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989BAA49-BECA-DE43-80CF-01148B1FFB21}" xr6:coauthVersionLast="47" xr6:coauthVersionMax="47" xr10:uidLastSave="{00000000-0000-0000-0000-000000000000}"/>
  <bookViews>
    <workbookView xWindow="0" yWindow="0" windowWidth="25600" windowHeight="16000" activeTab="4" xr2:uid="{9FF6FCCF-028A-4F4B-89C1-B19626EE5311}"/>
  </bookViews>
  <sheets>
    <sheet name="无穷数论" sheetId="1" r:id="rId1"/>
    <sheet name="信息格尺" sheetId="3" r:id="rId2"/>
    <sheet name="凹凸世界字母表" sheetId="9" r:id="rId3"/>
    <sheet name="二进制1和0数" sheetId="11" r:id="rId4"/>
    <sheet name="魔法坛城" sheetId="12" r:id="rId5"/>
    <sheet name="统治局" sheetId="10" r:id="rId6"/>
    <sheet name="科学算命" sheetId="5" r:id="rId7"/>
    <sheet name="自动写作" sheetId="6" r:id="rId8"/>
    <sheet name="终极架构" sheetId="4" r:id="rId9"/>
    <sheet name="猴子打字机" sheetId="8" r:id="rId10"/>
    <sheet name="火箭发射中心" sheetId="13" r:id="rId11"/>
    <sheet name="神之名" sheetId="14" r:id="rId12"/>
  </sheets>
  <definedNames>
    <definedName name="_xlnm.Print_Area" localSheetId="0">无穷数论!$A$39:$Y$56</definedName>
    <definedName name="_xlnm.Print_Area" localSheetId="1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B2" i="14"/>
  <c r="A2" i="14"/>
  <c r="R18" i="14" a="1"/>
  <c r="O18" i="14" a="1"/>
  <c r="T17" i="14" a="1"/>
  <c r="U17" i="14" a="1"/>
  <c r="O17" i="14" a="1"/>
  <c r="V17" i="14" a="1"/>
  <c r="W17" i="14" a="1"/>
  <c r="P17" i="14" a="1"/>
  <c r="Q17" i="14" a="1"/>
  <c r="S18" i="14" a="1"/>
  <c r="S17" i="14" a="1"/>
  <c r="T18" i="14" a="1"/>
  <c r="R17" i="14" a="1"/>
  <c r="Q18" i="14" a="1"/>
  <c r="P18" i="14" a="1"/>
  <c r="S18" i="14" l="1"/>
  <c r="Q18" i="14"/>
  <c r="T18" i="14"/>
  <c r="R18" i="14"/>
  <c r="P18" i="14"/>
  <c r="O18" i="14"/>
  <c r="O17" i="14"/>
  <c r="W17" i="14"/>
  <c r="U17" i="14"/>
  <c r="S17" i="14"/>
  <c r="Q17" i="14"/>
  <c r="V17" i="14"/>
  <c r="T17" i="14"/>
  <c r="R17" i="14"/>
  <c r="P17" i="14"/>
  <c r="N18" i="14" l="1"/>
  <c r="N17" i="14"/>
  <c r="L22" i="14" l="1"/>
  <c r="I22" i="14" l="1"/>
  <c r="I2" i="14"/>
  <c r="G41" i="1"/>
  <c r="U46" i="1"/>
  <c r="G44" i="1" l="1"/>
  <c r="C34" i="5" l="1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B36" i="5" a="1"/>
  <c r="B36" i="5" s="1"/>
  <c r="B35" i="5" a="1"/>
  <c r="B35" i="5" s="1"/>
  <c r="B34" i="5" a="1"/>
  <c r="B34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<sst xmlns="http://schemas.openxmlformats.org/spreadsheetml/2006/main" count="1935" uniqueCount="411">
  <si>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</si>
  <si>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</si>
  <si>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</si>
  <si>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</si>
  <si>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</si>
  <si>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</si>
  <si>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</si>
  <si>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</si>
  <si>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</si>
  <si>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</si>
  <si>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</si>
  <si>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</si>
  <si>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</si>
  <si>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</si>
  <si>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</si>
  <si>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</si>
  <si>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</si>
  <si>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</si>
  <si>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</si>
  <si>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</si>
  <si>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</si>
  <si>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</si>
  <si>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</si>
  <si>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</si>
  <si>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</si>
  <si>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</si>
  <si>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</si>
  <si>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</si>
  <si>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</si>
  <si>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</si>
  <si>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</si>
  <si>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</si>
  <si>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</si>
  <si>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</si>
  <si>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</si>
  <si>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</si>
  <si>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</si>
  <si>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</si>
  <si>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</si>
  <si>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</si>
  <si>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</si>
  <si>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</si>
  <si>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</si>
  <si>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</si>
  <si>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</si>
  <si>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</si>
  <si>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</si>
  <si>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</si>
  <si>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</si>
  <si>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</si>
  <si>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</si>
  <si>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</si>
  <si>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</si>
  <si>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</si>
  <si>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</si>
  <si>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</si>
  <si>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演</t>
    <phoneticPr fontId="1" type="noConversion"/>
  </si>
  <si>
    <t>算</t>
    <phoneticPr fontId="1" type="noConversion"/>
  </si>
  <si>
    <t>文</t>
    <phoneticPr fontId="1" type="noConversion"/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</si>
  <si>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</si>
  <si>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</si>
  <si>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</si>
  <si>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</si>
  <si>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</si>
  <si>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</si>
  <si>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</si>
  <si>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</si>
  <si>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</si>
  <si>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</si>
  <si>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</si>
  <si>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</si>
  <si>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</si>
  <si>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</si>
  <si>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</si>
  <si>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</si>
  <si>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</si>
  <si>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</si>
  <si>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</si>
  <si>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</si>
  <si>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</si>
  <si>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</si>
  <si>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</si>
  <si>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</si>
  <si>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</si>
  <si>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</si>
  <si>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</si>
  <si>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</si>
  <si>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</si>
  <si>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</si>
  <si>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</si>
  <si>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</si>
  <si>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</si>
  <si>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</si>
  <si>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</si>
  <si>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</si>
  <si>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</si>
  <si>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</si>
  <si>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</si>
  <si>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</si>
  <si>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</si>
  <si>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</si>
  <si>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</si>
  <si>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</si>
  <si>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</si>
  <si>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</si>
  <si>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</si>
  <si>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</si>
  <si>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</si>
  <si>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</si>
  <si>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</si>
  <si>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</si>
  <si>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</si>
  <si>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</si>
  <si>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</si>
  <si>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</si>
  <si>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</si>
  <si>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</si>
  <si>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</si>
  <si>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</si>
  <si>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</si>
  <si>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</si>
  <si>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</si>
  <si>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</si>
  <si>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</si>
  <si>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</si>
  <si>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</si>
  <si>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</si>
  <si>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</si>
  <si>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</si>
  <si>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</si>
  <si>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</si>
  <si>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</si>
  <si>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</si>
  <si>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</si>
  <si>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</si>
  <si>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</si>
  <si>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</si>
  <si>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</si>
  <si>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</si>
  <si>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</si>
  <si>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</si>
  <si>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</si>
  <si>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</si>
  <si>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</si>
  <si>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</si>
  <si>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</si>
  <si>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</si>
  <si>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</si>
  <si>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</si>
  <si>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</si>
  <si>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</si>
  <si>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</si>
  <si>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</si>
  <si>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</si>
  <si>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</si>
  <si>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</si>
  <si>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</si>
  <si>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</si>
  <si>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</si>
  <si>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</si>
  <si>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</si>
  <si>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</si>
  <si>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</si>
  <si>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</si>
  <si>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</si>
  <si>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</si>
  <si>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</si>
  <si>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</si>
  <si>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</si>
  <si>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</si>
  <si>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</si>
  <si>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</si>
  <si>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</si>
  <si>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</si>
  <si>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</si>
  <si>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</si>
  <si>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</si>
  <si>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</si>
  <si>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</si>
  <si>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</si>
  <si>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</si>
  <si>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</si>
  <si>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</si>
  <si>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</si>
  <si>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</si>
  <si>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</si>
  <si>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</si>
  <si>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</si>
  <si>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</si>
  <si>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</si>
  <si>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</si>
  <si>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</si>
  <si>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</si>
  <si>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</si>
  <si>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</si>
  <si>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</si>
  <si>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</si>
  <si>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</si>
  <si>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</si>
  <si>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</si>
  <si>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</si>
  <si>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</si>
  <si>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</si>
  <si>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</si>
  <si>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</si>
  <si>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</si>
  <si>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</si>
  <si>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</si>
  <si>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</si>
  <si>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</si>
  <si>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</si>
  <si>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</si>
  <si>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</si>
  <si>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</si>
  <si>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</si>
  <si>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</si>
  <si>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π</t>
    <phoneticPr fontId="1" type="noConversion"/>
  </si>
  <si>
    <t>Ω</t>
    <phoneticPr fontId="1" type="noConversion"/>
  </si>
  <si>
    <t>=</t>
    <phoneticPr fontId="1" type="noConversion"/>
  </si>
  <si>
    <t>Ψ</t>
    <phoneticPr fontId="1" type="noConversion"/>
  </si>
  <si>
    <t>i</t>
    <phoneticPr fontId="1" type="noConversion"/>
  </si>
  <si>
    <t>十</t>
    <phoneticPr fontId="1" type="noConversion"/>
  </si>
  <si>
    <t>架</t>
    <phoneticPr fontId="1" type="noConversion"/>
  </si>
  <si>
    <t>e^iπ+1=0</t>
    <phoneticPr fontId="1" type="noConversion"/>
  </si>
  <si>
    <t>欧</t>
    <phoneticPr fontId="1" type="noConversion"/>
  </si>
  <si>
    <t>拉</t>
    <phoneticPr fontId="1" type="noConversion"/>
  </si>
  <si>
    <t>公</t>
    <phoneticPr fontId="1" type="noConversion"/>
  </si>
  <si>
    <t>嵌</t>
    <phoneticPr fontId="1" type="noConversion"/>
  </si>
  <si>
    <t>旋</t>
  </si>
  <si>
    <t>高</t>
    <phoneticPr fontId="1" type="noConversion"/>
  </si>
  <si>
    <t>斯</t>
  </si>
  <si>
    <t>复</t>
    <phoneticPr fontId="1" type="noConversion"/>
  </si>
  <si>
    <t>面</t>
    <phoneticPr fontId="1" type="noConversion"/>
  </si>
  <si>
    <t>积</t>
    <phoneticPr fontId="1" type="noConversion"/>
  </si>
  <si>
    <t>分</t>
    <phoneticPr fontId="1" type="noConversion"/>
  </si>
  <si>
    <t>∫exp(-x^2)dx=sqrt(π)</t>
    <phoneticPr fontId="1" type="noConversion"/>
  </si>
  <si>
    <t xml:space="preserve"> </t>
    <phoneticPr fontId="1" type="noConversion"/>
  </si>
  <si>
    <t>#</t>
    <phoneticPr fontId="1" type="noConversion"/>
  </si>
  <si>
    <t>「尼」「寨」「塔」「玛」「德」说这个设计不好看？？？</t>
  </si>
  <si>
    <t>「尼」=【印度尼西亚】</t>
    <phoneticPr fontId="1" type="noConversion"/>
  </si>
  <si>
    <t>「寨」=【柬埔寨】</t>
    <phoneticPr fontId="1" type="noConversion"/>
  </si>
  <si>
    <t>「塔」=【塔利班】</t>
    <phoneticPr fontId="1" type="noConversion"/>
  </si>
  <si>
    <t>「玛」=【玛雅】</t>
    <phoneticPr fontId="1" type="noConversion"/>
  </si>
  <si>
    <t>「德」=【德意志】</t>
    <phoneticPr fontId="1" type="noConversion"/>
  </si>
  <si>
    <t>啊</t>
    <phoneticPr fontId="1" type="noConversion"/>
  </si>
  <si>
    <r>
      <t>dATP
(</t>
    </r>
    <r>
      <rPr>
        <sz val="8"/>
        <color rgb="FF7030A0"/>
        <rFont val="Microsoft YaHei"/>
        <family val="2"/>
        <charset val="134"/>
      </rPr>
      <t>腺嘌呤</t>
    </r>
    <r>
      <rPr>
        <sz val="8"/>
        <color rgb="FF7030A0"/>
        <rFont val="Arial"/>
        <family val="2"/>
      </rPr>
      <t xml:space="preserve">)
</t>
    </r>
    <r>
      <rPr>
        <sz val="8"/>
        <color rgb="FF7030A0"/>
        <rFont val="Microsoft YaHei"/>
        <family val="2"/>
        <charset val="134"/>
      </rPr>
      <t>蓝色荧光</t>
    </r>
    <phoneticPr fontId="1" type="noConversion"/>
  </si>
  <si>
    <t>dTTP
(胸腺嘧啶)
红色荧光</t>
    <phoneticPr fontId="1" type="noConversion"/>
  </si>
  <si>
    <t>dCTP
(胞嘧啶)
绿色荧光</t>
    <phoneticPr fontId="1" type="noConversion"/>
  </si>
  <si>
    <t>dGTP
(鸟嘌呤)
黄色荧光</t>
    <phoneticPr fontId="1" type="noConversion"/>
  </si>
  <si>
    <t>就算是【缅甸联邦共和国】，也不敢惹「尼」「寨」「塔」「玛」「德」</t>
  </si>
  <si>
    <t>嵌套</t>
    <phoneticPr fontId="1" type="noConversion"/>
  </si>
  <si>
    <t>螺旋</t>
    <phoneticPr fontId="1" type="noConversion"/>
  </si>
  <si>
    <t>原谕</t>
    <phoneticPr fontId="1" type="noConversion"/>
  </si>
  <si>
    <t>递归</t>
    <phoneticPr fontId="1" type="noConversion"/>
  </si>
  <si>
    <t>螺</t>
    <phoneticPr fontId="1" type="noConversion"/>
  </si>
  <si>
    <t>法</t>
    <phoneticPr fontId="1" type="noConversion"/>
  </si>
  <si>
    <t>塔</t>
    <phoneticPr fontId="1" type="noConversion"/>
  </si>
  <si>
    <t>灵</t>
    <phoneticPr fontId="1" type="noConversion"/>
  </si>
  <si>
    <t>隐</t>
    <phoneticPr fontId="1" type="noConversion"/>
  </si>
  <si>
    <t>罗</t>
  </si>
  <si>
    <t>律</t>
    <phoneticPr fontId="1" type="noConversion"/>
  </si>
  <si>
    <t>递</t>
    <phoneticPr fontId="1" type="noConversion"/>
  </si>
  <si>
    <t>归</t>
  </si>
  <si>
    <t>特斯拉</t>
    <phoneticPr fontId="1" type="noConversion"/>
  </si>
  <si>
    <t>哈奇森</t>
    <phoneticPr fontId="1" type="noConversion"/>
  </si>
  <si>
    <t>贝克辛斯基</t>
    <phoneticPr fontId="1" type="noConversion"/>
  </si>
  <si>
    <t>斯特拉文斯基</t>
    <phoneticPr fontId="1" type="noConversion"/>
  </si>
  <si>
    <t>康定斯基</t>
    <phoneticPr fontId="1" type="noConversion"/>
  </si>
  <si>
    <t>齐奥尔科夫斯基</t>
    <phoneticPr fontId="1" type="noConversion"/>
  </si>
  <si>
    <t>妖</t>
    <phoneticPr fontId="1" type="noConversion"/>
  </si>
  <si>
    <t>人</t>
    <phoneticPr fontId="1" type="noConversion"/>
  </si>
  <si>
    <t>神</t>
    <phoneticPr fontId="1" type="noConversion"/>
  </si>
  <si>
    <t>鬼</t>
    <phoneticPr fontId="1" type="noConversion"/>
  </si>
  <si>
    <t>法拉第</t>
    <phoneticPr fontId="1" type="noConversion"/>
  </si>
  <si>
    <t>麦克斯韦</t>
    <phoneticPr fontId="1" type="noConversion"/>
  </si>
  <si>
    <t>莲师无天</t>
    <phoneticPr fontId="1" type="noConversion"/>
  </si>
  <si>
    <t>香农</t>
    <phoneticPr fontId="1" type="noConversion"/>
  </si>
  <si>
    <t>图灵</t>
    <phoneticPr fontId="1" type="noConversion"/>
  </si>
  <si>
    <t>维纳</t>
    <phoneticPr fontId="1" type="noConversion"/>
  </si>
  <si>
    <t>冯·诺伊曼</t>
    <phoneticPr fontId="1" type="noConversion"/>
  </si>
  <si>
    <t>耶稣基督</t>
    <phoneticPr fontId="1" type="noConversion"/>
  </si>
  <si>
    <t>上帝耶和华</t>
    <phoneticPr fontId="1" type="noConversion"/>
  </si>
  <si>
    <t>真主安拉</t>
    <phoneticPr fontId="1" type="noConversion"/>
  </si>
  <si>
    <t>嗡</t>
    <phoneticPr fontId="1" type="noConversion"/>
  </si>
  <si>
    <t>毛泽东</t>
    <phoneticPr fontId="1" type="noConversion"/>
  </si>
  <si>
    <t>马克思</t>
    <phoneticPr fontId="1" type="noConversion"/>
  </si>
  <si>
    <t>波尔布特</t>
    <phoneticPr fontId="1" type="noConversion"/>
  </si>
  <si>
    <t>鲍德里亚</t>
    <phoneticPr fontId="1" type="noConversion"/>
  </si>
  <si>
    <t>同志们</t>
    <phoneticPr fontId="1" type="noConversion"/>
  </si>
  <si>
    <t>架构师们</t>
    <phoneticPr fontId="1" type="noConversion"/>
  </si>
  <si>
    <t>神们</t>
    <phoneticPr fontId="1" type="noConversion"/>
  </si>
  <si>
    <t>司机们</t>
    <phoneticPr fontId="1" type="noConversion"/>
  </si>
  <si>
    <t>物理学家们</t>
    <phoneticPr fontId="1" type="noConversion"/>
  </si>
  <si>
    <t>埃</t>
    <phoneticPr fontId="1" type="noConversion"/>
  </si>
  <si>
    <t>吹</t>
    <phoneticPr fontId="1" type="noConversion"/>
  </si>
  <si>
    <t>爆</t>
    <phoneticPr fontId="1" type="noConversion"/>
  </si>
  <si>
    <t>易</t>
    <phoneticPr fontId="1" type="noConversion"/>
  </si>
  <si>
    <t>归</t>
    <phoneticPr fontId="1" type="noConversion"/>
  </si>
  <si>
    <t>形</t>
    <phoneticPr fontId="1" type="noConversion"/>
  </si>
  <si>
    <t>多</t>
    <phoneticPr fontId="1" type="noConversion"/>
  </si>
  <si>
    <t>元</t>
  </si>
  <si>
    <t>【</t>
    <phoneticPr fontId="1" type="noConversion"/>
  </si>
  <si>
    <t>】</t>
    <phoneticPr fontId="1" type="noConversion"/>
  </si>
  <si>
    <t>《</t>
    <phoneticPr fontId="1" type="noConversion"/>
  </si>
  <si>
    <t>》</t>
    <phoneticPr fontId="1" type="noConversion"/>
  </si>
  <si>
    <t>旋</t>
    <phoneticPr fontId="1" type="noConversion"/>
  </si>
  <si>
    <t>拉</t>
  </si>
  <si>
    <t>理</t>
    <phoneticPr fontId="1" type="noConversion"/>
  </si>
  <si>
    <t>设</t>
    <phoneticPr fontId="1" type="noConversion"/>
  </si>
  <si>
    <t>套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</si>
  <si>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</si>
  <si>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</si>
  <si>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</si>
  <si>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</si>
  <si>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洛</t>
    <phoneticPr fontId="1" type="noConversion"/>
  </si>
  <si>
    <t>巴</t>
    <phoneticPr fontId="1" type="noConversion"/>
  </si>
  <si>
    <t>则</t>
  </si>
  <si>
    <t>医生们</t>
    <phoneticPr fontId="1" type="noConversion"/>
  </si>
  <si>
    <t>中医（汉族）</t>
    <phoneticPr fontId="1" type="noConversion"/>
  </si>
  <si>
    <t>西医（美国）</t>
    <phoneticPr fontId="1" type="noConversion"/>
  </si>
  <si>
    <t>藏医（藏密）</t>
    <phoneticPr fontId="1" type="noConversion"/>
  </si>
  <si>
    <t>巫医（雨林）</t>
    <phoneticPr fontId="1" type="noConversion"/>
  </si>
  <si>
    <t>圣典</t>
    <phoneticPr fontId="1" type="noConversion"/>
  </si>
  <si>
    <t>恩典</t>
    <phoneticPr fontId="1" type="noConversion"/>
  </si>
  <si>
    <t>大部头</t>
    <phoneticPr fontId="1" type="noConversion"/>
  </si>
  <si>
    <t>小册子</t>
    <phoneticPr fontId="1" type="noConversion"/>
  </si>
  <si>
    <t>羊皮卷</t>
    <phoneticPr fontId="1" type="noConversion"/>
  </si>
  <si>
    <t>月光宝盒</t>
    <phoneticPr fontId="1" type="noConversion"/>
  </si>
  <si>
    <t>死亡圣器</t>
    <phoneticPr fontId="1" type="noConversion"/>
  </si>
  <si>
    <t>终极答案</t>
    <phoneticPr fontId="1" type="noConversion"/>
  </si>
  <si>
    <t>灵魂之重</t>
    <phoneticPr fontId="1" type="noConversion"/>
  </si>
  <si>
    <t>翠玉录</t>
    <phoneticPr fontId="1" type="noConversion"/>
  </si>
  <si>
    <t>死海古卷</t>
    <phoneticPr fontId="1" type="noConversion"/>
  </si>
  <si>
    <t>大法阵</t>
    <phoneticPr fontId="1" type="noConversion"/>
  </si>
  <si>
    <t>符文断章</t>
    <phoneticPr fontId="1" type="noConversion"/>
  </si>
  <si>
    <t>Google</t>
    <phoneticPr fontId="1" type="noConversion"/>
  </si>
  <si>
    <t>Gigger</t>
    <phoneticPr fontId="1" type="noConversion"/>
  </si>
  <si>
    <t>Github</t>
    <phoneticPr fontId="1" type="noConversion"/>
  </si>
  <si>
    <t>H·G·威尔斯</t>
    <phoneticPr fontId="1" type="noConversion"/>
  </si>
  <si>
    <t>Gray-Goolly</t>
    <phoneticPr fontId="1" type="noConversion"/>
  </si>
  <si>
    <t>#000FFF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</si>
  <si>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</si>
  <si>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</si>
  <si>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</si>
  <si>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</si>
  <si>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</si>
  <si>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</si>
  <si>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</si>
  <si>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</si>
  <si>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</si>
  <si>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</si>
  <si>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</si>
  <si>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</si>
  <si>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</si>
  <si>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</si>
  <si>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</si>
  <si>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∑</t>
    <phoneticPr fontId="1" type="noConversion"/>
  </si>
  <si>
    <t>Τ</t>
    <phoneticPr fontId="1" type="noConversion"/>
  </si>
  <si>
    <t>Υ</t>
    <phoneticPr fontId="1" type="noConversion"/>
  </si>
  <si>
    <t>Χ</t>
    <phoneticPr fontId="1" type="noConversion"/>
  </si>
  <si>
    <t>ω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</si>
  <si>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</si>
  <si>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</si>
  <si>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</si>
  <si>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</si>
  <si>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</si>
  <si>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</si>
  <si>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</si>
  <si>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</si>
  <si>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</si>
  <si>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</si>
  <si>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λ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</si>
  <si>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</si>
  <si>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</si>
  <si>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</si>
  <si>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</si>
  <si>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</si>
  <si>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σ</t>
    <phoneticPr fontId="1" type="noConversion"/>
  </si>
  <si>
    <t>τ</t>
    <phoneticPr fontId="1" type="noConversion"/>
  </si>
  <si>
    <t>υ</t>
    <phoneticPr fontId="1" type="noConversion"/>
  </si>
  <si>
    <t>φ</t>
    <phoneticPr fontId="1" type="noConversion"/>
  </si>
  <si>
    <t>χ</t>
    <phoneticPr fontId="1" type="noConversion"/>
  </si>
  <si>
    <t>ψ</t>
    <phoneticPr fontId="1" type="noConversion"/>
  </si>
  <si>
    <t>Ⅻ</t>
  </si>
  <si>
    <t>Ⅺ</t>
    <phoneticPr fontId="1" type="noConversion"/>
  </si>
  <si>
    <t>Ⅹ</t>
    <phoneticPr fontId="1" type="noConversion"/>
  </si>
  <si>
    <t>Ⅸ</t>
    <phoneticPr fontId="1" type="noConversion"/>
  </si>
  <si>
    <t>Ⅷ</t>
    <phoneticPr fontId="1" type="noConversion"/>
  </si>
  <si>
    <t>Ⅶ</t>
    <phoneticPr fontId="1" type="noConversion"/>
  </si>
  <si>
    <t>Ⅵ</t>
    <phoneticPr fontId="1" type="noConversion"/>
  </si>
  <si>
    <t>Ⅴ</t>
    <phoneticPr fontId="1" type="noConversion"/>
  </si>
  <si>
    <t>Ⅳ</t>
    <phoneticPr fontId="1" type="noConversion"/>
  </si>
  <si>
    <t>Ⅲ</t>
    <phoneticPr fontId="1" type="noConversion"/>
  </si>
  <si>
    <t>Ⅰ</t>
    <phoneticPr fontId="1" type="noConversion"/>
  </si>
  <si>
    <t>Ⅱ</t>
    <phoneticPr fontId="1" type="noConversion"/>
  </si>
  <si>
    <t>∧</t>
    <phoneticPr fontId="1" type="noConversion"/>
  </si>
  <si>
    <t>∏</t>
    <phoneticPr fontId="1" type="noConversion"/>
  </si>
  <si>
    <t>^</t>
    <phoneticPr fontId="1" type="noConversion"/>
  </si>
  <si>
    <t>伊万诺夫斯基</t>
    <phoneticPr fontId="1" type="noConversion"/>
  </si>
  <si>
    <t>奥多耶夫斯基</t>
    <phoneticPr fontId="1" type="noConversion"/>
  </si>
  <si>
    <t>奥斯特洛夫斯基</t>
    <phoneticPr fontId="1" type="noConversion"/>
  </si>
  <si>
    <t>纳什</t>
    <phoneticPr fontId="1" type="noConversion"/>
  </si>
  <si>
    <t>巴贝奇</t>
    <phoneticPr fontId="1" type="noConversion"/>
  </si>
  <si>
    <t>麦卡锡</t>
    <phoneticPr fontId="1" type="noConversion"/>
  </si>
  <si>
    <t>羽蛇库库尔坎</t>
    <phoneticPr fontId="1" type="noConversion"/>
  </si>
  <si>
    <t>巫毒洛阿</t>
    <phoneticPr fontId="1" type="noConversion"/>
  </si>
  <si>
    <t>飞面神</t>
    <phoneticPr fontId="1" type="noConversion"/>
  </si>
  <si>
    <t>BBBBBBBBB</t>
    <phoneticPr fontId="1" type="noConversion"/>
  </si>
  <si>
    <t>神之名</t>
    <phoneticPr fontId="1" type="noConversion"/>
  </si>
  <si>
    <t>算卦</t>
    <phoneticPr fontId="1" type="noConversion"/>
  </si>
  <si>
    <t>CCCCCC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</si>
</sst>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4"/>
      <color rgb="FF0F00FF"/>
      <name val="苹方-简 常规体"/>
      <charset val="134"/>
    </font>
    <font>
      <sz val="12"/>
      <color rgb="FF0F00FF"/>
      <name val="苹方-简 常规体"/>
      <charset val="134"/>
    </font>
    <font>
      <sz val="12"/>
      <color rgb="FF0F00FF"/>
      <name val="等线"/>
      <family val="2"/>
      <charset val="134"/>
      <scheme val="minor"/>
    </font>
    <font>
      <sz val="12"/>
      <color rgb="FF0F00FF"/>
      <name val="等线"/>
      <family val="4"/>
      <charset val="134"/>
      <scheme val="minor"/>
    </font>
    <font>
      <sz val="48"/>
      <color rgb="FF0F00FF"/>
      <name val="等线"/>
      <family val="4"/>
      <charset val="134"/>
      <scheme val="minor"/>
    </font>
    <font>
      <b/>
      <sz val="12"/>
      <color rgb="FF0F00FF"/>
      <name val="等线"/>
      <family val="4"/>
      <charset val="134"/>
      <scheme val="minor"/>
    </font>
    <font>
      <sz val="16"/>
      <color theme="7" tint="-0.249977111117893"/>
      <name val="苹方-简 常规体"/>
      <charset val="134"/>
    </font>
    <font>
      <b/>
      <sz val="12"/>
      <color rgb="FFF0F000"/>
      <name val="等线"/>
      <family val="4"/>
      <charset val="134"/>
      <scheme val="minor"/>
    </font>
    <font>
      <sz val="12"/>
      <color rgb="FFF0F000"/>
      <name val="等线"/>
      <family val="4"/>
      <charset val="134"/>
      <scheme val="minor"/>
    </font>
    <font>
      <sz val="12"/>
      <color rgb="FF0F88F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7" tint="-0.249977111117893"/>
      <name val="苹方-简 常规体"/>
      <charset val="134"/>
    </font>
    <font>
      <sz val="18"/>
      <color rgb="FF0F00FF"/>
      <name val="等线"/>
      <family val="4"/>
      <charset val="134"/>
      <scheme val="minor"/>
    </font>
    <font>
      <sz val="18"/>
      <color theme="0"/>
      <name val="等线"/>
      <family val="2"/>
      <charset val="134"/>
      <scheme val="minor"/>
    </font>
    <font>
      <sz val="8"/>
      <color rgb="FF7030A0"/>
      <name val="等线"/>
      <family val="2"/>
      <charset val="134"/>
      <scheme val="minor"/>
    </font>
    <font>
      <sz val="8"/>
      <color rgb="FF7030A0"/>
      <name val="Microsoft YaHei"/>
      <family val="2"/>
      <charset val="134"/>
    </font>
    <font>
      <sz val="8"/>
      <color rgb="FF7030A0"/>
      <name val="Arial"/>
      <family val="2"/>
    </font>
    <font>
      <sz val="8"/>
      <color rgb="FF7030A0"/>
      <name val="苹方-简 常规体"/>
      <charset val="134"/>
    </font>
    <font>
      <b/>
      <sz val="12"/>
      <color theme="1"/>
      <name val="等线"/>
      <family val="4"/>
      <charset val="134"/>
      <scheme val="minor"/>
    </font>
    <font>
      <sz val="28"/>
      <color theme="0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48"/>
      <color theme="1"/>
      <name val="Calibri"/>
      <family val="2"/>
    </font>
    <font>
      <sz val="48"/>
      <color theme="1"/>
      <name val="楷体"/>
      <family val="3"/>
      <charset val="134"/>
    </font>
    <font>
      <sz val="48"/>
      <color rgb="FF00FFFF"/>
      <name val="等线"/>
      <family val="2"/>
      <charset val="134"/>
      <scheme val="minor"/>
    </font>
    <font>
      <sz val="48"/>
      <color rgb="FF00FFFF"/>
      <name val="Calibri"/>
      <family val="2"/>
    </font>
    <font>
      <sz val="48"/>
      <color rgb="FFF0000F"/>
      <name val="楷体"/>
      <family val="3"/>
      <charset val="134"/>
    </font>
    <font>
      <sz val="48"/>
      <color rgb="FF0F0FFF"/>
      <name val="楷体"/>
      <family val="3"/>
      <charset val="134"/>
    </font>
    <font>
      <sz val="72"/>
      <color theme="1"/>
      <name val="楷体"/>
      <family val="3"/>
      <charset val="134"/>
    </font>
    <font>
      <sz val="16"/>
      <color rgb="FF333333"/>
      <name val="PingFang SC"/>
      <family val="2"/>
      <charset val="134"/>
    </font>
    <font>
      <sz val="72"/>
      <color rgb="FF00FFFF"/>
      <name val="宋体"/>
      <family val="3"/>
      <charset val="134"/>
    </font>
    <font>
      <sz val="12"/>
      <name val="SimSun"/>
      <family val="3"/>
      <charset val="134"/>
    </font>
    <font>
      <sz val="108"/>
      <color rgb="FF00FFFF"/>
      <name val="楷体"/>
      <family val="3"/>
      <charset val="134"/>
    </font>
  </fonts>
  <fills count="5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0F00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000FFF"/>
        <bgColor indexed="64"/>
      </patternFill>
    </fill>
    <fill>
      <patternFill patternType="solid">
        <fgColor rgb="FFF0FF00"/>
        <bgColor indexed="64"/>
      </patternFill>
    </fill>
  </fills>
  <borders count="35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shrinkToFit="1"/>
    </xf>
    <xf numFmtId="49" fontId="18" fillId="0" borderId="3" xfId="0" applyNumberFormat="1" applyFont="1" applyBorder="1" applyAlignment="1">
      <alignment horizontal="center" vertical="center" shrinkToFit="1"/>
    </xf>
    <xf numFmtId="49" fontId="18" fillId="0" borderId="4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0" fillId="0" borderId="12" xfId="0" applyBorder="1">
      <alignment vertical="center"/>
    </xf>
    <xf numFmtId="49" fontId="4" fillId="0" borderId="13" xfId="0" applyNumberFormat="1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4" borderId="0" xfId="0" applyFont="1" applyFill="1" applyAlignment="1">
      <alignment horizontal="center" vertical="center"/>
    </xf>
    <xf numFmtId="0" fontId="21" fillId="48" borderId="0" xfId="0" applyFont="1" applyFill="1" applyAlignment="1">
      <alignment horizontal="center" vertical="center"/>
    </xf>
    <xf numFmtId="0" fontId="22" fillId="48" borderId="0" xfId="0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0" fillId="52" borderId="11" xfId="0" applyFill="1" applyBorder="1">
      <alignment vertical="center"/>
    </xf>
    <xf numFmtId="0" fontId="0" fillId="53" borderId="12" xfId="0" applyFill="1" applyBorder="1">
      <alignment vertical="center"/>
    </xf>
    <xf numFmtId="0" fontId="0" fillId="52" borderId="12" xfId="0" applyFill="1" applyBorder="1">
      <alignment vertical="center"/>
    </xf>
    <xf numFmtId="0" fontId="0" fillId="52" borderId="13" xfId="0" applyFill="1" applyBorder="1">
      <alignment vertical="center"/>
    </xf>
    <xf numFmtId="0" fontId="0" fillId="53" borderId="14" xfId="0" applyFill="1" applyBorder="1">
      <alignment vertical="center"/>
    </xf>
    <xf numFmtId="0" fontId="0" fillId="53" borderId="15" xfId="0" applyFill="1" applyBorder="1">
      <alignment vertical="center"/>
    </xf>
    <xf numFmtId="0" fontId="0" fillId="52" borderId="16" xfId="0" applyFill="1" applyBorder="1">
      <alignment vertical="center"/>
    </xf>
    <xf numFmtId="0" fontId="0" fillId="53" borderId="18" xfId="0" applyFill="1" applyBorder="1">
      <alignment vertical="center"/>
    </xf>
    <xf numFmtId="0" fontId="0" fillId="52" borderId="18" xfId="0" applyFill="1" applyBorder="1">
      <alignment vertical="center"/>
    </xf>
    <xf numFmtId="0" fontId="0" fillId="52" borderId="17" xfId="0" applyFill="1" applyBorder="1">
      <alignment vertical="center"/>
    </xf>
    <xf numFmtId="0" fontId="0" fillId="49" borderId="11" xfId="0" applyFill="1" applyBorder="1">
      <alignment vertical="center"/>
    </xf>
    <xf numFmtId="0" fontId="0" fillId="51" borderId="12" xfId="0" applyFill="1" applyBorder="1">
      <alignment vertical="center"/>
    </xf>
    <xf numFmtId="0" fontId="0" fillId="49" borderId="12" xfId="0" applyFill="1" applyBorder="1">
      <alignment vertical="center"/>
    </xf>
    <xf numFmtId="0" fontId="0" fillId="49" borderId="13" xfId="0" applyFill="1" applyBorder="1">
      <alignment vertical="center"/>
    </xf>
    <xf numFmtId="0" fontId="0" fillId="51" borderId="14" xfId="0" applyFill="1" applyBorder="1">
      <alignment vertical="center"/>
    </xf>
    <xf numFmtId="0" fontId="0" fillId="24" borderId="0" xfId="0" applyFill="1">
      <alignment vertical="center"/>
    </xf>
    <xf numFmtId="0" fontId="0" fillId="51" borderId="0" xfId="0" applyFill="1">
      <alignment vertical="center"/>
    </xf>
    <xf numFmtId="0" fontId="0" fillId="51" borderId="15" xfId="0" applyFill="1" applyBorder="1">
      <alignment vertical="center"/>
    </xf>
    <xf numFmtId="0" fontId="0" fillId="49" borderId="14" xfId="0" applyFill="1" applyBorder="1">
      <alignment vertical="center"/>
    </xf>
    <xf numFmtId="0" fontId="0" fillId="49" borderId="15" xfId="0" applyFill="1" applyBorder="1">
      <alignment vertical="center"/>
    </xf>
    <xf numFmtId="0" fontId="0" fillId="49" borderId="0" xfId="0" applyFill="1">
      <alignment vertical="center"/>
    </xf>
    <xf numFmtId="0" fontId="0" fillId="49" borderId="16" xfId="0" applyFill="1" applyBorder="1">
      <alignment vertical="center"/>
    </xf>
    <xf numFmtId="0" fontId="0" fillId="51" borderId="18" xfId="0" applyFill="1" applyBorder="1">
      <alignment vertical="center"/>
    </xf>
    <xf numFmtId="0" fontId="0" fillId="49" borderId="18" xfId="0" applyFill="1" applyBorder="1">
      <alignment vertical="center"/>
    </xf>
    <xf numFmtId="0" fontId="0" fillId="49" borderId="17" xfId="0" applyFill="1" applyBorder="1">
      <alignment vertical="center"/>
    </xf>
    <xf numFmtId="0" fontId="0" fillId="53" borderId="0" xfId="0" applyFill="1">
      <alignment vertical="center"/>
    </xf>
    <xf numFmtId="0" fontId="0" fillId="52" borderId="14" xfId="0" applyFill="1" applyBorder="1">
      <alignment vertical="center"/>
    </xf>
    <xf numFmtId="0" fontId="0" fillId="52" borderId="15" xfId="0" applyFill="1" applyBorder="1">
      <alignment vertical="center"/>
    </xf>
    <xf numFmtId="0" fontId="0" fillId="52" borderId="0" xfId="0" applyFill="1">
      <alignment vertical="center"/>
    </xf>
    <xf numFmtId="0" fontId="0" fillId="50" borderId="0" xfId="0" applyFill="1">
      <alignment vertical="center"/>
    </xf>
    <xf numFmtId="0" fontId="5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5" fillId="51" borderId="0" xfId="0" applyFont="1" applyFill="1" applyAlignment="1">
      <alignment horizontal="center" vertical="center"/>
    </xf>
    <xf numFmtId="0" fontId="21" fillId="54" borderId="0" xfId="0" applyFont="1" applyFill="1" applyAlignment="1">
      <alignment horizontal="center" vertical="center"/>
    </xf>
    <xf numFmtId="0" fontId="21" fillId="55" borderId="0" xfId="0" applyFont="1" applyFill="1" applyAlignment="1">
      <alignment horizontal="center" vertical="center"/>
    </xf>
    <xf numFmtId="0" fontId="0" fillId="37" borderId="0" xfId="0" applyFill="1">
      <alignment vertical="center"/>
    </xf>
    <xf numFmtId="0" fontId="0" fillId="7" borderId="0" xfId="0" applyFill="1">
      <alignment vertical="center"/>
    </xf>
    <xf numFmtId="0" fontId="20" fillId="7" borderId="0" xfId="0" applyFont="1" applyFill="1">
      <alignment vertical="center"/>
    </xf>
    <xf numFmtId="0" fontId="20" fillId="24" borderId="0" xfId="0" applyFont="1" applyFill="1">
      <alignment vertical="center"/>
    </xf>
    <xf numFmtId="49" fontId="24" fillId="28" borderId="10" xfId="0" applyNumberFormat="1" applyFont="1" applyFill="1" applyBorder="1" applyAlignment="1">
      <alignment horizontal="center" vertical="center" shrinkToFit="1"/>
    </xf>
    <xf numFmtId="49" fontId="24" fillId="28" borderId="0" xfId="0" applyNumberFormat="1" applyFont="1" applyFill="1" applyAlignment="1">
      <alignment horizontal="center" vertical="center" shrinkToFit="1"/>
    </xf>
    <xf numFmtId="49" fontId="24" fillId="36" borderId="7" xfId="0" applyNumberFormat="1" applyFont="1" applyFill="1" applyBorder="1" applyAlignment="1">
      <alignment horizontal="center" vertical="center" shrinkToFit="1"/>
    </xf>
    <xf numFmtId="49" fontId="24" fillId="37" borderId="8" xfId="0" applyNumberFormat="1" applyFont="1" applyFill="1" applyBorder="1" applyAlignment="1">
      <alignment horizontal="center" vertical="center" shrinkToFit="1"/>
    </xf>
    <xf numFmtId="49" fontId="24" fillId="38" borderId="8" xfId="0" applyNumberFormat="1" applyFont="1" applyFill="1" applyBorder="1" applyAlignment="1">
      <alignment horizontal="center" vertical="center" shrinkToFit="1"/>
    </xf>
    <xf numFmtId="49" fontId="24" fillId="39" borderId="8" xfId="0" applyNumberFormat="1" applyFont="1" applyFill="1" applyBorder="1" applyAlignment="1">
      <alignment horizontal="center" vertical="center" shrinkToFit="1"/>
    </xf>
    <xf numFmtId="49" fontId="24" fillId="40" borderId="8" xfId="0" applyNumberFormat="1" applyFont="1" applyFill="1" applyBorder="1" applyAlignment="1">
      <alignment horizontal="center" vertical="center" shrinkToFit="1"/>
    </xf>
    <xf numFmtId="49" fontId="24" fillId="41" borderId="8" xfId="0" applyNumberFormat="1" applyFont="1" applyFill="1" applyBorder="1" applyAlignment="1">
      <alignment horizontal="center" vertical="center" shrinkToFit="1"/>
    </xf>
    <xf numFmtId="49" fontId="24" fillId="42" borderId="8" xfId="0" applyNumberFormat="1" applyFont="1" applyFill="1" applyBorder="1" applyAlignment="1">
      <alignment horizontal="center" vertical="center" shrinkToFit="1"/>
    </xf>
    <xf numFmtId="49" fontId="24" fillId="43" borderId="9" xfId="0" applyNumberFormat="1" applyFont="1" applyFill="1" applyBorder="1" applyAlignment="1">
      <alignment horizontal="center" vertical="center" shrinkToFit="1"/>
    </xf>
    <xf numFmtId="49" fontId="24" fillId="44" borderId="0" xfId="0" applyNumberFormat="1" applyFont="1" applyFill="1" applyAlignment="1">
      <alignment horizontal="center" vertical="center" shrinkToFit="1"/>
    </xf>
    <xf numFmtId="49" fontId="24" fillId="45" borderId="0" xfId="0" applyNumberFormat="1" applyFont="1" applyFill="1" applyAlignment="1">
      <alignment horizontal="center" vertical="center" shrinkToFit="1"/>
    </xf>
    <xf numFmtId="49" fontId="24" fillId="46" borderId="6" xfId="0" applyNumberFormat="1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49" fontId="24" fillId="44" borderId="12" xfId="0" applyNumberFormat="1" applyFont="1" applyFill="1" applyBorder="1" applyAlignment="1">
      <alignment horizontal="center" vertical="center" shrinkToFit="1"/>
    </xf>
    <xf numFmtId="49" fontId="24" fillId="44" borderId="13" xfId="0" applyNumberFormat="1" applyFont="1" applyFill="1" applyBorder="1" applyAlignment="1">
      <alignment horizontal="center" vertical="center" shrinkToFit="1"/>
    </xf>
    <xf numFmtId="49" fontId="24" fillId="44" borderId="15" xfId="0" applyNumberFormat="1" applyFont="1" applyFill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24" fillId="44" borderId="18" xfId="0" applyNumberFormat="1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49" fontId="24" fillId="3" borderId="7" xfId="0" applyNumberFormat="1" applyFont="1" applyFill="1" applyBorder="1" applyAlignment="1">
      <alignment horizontal="center" vertical="center" shrinkToFit="1"/>
    </xf>
    <xf numFmtId="49" fontId="24" fillId="8" borderId="8" xfId="0" applyNumberFormat="1" applyFont="1" applyFill="1" applyBorder="1" applyAlignment="1">
      <alignment horizontal="center" vertical="center" shrinkToFit="1"/>
    </xf>
    <xf numFmtId="49" fontId="24" fillId="9" borderId="8" xfId="0" applyNumberFormat="1" applyFont="1" applyFill="1" applyBorder="1" applyAlignment="1">
      <alignment horizontal="center" vertical="center" shrinkToFit="1"/>
    </xf>
    <xf numFmtId="49" fontId="24" fillId="2" borderId="8" xfId="0" applyNumberFormat="1" applyFont="1" applyFill="1" applyBorder="1" applyAlignment="1">
      <alignment horizontal="center" vertical="center" shrinkToFit="1"/>
    </xf>
    <xf numFmtId="49" fontId="24" fillId="10" borderId="8" xfId="0" applyNumberFormat="1" applyFont="1" applyFill="1" applyBorder="1" applyAlignment="1">
      <alignment horizontal="center" vertical="center" shrinkToFit="1"/>
    </xf>
    <xf numFmtId="49" fontId="24" fillId="11" borderId="8" xfId="0" applyNumberFormat="1" applyFont="1" applyFill="1" applyBorder="1" applyAlignment="1">
      <alignment horizontal="center" vertical="center" shrinkToFit="1"/>
    </xf>
    <xf numFmtId="49" fontId="24" fillId="12" borderId="8" xfId="0" applyNumberFormat="1" applyFont="1" applyFill="1" applyBorder="1" applyAlignment="1">
      <alignment horizontal="center" vertical="center" shrinkToFit="1"/>
    </xf>
    <xf numFmtId="49" fontId="24" fillId="13" borderId="7" xfId="0" applyNumberFormat="1" applyFont="1" applyFill="1" applyBorder="1" applyAlignment="1">
      <alignment horizontal="center" vertical="center" shrinkToFit="1"/>
    </xf>
    <xf numFmtId="49" fontId="24" fillId="14" borderId="8" xfId="0" applyNumberFormat="1" applyFont="1" applyFill="1" applyBorder="1" applyAlignment="1">
      <alignment horizontal="center" vertical="center" shrinkToFit="1"/>
    </xf>
    <xf numFmtId="49" fontId="24" fillId="15" borderId="8" xfId="0" applyNumberFormat="1" applyFont="1" applyFill="1" applyBorder="1" applyAlignment="1">
      <alignment horizontal="center" vertical="center" shrinkToFit="1"/>
    </xf>
    <xf numFmtId="49" fontId="24" fillId="16" borderId="8" xfId="0" applyNumberFormat="1" applyFont="1" applyFill="1" applyBorder="1" applyAlignment="1">
      <alignment horizontal="center" vertical="center" shrinkToFit="1"/>
    </xf>
    <xf numFmtId="49" fontId="24" fillId="17" borderId="8" xfId="0" applyNumberFormat="1" applyFont="1" applyFill="1" applyBorder="1" applyAlignment="1">
      <alignment horizontal="center" vertical="center" shrinkToFit="1"/>
    </xf>
    <xf numFmtId="49" fontId="24" fillId="18" borderId="8" xfId="0" applyNumberFormat="1" applyFont="1" applyFill="1" applyBorder="1" applyAlignment="1">
      <alignment horizontal="center" vertical="center" shrinkToFit="1"/>
    </xf>
    <xf numFmtId="49" fontId="24" fillId="19" borderId="8" xfId="0" applyNumberFormat="1" applyFont="1" applyFill="1" applyBorder="1" applyAlignment="1">
      <alignment horizontal="center" vertical="center" shrinkToFit="1"/>
    </xf>
    <xf numFmtId="49" fontId="24" fillId="20" borderId="9" xfId="0" applyNumberFormat="1" applyFont="1" applyFill="1" applyBorder="1" applyAlignment="1">
      <alignment horizontal="center" vertical="center" shrinkToFit="1"/>
    </xf>
    <xf numFmtId="49" fontId="24" fillId="21" borderId="7" xfId="0" applyNumberFormat="1" applyFont="1" applyFill="1" applyBorder="1" applyAlignment="1">
      <alignment horizontal="center" vertical="center" shrinkToFit="1"/>
    </xf>
    <xf numFmtId="49" fontId="24" fillId="22" borderId="8" xfId="0" applyNumberFormat="1" applyFont="1" applyFill="1" applyBorder="1" applyAlignment="1">
      <alignment horizontal="center" vertical="center" shrinkToFit="1"/>
    </xf>
    <xf numFmtId="49" fontId="24" fillId="23" borderId="8" xfId="0" applyNumberFormat="1" applyFont="1" applyFill="1" applyBorder="1" applyAlignment="1">
      <alignment horizontal="center" vertical="center" shrinkToFit="1"/>
    </xf>
    <xf numFmtId="49" fontId="24" fillId="24" borderId="8" xfId="0" applyNumberFormat="1" applyFont="1" applyFill="1" applyBorder="1" applyAlignment="1">
      <alignment horizontal="center" vertical="center" shrinkToFit="1"/>
    </xf>
    <xf numFmtId="49" fontId="24" fillId="47" borderId="8" xfId="0" applyNumberFormat="1" applyFont="1" applyFill="1" applyBorder="1" applyAlignment="1">
      <alignment horizontal="center" vertical="center" shrinkToFit="1"/>
    </xf>
    <xf numFmtId="49" fontId="24" fillId="25" borderId="8" xfId="0" applyNumberFormat="1" applyFont="1" applyFill="1" applyBorder="1" applyAlignment="1">
      <alignment horizontal="center" vertical="center" shrinkToFit="1"/>
    </xf>
    <xf numFmtId="49" fontId="24" fillId="26" borderId="8" xfId="0" applyNumberFormat="1" applyFont="1" applyFill="1" applyBorder="1" applyAlignment="1">
      <alignment horizontal="center" vertical="center" shrinkToFit="1"/>
    </xf>
    <xf numFmtId="49" fontId="24" fillId="27" borderId="9" xfId="0" applyNumberFormat="1" applyFont="1" applyFill="1" applyBorder="1" applyAlignment="1">
      <alignment horizontal="center" vertical="center" shrinkToFit="1"/>
    </xf>
    <xf numFmtId="49" fontId="24" fillId="28" borderId="7" xfId="0" applyNumberFormat="1" applyFont="1" applyFill="1" applyBorder="1" applyAlignment="1">
      <alignment horizontal="center" vertical="center" shrinkToFit="1"/>
    </xf>
    <xf numFmtId="49" fontId="24" fillId="29" borderId="8" xfId="0" applyNumberFormat="1" applyFont="1" applyFill="1" applyBorder="1" applyAlignment="1">
      <alignment horizontal="center" vertical="center" shrinkToFit="1"/>
    </xf>
    <xf numFmtId="49" fontId="24" fillId="30" borderId="8" xfId="0" applyNumberFormat="1" applyFont="1" applyFill="1" applyBorder="1" applyAlignment="1">
      <alignment horizontal="center" vertical="center" shrinkToFit="1"/>
    </xf>
    <xf numFmtId="49" fontId="24" fillId="31" borderId="8" xfId="0" applyNumberFormat="1" applyFont="1" applyFill="1" applyBorder="1" applyAlignment="1">
      <alignment horizontal="center" vertical="center" shrinkToFit="1"/>
    </xf>
    <xf numFmtId="49" fontId="24" fillId="32" borderId="8" xfId="0" applyNumberFormat="1" applyFont="1" applyFill="1" applyBorder="1" applyAlignment="1">
      <alignment horizontal="center" vertical="center" shrinkToFit="1"/>
    </xf>
    <xf numFmtId="49" fontId="24" fillId="33" borderId="8" xfId="0" applyNumberFormat="1" applyFont="1" applyFill="1" applyBorder="1" applyAlignment="1">
      <alignment horizontal="center" vertical="center" shrinkToFit="1"/>
    </xf>
    <xf numFmtId="49" fontId="24" fillId="34" borderId="8" xfId="0" applyNumberFormat="1" applyFont="1" applyFill="1" applyBorder="1" applyAlignment="1">
      <alignment horizontal="center" vertical="center" shrinkToFit="1"/>
    </xf>
    <xf numFmtId="49" fontId="24" fillId="35" borderId="9" xfId="0" applyNumberFormat="1" applyFont="1" applyFill="1" applyBorder="1" applyAlignment="1">
      <alignment horizontal="center" vertical="center" shrinkToFit="1"/>
    </xf>
    <xf numFmtId="0" fontId="21" fillId="44" borderId="0" xfId="0" applyFont="1" applyFill="1" applyAlignment="1">
      <alignment horizontal="center" vertical="center"/>
    </xf>
    <xf numFmtId="0" fontId="25" fillId="49" borderId="0" xfId="0" applyFont="1" applyFill="1" applyAlignment="1">
      <alignment horizontal="centerContinuous" vertical="center" shrinkToFit="1"/>
    </xf>
    <xf numFmtId="0" fontId="26" fillId="51" borderId="0" xfId="0" applyFont="1" applyFill="1" applyAlignment="1">
      <alignment horizontal="centerContinuous" vertical="center" shrinkToFit="1"/>
    </xf>
    <xf numFmtId="0" fontId="26" fillId="49" borderId="0" xfId="0" applyFont="1" applyFill="1" applyAlignment="1">
      <alignment horizontal="centerContinuous" vertical="center" shrinkToFit="1"/>
    </xf>
    <xf numFmtId="0" fontId="27" fillId="24" borderId="0" xfId="0" applyFont="1" applyFill="1" applyAlignment="1">
      <alignment horizontal="center" vertical="center"/>
    </xf>
    <xf numFmtId="0" fontId="23" fillId="52" borderId="0" xfId="0" applyFont="1" applyFill="1" applyAlignment="1">
      <alignment horizontal="centerContinuous" vertical="center" shrinkToFit="1"/>
    </xf>
    <xf numFmtId="0" fontId="23" fillId="53" borderId="0" xfId="0" applyFont="1" applyFill="1" applyAlignment="1">
      <alignment horizontal="centerContinuous" vertical="center" shrinkToFit="1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9" fontId="29" fillId="44" borderId="14" xfId="0" applyNumberFormat="1" applyFont="1" applyFill="1" applyBorder="1" applyAlignment="1">
      <alignment horizontal="center" vertical="center" shrinkToFit="1"/>
    </xf>
    <xf numFmtId="0" fontId="28" fillId="0" borderId="0" xfId="0" applyFont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0" fillId="49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1" fillId="49" borderId="0" xfId="0" applyFont="1" applyFill="1" applyAlignment="1">
      <alignment horizontal="center" vertical="center"/>
    </xf>
    <xf numFmtId="0" fontId="31" fillId="49" borderId="15" xfId="0" applyFont="1" applyFill="1" applyBorder="1" applyAlignment="1">
      <alignment horizontal="center" vertical="center"/>
    </xf>
    <xf numFmtId="0" fontId="31" fillId="49" borderId="12" xfId="0" applyFont="1" applyFill="1" applyBorder="1" applyAlignment="1">
      <alignment horizontal="center" vertical="center"/>
    </xf>
    <xf numFmtId="0" fontId="28" fillId="37" borderId="11" xfId="0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 shrinkToFit="1"/>
    </xf>
    <xf numFmtId="0" fontId="28" fillId="24" borderId="14" xfId="0" applyFont="1" applyFill="1" applyBorder="1" applyAlignment="1">
      <alignment horizontal="center" vertical="center"/>
    </xf>
    <xf numFmtId="0" fontId="32" fillId="24" borderId="0" xfId="0" applyFont="1" applyFill="1" applyAlignment="1">
      <alignment horizontal="center" vertical="center" wrapText="1" shrinkToFit="1"/>
    </xf>
    <xf numFmtId="0" fontId="32" fillId="37" borderId="0" xfId="0" applyFont="1" applyFill="1" applyAlignment="1">
      <alignment horizontal="center" vertical="center" wrapText="1" shrinkToFit="1"/>
    </xf>
    <xf numFmtId="49" fontId="35" fillId="28" borderId="0" xfId="0" applyNumberFormat="1" applyFont="1" applyFill="1" applyAlignment="1">
      <alignment horizontal="center" vertical="center" wrapText="1" shrinkToFit="1"/>
    </xf>
    <xf numFmtId="49" fontId="35" fillId="44" borderId="0" xfId="0" applyNumberFormat="1" applyFont="1" applyFill="1" applyAlignment="1">
      <alignment horizontal="center" vertical="center" wrapText="1" shrinkToFi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6" fillId="0" borderId="0" xfId="0" applyFont="1">
      <alignment vertical="center"/>
    </xf>
    <xf numFmtId="49" fontId="16" fillId="20" borderId="2" xfId="0" applyNumberFormat="1" applyFont="1" applyFill="1" applyBorder="1" applyAlignment="1">
      <alignment horizontal="center" vertical="center" shrinkToFit="1"/>
    </xf>
    <xf numFmtId="49" fontId="16" fillId="20" borderId="3" xfId="0" applyNumberFormat="1" applyFont="1" applyFill="1" applyBorder="1" applyAlignment="1">
      <alignment horizontal="center" vertical="center" shrinkToFit="1"/>
    </xf>
    <xf numFmtId="49" fontId="17" fillId="20" borderId="4" xfId="0" applyNumberFormat="1" applyFont="1" applyFill="1" applyBorder="1" applyAlignment="1">
      <alignment horizontal="center" vertical="center" shrinkToFit="1"/>
    </xf>
    <xf numFmtId="49" fontId="16" fillId="20" borderId="0" xfId="0" applyNumberFormat="1" applyFont="1" applyFill="1" applyAlignment="1">
      <alignment horizontal="center" vertical="center" shrinkToFit="1"/>
    </xf>
    <xf numFmtId="49" fontId="16" fillId="20" borderId="4" xfId="0" applyNumberFormat="1" applyFont="1" applyFill="1" applyBorder="1" applyAlignment="1">
      <alignment horizontal="center" vertical="center" shrinkToFit="1"/>
    </xf>
    <xf numFmtId="49" fontId="16" fillId="20" borderId="5" xfId="0" applyNumberFormat="1" applyFont="1" applyFill="1" applyBorder="1" applyAlignment="1">
      <alignment horizontal="center" vertical="center" shrinkToFit="1"/>
    </xf>
    <xf numFmtId="49" fontId="17" fillId="20" borderId="6" xfId="0" applyNumberFormat="1" applyFont="1" applyFill="1" applyBorder="1" applyAlignment="1">
      <alignment horizontal="center" vertical="center" shrinkToFit="1"/>
    </xf>
    <xf numFmtId="49" fontId="16" fillId="20" borderId="6" xfId="0" applyNumberFormat="1" applyFont="1" applyFill="1" applyBorder="1" applyAlignment="1">
      <alignment horizontal="center" vertical="center" shrinkToFit="1"/>
    </xf>
    <xf numFmtId="49" fontId="17" fillId="20" borderId="0" xfId="0" applyNumberFormat="1" applyFont="1" applyFill="1" applyAlignment="1">
      <alignment horizontal="center" vertical="center" shrinkToFit="1"/>
    </xf>
    <xf numFmtId="49" fontId="17" fillId="20" borderId="7" xfId="0" applyNumberFormat="1" applyFont="1" applyFill="1" applyBorder="1" applyAlignment="1">
      <alignment horizontal="center" vertical="center" shrinkToFit="1"/>
    </xf>
    <xf numFmtId="49" fontId="17" fillId="20" borderId="8" xfId="0" applyNumberFormat="1" applyFont="1" applyFill="1" applyBorder="1" applyAlignment="1">
      <alignment horizontal="center" vertical="center" shrinkToFit="1"/>
    </xf>
    <xf numFmtId="49" fontId="17" fillId="20" borderId="9" xfId="0" applyNumberFormat="1" applyFont="1" applyFill="1" applyBorder="1" applyAlignment="1">
      <alignment horizontal="center" vertical="center" shrinkToFit="1"/>
    </xf>
    <xf numFmtId="49" fontId="16" fillId="20" borderId="9" xfId="0" applyNumberFormat="1" applyFont="1" applyFill="1" applyBorder="1" applyAlignment="1">
      <alignment horizontal="center" vertical="center" shrinkToFit="1"/>
    </xf>
    <xf numFmtId="0" fontId="27" fillId="2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18" fillId="0" borderId="2" xfId="0" applyFont="1" applyBorder="1" applyAlignment="1">
      <alignment horizontal="center" vertical="center" shrinkToFit="1"/>
    </xf>
    <xf numFmtId="0" fontId="18" fillId="0" borderId="3" xfId="0" applyFont="1" applyBorder="1" applyAlignment="1">
      <alignment horizontal="center" vertical="center" shrinkToFit="1"/>
    </xf>
    <xf numFmtId="0" fontId="18" fillId="0" borderId="4" xfId="0" applyFont="1" applyBorder="1" applyAlignment="1">
      <alignment horizontal="center" vertical="center" shrinkToFit="1"/>
    </xf>
    <xf numFmtId="49" fontId="24" fillId="8" borderId="0" xfId="0" applyNumberFormat="1" applyFont="1" applyFill="1" applyAlignment="1">
      <alignment horizontal="center" vertical="center" shrinkToFit="1"/>
    </xf>
    <xf numFmtId="49" fontId="24" fillId="9" borderId="0" xfId="0" applyNumberFormat="1" applyFont="1" applyFill="1" applyAlignment="1">
      <alignment horizontal="center" vertical="center" shrinkToFit="1"/>
    </xf>
    <xf numFmtId="49" fontId="24" fillId="2" borderId="0" xfId="0" applyNumberFormat="1" applyFont="1" applyFill="1" applyAlignment="1">
      <alignment horizontal="center" vertical="center" shrinkToFit="1"/>
    </xf>
    <xf numFmtId="49" fontId="24" fillId="10" borderId="0" xfId="0" applyNumberFormat="1" applyFont="1" applyFill="1" applyAlignment="1">
      <alignment horizontal="center" vertical="center" shrinkToFit="1"/>
    </xf>
    <xf numFmtId="49" fontId="24" fillId="11" borderId="0" xfId="0" applyNumberFormat="1" applyFont="1" applyFill="1" applyAlignment="1">
      <alignment horizontal="center" vertical="center" shrinkToFit="1"/>
    </xf>
    <xf numFmtId="49" fontId="24" fillId="12" borderId="0" xfId="0" applyNumberFormat="1" applyFont="1" applyFill="1" applyAlignment="1">
      <alignment horizontal="center" vertical="center" shrinkToFit="1"/>
    </xf>
    <xf numFmtId="49" fontId="24" fillId="13" borderId="0" xfId="0" applyNumberFormat="1" applyFont="1" applyFill="1" applyAlignment="1">
      <alignment horizontal="center" vertical="center" shrinkToFit="1"/>
    </xf>
    <xf numFmtId="49" fontId="24" fillId="14" borderId="0" xfId="0" applyNumberFormat="1" applyFont="1" applyFill="1" applyAlignment="1">
      <alignment horizontal="center" vertical="center" shrinkToFit="1"/>
    </xf>
    <xf numFmtId="49" fontId="24" fillId="15" borderId="0" xfId="0" applyNumberFormat="1" applyFont="1" applyFill="1" applyAlignment="1">
      <alignment horizontal="center" vertical="center" shrinkToFit="1"/>
    </xf>
    <xf numFmtId="49" fontId="24" fillId="16" borderId="0" xfId="0" applyNumberFormat="1" applyFont="1" applyFill="1" applyAlignment="1">
      <alignment horizontal="center" vertical="center" shrinkToFit="1"/>
    </xf>
    <xf numFmtId="49" fontId="24" fillId="17" borderId="0" xfId="0" applyNumberFormat="1" applyFont="1" applyFill="1" applyAlignment="1">
      <alignment horizontal="center" vertical="center" shrinkToFit="1"/>
    </xf>
    <xf numFmtId="49" fontId="24" fillId="18" borderId="0" xfId="0" applyNumberFormat="1" applyFont="1" applyFill="1" applyAlignment="1">
      <alignment horizontal="center" vertical="center" shrinkToFit="1"/>
    </xf>
    <xf numFmtId="49" fontId="24" fillId="19" borderId="0" xfId="0" applyNumberFormat="1" applyFont="1" applyFill="1" applyAlignment="1">
      <alignment horizontal="center" vertical="center" shrinkToFit="1"/>
    </xf>
    <xf numFmtId="49" fontId="24" fillId="20" borderId="0" xfId="0" applyNumberFormat="1" applyFont="1" applyFill="1" applyAlignment="1">
      <alignment horizontal="center" vertical="center" shrinkToFit="1"/>
    </xf>
    <xf numFmtId="49" fontId="24" fillId="21" borderId="0" xfId="0" applyNumberFormat="1" applyFont="1" applyFill="1" applyAlignment="1">
      <alignment horizontal="center" vertical="center" shrinkToFit="1"/>
    </xf>
    <xf numFmtId="49" fontId="24" fillId="22" borderId="0" xfId="0" applyNumberFormat="1" applyFont="1" applyFill="1" applyAlignment="1">
      <alignment horizontal="center" vertical="center" shrinkToFit="1"/>
    </xf>
    <xf numFmtId="49" fontId="24" fillId="23" borderId="0" xfId="0" applyNumberFormat="1" applyFont="1" applyFill="1" applyAlignment="1">
      <alignment horizontal="center" vertical="center" shrinkToFit="1"/>
    </xf>
    <xf numFmtId="49" fontId="24" fillId="24" borderId="0" xfId="0" applyNumberFormat="1" applyFont="1" applyFill="1" applyAlignment="1">
      <alignment horizontal="center" vertical="center" shrinkToFit="1"/>
    </xf>
    <xf numFmtId="49" fontId="24" fillId="47" borderId="0" xfId="0" applyNumberFormat="1" applyFont="1" applyFill="1" applyAlignment="1">
      <alignment horizontal="center" vertical="center" shrinkToFit="1"/>
    </xf>
    <xf numFmtId="49" fontId="24" fillId="26" borderId="0" xfId="0" applyNumberFormat="1" applyFont="1" applyFill="1" applyAlignment="1">
      <alignment horizontal="center" vertical="center" shrinkToFit="1"/>
    </xf>
    <xf numFmtId="49" fontId="24" fillId="27" borderId="0" xfId="0" applyNumberFormat="1" applyFont="1" applyFill="1" applyAlignment="1">
      <alignment horizontal="center" vertical="center" shrinkToFit="1"/>
    </xf>
    <xf numFmtId="49" fontId="24" fillId="29" borderId="0" xfId="0" applyNumberFormat="1" applyFont="1" applyFill="1" applyAlignment="1">
      <alignment horizontal="center" vertical="center" shrinkToFit="1"/>
    </xf>
    <xf numFmtId="49" fontId="24" fillId="30" borderId="0" xfId="0" applyNumberFormat="1" applyFont="1" applyFill="1" applyAlignment="1">
      <alignment horizontal="center" vertical="center" shrinkToFit="1"/>
    </xf>
    <xf numFmtId="49" fontId="24" fillId="31" borderId="0" xfId="0" applyNumberFormat="1" applyFont="1" applyFill="1" applyAlignment="1">
      <alignment horizontal="center" vertical="center" shrinkToFit="1"/>
    </xf>
    <xf numFmtId="49" fontId="24" fillId="32" borderId="0" xfId="0" applyNumberFormat="1" applyFont="1" applyFill="1" applyAlignment="1">
      <alignment horizontal="center" vertical="center" shrinkToFit="1"/>
    </xf>
    <xf numFmtId="49" fontId="24" fillId="33" borderId="0" xfId="0" applyNumberFormat="1" applyFont="1" applyFill="1" applyAlignment="1">
      <alignment horizontal="center" vertical="center" shrinkToFit="1"/>
    </xf>
    <xf numFmtId="49" fontId="24" fillId="34" borderId="0" xfId="0" applyNumberFormat="1" applyFont="1" applyFill="1" applyAlignment="1">
      <alignment horizontal="center" vertical="center" shrinkToFit="1"/>
    </xf>
    <xf numFmtId="49" fontId="24" fillId="35" borderId="0" xfId="0" applyNumberFormat="1" applyFont="1" applyFill="1" applyAlignment="1">
      <alignment horizontal="center" vertical="center" shrinkToFit="1"/>
    </xf>
    <xf numFmtId="49" fontId="24" fillId="36" borderId="0" xfId="0" applyNumberFormat="1" applyFont="1" applyFill="1" applyAlignment="1">
      <alignment horizontal="center" vertical="center" shrinkToFit="1"/>
    </xf>
    <xf numFmtId="49" fontId="24" fillId="37" borderId="0" xfId="0" applyNumberFormat="1" applyFont="1" applyFill="1" applyAlignment="1">
      <alignment horizontal="center" vertical="center" shrinkToFit="1"/>
    </xf>
    <xf numFmtId="49" fontId="24" fillId="38" borderId="0" xfId="0" applyNumberFormat="1" applyFont="1" applyFill="1" applyAlignment="1">
      <alignment horizontal="center" vertical="center" shrinkToFit="1"/>
    </xf>
    <xf numFmtId="49" fontId="24" fillId="39" borderId="0" xfId="0" applyNumberFormat="1" applyFont="1" applyFill="1" applyAlignment="1">
      <alignment horizontal="center" vertical="center" shrinkToFit="1"/>
    </xf>
    <xf numFmtId="49" fontId="24" fillId="40" borderId="0" xfId="0" applyNumberFormat="1" applyFont="1" applyFill="1" applyAlignment="1">
      <alignment horizontal="center" vertical="center" shrinkToFit="1"/>
    </xf>
    <xf numFmtId="49" fontId="24" fillId="41" borderId="0" xfId="0" applyNumberFormat="1" applyFont="1" applyFill="1" applyAlignment="1">
      <alignment horizontal="center" vertical="center" shrinkToFit="1"/>
    </xf>
    <xf numFmtId="49" fontId="24" fillId="42" borderId="0" xfId="0" applyNumberFormat="1" applyFont="1" applyFill="1" applyAlignment="1">
      <alignment horizontal="center" vertical="center" shrinkToFit="1"/>
    </xf>
    <xf numFmtId="49" fontId="24" fillId="43" borderId="0" xfId="0" applyNumberFormat="1" applyFont="1" applyFill="1" applyAlignment="1">
      <alignment horizontal="center" vertical="center" shrinkToFit="1"/>
    </xf>
    <xf numFmtId="0" fontId="0" fillId="0" borderId="2" xfId="0" applyBorder="1">
      <alignment vertical="center"/>
    </xf>
    <xf numFmtId="49" fontId="24" fillId="8" borderId="3" xfId="0" applyNumberFormat="1" applyFont="1" applyFill="1" applyBorder="1" applyAlignment="1">
      <alignment horizontal="center" vertical="center" shrinkToFit="1"/>
    </xf>
    <xf numFmtId="49" fontId="24" fillId="9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center" vertical="center" shrinkToFit="1"/>
    </xf>
    <xf numFmtId="49" fontId="24" fillId="10" borderId="3" xfId="0" applyNumberFormat="1" applyFont="1" applyFill="1" applyBorder="1" applyAlignment="1">
      <alignment horizontal="center" vertical="center" shrinkToFit="1"/>
    </xf>
    <xf numFmtId="49" fontId="24" fillId="11" borderId="3" xfId="0" applyNumberFormat="1" applyFont="1" applyFill="1" applyBorder="1" applyAlignment="1">
      <alignment horizontal="center" vertical="center" shrinkToFit="1"/>
    </xf>
    <xf numFmtId="49" fontId="24" fillId="12" borderId="3" xfId="0" applyNumberFormat="1" applyFont="1" applyFill="1" applyBorder="1" applyAlignment="1">
      <alignment horizontal="center" vertical="center" shrinkToFit="1"/>
    </xf>
    <xf numFmtId="49" fontId="24" fillId="13" borderId="3" xfId="0" applyNumberFormat="1" applyFont="1" applyFill="1" applyBorder="1" applyAlignment="1">
      <alignment horizontal="center" vertical="center" shrinkToFit="1"/>
    </xf>
    <xf numFmtId="49" fontId="24" fillId="14" borderId="3" xfId="0" applyNumberFormat="1" applyFont="1" applyFill="1" applyBorder="1" applyAlignment="1">
      <alignment horizontal="center" vertical="center" shrinkToFit="1"/>
    </xf>
    <xf numFmtId="49" fontId="24" fillId="15" borderId="3" xfId="0" applyNumberFormat="1" applyFont="1" applyFill="1" applyBorder="1" applyAlignment="1">
      <alignment horizontal="center" vertical="center" shrinkToFit="1"/>
    </xf>
    <xf numFmtId="49" fontId="24" fillId="16" borderId="3" xfId="0" applyNumberFormat="1" applyFont="1" applyFill="1" applyBorder="1" applyAlignment="1">
      <alignment horizontal="center" vertical="center" shrinkToFit="1"/>
    </xf>
    <xf numFmtId="49" fontId="24" fillId="17" borderId="3" xfId="0" applyNumberFormat="1" applyFont="1" applyFill="1" applyBorder="1" applyAlignment="1">
      <alignment horizontal="center" vertical="center" shrinkToFit="1"/>
    </xf>
    <xf numFmtId="49" fontId="24" fillId="18" borderId="3" xfId="0" applyNumberFormat="1" applyFont="1" applyFill="1" applyBorder="1" applyAlignment="1">
      <alignment horizontal="center" vertical="center" shrinkToFit="1"/>
    </xf>
    <xf numFmtId="49" fontId="24" fillId="19" borderId="3" xfId="0" applyNumberFormat="1" applyFont="1" applyFill="1" applyBorder="1" applyAlignment="1">
      <alignment horizontal="center" vertical="center" shrinkToFit="1"/>
    </xf>
    <xf numFmtId="49" fontId="24" fillId="20" borderId="3" xfId="0" applyNumberFormat="1" applyFont="1" applyFill="1" applyBorder="1" applyAlignment="1">
      <alignment horizontal="center" vertical="center" shrinkToFit="1"/>
    </xf>
    <xf numFmtId="49" fontId="24" fillId="21" borderId="3" xfId="0" applyNumberFormat="1" applyFont="1" applyFill="1" applyBorder="1" applyAlignment="1">
      <alignment horizontal="center" vertical="center" shrinkToFit="1"/>
    </xf>
    <xf numFmtId="49" fontId="24" fillId="22" borderId="3" xfId="0" applyNumberFormat="1" applyFont="1" applyFill="1" applyBorder="1" applyAlignment="1">
      <alignment horizontal="center" vertical="center" shrinkToFit="1"/>
    </xf>
    <xf numFmtId="49" fontId="24" fillId="23" borderId="3" xfId="0" applyNumberFormat="1" applyFont="1" applyFill="1" applyBorder="1" applyAlignment="1">
      <alignment horizontal="center" vertical="center" shrinkToFit="1"/>
    </xf>
    <xf numFmtId="49" fontId="24" fillId="24" borderId="3" xfId="0" applyNumberFormat="1" applyFont="1" applyFill="1" applyBorder="1" applyAlignment="1">
      <alignment horizontal="center" vertical="center" shrinkToFit="1"/>
    </xf>
    <xf numFmtId="49" fontId="24" fillId="47" borderId="3" xfId="0" applyNumberFormat="1" applyFont="1" applyFill="1" applyBorder="1" applyAlignment="1">
      <alignment horizontal="center" vertical="center" shrinkToFit="1"/>
    </xf>
    <xf numFmtId="49" fontId="24" fillId="26" borderId="3" xfId="0" applyNumberFormat="1" applyFont="1" applyFill="1" applyBorder="1" applyAlignment="1">
      <alignment horizontal="center" vertical="center" shrinkToFit="1"/>
    </xf>
    <xf numFmtId="49" fontId="24" fillId="27" borderId="3" xfId="0" applyNumberFormat="1" applyFont="1" applyFill="1" applyBorder="1" applyAlignment="1">
      <alignment horizontal="center" vertical="center" shrinkToFit="1"/>
    </xf>
    <xf numFmtId="49" fontId="24" fillId="28" borderId="3" xfId="0" applyNumberFormat="1" applyFont="1" applyFill="1" applyBorder="1" applyAlignment="1">
      <alignment horizontal="center" vertical="center" shrinkToFit="1"/>
    </xf>
    <xf numFmtId="49" fontId="24" fillId="29" borderId="3" xfId="0" applyNumberFormat="1" applyFont="1" applyFill="1" applyBorder="1" applyAlignment="1">
      <alignment horizontal="center" vertical="center" shrinkToFit="1"/>
    </xf>
    <xf numFmtId="49" fontId="24" fillId="30" borderId="3" xfId="0" applyNumberFormat="1" applyFont="1" applyFill="1" applyBorder="1" applyAlignment="1">
      <alignment horizontal="center" vertical="center" shrinkToFit="1"/>
    </xf>
    <xf numFmtId="49" fontId="24" fillId="31" borderId="3" xfId="0" applyNumberFormat="1" applyFont="1" applyFill="1" applyBorder="1" applyAlignment="1">
      <alignment horizontal="center" vertical="center" shrinkToFit="1"/>
    </xf>
    <xf numFmtId="49" fontId="24" fillId="32" borderId="3" xfId="0" applyNumberFormat="1" applyFont="1" applyFill="1" applyBorder="1" applyAlignment="1">
      <alignment horizontal="center" vertical="center" shrinkToFit="1"/>
    </xf>
    <xf numFmtId="49" fontId="24" fillId="33" borderId="3" xfId="0" applyNumberFormat="1" applyFont="1" applyFill="1" applyBorder="1" applyAlignment="1">
      <alignment horizontal="center" vertical="center" shrinkToFit="1"/>
    </xf>
    <xf numFmtId="49" fontId="24" fillId="34" borderId="3" xfId="0" applyNumberFormat="1" applyFont="1" applyFill="1" applyBorder="1" applyAlignment="1">
      <alignment horizontal="center" vertical="center" shrinkToFit="1"/>
    </xf>
    <xf numFmtId="49" fontId="24" fillId="35" borderId="3" xfId="0" applyNumberFormat="1" applyFont="1" applyFill="1" applyBorder="1" applyAlignment="1">
      <alignment horizontal="center" vertical="center" shrinkToFit="1"/>
    </xf>
    <xf numFmtId="49" fontId="24" fillId="36" borderId="3" xfId="0" applyNumberFormat="1" applyFont="1" applyFill="1" applyBorder="1" applyAlignment="1">
      <alignment horizontal="center" vertical="center" shrinkToFit="1"/>
    </xf>
    <xf numFmtId="49" fontId="24" fillId="37" borderId="3" xfId="0" applyNumberFormat="1" applyFont="1" applyFill="1" applyBorder="1" applyAlignment="1">
      <alignment horizontal="center" vertical="center" shrinkToFit="1"/>
    </xf>
    <xf numFmtId="49" fontId="24" fillId="38" borderId="3" xfId="0" applyNumberFormat="1" applyFont="1" applyFill="1" applyBorder="1" applyAlignment="1">
      <alignment horizontal="center" vertical="center" shrinkToFit="1"/>
    </xf>
    <xf numFmtId="49" fontId="24" fillId="39" borderId="3" xfId="0" applyNumberFormat="1" applyFont="1" applyFill="1" applyBorder="1" applyAlignment="1">
      <alignment horizontal="center" vertical="center" shrinkToFit="1"/>
    </xf>
    <xf numFmtId="49" fontId="24" fillId="40" borderId="3" xfId="0" applyNumberFormat="1" applyFont="1" applyFill="1" applyBorder="1" applyAlignment="1">
      <alignment horizontal="center" vertical="center" shrinkToFit="1"/>
    </xf>
    <xf numFmtId="49" fontId="24" fillId="41" borderId="3" xfId="0" applyNumberFormat="1" applyFont="1" applyFill="1" applyBorder="1" applyAlignment="1">
      <alignment horizontal="center" vertical="center" shrinkToFit="1"/>
    </xf>
    <xf numFmtId="49" fontId="24" fillId="42" borderId="3" xfId="0" applyNumberFormat="1" applyFont="1" applyFill="1" applyBorder="1" applyAlignment="1">
      <alignment horizontal="center" vertical="center" shrinkToFit="1"/>
    </xf>
    <xf numFmtId="49" fontId="24" fillId="43" borderId="3" xfId="0" applyNumberFormat="1" applyFont="1" applyFill="1" applyBorder="1" applyAlignment="1">
      <alignment horizontal="center" vertical="center" shrinkToFit="1"/>
    </xf>
    <xf numFmtId="49" fontId="24" fillId="44" borderId="3" xfId="0" applyNumberFormat="1" applyFont="1" applyFill="1" applyBorder="1" applyAlignment="1">
      <alignment horizontal="center" vertical="center" shrinkToFit="1"/>
    </xf>
    <xf numFmtId="49" fontId="24" fillId="45" borderId="3" xfId="0" applyNumberFormat="1" applyFont="1" applyFill="1" applyBorder="1" applyAlignment="1">
      <alignment horizontal="center" vertical="center" shrinkToFi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24" fillId="3" borderId="2" xfId="0" applyNumberFormat="1" applyFont="1" applyFill="1" applyBorder="1" applyAlignment="1">
      <alignment horizontal="center" vertical="center" shrinkToFit="1"/>
    </xf>
    <xf numFmtId="49" fontId="24" fillId="3" borderId="5" xfId="0" applyNumberFormat="1" applyFont="1" applyFill="1" applyBorder="1" applyAlignment="1">
      <alignment horizontal="center" vertical="center" shrinkToFit="1"/>
    </xf>
    <xf numFmtId="49" fontId="24" fillId="13" borderId="8" xfId="0" applyNumberFormat="1" applyFont="1" applyFill="1" applyBorder="1" applyAlignment="1">
      <alignment horizontal="center" vertical="center" shrinkToFit="1"/>
    </xf>
    <xf numFmtId="49" fontId="24" fillId="20" borderId="8" xfId="0" applyNumberFormat="1" applyFont="1" applyFill="1" applyBorder="1" applyAlignment="1">
      <alignment horizontal="center" vertical="center" shrinkToFit="1"/>
    </xf>
    <xf numFmtId="49" fontId="24" fillId="21" borderId="8" xfId="0" applyNumberFormat="1" applyFont="1" applyFill="1" applyBorder="1" applyAlignment="1">
      <alignment horizontal="center" vertical="center" shrinkToFit="1"/>
    </xf>
    <xf numFmtId="49" fontId="24" fillId="27" borderId="8" xfId="0" applyNumberFormat="1" applyFont="1" applyFill="1" applyBorder="1" applyAlignment="1">
      <alignment horizontal="center" vertical="center" shrinkToFit="1"/>
    </xf>
    <xf numFmtId="49" fontId="24" fillId="28" borderId="8" xfId="0" applyNumberFormat="1" applyFont="1" applyFill="1" applyBorder="1" applyAlignment="1">
      <alignment horizontal="center" vertical="center" shrinkToFit="1"/>
    </xf>
    <xf numFmtId="49" fontId="24" fillId="35" borderId="8" xfId="0" applyNumberFormat="1" applyFont="1" applyFill="1" applyBorder="1" applyAlignment="1">
      <alignment horizontal="center" vertical="center" shrinkToFit="1"/>
    </xf>
    <xf numFmtId="49" fontId="24" fillId="36" borderId="8" xfId="0" applyNumberFormat="1" applyFont="1" applyFill="1" applyBorder="1" applyAlignment="1">
      <alignment horizontal="center" vertical="center" shrinkToFit="1"/>
    </xf>
    <xf numFmtId="49" fontId="24" fillId="43" borderId="8" xfId="0" applyNumberFormat="1" applyFont="1" applyFill="1" applyBorder="1" applyAlignment="1">
      <alignment horizontal="center" vertical="center" shrinkToFit="1"/>
    </xf>
    <xf numFmtId="49" fontId="24" fillId="44" borderId="8" xfId="0" applyNumberFormat="1" applyFont="1" applyFill="1" applyBorder="1" applyAlignment="1">
      <alignment horizontal="center" vertical="center" shrinkToFit="1"/>
    </xf>
    <xf numFmtId="49" fontId="24" fillId="45" borderId="8" xfId="0" applyNumberFormat="1" applyFont="1" applyFill="1" applyBorder="1" applyAlignment="1">
      <alignment horizontal="center" vertical="center" shrinkToFit="1"/>
    </xf>
    <xf numFmtId="0" fontId="38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49" borderId="11" xfId="0" applyFont="1" applyFill="1" applyBorder="1">
      <alignment vertical="center"/>
    </xf>
    <xf numFmtId="0" fontId="39" fillId="51" borderId="12" xfId="0" applyFont="1" applyFill="1" applyBorder="1">
      <alignment vertical="center"/>
    </xf>
    <xf numFmtId="0" fontId="39" fillId="24" borderId="0" xfId="0" applyFont="1" applyFill="1">
      <alignment vertical="center"/>
    </xf>
    <xf numFmtId="0" fontId="32" fillId="24" borderId="21" xfId="0" applyFont="1" applyFill="1" applyBorder="1" applyAlignment="1">
      <alignment horizontal="center" vertical="center" wrapText="1" shrinkToFit="1"/>
    </xf>
    <xf numFmtId="0" fontId="32" fillId="37" borderId="22" xfId="0" applyFont="1" applyFill="1" applyBorder="1" applyAlignment="1">
      <alignment horizontal="center" vertical="center" wrapText="1" shrinkToFit="1"/>
    </xf>
    <xf numFmtId="49" fontId="35" fillId="28" borderId="22" xfId="0" applyNumberFormat="1" applyFont="1" applyFill="1" applyBorder="1" applyAlignment="1">
      <alignment horizontal="center" vertical="center" wrapText="1" shrinkToFit="1"/>
    </xf>
    <xf numFmtId="49" fontId="35" fillId="44" borderId="22" xfId="0" applyNumberFormat="1" applyFont="1" applyFill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24" fillId="56" borderId="8" xfId="0" applyNumberFormat="1" applyFont="1" applyFill="1" applyBorder="1" applyAlignment="1">
      <alignment horizontal="center" vertical="center" shrinkToFit="1"/>
    </xf>
    <xf numFmtId="0" fontId="40" fillId="0" borderId="0" xfId="0" applyFont="1" applyAlignment="1">
      <alignment horizontal="center" vertical="center" shrinkToFit="1"/>
    </xf>
    <xf numFmtId="0" fontId="41" fillId="0" borderId="0" xfId="0" applyFont="1" applyAlignment="1">
      <alignment horizontal="center" vertical="center" shrinkToFit="1"/>
    </xf>
    <xf numFmtId="0" fontId="42" fillId="0" borderId="0" xfId="0" applyFont="1" applyAlignment="1">
      <alignment horizontal="center" vertical="center" shrinkToFit="1"/>
    </xf>
    <xf numFmtId="0" fontId="45" fillId="57" borderId="33" xfId="0" applyFont="1" applyFill="1" applyBorder="1" applyAlignment="1">
      <alignment horizontal="center" vertical="center" shrinkToFit="1"/>
    </xf>
    <xf numFmtId="0" fontId="45" fillId="57" borderId="32" xfId="0" applyFont="1" applyFill="1" applyBorder="1" applyAlignment="1">
      <alignment horizontal="center" vertical="center" shrinkToFit="1"/>
    </xf>
    <xf numFmtId="0" fontId="45" fillId="57" borderId="24" xfId="0" applyFont="1" applyFill="1" applyBorder="1" applyAlignment="1">
      <alignment horizontal="center" vertical="center" shrinkToFit="1"/>
    </xf>
    <xf numFmtId="0" fontId="45" fillId="57" borderId="25" xfId="0" applyFont="1" applyFill="1" applyBorder="1" applyAlignment="1">
      <alignment horizontal="center" vertical="center" shrinkToFit="1"/>
    </xf>
    <xf numFmtId="0" fontId="46" fillId="28" borderId="25" xfId="0" applyFont="1" applyFill="1" applyBorder="1" applyAlignment="1">
      <alignment horizontal="center" vertical="center" shrinkToFit="1"/>
    </xf>
    <xf numFmtId="0" fontId="45" fillId="57" borderId="26" xfId="0" applyFont="1" applyFill="1" applyBorder="1" applyAlignment="1">
      <alignment horizontal="center" vertical="center" shrinkToFit="1"/>
    </xf>
    <xf numFmtId="0" fontId="45" fillId="27" borderId="24" xfId="0" applyFont="1" applyFill="1" applyBorder="1" applyAlignment="1">
      <alignment horizontal="center" vertical="center" shrinkToFit="1"/>
    </xf>
    <xf numFmtId="0" fontId="45" fillId="27" borderId="25" xfId="0" applyFont="1" applyFill="1" applyBorder="1" applyAlignment="1">
      <alignment horizontal="center" vertical="center" shrinkToFit="1"/>
    </xf>
    <xf numFmtId="0" fontId="45" fillId="27" borderId="26" xfId="0" applyFont="1" applyFill="1" applyBorder="1" applyAlignment="1">
      <alignment horizontal="center" vertical="center" shrinkToFit="1"/>
    </xf>
    <xf numFmtId="0" fontId="45" fillId="57" borderId="27" xfId="0" applyFont="1" applyFill="1" applyBorder="1" applyAlignment="1">
      <alignment horizontal="center" vertical="center" shrinkToFit="1"/>
    </xf>
    <xf numFmtId="0" fontId="45" fillId="57" borderId="0" xfId="0" applyFont="1" applyFill="1" applyAlignment="1">
      <alignment horizontal="center" vertical="center" shrinkToFit="1"/>
    </xf>
    <xf numFmtId="0" fontId="46" fillId="28" borderId="0" xfId="0" applyFont="1" applyFill="1" applyAlignment="1">
      <alignment horizontal="center" vertical="center" shrinkToFit="1"/>
    </xf>
    <xf numFmtId="0" fontId="45" fillId="57" borderId="28" xfId="0" applyFont="1" applyFill="1" applyBorder="1" applyAlignment="1">
      <alignment horizontal="center" vertical="center" shrinkToFit="1"/>
    </xf>
    <xf numFmtId="0" fontId="45" fillId="27" borderId="27" xfId="0" applyFont="1" applyFill="1" applyBorder="1" applyAlignment="1">
      <alignment horizontal="center" vertical="center" shrinkToFit="1"/>
    </xf>
    <xf numFmtId="0" fontId="45" fillId="27" borderId="0" xfId="0" applyFont="1" applyFill="1" applyAlignment="1">
      <alignment horizontal="center" vertical="center" shrinkToFit="1"/>
    </xf>
    <xf numFmtId="0" fontId="45" fillId="27" borderId="28" xfId="0" applyFont="1" applyFill="1" applyBorder="1" applyAlignment="1">
      <alignment horizontal="center" vertical="center" shrinkToFit="1"/>
    </xf>
    <xf numFmtId="0" fontId="45" fillId="57" borderId="29" xfId="0" applyFont="1" applyFill="1" applyBorder="1" applyAlignment="1">
      <alignment horizontal="center" vertical="center" shrinkToFit="1"/>
    </xf>
    <xf numFmtId="0" fontId="45" fillId="57" borderId="30" xfId="0" applyFont="1" applyFill="1" applyBorder="1" applyAlignment="1">
      <alignment horizontal="center" vertical="center" shrinkToFit="1"/>
    </xf>
    <xf numFmtId="0" fontId="46" fillId="28" borderId="30" xfId="0" applyFont="1" applyFill="1" applyBorder="1" applyAlignment="1">
      <alignment horizontal="center" vertical="center" shrinkToFit="1"/>
    </xf>
    <xf numFmtId="0" fontId="45" fillId="57" borderId="31" xfId="0" applyFont="1" applyFill="1" applyBorder="1" applyAlignment="1">
      <alignment horizontal="center" vertical="center" shrinkToFit="1"/>
    </xf>
    <xf numFmtId="0" fontId="45" fillId="27" borderId="29" xfId="0" applyFont="1" applyFill="1" applyBorder="1" applyAlignment="1">
      <alignment horizontal="center" vertical="center" shrinkToFit="1"/>
    </xf>
    <xf numFmtId="0" fontId="45" fillId="27" borderId="30" xfId="0" applyFont="1" applyFill="1" applyBorder="1" applyAlignment="1">
      <alignment horizontal="center" vertical="center" shrinkToFit="1"/>
    </xf>
    <xf numFmtId="0" fontId="45" fillId="27" borderId="31" xfId="0" applyFont="1" applyFill="1" applyBorder="1" applyAlignment="1">
      <alignment horizontal="center" vertical="center" shrinkToFit="1"/>
    </xf>
    <xf numFmtId="0" fontId="47" fillId="0" borderId="0" xfId="0" applyFont="1" applyAlignment="1">
      <alignment horizontal="center" vertical="center" shrinkToFit="1"/>
    </xf>
    <xf numFmtId="0" fontId="48" fillId="0" borderId="34" xfId="0" applyFont="1" applyBorder="1">
      <alignment vertical="center"/>
    </xf>
    <xf numFmtId="0" fontId="49" fillId="37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37" fillId="49" borderId="4" xfId="0" applyFont="1" applyFill="1" applyBorder="1" applyAlignment="1">
      <alignment horizontal="center" vertical="center" wrapText="1"/>
    </xf>
    <xf numFmtId="0" fontId="37" fillId="49" borderId="6" xfId="0" applyFont="1" applyFill="1" applyBorder="1" applyAlignment="1">
      <alignment horizontal="center" vertical="center" wrapText="1"/>
    </xf>
    <xf numFmtId="0" fontId="37" fillId="49" borderId="9" xfId="0" applyFont="1" applyFill="1" applyBorder="1" applyAlignment="1">
      <alignment horizontal="center" vertical="center" wrapText="1"/>
    </xf>
    <xf numFmtId="0" fontId="37" fillId="49" borderId="3" xfId="0" applyFont="1" applyFill="1" applyBorder="1" applyAlignment="1">
      <alignment horizontal="center" vertical="center" wrapText="1"/>
    </xf>
    <xf numFmtId="0" fontId="37" fillId="49" borderId="0" xfId="0" applyFont="1" applyFill="1" applyAlignment="1">
      <alignment horizontal="center" vertical="center" wrapText="1"/>
    </xf>
    <xf numFmtId="0" fontId="37" fillId="49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8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/>
    </xf>
    <xf numFmtId="0" fontId="51" fillId="37" borderId="0" xfId="0" applyFont="1" applyFill="1" applyAlignment="1">
      <alignment horizontal="center" vertical="center" shrinkToFit="1"/>
    </xf>
    <xf numFmtId="0" fontId="43" fillId="37" borderId="0" xfId="0" applyFont="1" applyFill="1" applyAlignment="1">
      <alignment horizontal="center" vertical="center" shrinkToFit="1"/>
    </xf>
    <xf numFmtId="0" fontId="43" fillId="37" borderId="0" xfId="0" applyFont="1" applyFill="1" applyAlignment="1">
      <alignment horizontal="center" vertical="center" wrapText="1" shrinkToFit="1"/>
    </xf>
    <xf numFmtId="0" fontId="44" fillId="37" borderId="0" xfId="0" applyFont="1" applyFill="1" applyAlignment="1">
      <alignment horizontal="center" vertical="center" wrapText="1" shrinkToFit="1"/>
    </xf>
    <xf numFmtId="12" fontId="43" fillId="37" borderId="0" xfId="0" applyNumberFormat="1" applyFont="1" applyFill="1" applyAlignment="1">
      <alignment horizontal="center" vertical="center" wrapText="1" shrinkToFit="1"/>
    </xf>
    <xf numFmtId="0" fontId="44" fillId="37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000F"/>
      <color rgb="FF0FF000"/>
      <color rgb="FF00FFFF"/>
      <color rgb="FF0F0FFF"/>
      <color rgb="FF000FFF"/>
      <color rgb="FF0000FF"/>
      <color rgb="FFF0F000"/>
      <color rgb="FF0F00FF"/>
      <color rgb="FF0F88F0"/>
      <color rgb="FFF0F0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50799</xdr:colOff>
      <xdr:row>0</xdr:row>
      <xdr:rowOff>533400</xdr:rowOff>
    </xdr:from>
    <xdr:to>
      <xdr:col>75</xdr:col>
      <xdr:colOff>417774</xdr:colOff>
      <xdr:row>25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E15E2B-3FC4-CAF3-DFE5-696F302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7199" y="533400"/>
          <a:ext cx="20280575" cy="134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183443</xdr:colOff>
      <xdr:row>1</xdr:row>
      <xdr:rowOff>0</xdr:rowOff>
    </xdr:from>
    <xdr:to>
      <xdr:col>71</xdr:col>
      <xdr:colOff>42331</xdr:colOff>
      <xdr:row>31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72F6C7-714B-2FA7-B7FA-306E9C1C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221" y="197556"/>
          <a:ext cx="8889999" cy="59266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-1</xdr:colOff>
      <xdr:row>1</xdr:row>
      <xdr:rowOff>0</xdr:rowOff>
    </xdr:from>
    <xdr:to>
      <xdr:col>64</xdr:col>
      <xdr:colOff>118534</xdr:colOff>
      <xdr:row>26</xdr:row>
      <xdr:rowOff>16935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98EB48-6D82-AD48-9004-54FD0B282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666" y="186267"/>
          <a:ext cx="7010401" cy="4673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0</xdr:row>
      <xdr:rowOff>202464</xdr:rowOff>
    </xdr:from>
    <xdr:to>
      <xdr:col>63</xdr:col>
      <xdr:colOff>74212</xdr:colOff>
      <xdr:row>24</xdr:row>
      <xdr:rowOff>114221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AD5D82-5286-5246-B7A7-C7E6943C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217" y="202464"/>
          <a:ext cx="7215073" cy="48100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51095</xdr:colOff>
      <xdr:row>0</xdr:row>
      <xdr:rowOff>0</xdr:rowOff>
    </xdr:from>
    <xdr:to>
      <xdr:col>153</xdr:col>
      <xdr:colOff>164949</xdr:colOff>
      <xdr:row>55</xdr:row>
      <xdr:rowOff>28864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E1A85A-7282-2540-865F-4ED022F1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0186" y="0"/>
          <a:ext cx="19510218" cy="127288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12</xdr:col>
      <xdr:colOff>0</xdr:colOff>
      <xdr:row>16</xdr:row>
      <xdr:rowOff>4228</xdr:rowOff>
    </xdr:to>
    <xdr:pic>
      <xdr:nvPicPr>
        <xdr:cNvPr id="2" name="图片 1" descr="三字明咒">
          <a:extLst>
            <a:ext uri="{FF2B5EF4-FFF2-40B4-BE49-F238E27FC236}">
              <a16:creationId xmlns:a16="http://schemas.microsoft.com/office/drawing/2014/main" id="{305CF3A7-5FDD-EF0B-9CC8-6D060608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7721600"/>
          <a:ext cx="3759200" cy="257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17</xdr:row>
      <xdr:rowOff>50800</xdr:rowOff>
    </xdr:from>
    <xdr:to>
      <xdr:col>11</xdr:col>
      <xdr:colOff>25400</xdr:colOff>
      <xdr:row>21</xdr:row>
      <xdr:rowOff>584200</xdr:rowOff>
    </xdr:to>
    <xdr:pic>
      <xdr:nvPicPr>
        <xdr:cNvPr id="3" name="图片 2" descr="脱氧核糖核酸">
          <a:extLst>
            <a:ext uri="{FF2B5EF4-FFF2-40B4-BE49-F238E27FC236}">
              <a16:creationId xmlns:a16="http://schemas.microsoft.com/office/drawing/2014/main" id="{89794837-09C5-02E1-7B6E-3DE6A7C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183" y="11002249"/>
          <a:ext cx="3128985" cy="3110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50800</xdr:colOff>
      <xdr:row>22</xdr:row>
      <xdr:rowOff>50800</xdr:rowOff>
    </xdr:from>
    <xdr:to>
      <xdr:col>10</xdr:col>
      <xdr:colOff>584200</xdr:colOff>
      <xdr:row>26</xdr:row>
      <xdr:rowOff>482600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9C2257-AAEB-91CC-EE9B-E9E726D8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0800" y="14579600"/>
          <a:ext cx="3073400" cy="307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zoomScale="110" zoomScaleNormal="176" workbookViewId="0">
      <selection activeCell="X42" sqref="X42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171" t="str">
        <f>_xlfn.VALUETOTEXT(A20)</f>
        <v>*</v>
      </c>
      <c r="B39" s="172" t="str">
        <f t="shared" ref="B39:W39" si="19">VLOOKUP(B20,$W$20:$X$37,2,0)</f>
        <v>1</v>
      </c>
      <c r="C39" s="172" t="str">
        <f t="shared" si="19"/>
        <v>0</v>
      </c>
      <c r="D39" s="172" t="str">
        <f t="shared" si="19"/>
        <v>∞</v>
      </c>
      <c r="E39" s="172" t="str">
        <f t="shared" si="19"/>
        <v>◎</v>
      </c>
      <c r="F39" s="172" t="str">
        <f t="shared" si="19"/>
        <v>⊙</v>
      </c>
      <c r="G39" s="172" t="str">
        <f t="shared" si="19"/>
        <v>⊗</v>
      </c>
      <c r="H39" s="172" t="str">
        <f t="shared" si="19"/>
        <v>¤</v>
      </c>
      <c r="I39" s="172" t="str">
        <f t="shared" si="19"/>
        <v>✠</v>
      </c>
      <c r="J39" s="172" t="str">
        <f t="shared" si="19"/>
        <v>✤</v>
      </c>
      <c r="K39" s="172" t="str">
        <f t="shared" si="19"/>
        <v>ф</v>
      </c>
      <c r="L39" s="172" t="str">
        <f t="shared" si="19"/>
        <v>Φ</v>
      </c>
      <c r="M39" s="172" t="str">
        <f t="shared" si="19"/>
        <v>△</v>
      </c>
      <c r="N39" s="172" t="str">
        <f t="shared" si="19"/>
        <v>▼</v>
      </c>
      <c r="O39" s="172" t="str">
        <f t="shared" si="19"/>
        <v>▲</v>
      </c>
      <c r="P39" s="172" t="str">
        <f t="shared" si="19"/>
        <v>▽</v>
      </c>
      <c r="Q39" s="172" t="str">
        <f t="shared" si="19"/>
        <v>§</v>
      </c>
      <c r="R39" s="173" t="str">
        <f t="shared" si="19"/>
        <v>✡</v>
      </c>
      <c r="S39" s="174" t="str">
        <f t="shared" si="19"/>
        <v/>
      </c>
      <c r="T39" s="171" t="str">
        <f t="shared" si="18"/>
        <v>X</v>
      </c>
      <c r="U39" s="175" t="str">
        <f t="shared" si="18"/>
        <v>^(-1)</v>
      </c>
      <c r="V39" s="174" t="str">
        <f t="shared" si="19"/>
        <v/>
      </c>
      <c r="W39" s="171" t="str">
        <f t="shared" si="19"/>
        <v/>
      </c>
      <c r="X39" s="172"/>
      <c r="Y39" s="175"/>
    </row>
    <row r="40" spans="1:25" ht="22" customHeight="1">
      <c r="A40" s="176" t="str">
        <f t="shared" ref="A40:V40" si="20">VLOOKUP(A21,$W$20:$X$37,2,0)</f>
        <v>1</v>
      </c>
      <c r="B40" s="174" t="str">
        <f t="shared" si="20"/>
        <v>1</v>
      </c>
      <c r="C40" s="174" t="str">
        <f t="shared" si="20"/>
        <v>0</v>
      </c>
      <c r="D40" s="174" t="str">
        <f t="shared" si="20"/>
        <v>∞</v>
      </c>
      <c r="E40" s="174" t="str">
        <f t="shared" si="20"/>
        <v>◎</v>
      </c>
      <c r="F40" s="174" t="str">
        <f t="shared" si="20"/>
        <v>⊙</v>
      </c>
      <c r="G40" s="174" t="str">
        <f t="shared" si="20"/>
        <v>⊗</v>
      </c>
      <c r="H40" s="174" t="str">
        <f t="shared" si="20"/>
        <v>¤</v>
      </c>
      <c r="I40" s="174" t="str">
        <f t="shared" si="20"/>
        <v>✠</v>
      </c>
      <c r="J40" s="174" t="str">
        <f t="shared" si="20"/>
        <v>✤</v>
      </c>
      <c r="K40" s="174" t="str">
        <f t="shared" si="20"/>
        <v>ф</v>
      </c>
      <c r="L40" s="174" t="str">
        <f t="shared" si="20"/>
        <v>Φ</v>
      </c>
      <c r="M40" s="174" t="str">
        <f t="shared" si="20"/>
        <v>△</v>
      </c>
      <c r="N40" s="174" t="str">
        <f t="shared" si="20"/>
        <v>▼</v>
      </c>
      <c r="O40" s="174" t="str">
        <f t="shared" si="20"/>
        <v>▲</v>
      </c>
      <c r="P40" s="174" t="str">
        <f t="shared" si="20"/>
        <v>▽</v>
      </c>
      <c r="Q40" s="174" t="str">
        <f t="shared" si="20"/>
        <v>§</v>
      </c>
      <c r="R40" s="177" t="str">
        <f t="shared" si="20"/>
        <v>✡</v>
      </c>
      <c r="S40" s="174" t="str">
        <f t="shared" si="20"/>
        <v/>
      </c>
      <c r="T40" s="176" t="str">
        <f t="shared" si="20"/>
        <v>1</v>
      </c>
      <c r="U40" s="178" t="str">
        <f t="shared" si="20"/>
        <v>1</v>
      </c>
      <c r="V40" s="174" t="str">
        <f t="shared" si="20"/>
        <v/>
      </c>
      <c r="W40" s="176" t="str">
        <f t="shared" ref="W40:Y56" si="21">_xlfn.VALUETOTEXT(W21)</f>
        <v>1</v>
      </c>
      <c r="X40" s="174" t="str">
        <f t="shared" si="21"/>
        <v>1</v>
      </c>
      <c r="Y40" s="178" t="str">
        <f t="shared" si="21"/>
        <v>量子单元</v>
      </c>
    </row>
    <row r="41" spans="1:25" ht="22" customHeight="1">
      <c r="A41" s="176" t="str">
        <f t="shared" ref="A41:V41" si="22">VLOOKUP(A22,$W$20:$X$37,2,0)</f>
        <v>0</v>
      </c>
      <c r="B41" s="174" t="str">
        <f t="shared" si="22"/>
        <v>0</v>
      </c>
      <c r="C41" s="174" t="str">
        <f t="shared" si="22"/>
        <v>0</v>
      </c>
      <c r="D41" s="174" t="str">
        <f t="shared" si="22"/>
        <v>ф</v>
      </c>
      <c r="E41" s="174" t="str">
        <f t="shared" si="22"/>
        <v>✠</v>
      </c>
      <c r="F41" s="174" t="str">
        <f t="shared" si="22"/>
        <v>⊗</v>
      </c>
      <c r="G41" s="174" t="str">
        <f t="shared" si="22"/>
        <v>⊗</v>
      </c>
      <c r="H41" s="174" t="str">
        <f t="shared" si="22"/>
        <v>▲</v>
      </c>
      <c r="I41" s="174" t="str">
        <f t="shared" si="22"/>
        <v>✠</v>
      </c>
      <c r="J41" s="174" t="str">
        <f t="shared" si="22"/>
        <v>▽</v>
      </c>
      <c r="K41" s="174" t="str">
        <f t="shared" si="22"/>
        <v>ф</v>
      </c>
      <c r="L41" s="174" t="str">
        <f t="shared" si="22"/>
        <v>△</v>
      </c>
      <c r="M41" s="174" t="str">
        <f t="shared" si="22"/>
        <v>△</v>
      </c>
      <c r="N41" s="174" t="str">
        <f t="shared" si="22"/>
        <v>§</v>
      </c>
      <c r="O41" s="174" t="str">
        <f t="shared" si="22"/>
        <v>▲</v>
      </c>
      <c r="P41" s="174" t="str">
        <f t="shared" si="22"/>
        <v>▽</v>
      </c>
      <c r="Q41" s="174" t="str">
        <f t="shared" si="22"/>
        <v>§</v>
      </c>
      <c r="R41" s="177" t="str">
        <f t="shared" si="22"/>
        <v>✡</v>
      </c>
      <c r="S41" s="174" t="str">
        <f t="shared" si="22"/>
        <v/>
      </c>
      <c r="T41" s="176" t="str">
        <f t="shared" si="22"/>
        <v>0</v>
      </c>
      <c r="U41" s="178" t="str">
        <f t="shared" si="22"/>
        <v>◎</v>
      </c>
      <c r="V41" s="174" t="str">
        <f t="shared" si="22"/>
        <v/>
      </c>
      <c r="W41" s="176" t="str">
        <f t="shared" si="21"/>
        <v>0</v>
      </c>
      <c r="X41" s="174" t="str">
        <f t="shared" si="21"/>
        <v>0</v>
      </c>
      <c r="Y41" s="178" t="str">
        <f t="shared" si="21"/>
        <v>奇点</v>
      </c>
    </row>
    <row r="42" spans="1:25" ht="22" customHeight="1">
      <c r="A42" s="176" t="str">
        <f t="shared" ref="A42:V42" si="23">VLOOKUP(A23,$W$20:$X$37,2,0)</f>
        <v>∞</v>
      </c>
      <c r="B42" s="174" t="str">
        <f t="shared" si="23"/>
        <v>∞</v>
      </c>
      <c r="C42" s="174" t="str">
        <f t="shared" si="23"/>
        <v>ф</v>
      </c>
      <c r="D42" s="174" t="str">
        <f t="shared" si="23"/>
        <v>∞</v>
      </c>
      <c r="E42" s="174" t="str">
        <f t="shared" si="23"/>
        <v>¤</v>
      </c>
      <c r="F42" s="174" t="str">
        <f t="shared" si="23"/>
        <v>✤</v>
      </c>
      <c r="G42" s="174" t="str">
        <f t="shared" si="23"/>
        <v>▽</v>
      </c>
      <c r="H42" s="174" t="str">
        <f t="shared" si="23"/>
        <v>¤</v>
      </c>
      <c r="I42" s="174" t="str">
        <f t="shared" si="23"/>
        <v>▲</v>
      </c>
      <c r="J42" s="174" t="str">
        <f t="shared" si="23"/>
        <v>✤</v>
      </c>
      <c r="K42" s="174" t="str">
        <f t="shared" si="23"/>
        <v>ф</v>
      </c>
      <c r="L42" s="174" t="str">
        <f t="shared" si="23"/>
        <v>▼</v>
      </c>
      <c r="M42" s="174" t="str">
        <f t="shared" si="23"/>
        <v>§</v>
      </c>
      <c r="N42" s="174" t="str">
        <f t="shared" si="23"/>
        <v>▼</v>
      </c>
      <c r="O42" s="174" t="str">
        <f t="shared" si="23"/>
        <v>▲</v>
      </c>
      <c r="P42" s="174" t="str">
        <f t="shared" si="23"/>
        <v>▽</v>
      </c>
      <c r="Q42" s="174" t="str">
        <f t="shared" si="23"/>
        <v>§</v>
      </c>
      <c r="R42" s="177" t="str">
        <f t="shared" si="23"/>
        <v>✡</v>
      </c>
      <c r="S42" s="174" t="str">
        <f t="shared" si="23"/>
        <v/>
      </c>
      <c r="T42" s="176" t="str">
        <f t="shared" si="23"/>
        <v>∞</v>
      </c>
      <c r="U42" s="178" t="str">
        <f t="shared" si="23"/>
        <v>⊙</v>
      </c>
      <c r="V42" s="174" t="str">
        <f t="shared" si="23"/>
        <v/>
      </c>
      <c r="W42" s="176" t="str">
        <f t="shared" si="21"/>
        <v>∞</v>
      </c>
      <c r="X42" s="174" t="str">
        <f t="shared" si="21"/>
        <v>∞</v>
      </c>
      <c r="Y42" s="178" t="str">
        <f t="shared" si="21"/>
        <v>宇宙</v>
      </c>
    </row>
    <row r="43" spans="1:25" ht="22" customHeight="1">
      <c r="A43" s="176" t="str">
        <f t="shared" ref="A43:V43" si="24">VLOOKUP(A24,$W$20:$X$37,2,0)</f>
        <v>◎</v>
      </c>
      <c r="B43" s="174" t="str">
        <f t="shared" si="24"/>
        <v>◎</v>
      </c>
      <c r="C43" s="174" t="str">
        <f t="shared" si="24"/>
        <v>✠</v>
      </c>
      <c r="D43" s="174" t="str">
        <f t="shared" si="24"/>
        <v>¤</v>
      </c>
      <c r="E43" s="174" t="str">
        <f t="shared" si="24"/>
        <v>◎</v>
      </c>
      <c r="F43" s="174" t="str">
        <f t="shared" si="24"/>
        <v>Φ</v>
      </c>
      <c r="G43" s="174" t="str">
        <f t="shared" si="24"/>
        <v>△</v>
      </c>
      <c r="H43" s="174" t="str">
        <f t="shared" si="24"/>
        <v>¤</v>
      </c>
      <c r="I43" s="174" t="str">
        <f t="shared" si="24"/>
        <v>✠</v>
      </c>
      <c r="J43" s="174" t="str">
        <f t="shared" si="24"/>
        <v>▼</v>
      </c>
      <c r="K43" s="174" t="str">
        <f t="shared" si="24"/>
        <v>▲</v>
      </c>
      <c r="L43" s="174" t="str">
        <f t="shared" si="24"/>
        <v>Φ</v>
      </c>
      <c r="M43" s="174" t="str">
        <f t="shared" si="24"/>
        <v>△</v>
      </c>
      <c r="N43" s="174" t="str">
        <f t="shared" si="24"/>
        <v>▼</v>
      </c>
      <c r="O43" s="174" t="str">
        <f t="shared" si="24"/>
        <v>▲</v>
      </c>
      <c r="P43" s="174" t="str">
        <f t="shared" si="24"/>
        <v>§</v>
      </c>
      <c r="Q43" s="174" t="str">
        <f t="shared" si="24"/>
        <v>§</v>
      </c>
      <c r="R43" s="177" t="str">
        <f t="shared" si="24"/>
        <v>✡</v>
      </c>
      <c r="S43" s="174" t="str">
        <f t="shared" si="24"/>
        <v/>
      </c>
      <c r="T43" s="176" t="str">
        <f t="shared" si="24"/>
        <v>◎</v>
      </c>
      <c r="U43" s="178" t="str">
        <f t="shared" si="24"/>
        <v>0</v>
      </c>
      <c r="V43" s="174" t="str">
        <f t="shared" si="24"/>
        <v/>
      </c>
      <c r="W43" s="176" t="str">
        <f t="shared" si="21"/>
        <v>1/0</v>
      </c>
      <c r="X43" s="174" t="str">
        <f t="shared" si="21"/>
        <v>◎</v>
      </c>
      <c r="Y43" s="178" t="str">
        <f t="shared" si="21"/>
        <v>白洞</v>
      </c>
    </row>
    <row r="44" spans="1:25" ht="22" customHeight="1">
      <c r="A44" s="176" t="str">
        <f t="shared" ref="A44:V44" si="25">VLOOKUP(A25,$W$20:$X$37,2,0)</f>
        <v>⊙</v>
      </c>
      <c r="B44" s="174" t="str">
        <f t="shared" si="25"/>
        <v>⊙</v>
      </c>
      <c r="C44" s="174" t="str">
        <f t="shared" si="25"/>
        <v>⊗</v>
      </c>
      <c r="D44" s="174" t="str">
        <f t="shared" si="25"/>
        <v>✤</v>
      </c>
      <c r="E44" s="174" t="str">
        <f t="shared" si="25"/>
        <v>Φ</v>
      </c>
      <c r="F44" s="174" t="str">
        <f t="shared" si="25"/>
        <v>⊙</v>
      </c>
      <c r="G44" s="174" t="str">
        <f t="shared" si="25"/>
        <v>⊗</v>
      </c>
      <c r="H44" s="174" t="str">
        <f t="shared" si="25"/>
        <v>▼</v>
      </c>
      <c r="I44" s="174" t="str">
        <f t="shared" si="25"/>
        <v>△</v>
      </c>
      <c r="J44" s="174" t="str">
        <f t="shared" si="25"/>
        <v>✤</v>
      </c>
      <c r="K44" s="174" t="str">
        <f t="shared" si="25"/>
        <v>▽</v>
      </c>
      <c r="L44" s="174" t="str">
        <f t="shared" si="25"/>
        <v>Φ</v>
      </c>
      <c r="M44" s="174" t="str">
        <f t="shared" si="25"/>
        <v>△</v>
      </c>
      <c r="N44" s="174" t="str">
        <f t="shared" si="25"/>
        <v>▼</v>
      </c>
      <c r="O44" s="174" t="str">
        <f t="shared" si="25"/>
        <v>§</v>
      </c>
      <c r="P44" s="174" t="str">
        <f t="shared" si="25"/>
        <v>▽</v>
      </c>
      <c r="Q44" s="174" t="str">
        <f t="shared" si="25"/>
        <v>§</v>
      </c>
      <c r="R44" s="177" t="str">
        <f t="shared" si="25"/>
        <v>✡</v>
      </c>
      <c r="S44" s="174" t="str">
        <f t="shared" si="25"/>
        <v/>
      </c>
      <c r="T44" s="176" t="str">
        <f t="shared" si="25"/>
        <v>⊙</v>
      </c>
      <c r="U44" s="178" t="str">
        <f t="shared" si="25"/>
        <v>∞</v>
      </c>
      <c r="V44" s="174" t="str">
        <f t="shared" si="25"/>
        <v/>
      </c>
      <c r="W44" s="176" t="str">
        <f t="shared" si="21"/>
        <v>1/∞</v>
      </c>
      <c r="X44" s="174" t="str">
        <f t="shared" si="21"/>
        <v>⊙</v>
      </c>
      <c r="Y44" s="178" t="str">
        <f t="shared" si="21"/>
        <v>黑洞</v>
      </c>
    </row>
    <row r="45" spans="1:25" ht="22" customHeight="1">
      <c r="A45" s="176" t="str">
        <f t="shared" ref="A45:V45" si="26">VLOOKUP(A26,$W$20:$X$37,2,0)</f>
        <v>⊗</v>
      </c>
      <c r="B45" s="174" t="str">
        <f t="shared" si="26"/>
        <v>⊗</v>
      </c>
      <c r="C45" s="174" t="str">
        <f t="shared" si="26"/>
        <v>⊗</v>
      </c>
      <c r="D45" s="174" t="str">
        <f t="shared" si="26"/>
        <v>▽</v>
      </c>
      <c r="E45" s="174" t="str">
        <f t="shared" si="26"/>
        <v>△</v>
      </c>
      <c r="F45" s="174" t="str">
        <f t="shared" si="26"/>
        <v>⊗</v>
      </c>
      <c r="G45" s="174" t="str">
        <f t="shared" si="26"/>
        <v>⊗</v>
      </c>
      <c r="H45" s="179" t="str">
        <f t="shared" si="26"/>
        <v>✡</v>
      </c>
      <c r="I45" s="174" t="str">
        <f t="shared" si="26"/>
        <v>△</v>
      </c>
      <c r="J45" s="174" t="str">
        <f t="shared" si="26"/>
        <v>▽</v>
      </c>
      <c r="K45" s="174" t="str">
        <f t="shared" si="26"/>
        <v>▽</v>
      </c>
      <c r="L45" s="174" t="str">
        <f t="shared" si="26"/>
        <v>△</v>
      </c>
      <c r="M45" s="174" t="str">
        <f t="shared" si="26"/>
        <v>△</v>
      </c>
      <c r="N45" s="174" t="str">
        <f t="shared" si="26"/>
        <v>§</v>
      </c>
      <c r="O45" s="174" t="str">
        <f t="shared" si="26"/>
        <v>§</v>
      </c>
      <c r="P45" s="174" t="str">
        <f t="shared" si="26"/>
        <v>▽</v>
      </c>
      <c r="Q45" s="174" t="str">
        <f t="shared" si="26"/>
        <v>§</v>
      </c>
      <c r="R45" s="177" t="str">
        <f t="shared" si="26"/>
        <v>✡</v>
      </c>
      <c r="S45" s="174" t="str">
        <f t="shared" si="26"/>
        <v/>
      </c>
      <c r="T45" s="176" t="str">
        <f t="shared" si="26"/>
        <v>⊗</v>
      </c>
      <c r="U45" s="178" t="str">
        <f t="shared" si="26"/>
        <v>¤</v>
      </c>
      <c r="V45" s="174" t="str">
        <f t="shared" si="26"/>
        <v/>
      </c>
      <c r="W45" s="176" t="str">
        <f t="shared" si="21"/>
        <v>0*∞</v>
      </c>
      <c r="X45" s="174" t="str">
        <f t="shared" si="21"/>
        <v>ф</v>
      </c>
      <c r="Y45" s="178" t="str">
        <f t="shared" si="21"/>
        <v>量子纠缠</v>
      </c>
    </row>
    <row r="46" spans="1:25" ht="22" customHeight="1">
      <c r="A46" s="176" t="str">
        <f t="shared" ref="A46:V46" si="27">VLOOKUP(A27,$W$20:$X$37,2,0)</f>
        <v>¤</v>
      </c>
      <c r="B46" s="174" t="str">
        <f t="shared" si="27"/>
        <v>¤</v>
      </c>
      <c r="C46" s="174" t="str">
        <f t="shared" si="27"/>
        <v>▲</v>
      </c>
      <c r="D46" s="174" t="str">
        <f t="shared" si="27"/>
        <v>¤</v>
      </c>
      <c r="E46" s="174" t="str">
        <f t="shared" si="27"/>
        <v>¤</v>
      </c>
      <c r="F46" s="174" t="str">
        <f t="shared" si="27"/>
        <v>▼</v>
      </c>
      <c r="G46" s="179" t="str">
        <f t="shared" si="27"/>
        <v>✡</v>
      </c>
      <c r="H46" s="174" t="str">
        <f t="shared" si="27"/>
        <v>¤</v>
      </c>
      <c r="I46" s="174" t="str">
        <f t="shared" si="27"/>
        <v>▲</v>
      </c>
      <c r="J46" s="174" t="str">
        <f t="shared" si="27"/>
        <v>▼</v>
      </c>
      <c r="K46" s="174" t="str">
        <f t="shared" si="27"/>
        <v>▲</v>
      </c>
      <c r="L46" s="174" t="str">
        <f t="shared" si="27"/>
        <v>▼</v>
      </c>
      <c r="M46" s="174" t="str">
        <f t="shared" si="27"/>
        <v>§</v>
      </c>
      <c r="N46" s="174" t="str">
        <f t="shared" si="27"/>
        <v>▼</v>
      </c>
      <c r="O46" s="174" t="str">
        <f t="shared" si="27"/>
        <v>§</v>
      </c>
      <c r="P46" s="174" t="str">
        <f t="shared" si="27"/>
        <v>§</v>
      </c>
      <c r="Q46" s="174" t="str">
        <f t="shared" si="27"/>
        <v>§</v>
      </c>
      <c r="R46" s="177" t="str">
        <f t="shared" si="27"/>
        <v>✡</v>
      </c>
      <c r="S46" s="174" t="str">
        <f t="shared" si="27"/>
        <v/>
      </c>
      <c r="T46" s="176" t="str">
        <f t="shared" si="27"/>
        <v>¤</v>
      </c>
      <c r="U46" s="178" t="str">
        <f t="shared" si="27"/>
        <v>⊗</v>
      </c>
      <c r="V46" s="174" t="str">
        <f t="shared" si="27"/>
        <v/>
      </c>
      <c r="W46" s="176" t="str">
        <f t="shared" si="21"/>
        <v>1/(0*∞)</v>
      </c>
      <c r="X46" s="174" t="str">
        <f t="shared" si="21"/>
        <v>Φ</v>
      </c>
      <c r="Y46" s="178" t="str">
        <f t="shared" si="21"/>
        <v>虫洞</v>
      </c>
    </row>
    <row r="47" spans="1:25" ht="22" customHeight="1">
      <c r="A47" s="176" t="str">
        <f t="shared" ref="A47:V47" si="28">VLOOKUP(A28,$W$20:$X$37,2,0)</f>
        <v>✠</v>
      </c>
      <c r="B47" s="174" t="str">
        <f t="shared" si="28"/>
        <v>✠</v>
      </c>
      <c r="C47" s="174" t="str">
        <f t="shared" si="28"/>
        <v>✠</v>
      </c>
      <c r="D47" s="174" t="str">
        <f t="shared" si="28"/>
        <v>▲</v>
      </c>
      <c r="E47" s="174" t="str">
        <f t="shared" si="28"/>
        <v>✠</v>
      </c>
      <c r="F47" s="174" t="str">
        <f t="shared" si="28"/>
        <v>△</v>
      </c>
      <c r="G47" s="174" t="str">
        <f t="shared" si="28"/>
        <v>△</v>
      </c>
      <c r="H47" s="174" t="str">
        <f t="shared" si="28"/>
        <v>▲</v>
      </c>
      <c r="I47" s="174" t="str">
        <f t="shared" si="28"/>
        <v>✠</v>
      </c>
      <c r="J47" s="174" t="str">
        <f t="shared" si="28"/>
        <v>§</v>
      </c>
      <c r="K47" s="174" t="str">
        <f t="shared" si="28"/>
        <v>▲</v>
      </c>
      <c r="L47" s="174" t="str">
        <f t="shared" si="28"/>
        <v>△</v>
      </c>
      <c r="M47" s="174" t="str">
        <f t="shared" si="28"/>
        <v>△</v>
      </c>
      <c r="N47" s="174" t="str">
        <f t="shared" si="28"/>
        <v>§</v>
      </c>
      <c r="O47" s="174" t="str">
        <f t="shared" si="28"/>
        <v>▲</v>
      </c>
      <c r="P47" s="174" t="str">
        <f t="shared" si="28"/>
        <v>§</v>
      </c>
      <c r="Q47" s="174" t="str">
        <f t="shared" si="28"/>
        <v>§</v>
      </c>
      <c r="R47" s="177" t="str">
        <f t="shared" si="28"/>
        <v>✡</v>
      </c>
      <c r="S47" s="174" t="str">
        <f t="shared" si="28"/>
        <v/>
      </c>
      <c r="T47" s="176" t="str">
        <f t="shared" si="28"/>
        <v>✠</v>
      </c>
      <c r="U47" s="178" t="str">
        <f t="shared" si="28"/>
        <v>✠</v>
      </c>
      <c r="V47" s="174" t="str">
        <f t="shared" si="28"/>
        <v/>
      </c>
      <c r="W47" s="176" t="str">
        <f t="shared" si="21"/>
        <v>∞/0</v>
      </c>
      <c r="X47" s="174" t="str">
        <f t="shared" si="21"/>
        <v>¤</v>
      </c>
      <c r="Y47" s="178" t="str">
        <f t="shared" si="21"/>
        <v>光子</v>
      </c>
    </row>
    <row r="48" spans="1:25" ht="22" customHeight="1">
      <c r="A48" s="176" t="str">
        <f t="shared" ref="A48:V48" si="29">VLOOKUP(A29,$W$20:$X$37,2,0)</f>
        <v>✤</v>
      </c>
      <c r="B48" s="174" t="str">
        <f t="shared" si="29"/>
        <v>✤</v>
      </c>
      <c r="C48" s="174" t="str">
        <f t="shared" si="29"/>
        <v>▽</v>
      </c>
      <c r="D48" s="174" t="str">
        <f t="shared" si="29"/>
        <v>✤</v>
      </c>
      <c r="E48" s="174" t="str">
        <f t="shared" si="29"/>
        <v>▼</v>
      </c>
      <c r="F48" s="174" t="str">
        <f t="shared" si="29"/>
        <v>✤</v>
      </c>
      <c r="G48" s="174" t="str">
        <f t="shared" si="29"/>
        <v>▽</v>
      </c>
      <c r="H48" s="174" t="str">
        <f t="shared" si="29"/>
        <v>▼</v>
      </c>
      <c r="I48" s="174" t="str">
        <f t="shared" si="29"/>
        <v>§</v>
      </c>
      <c r="J48" s="174" t="str">
        <f t="shared" si="29"/>
        <v>✤</v>
      </c>
      <c r="K48" s="174" t="str">
        <f t="shared" si="29"/>
        <v>▽</v>
      </c>
      <c r="L48" s="174" t="str">
        <f t="shared" si="29"/>
        <v>▼</v>
      </c>
      <c r="M48" s="174" t="str">
        <f t="shared" si="29"/>
        <v>§</v>
      </c>
      <c r="N48" s="174" t="str">
        <f t="shared" si="29"/>
        <v>▼</v>
      </c>
      <c r="O48" s="174" t="str">
        <f t="shared" si="29"/>
        <v>§</v>
      </c>
      <c r="P48" s="174" t="str">
        <f t="shared" si="29"/>
        <v>▽</v>
      </c>
      <c r="Q48" s="174" t="str">
        <f t="shared" si="29"/>
        <v>§</v>
      </c>
      <c r="R48" s="177" t="str">
        <f t="shared" si="29"/>
        <v>✡</v>
      </c>
      <c r="S48" s="174" t="str">
        <f t="shared" si="29"/>
        <v/>
      </c>
      <c r="T48" s="176" t="str">
        <f t="shared" si="29"/>
        <v>✤</v>
      </c>
      <c r="U48" s="178" t="str">
        <f t="shared" si="29"/>
        <v>✤</v>
      </c>
      <c r="V48" s="174" t="str">
        <f t="shared" si="29"/>
        <v/>
      </c>
      <c r="W48" s="176" t="str">
        <f t="shared" si="21"/>
        <v>0/∞</v>
      </c>
      <c r="X48" s="174" t="str">
        <f t="shared" si="21"/>
        <v>⊗</v>
      </c>
      <c r="Y48" s="178" t="str">
        <f t="shared" si="21"/>
        <v>暗物质</v>
      </c>
    </row>
    <row r="49" spans="1:25" ht="22" customHeight="1">
      <c r="A49" s="176" t="str">
        <f t="shared" ref="A49:V49" si="30">VLOOKUP(A30,$W$20:$X$37,2,0)</f>
        <v>ф</v>
      </c>
      <c r="B49" s="174" t="str">
        <f t="shared" si="30"/>
        <v>ф</v>
      </c>
      <c r="C49" s="174" t="str">
        <f t="shared" si="30"/>
        <v>ф</v>
      </c>
      <c r="D49" s="174" t="str">
        <f t="shared" si="30"/>
        <v>ф</v>
      </c>
      <c r="E49" s="174" t="str">
        <f t="shared" si="30"/>
        <v>▲</v>
      </c>
      <c r="F49" s="174" t="str">
        <f t="shared" si="30"/>
        <v>▽</v>
      </c>
      <c r="G49" s="174" t="str">
        <f t="shared" si="30"/>
        <v>▽</v>
      </c>
      <c r="H49" s="174" t="str">
        <f t="shared" si="30"/>
        <v>▲</v>
      </c>
      <c r="I49" s="174" t="str">
        <f t="shared" si="30"/>
        <v>▲</v>
      </c>
      <c r="J49" s="174" t="str">
        <f t="shared" si="30"/>
        <v>▽</v>
      </c>
      <c r="K49" s="174" t="str">
        <f t="shared" si="30"/>
        <v>ф</v>
      </c>
      <c r="L49" s="179" t="str">
        <f t="shared" si="30"/>
        <v>✡</v>
      </c>
      <c r="M49" s="174" t="str">
        <f t="shared" si="30"/>
        <v>§</v>
      </c>
      <c r="N49" s="174" t="str">
        <f t="shared" si="30"/>
        <v>§</v>
      </c>
      <c r="O49" s="174" t="str">
        <f t="shared" si="30"/>
        <v>▲</v>
      </c>
      <c r="P49" s="174" t="str">
        <f t="shared" si="30"/>
        <v>▽</v>
      </c>
      <c r="Q49" s="174" t="str">
        <f t="shared" si="30"/>
        <v>§</v>
      </c>
      <c r="R49" s="177" t="str">
        <f t="shared" si="30"/>
        <v>✡</v>
      </c>
      <c r="S49" s="174" t="str">
        <f t="shared" si="30"/>
        <v/>
      </c>
      <c r="T49" s="176" t="str">
        <f t="shared" si="30"/>
        <v>ф</v>
      </c>
      <c r="U49" s="178" t="str">
        <f t="shared" si="30"/>
        <v>Φ</v>
      </c>
      <c r="V49" s="174" t="str">
        <f t="shared" si="30"/>
        <v/>
      </c>
      <c r="W49" s="176" t="str">
        <f t="shared" si="21"/>
        <v>0/0</v>
      </c>
      <c r="X49" s="174" t="str">
        <f t="shared" si="21"/>
        <v>✠</v>
      </c>
      <c r="Y49" s="178" t="str">
        <f t="shared" si="21"/>
        <v>瞬间</v>
      </c>
    </row>
    <row r="50" spans="1:25" ht="22" customHeight="1">
      <c r="A50" s="176" t="str">
        <f t="shared" ref="A50:V50" si="31">VLOOKUP(A31,$W$20:$X$37,2,0)</f>
        <v>Φ</v>
      </c>
      <c r="B50" s="174" t="str">
        <f t="shared" si="31"/>
        <v>Φ</v>
      </c>
      <c r="C50" s="174" t="str">
        <f t="shared" si="31"/>
        <v>△</v>
      </c>
      <c r="D50" s="174" t="str">
        <f t="shared" si="31"/>
        <v>▼</v>
      </c>
      <c r="E50" s="174" t="str">
        <f t="shared" si="31"/>
        <v>Φ</v>
      </c>
      <c r="F50" s="174" t="str">
        <f t="shared" si="31"/>
        <v>Φ</v>
      </c>
      <c r="G50" s="174" t="str">
        <f t="shared" si="31"/>
        <v>△</v>
      </c>
      <c r="H50" s="174" t="str">
        <f t="shared" si="31"/>
        <v>▼</v>
      </c>
      <c r="I50" s="174" t="str">
        <f t="shared" si="31"/>
        <v>△</v>
      </c>
      <c r="J50" s="174" t="str">
        <f t="shared" si="31"/>
        <v>▼</v>
      </c>
      <c r="K50" s="179" t="str">
        <f t="shared" si="31"/>
        <v>✡</v>
      </c>
      <c r="L50" s="174" t="str">
        <f t="shared" si="31"/>
        <v>Φ</v>
      </c>
      <c r="M50" s="174" t="str">
        <f t="shared" si="31"/>
        <v>△</v>
      </c>
      <c r="N50" s="174" t="str">
        <f t="shared" si="31"/>
        <v>▼</v>
      </c>
      <c r="O50" s="174" t="str">
        <f t="shared" si="31"/>
        <v>§</v>
      </c>
      <c r="P50" s="174" t="str">
        <f t="shared" si="31"/>
        <v>§</v>
      </c>
      <c r="Q50" s="174" t="str">
        <f t="shared" si="31"/>
        <v>§</v>
      </c>
      <c r="R50" s="177" t="str">
        <f t="shared" si="31"/>
        <v>✡</v>
      </c>
      <c r="S50" s="174" t="str">
        <f t="shared" si="31"/>
        <v/>
      </c>
      <c r="T50" s="176" t="str">
        <f t="shared" si="31"/>
        <v>Φ</v>
      </c>
      <c r="U50" s="178" t="str">
        <f t="shared" si="31"/>
        <v>ф</v>
      </c>
      <c r="V50" s="174" t="str">
        <f t="shared" si="31"/>
        <v/>
      </c>
      <c r="W50" s="176" t="str">
        <f t="shared" si="21"/>
        <v>∞/∞</v>
      </c>
      <c r="X50" s="174" t="str">
        <f t="shared" si="21"/>
        <v>✤</v>
      </c>
      <c r="Y50" s="178" t="str">
        <f t="shared" si="21"/>
        <v>永恒</v>
      </c>
    </row>
    <row r="51" spans="1:25" ht="22" customHeight="1">
      <c r="A51" s="176" t="str">
        <f t="shared" ref="A51:V51" si="32">VLOOKUP(A32,$W$20:$X$37,2,0)</f>
        <v>△</v>
      </c>
      <c r="B51" s="174" t="str">
        <f t="shared" si="32"/>
        <v>△</v>
      </c>
      <c r="C51" s="174" t="str">
        <f t="shared" si="32"/>
        <v>△</v>
      </c>
      <c r="D51" s="174" t="str">
        <f t="shared" si="32"/>
        <v>§</v>
      </c>
      <c r="E51" s="174" t="str">
        <f t="shared" si="32"/>
        <v>△</v>
      </c>
      <c r="F51" s="174" t="str">
        <f t="shared" si="32"/>
        <v>△</v>
      </c>
      <c r="G51" s="174" t="str">
        <f t="shared" si="32"/>
        <v>△</v>
      </c>
      <c r="H51" s="174" t="str">
        <f t="shared" si="32"/>
        <v>§</v>
      </c>
      <c r="I51" s="174" t="str">
        <f t="shared" si="32"/>
        <v>△</v>
      </c>
      <c r="J51" s="174" t="str">
        <f t="shared" si="32"/>
        <v>§</v>
      </c>
      <c r="K51" s="174" t="str">
        <f t="shared" si="32"/>
        <v>§</v>
      </c>
      <c r="L51" s="174" t="str">
        <f t="shared" si="32"/>
        <v>△</v>
      </c>
      <c r="M51" s="174" t="str">
        <f t="shared" si="32"/>
        <v>△</v>
      </c>
      <c r="N51" s="174" t="str">
        <f t="shared" si="32"/>
        <v>§</v>
      </c>
      <c r="O51" s="174" t="str">
        <f t="shared" si="32"/>
        <v>§</v>
      </c>
      <c r="P51" s="174" t="str">
        <f t="shared" si="32"/>
        <v>§</v>
      </c>
      <c r="Q51" s="174" t="str">
        <f t="shared" si="32"/>
        <v>§</v>
      </c>
      <c r="R51" s="177" t="str">
        <f t="shared" si="32"/>
        <v>✡</v>
      </c>
      <c r="S51" s="174" t="str">
        <f t="shared" si="32"/>
        <v/>
      </c>
      <c r="T51" s="176" t="str">
        <f t="shared" si="32"/>
        <v>△</v>
      </c>
      <c r="U51" s="178" t="str">
        <f t="shared" si="32"/>
        <v>▲</v>
      </c>
      <c r="V51" s="174" t="str">
        <f t="shared" si="32"/>
        <v/>
      </c>
      <c r="W51" s="176" t="str">
        <f t="shared" si="21"/>
        <v>0/(0*∞)</v>
      </c>
      <c r="X51" s="174" t="str">
        <f t="shared" si="21"/>
        <v>△</v>
      </c>
      <c r="Y51" s="178" t="str">
        <f t="shared" si="21"/>
        <v>寂静</v>
      </c>
    </row>
    <row r="52" spans="1:25" ht="22" customHeight="1">
      <c r="A52" s="176" t="str">
        <f t="shared" ref="A52:V52" si="33">VLOOKUP(A33,$W$20:$X$37,2,0)</f>
        <v>▼</v>
      </c>
      <c r="B52" s="174" t="str">
        <f t="shared" si="33"/>
        <v>▼</v>
      </c>
      <c r="C52" s="174" t="str">
        <f t="shared" si="33"/>
        <v>§</v>
      </c>
      <c r="D52" s="174" t="str">
        <f t="shared" si="33"/>
        <v>▼</v>
      </c>
      <c r="E52" s="174" t="str">
        <f t="shared" si="33"/>
        <v>▼</v>
      </c>
      <c r="F52" s="174" t="str">
        <f t="shared" si="33"/>
        <v>▼</v>
      </c>
      <c r="G52" s="174" t="str">
        <f t="shared" si="33"/>
        <v>§</v>
      </c>
      <c r="H52" s="174" t="str">
        <f t="shared" si="33"/>
        <v>▼</v>
      </c>
      <c r="I52" s="174" t="str">
        <f t="shared" si="33"/>
        <v>§</v>
      </c>
      <c r="J52" s="174" t="str">
        <f t="shared" si="33"/>
        <v>▼</v>
      </c>
      <c r="K52" s="174" t="str">
        <f t="shared" si="33"/>
        <v>§</v>
      </c>
      <c r="L52" s="174" t="str">
        <f t="shared" si="33"/>
        <v>▼</v>
      </c>
      <c r="M52" s="174" t="str">
        <f t="shared" si="33"/>
        <v>§</v>
      </c>
      <c r="N52" s="174" t="str">
        <f t="shared" si="33"/>
        <v>▼</v>
      </c>
      <c r="O52" s="174" t="str">
        <f t="shared" si="33"/>
        <v>§</v>
      </c>
      <c r="P52" s="174" t="str">
        <f t="shared" si="33"/>
        <v>§</v>
      </c>
      <c r="Q52" s="174" t="str">
        <f t="shared" si="33"/>
        <v>§</v>
      </c>
      <c r="R52" s="177" t="str">
        <f t="shared" si="33"/>
        <v>✡</v>
      </c>
      <c r="S52" s="174" t="str">
        <f t="shared" si="33"/>
        <v/>
      </c>
      <c r="T52" s="176" t="str">
        <f t="shared" si="33"/>
        <v>▼</v>
      </c>
      <c r="U52" s="178" t="str">
        <f t="shared" si="33"/>
        <v>▽</v>
      </c>
      <c r="V52" s="174" t="str">
        <f t="shared" si="33"/>
        <v/>
      </c>
      <c r="W52" s="176" t="str">
        <f t="shared" si="21"/>
        <v>∞/(0*∞)</v>
      </c>
      <c r="X52" s="174" t="str">
        <f t="shared" si="21"/>
        <v>▼</v>
      </c>
      <c r="Y52" s="178" t="str">
        <f t="shared" si="21"/>
        <v>涨落</v>
      </c>
    </row>
    <row r="53" spans="1:25" ht="22" customHeight="1">
      <c r="A53" s="176" t="str">
        <f t="shared" ref="A53:V53" si="34">VLOOKUP(A34,$W$20:$X$37,2,0)</f>
        <v>▲</v>
      </c>
      <c r="B53" s="174" t="str">
        <f t="shared" si="34"/>
        <v>▲</v>
      </c>
      <c r="C53" s="174" t="str">
        <f t="shared" si="34"/>
        <v>▲</v>
      </c>
      <c r="D53" s="174" t="str">
        <f t="shared" si="34"/>
        <v>▲</v>
      </c>
      <c r="E53" s="174" t="str">
        <f t="shared" si="34"/>
        <v>▲</v>
      </c>
      <c r="F53" s="174" t="str">
        <f t="shared" si="34"/>
        <v>§</v>
      </c>
      <c r="G53" s="174" t="str">
        <f t="shared" si="34"/>
        <v>§</v>
      </c>
      <c r="H53" s="174" t="str">
        <f t="shared" si="34"/>
        <v>§</v>
      </c>
      <c r="I53" s="174" t="str">
        <f t="shared" si="34"/>
        <v>▲</v>
      </c>
      <c r="J53" s="174" t="str">
        <f t="shared" si="34"/>
        <v>§</v>
      </c>
      <c r="K53" s="174" t="str">
        <f t="shared" si="34"/>
        <v>▲</v>
      </c>
      <c r="L53" s="174" t="str">
        <f t="shared" si="34"/>
        <v>§</v>
      </c>
      <c r="M53" s="174" t="str">
        <f t="shared" si="34"/>
        <v>§</v>
      </c>
      <c r="N53" s="174" t="str">
        <f t="shared" si="34"/>
        <v>§</v>
      </c>
      <c r="O53" s="174" t="str">
        <f t="shared" si="34"/>
        <v>▲</v>
      </c>
      <c r="P53" s="174" t="str">
        <f t="shared" si="34"/>
        <v>§</v>
      </c>
      <c r="Q53" s="174" t="str">
        <f t="shared" si="34"/>
        <v>§</v>
      </c>
      <c r="R53" s="177" t="str">
        <f t="shared" si="34"/>
        <v>✡</v>
      </c>
      <c r="S53" s="174" t="str">
        <f t="shared" si="34"/>
        <v/>
      </c>
      <c r="T53" s="176" t="str">
        <f t="shared" si="34"/>
        <v>▲</v>
      </c>
      <c r="U53" s="178" t="str">
        <f t="shared" si="34"/>
        <v>△</v>
      </c>
      <c r="V53" s="174" t="str">
        <f t="shared" si="34"/>
        <v/>
      </c>
      <c r="W53" s="176" t="str">
        <f t="shared" si="21"/>
        <v>(0*∞)/0</v>
      </c>
      <c r="X53" s="174" t="str">
        <f t="shared" si="21"/>
        <v>▲</v>
      </c>
      <c r="Y53" s="178" t="str">
        <f t="shared" si="21"/>
        <v>量子白洞</v>
      </c>
    </row>
    <row r="54" spans="1:25" ht="22" customHeight="1">
      <c r="A54" s="176" t="str">
        <f t="shared" ref="A54:V54" si="35">VLOOKUP(A35,$W$20:$X$37,2,0)</f>
        <v>▽</v>
      </c>
      <c r="B54" s="174" t="str">
        <f t="shared" si="35"/>
        <v>▽</v>
      </c>
      <c r="C54" s="174" t="str">
        <f t="shared" si="35"/>
        <v>▽</v>
      </c>
      <c r="D54" s="174" t="str">
        <f t="shared" si="35"/>
        <v>▽</v>
      </c>
      <c r="E54" s="174" t="str">
        <f t="shared" si="35"/>
        <v>§</v>
      </c>
      <c r="F54" s="174" t="str">
        <f t="shared" si="35"/>
        <v>▽</v>
      </c>
      <c r="G54" s="174" t="str">
        <f t="shared" si="35"/>
        <v>▽</v>
      </c>
      <c r="H54" s="174" t="str">
        <f t="shared" si="35"/>
        <v>§</v>
      </c>
      <c r="I54" s="174" t="str">
        <f t="shared" si="35"/>
        <v>§</v>
      </c>
      <c r="J54" s="174" t="str">
        <f t="shared" si="35"/>
        <v>▽</v>
      </c>
      <c r="K54" s="174" t="str">
        <f t="shared" si="35"/>
        <v>▽</v>
      </c>
      <c r="L54" s="174" t="str">
        <f t="shared" si="35"/>
        <v>§</v>
      </c>
      <c r="M54" s="174" t="str">
        <f t="shared" si="35"/>
        <v>§</v>
      </c>
      <c r="N54" s="174" t="str">
        <f t="shared" si="35"/>
        <v>§</v>
      </c>
      <c r="O54" s="174" t="str">
        <f t="shared" si="35"/>
        <v>§</v>
      </c>
      <c r="P54" s="174" t="str">
        <f t="shared" si="35"/>
        <v>▽</v>
      </c>
      <c r="Q54" s="174" t="str">
        <f t="shared" si="35"/>
        <v>§</v>
      </c>
      <c r="R54" s="177" t="str">
        <f t="shared" si="35"/>
        <v>✡</v>
      </c>
      <c r="S54" s="174" t="str">
        <f t="shared" si="35"/>
        <v/>
      </c>
      <c r="T54" s="176" t="str">
        <f t="shared" si="35"/>
        <v>▽</v>
      </c>
      <c r="U54" s="178" t="str">
        <f t="shared" si="35"/>
        <v>▼</v>
      </c>
      <c r="V54" s="174" t="str">
        <f t="shared" si="35"/>
        <v/>
      </c>
      <c r="W54" s="176" t="str">
        <f t="shared" si="21"/>
        <v>(0*∞)/∞</v>
      </c>
      <c r="X54" s="174" t="str">
        <f t="shared" si="21"/>
        <v>▽</v>
      </c>
      <c r="Y54" s="178" t="str">
        <f t="shared" si="21"/>
        <v>量子黑洞</v>
      </c>
    </row>
    <row r="55" spans="1:25" ht="22" customHeight="1">
      <c r="A55" s="176" t="str">
        <f t="shared" ref="A55:V55" si="36">VLOOKUP(A36,$W$20:$X$37,2,0)</f>
        <v>§</v>
      </c>
      <c r="B55" s="174" t="str">
        <f t="shared" si="36"/>
        <v>§</v>
      </c>
      <c r="C55" s="174" t="str">
        <f t="shared" si="36"/>
        <v>§</v>
      </c>
      <c r="D55" s="174" t="str">
        <f t="shared" si="36"/>
        <v>§</v>
      </c>
      <c r="E55" s="174" t="str">
        <f t="shared" si="36"/>
        <v>§</v>
      </c>
      <c r="F55" s="174" t="str">
        <f t="shared" si="36"/>
        <v>§</v>
      </c>
      <c r="G55" s="174" t="str">
        <f t="shared" si="36"/>
        <v>§</v>
      </c>
      <c r="H55" s="174" t="str">
        <f t="shared" si="36"/>
        <v>§</v>
      </c>
      <c r="I55" s="174" t="str">
        <f t="shared" si="36"/>
        <v>§</v>
      </c>
      <c r="J55" s="174" t="str">
        <f t="shared" si="36"/>
        <v>§</v>
      </c>
      <c r="K55" s="174" t="str">
        <f t="shared" si="36"/>
        <v>§</v>
      </c>
      <c r="L55" s="174" t="str">
        <f t="shared" si="36"/>
        <v>§</v>
      </c>
      <c r="M55" s="174" t="str">
        <f t="shared" si="36"/>
        <v>§</v>
      </c>
      <c r="N55" s="174" t="str">
        <f t="shared" si="36"/>
        <v>§</v>
      </c>
      <c r="O55" s="174" t="str">
        <f t="shared" si="36"/>
        <v>§</v>
      </c>
      <c r="P55" s="174" t="str">
        <f t="shared" si="36"/>
        <v>§</v>
      </c>
      <c r="Q55" s="174" t="str">
        <f t="shared" si="36"/>
        <v>§</v>
      </c>
      <c r="R55" s="177" t="str">
        <f t="shared" si="36"/>
        <v>✡</v>
      </c>
      <c r="S55" s="174" t="str">
        <f t="shared" si="36"/>
        <v/>
      </c>
      <c r="T55" s="176" t="str">
        <f t="shared" si="36"/>
        <v>§</v>
      </c>
      <c r="U55" s="178" t="str">
        <f t="shared" si="36"/>
        <v>§</v>
      </c>
      <c r="V55" s="174" t="str">
        <f t="shared" si="36"/>
        <v/>
      </c>
      <c r="W55" s="176" t="str">
        <f t="shared" si="21"/>
        <v>(0*∞)/(0*∞)</v>
      </c>
      <c r="X55" s="174" t="str">
        <f t="shared" si="21"/>
        <v>§</v>
      </c>
      <c r="Y55" s="178" t="str">
        <f t="shared" si="21"/>
        <v>创造</v>
      </c>
    </row>
    <row r="56" spans="1:25" ht="23" customHeight="1" thickBot="1">
      <c r="A56" s="180" t="str">
        <f t="shared" ref="A56:V56" si="37">VLOOKUP(A37,$W$20:$X$37,2,0)</f>
        <v>✡</v>
      </c>
      <c r="B56" s="181" t="str">
        <f t="shared" si="37"/>
        <v>✡</v>
      </c>
      <c r="C56" s="181" t="str">
        <f t="shared" si="37"/>
        <v>✡</v>
      </c>
      <c r="D56" s="181" t="str">
        <f t="shared" si="37"/>
        <v>✡</v>
      </c>
      <c r="E56" s="181" t="str">
        <f t="shared" si="37"/>
        <v>✡</v>
      </c>
      <c r="F56" s="181" t="str">
        <f t="shared" si="37"/>
        <v>✡</v>
      </c>
      <c r="G56" s="181" t="str">
        <f t="shared" si="37"/>
        <v>✡</v>
      </c>
      <c r="H56" s="181" t="str">
        <f t="shared" si="37"/>
        <v>✡</v>
      </c>
      <c r="I56" s="181" t="str">
        <f t="shared" si="37"/>
        <v>✡</v>
      </c>
      <c r="J56" s="181" t="str">
        <f t="shared" si="37"/>
        <v>✡</v>
      </c>
      <c r="K56" s="181" t="str">
        <f t="shared" si="37"/>
        <v>✡</v>
      </c>
      <c r="L56" s="181" t="str">
        <f t="shared" si="37"/>
        <v>✡</v>
      </c>
      <c r="M56" s="181" t="str">
        <f t="shared" si="37"/>
        <v>✡</v>
      </c>
      <c r="N56" s="181" t="str">
        <f t="shared" si="37"/>
        <v>✡</v>
      </c>
      <c r="O56" s="181" t="str">
        <f t="shared" si="37"/>
        <v>✡</v>
      </c>
      <c r="P56" s="181" t="str">
        <f t="shared" si="37"/>
        <v>✡</v>
      </c>
      <c r="Q56" s="181" t="str">
        <f t="shared" si="37"/>
        <v>✡</v>
      </c>
      <c r="R56" s="182" t="str">
        <f t="shared" si="37"/>
        <v>✡</v>
      </c>
      <c r="S56" s="179" t="str">
        <f t="shared" si="37"/>
        <v/>
      </c>
      <c r="T56" s="180" t="str">
        <f t="shared" si="37"/>
        <v>✡</v>
      </c>
      <c r="U56" s="182" t="str">
        <f t="shared" si="37"/>
        <v>✡</v>
      </c>
      <c r="V56" s="179" t="str">
        <f t="shared" si="37"/>
        <v/>
      </c>
      <c r="W56" s="180" t="str">
        <f t="shared" si="21"/>
        <v>(0/∞)*(∞/0)</v>
      </c>
      <c r="X56" s="181" t="str">
        <f t="shared" si="21"/>
        <v>✡</v>
      </c>
      <c r="Y56" s="183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5"/>
  <sheetViews>
    <sheetView topLeftCell="A7" zoomScale="50" workbookViewId="0">
      <selection activeCell="AD33" sqref="AD33:AE33"/>
    </sheetView>
  </sheetViews>
  <sheetFormatPr baseColWidth="10" defaultColWidth="9" defaultRowHeight="43" customHeight="1"/>
  <sheetData>
    <row r="1" spans="2:46" ht="43" customHeight="1" thickBot="1"/>
    <row r="2" spans="2:46" ht="43" customHeight="1" thickBot="1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26"/>
    </row>
    <row r="3" spans="2:46" ht="43" customHeight="1">
      <c r="B3" s="29"/>
      <c r="C3" s="32">
        <v>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3"/>
      <c r="AT3" s="28"/>
    </row>
    <row r="4" spans="2:46" ht="43" customHeight="1">
      <c r="B4" s="29"/>
      <c r="C4" s="34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35"/>
      <c r="AT4" s="28"/>
    </row>
    <row r="5" spans="2:46" ht="43" customHeight="1">
      <c r="B5" s="29"/>
      <c r="C5" s="34"/>
      <c r="D5" s="100"/>
      <c r="E5" s="100"/>
      <c r="F5" s="100"/>
      <c r="G5" s="100"/>
      <c r="H5" s="100"/>
      <c r="I5" s="100"/>
      <c r="J5" s="100"/>
      <c r="K5" s="97"/>
      <c r="L5" s="97"/>
      <c r="M5" s="97"/>
      <c r="N5" s="97"/>
      <c r="O5" s="97"/>
      <c r="P5" s="97"/>
      <c r="Q5" s="97"/>
      <c r="R5" s="97"/>
      <c r="S5" s="100"/>
      <c r="T5" s="100"/>
      <c r="U5" s="100"/>
      <c r="V5" s="100"/>
      <c r="W5" s="100"/>
      <c r="X5" s="100"/>
      <c r="Y5" s="100"/>
      <c r="Z5" s="100"/>
      <c r="AA5" s="97"/>
      <c r="AB5" s="97"/>
      <c r="AC5" s="97"/>
      <c r="AD5" s="97"/>
      <c r="AE5" s="97"/>
      <c r="AF5" s="97"/>
      <c r="AG5" s="97"/>
      <c r="AH5" s="97"/>
      <c r="AI5" s="100"/>
      <c r="AJ5" s="100"/>
      <c r="AK5" s="100"/>
      <c r="AL5" s="100"/>
      <c r="AM5" s="100"/>
      <c r="AN5" s="100"/>
      <c r="AO5" s="100"/>
      <c r="AP5" s="100"/>
      <c r="AQ5" s="97"/>
      <c r="AR5" s="97"/>
      <c r="AS5" s="104"/>
      <c r="AT5" s="28"/>
    </row>
    <row r="6" spans="2:46" ht="43" customHeight="1">
      <c r="B6" s="29"/>
      <c r="C6" s="34"/>
      <c r="D6" s="100"/>
      <c r="E6" s="100"/>
      <c r="F6" s="100"/>
      <c r="G6" s="97"/>
      <c r="H6" s="97"/>
      <c r="I6" s="97"/>
      <c r="J6" s="97"/>
      <c r="K6" s="100"/>
      <c r="L6" s="100"/>
      <c r="M6" s="100"/>
      <c r="N6" s="100"/>
      <c r="O6" s="97"/>
      <c r="P6" s="97"/>
      <c r="Q6" s="97"/>
      <c r="R6" s="97"/>
      <c r="S6" s="100"/>
      <c r="T6" s="100"/>
      <c r="U6" s="100"/>
      <c r="V6" s="100"/>
      <c r="W6" s="97"/>
      <c r="X6" s="97"/>
      <c r="Y6" s="97"/>
      <c r="Z6" s="97"/>
      <c r="AA6" s="100"/>
      <c r="AB6" s="100"/>
      <c r="AC6" s="100"/>
      <c r="AD6" s="100"/>
      <c r="AE6" s="97"/>
      <c r="AF6" s="97"/>
      <c r="AG6" s="97"/>
      <c r="AH6" s="97"/>
      <c r="AI6" s="100"/>
      <c r="AJ6" s="100"/>
      <c r="AK6" s="100"/>
      <c r="AL6" s="100"/>
      <c r="AM6" s="97"/>
      <c r="AN6" s="97"/>
      <c r="AO6" s="97"/>
      <c r="AP6" s="97"/>
      <c r="AQ6" s="100"/>
      <c r="AR6" s="100"/>
      <c r="AS6" s="35"/>
      <c r="AT6" s="28"/>
    </row>
    <row r="7" spans="2:46" ht="43" customHeight="1">
      <c r="B7" s="29"/>
      <c r="C7" s="36"/>
      <c r="D7" s="101"/>
      <c r="E7" s="97"/>
      <c r="F7" s="97"/>
      <c r="G7" s="100"/>
      <c r="H7" s="100"/>
      <c r="I7" s="97"/>
      <c r="J7" s="97"/>
      <c r="K7" s="101"/>
      <c r="L7" s="101"/>
      <c r="M7" s="97"/>
      <c r="N7" s="97"/>
      <c r="O7" s="100"/>
      <c r="P7" s="100"/>
      <c r="Q7" s="97"/>
      <c r="R7" s="97"/>
      <c r="S7" s="101"/>
      <c r="T7" s="101"/>
      <c r="U7" s="97"/>
      <c r="V7" s="97"/>
      <c r="W7" s="100"/>
      <c r="X7" s="100"/>
      <c r="Y7" s="97"/>
      <c r="Z7" s="97"/>
      <c r="AA7" s="101"/>
      <c r="AB7" s="101"/>
      <c r="AC7" s="97"/>
      <c r="AD7" s="97"/>
      <c r="AE7" s="100"/>
      <c r="AF7" s="100"/>
      <c r="AG7" s="97"/>
      <c r="AH7" s="97"/>
      <c r="AI7" s="101"/>
      <c r="AJ7" s="101"/>
      <c r="AK7" s="97"/>
      <c r="AL7" s="97"/>
      <c r="AM7" s="100"/>
      <c r="AN7" s="100"/>
      <c r="AO7" s="97"/>
      <c r="AP7" s="97"/>
      <c r="AQ7" s="100"/>
      <c r="AR7" s="100"/>
      <c r="AS7" s="104"/>
      <c r="AT7" s="28"/>
    </row>
    <row r="8" spans="2:46" ht="43" customHeight="1" thickBot="1">
      <c r="B8" s="29"/>
      <c r="C8" s="105"/>
      <c r="D8" s="106"/>
      <c r="E8" s="107"/>
      <c r="F8" s="106"/>
      <c r="G8" s="107"/>
      <c r="H8" s="106"/>
      <c r="I8" s="107"/>
      <c r="J8" s="106"/>
      <c r="K8" s="108"/>
      <c r="L8" s="106"/>
      <c r="M8" s="107"/>
      <c r="N8" s="106"/>
      <c r="O8" s="107"/>
      <c r="P8" s="106"/>
      <c r="Q8" s="107"/>
      <c r="R8" s="106"/>
      <c r="S8" s="108"/>
      <c r="T8" s="106"/>
      <c r="U8" s="107"/>
      <c r="V8" s="106"/>
      <c r="W8" s="107"/>
      <c r="X8" s="106"/>
      <c r="Y8" s="107"/>
      <c r="Z8" s="106"/>
      <c r="AA8" s="108"/>
      <c r="AB8" s="106"/>
      <c r="AC8" s="107"/>
      <c r="AD8" s="106"/>
      <c r="AE8" s="107"/>
      <c r="AF8" s="106"/>
      <c r="AG8" s="107"/>
      <c r="AH8" s="106"/>
      <c r="AI8" s="108"/>
      <c r="AJ8" s="106"/>
      <c r="AK8" s="107"/>
      <c r="AL8" s="106"/>
      <c r="AM8" s="107"/>
      <c r="AN8" s="106"/>
      <c r="AO8" s="107"/>
      <c r="AP8" s="106"/>
      <c r="AQ8" s="107"/>
      <c r="AR8" s="106"/>
      <c r="AS8" s="109"/>
      <c r="AT8" s="28"/>
    </row>
    <row r="9" spans="2:46" ht="43" customHeight="1" thickBot="1">
      <c r="B9" s="30"/>
      <c r="C9" s="39">
        <v>0</v>
      </c>
      <c r="D9" s="40">
        <v>1</v>
      </c>
      <c r="E9" s="40">
        <v>2</v>
      </c>
      <c r="F9" s="40">
        <v>3</v>
      </c>
      <c r="G9" s="40">
        <v>4</v>
      </c>
      <c r="H9" s="40">
        <v>5</v>
      </c>
      <c r="I9" s="40">
        <v>6</v>
      </c>
      <c r="J9" s="40">
        <v>7</v>
      </c>
      <c r="K9" s="40">
        <v>8</v>
      </c>
      <c r="L9" s="40">
        <v>9</v>
      </c>
      <c r="M9" s="40">
        <v>10</v>
      </c>
      <c r="N9" s="40">
        <v>11</v>
      </c>
      <c r="O9" s="40">
        <v>12</v>
      </c>
      <c r="P9" s="40">
        <v>13</v>
      </c>
      <c r="Q9" s="40">
        <v>14</v>
      </c>
      <c r="R9" s="40">
        <v>15</v>
      </c>
      <c r="S9" s="40">
        <v>16</v>
      </c>
      <c r="T9" s="40">
        <v>17</v>
      </c>
      <c r="U9" s="40">
        <v>18</v>
      </c>
      <c r="V9" s="40">
        <v>19</v>
      </c>
      <c r="W9" s="40">
        <v>20</v>
      </c>
      <c r="X9" s="40">
        <v>21</v>
      </c>
      <c r="Y9" s="40">
        <v>22</v>
      </c>
      <c r="Z9" s="40">
        <v>23</v>
      </c>
      <c r="AA9" s="40">
        <v>24</v>
      </c>
      <c r="AB9" s="40">
        <v>25</v>
      </c>
      <c r="AC9" s="40">
        <v>26</v>
      </c>
      <c r="AD9" s="40">
        <v>27</v>
      </c>
      <c r="AE9" s="40">
        <v>28</v>
      </c>
      <c r="AF9" s="40">
        <v>29</v>
      </c>
      <c r="AG9" s="40">
        <v>30</v>
      </c>
      <c r="AH9" s="40">
        <v>31</v>
      </c>
      <c r="AI9" s="40">
        <v>32</v>
      </c>
      <c r="AJ9" s="40">
        <v>33</v>
      </c>
      <c r="AK9" s="40">
        <v>34</v>
      </c>
      <c r="AL9" s="40">
        <v>35</v>
      </c>
      <c r="AM9" s="40">
        <v>36</v>
      </c>
      <c r="AN9" s="40">
        <v>37</v>
      </c>
      <c r="AO9" s="40">
        <v>38</v>
      </c>
      <c r="AP9" s="40">
        <v>39</v>
      </c>
      <c r="AQ9" s="40">
        <v>40</v>
      </c>
      <c r="AR9" s="40">
        <v>41</v>
      </c>
      <c r="AS9" s="41">
        <v>42</v>
      </c>
      <c r="AT9" s="31"/>
    </row>
    <row r="10" spans="2:46" ht="43" customHeight="1" thickBot="1"/>
    <row r="11" spans="2:46" ht="43" customHeight="1" thickBot="1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6"/>
    </row>
    <row r="12" spans="2:46" ht="43" customHeight="1">
      <c r="B12" s="27"/>
      <c r="C12" s="32"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3"/>
      <c r="AT12" s="28"/>
    </row>
    <row r="13" spans="2:46" ht="43" customHeight="1">
      <c r="B13" s="29"/>
      <c r="C13" s="34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35"/>
      <c r="AT13" s="28"/>
    </row>
    <row r="14" spans="2:46" ht="43" customHeight="1">
      <c r="B14" s="29"/>
      <c r="C14" s="34"/>
      <c r="D14" s="100"/>
      <c r="E14" s="100"/>
      <c r="F14" s="100"/>
      <c r="G14" s="100"/>
      <c r="H14" s="100"/>
      <c r="I14" s="100"/>
      <c r="J14" s="100"/>
      <c r="K14" s="97"/>
      <c r="L14" s="97"/>
      <c r="M14" s="97"/>
      <c r="N14" s="97"/>
      <c r="O14" s="97"/>
      <c r="P14" s="97"/>
      <c r="Q14" s="97"/>
      <c r="R14" s="97"/>
      <c r="S14" s="100"/>
      <c r="T14" s="100"/>
      <c r="U14" s="100"/>
      <c r="V14" s="100"/>
      <c r="W14" s="100"/>
      <c r="X14" s="100"/>
      <c r="Y14" s="100"/>
      <c r="Z14" s="100"/>
      <c r="AA14" s="97"/>
      <c r="AB14" s="97"/>
      <c r="AC14" s="97"/>
      <c r="AD14" s="97"/>
      <c r="AE14" s="97"/>
      <c r="AF14" s="97"/>
      <c r="AG14" s="97"/>
      <c r="AH14" s="97"/>
      <c r="AI14" s="100"/>
      <c r="AJ14" s="100"/>
      <c r="AK14" s="100"/>
      <c r="AL14" s="100"/>
      <c r="AM14" s="100"/>
      <c r="AN14" s="100"/>
      <c r="AO14" s="100"/>
      <c r="AP14" s="100"/>
      <c r="AQ14" s="97"/>
      <c r="AR14" s="97"/>
      <c r="AS14" s="104"/>
      <c r="AT14" s="28"/>
    </row>
    <row r="15" spans="2:46" ht="43" customHeight="1">
      <c r="B15" s="29"/>
      <c r="C15" s="34"/>
      <c r="D15" s="100"/>
      <c r="E15" s="100"/>
      <c r="F15" s="100"/>
      <c r="G15" s="97"/>
      <c r="H15" s="97"/>
      <c r="I15" s="97"/>
      <c r="J15" s="97"/>
      <c r="K15" s="100"/>
      <c r="L15" s="100"/>
      <c r="M15" s="100"/>
      <c r="N15" s="100"/>
      <c r="O15" s="97"/>
      <c r="P15" s="97"/>
      <c r="Q15" s="97"/>
      <c r="R15" s="97"/>
      <c r="S15" s="100"/>
      <c r="T15" s="100"/>
      <c r="U15" s="100"/>
      <c r="V15" s="100"/>
      <c r="W15" s="97"/>
      <c r="X15" s="97"/>
      <c r="Y15" s="97"/>
      <c r="Z15" s="97"/>
      <c r="AA15" s="100"/>
      <c r="AB15" s="100"/>
      <c r="AC15" s="100"/>
      <c r="AD15" s="100"/>
      <c r="AE15" s="97"/>
      <c r="AF15" s="97"/>
      <c r="AG15" s="97"/>
      <c r="AH15" s="97"/>
      <c r="AI15" s="100"/>
      <c r="AJ15" s="100"/>
      <c r="AK15" s="100"/>
      <c r="AL15" s="100"/>
      <c r="AM15" s="97"/>
      <c r="AN15" s="97"/>
      <c r="AO15" s="97"/>
      <c r="AP15" s="97"/>
      <c r="AQ15" s="100"/>
      <c r="AR15" s="100"/>
      <c r="AS15" s="35"/>
      <c r="AT15" s="28"/>
    </row>
    <row r="16" spans="2:46" ht="43" customHeight="1">
      <c r="B16" s="29"/>
      <c r="C16" s="36"/>
      <c r="D16" s="101"/>
      <c r="E16" s="97"/>
      <c r="F16" s="97"/>
      <c r="G16" s="100"/>
      <c r="H16" s="100"/>
      <c r="I16" s="97"/>
      <c r="J16" s="97"/>
      <c r="K16" s="101"/>
      <c r="L16" s="101"/>
      <c r="M16" s="97"/>
      <c r="N16" s="97"/>
      <c r="O16" s="100"/>
      <c r="P16" s="100"/>
      <c r="Q16" s="97"/>
      <c r="R16" s="97"/>
      <c r="S16" s="101"/>
      <c r="T16" s="101"/>
      <c r="U16" s="97"/>
      <c r="V16" s="97"/>
      <c r="W16" s="100"/>
      <c r="X16" s="100"/>
      <c r="Y16" s="97"/>
      <c r="Z16" s="97"/>
      <c r="AA16" s="101"/>
      <c r="AB16" s="101"/>
      <c r="AC16" s="97"/>
      <c r="AD16" s="97"/>
      <c r="AE16" s="100"/>
      <c r="AF16" s="100"/>
      <c r="AG16" s="97"/>
      <c r="AH16" s="97"/>
      <c r="AI16" s="101"/>
      <c r="AJ16" s="101"/>
      <c r="AK16" s="97"/>
      <c r="AL16" s="97"/>
      <c r="AM16" s="100"/>
      <c r="AN16" s="100"/>
      <c r="AO16" s="97"/>
      <c r="AP16" s="97"/>
      <c r="AQ16" s="100"/>
      <c r="AR16" s="100"/>
      <c r="AS16" s="104"/>
      <c r="AT16" s="28"/>
    </row>
    <row r="17" spans="2:46" ht="43" customHeight="1" thickBot="1">
      <c r="B17" s="29"/>
      <c r="C17" s="105"/>
      <c r="D17" s="106"/>
      <c r="E17" s="107"/>
      <c r="F17" s="106"/>
      <c r="G17" s="107"/>
      <c r="H17" s="106"/>
      <c r="I17" s="107"/>
      <c r="J17" s="106"/>
      <c r="K17" s="108"/>
      <c r="L17" s="106"/>
      <c r="M17" s="107"/>
      <c r="N17" s="106"/>
      <c r="O17" s="107"/>
      <c r="P17" s="106"/>
      <c r="Q17" s="107"/>
      <c r="R17" s="106"/>
      <c r="S17" s="108"/>
      <c r="T17" s="106"/>
      <c r="U17" s="107"/>
      <c r="V17" s="106"/>
      <c r="W17" s="107"/>
      <c r="X17" s="106"/>
      <c r="Y17" s="107"/>
      <c r="Z17" s="106"/>
      <c r="AA17" s="108"/>
      <c r="AB17" s="106"/>
      <c r="AC17" s="107"/>
      <c r="AD17" s="106"/>
      <c r="AE17" s="107"/>
      <c r="AF17" s="106"/>
      <c r="AG17" s="107"/>
      <c r="AH17" s="106"/>
      <c r="AI17" s="108"/>
      <c r="AJ17" s="106"/>
      <c r="AK17" s="107"/>
      <c r="AL17" s="106"/>
      <c r="AM17" s="107"/>
      <c r="AN17" s="106"/>
      <c r="AO17" s="107"/>
      <c r="AP17" s="106"/>
      <c r="AQ17" s="107"/>
      <c r="AR17" s="106"/>
      <c r="AS17" s="109"/>
      <c r="AT17" s="28"/>
    </row>
    <row r="18" spans="2:46" ht="43" customHeight="1" thickBot="1">
      <c r="B18" s="29"/>
      <c r="C18" s="110" t="s">
        <v>152</v>
      </c>
      <c r="D18" s="111" t="s">
        <v>153</v>
      </c>
      <c r="E18" s="112" t="s">
        <v>154</v>
      </c>
      <c r="F18" s="113" t="s">
        <v>155</v>
      </c>
      <c r="G18" s="114" t="s">
        <v>156</v>
      </c>
      <c r="H18" s="115" t="s">
        <v>157</v>
      </c>
      <c r="I18" s="116" t="s">
        <v>158</v>
      </c>
      <c r="J18" s="302" t="s">
        <v>340</v>
      </c>
      <c r="K18" s="117" t="s">
        <v>159</v>
      </c>
      <c r="L18" s="118" t="s">
        <v>160</v>
      </c>
      <c r="M18" s="119" t="s">
        <v>161</v>
      </c>
      <c r="N18" s="120" t="s">
        <v>162</v>
      </c>
      <c r="O18" s="121" t="s">
        <v>163</v>
      </c>
      <c r="P18" s="122" t="s">
        <v>164</v>
      </c>
      <c r="Q18" s="123" t="s">
        <v>165</v>
      </c>
      <c r="R18" s="124" t="s">
        <v>166</v>
      </c>
      <c r="S18" s="125" t="s">
        <v>167</v>
      </c>
      <c r="T18" s="126" t="s">
        <v>168</v>
      </c>
      <c r="U18" s="127" t="s">
        <v>169</v>
      </c>
      <c r="V18" s="128" t="s">
        <v>170</v>
      </c>
      <c r="W18" s="129" t="s">
        <v>171</v>
      </c>
      <c r="X18" s="130" t="s">
        <v>172</v>
      </c>
      <c r="Y18" s="131" t="s">
        <v>173</v>
      </c>
      <c r="Z18" s="132" t="s">
        <v>174</v>
      </c>
      <c r="AA18" s="133" t="s">
        <v>175</v>
      </c>
      <c r="AB18" s="134" t="s">
        <v>176</v>
      </c>
      <c r="AC18" s="135" t="s">
        <v>177</v>
      </c>
      <c r="AD18" s="136" t="s">
        <v>178</v>
      </c>
      <c r="AE18" s="137" t="s">
        <v>179</v>
      </c>
      <c r="AF18" s="138" t="s">
        <v>180</v>
      </c>
      <c r="AG18" s="139" t="s">
        <v>181</v>
      </c>
      <c r="AH18" s="140" t="s">
        <v>182</v>
      </c>
      <c r="AI18" s="89" t="s">
        <v>183</v>
      </c>
      <c r="AJ18" s="90" t="s">
        <v>184</v>
      </c>
      <c r="AK18" s="91" t="s">
        <v>185</v>
      </c>
      <c r="AL18" s="92" t="s">
        <v>186</v>
      </c>
      <c r="AM18" s="93" t="s">
        <v>187</v>
      </c>
      <c r="AN18" s="94" t="s">
        <v>188</v>
      </c>
      <c r="AO18" s="95" t="s">
        <v>189</v>
      </c>
      <c r="AP18" s="96" t="s">
        <v>190</v>
      </c>
      <c r="AQ18" s="97" t="s">
        <v>191</v>
      </c>
      <c r="AR18" s="98" t="s">
        <v>192</v>
      </c>
      <c r="AS18" s="99" t="s">
        <v>193</v>
      </c>
      <c r="AT18" s="28"/>
    </row>
    <row r="19" spans="2:46" ht="43" customHeight="1" thickBot="1">
      <c r="B19" s="29"/>
      <c r="C19" s="21" t="s">
        <v>109</v>
      </c>
      <c r="D19" s="22" t="s">
        <v>110</v>
      </c>
      <c r="E19" s="22" t="s">
        <v>111</v>
      </c>
      <c r="F19" s="22" t="s">
        <v>112</v>
      </c>
      <c r="G19" s="22" t="s">
        <v>113</v>
      </c>
      <c r="H19" s="22" t="s">
        <v>114</v>
      </c>
      <c r="I19" s="22" t="s">
        <v>115</v>
      </c>
      <c r="J19" s="23" t="s">
        <v>116</v>
      </c>
      <c r="K19" s="21" t="s">
        <v>117</v>
      </c>
      <c r="L19" s="22" t="s">
        <v>118</v>
      </c>
      <c r="M19" s="22" t="s">
        <v>119</v>
      </c>
      <c r="N19" s="22" t="s">
        <v>120</v>
      </c>
      <c r="O19" s="22" t="s">
        <v>121</v>
      </c>
      <c r="P19" s="22" t="s">
        <v>122</v>
      </c>
      <c r="Q19" s="22" t="s">
        <v>123</v>
      </c>
      <c r="R19" s="23" t="s">
        <v>124</v>
      </c>
      <c r="S19" s="21" t="s">
        <v>125</v>
      </c>
      <c r="T19" s="22" t="s">
        <v>126</v>
      </c>
      <c r="U19" s="22" t="s">
        <v>127</v>
      </c>
      <c r="V19" s="22" t="s">
        <v>128</v>
      </c>
      <c r="W19" s="22" t="s">
        <v>129</v>
      </c>
      <c r="X19" s="22" t="s">
        <v>130</v>
      </c>
      <c r="Y19" s="22" t="s">
        <v>131</v>
      </c>
      <c r="Z19" s="23" t="s">
        <v>132</v>
      </c>
      <c r="AA19" s="21" t="s">
        <v>133</v>
      </c>
      <c r="AB19" s="22" t="s">
        <v>134</v>
      </c>
      <c r="AC19" s="22" t="s">
        <v>135</v>
      </c>
      <c r="AD19" s="22" t="s">
        <v>136</v>
      </c>
      <c r="AE19" s="22" t="s">
        <v>137</v>
      </c>
      <c r="AF19" s="22" t="s">
        <v>138</v>
      </c>
      <c r="AG19" s="22" t="s">
        <v>139</v>
      </c>
      <c r="AH19" s="23" t="s">
        <v>140</v>
      </c>
      <c r="AI19" s="21" t="s">
        <v>141</v>
      </c>
      <c r="AJ19" s="22" t="s">
        <v>142</v>
      </c>
      <c r="AK19" s="22" t="s">
        <v>143</v>
      </c>
      <c r="AL19" s="22" t="s">
        <v>144</v>
      </c>
      <c r="AM19" s="22" t="s">
        <v>145</v>
      </c>
      <c r="AN19" s="22" t="s">
        <v>146</v>
      </c>
      <c r="AO19" s="22" t="s">
        <v>147</v>
      </c>
      <c r="AP19" s="23" t="s">
        <v>148</v>
      </c>
      <c r="AQ19" s="22" t="s">
        <v>149</v>
      </c>
      <c r="AR19" s="22" t="s">
        <v>150</v>
      </c>
      <c r="AS19" s="23" t="s">
        <v>151</v>
      </c>
      <c r="AT19" s="28"/>
    </row>
    <row r="20" spans="2:46" ht="43" customHeight="1" thickBot="1">
      <c r="B20" s="29"/>
      <c r="C20" s="186">
        <v>0</v>
      </c>
      <c r="D20" s="187">
        <v>1</v>
      </c>
      <c r="E20" s="187">
        <v>2</v>
      </c>
      <c r="F20" s="187">
        <v>3</v>
      </c>
      <c r="G20" s="187">
        <v>4</v>
      </c>
      <c r="H20" s="187">
        <v>5</v>
      </c>
      <c r="I20" s="187">
        <v>6</v>
      </c>
      <c r="J20" s="188">
        <v>7</v>
      </c>
      <c r="K20" s="186">
        <v>8</v>
      </c>
      <c r="L20" s="187">
        <v>9</v>
      </c>
      <c r="M20" s="187">
        <v>10</v>
      </c>
      <c r="N20" s="187">
        <v>11</v>
      </c>
      <c r="O20" s="187">
        <v>12</v>
      </c>
      <c r="P20" s="187">
        <v>13</v>
      </c>
      <c r="Q20" s="187">
        <v>14</v>
      </c>
      <c r="R20" s="188">
        <v>15</v>
      </c>
      <c r="S20" s="186">
        <v>16</v>
      </c>
      <c r="T20" s="187">
        <v>17</v>
      </c>
      <c r="U20" s="187">
        <v>18</v>
      </c>
      <c r="V20" s="187">
        <v>19</v>
      </c>
      <c r="W20" s="187">
        <v>20</v>
      </c>
      <c r="X20" s="187">
        <v>21</v>
      </c>
      <c r="Y20" s="187">
        <v>22</v>
      </c>
      <c r="Z20" s="188">
        <v>23</v>
      </c>
      <c r="AA20" s="186">
        <v>24</v>
      </c>
      <c r="AB20" s="187">
        <v>25</v>
      </c>
      <c r="AC20" s="187">
        <v>26</v>
      </c>
      <c r="AD20" s="187">
        <v>27</v>
      </c>
      <c r="AE20" s="187">
        <v>28</v>
      </c>
      <c r="AF20" s="187">
        <v>29</v>
      </c>
      <c r="AG20" s="187">
        <v>30</v>
      </c>
      <c r="AH20" s="188">
        <v>31</v>
      </c>
      <c r="AI20" s="186">
        <v>32</v>
      </c>
      <c r="AJ20" s="187">
        <v>33</v>
      </c>
      <c r="AK20" s="187">
        <v>34</v>
      </c>
      <c r="AL20" s="187">
        <v>35</v>
      </c>
      <c r="AM20" s="187">
        <v>36</v>
      </c>
      <c r="AN20" s="187">
        <v>37</v>
      </c>
      <c r="AO20" s="187">
        <v>38</v>
      </c>
      <c r="AP20" s="188">
        <v>39</v>
      </c>
      <c r="AQ20" s="187">
        <v>40</v>
      </c>
      <c r="AR20" s="187">
        <v>41</v>
      </c>
      <c r="AS20" s="188">
        <v>42</v>
      </c>
      <c r="AT20" s="28"/>
    </row>
    <row r="21" spans="2:46" ht="43" customHeight="1" thickBot="1">
      <c r="B21" s="225"/>
      <c r="C21" s="271"/>
      <c r="D21" s="226"/>
      <c r="E21" s="227"/>
      <c r="F21" s="228"/>
      <c r="G21" s="229"/>
      <c r="H21" s="230"/>
      <c r="I21" s="231"/>
      <c r="J21" s="302"/>
      <c r="K21" s="232"/>
      <c r="L21" s="233"/>
      <c r="M21" s="234"/>
      <c r="N21" s="235"/>
      <c r="O21" s="236"/>
      <c r="P21" s="237"/>
      <c r="Q21" s="238"/>
      <c r="R21" s="239"/>
      <c r="S21" s="240"/>
      <c r="T21" s="241"/>
      <c r="U21" s="242"/>
      <c r="V21" s="243"/>
      <c r="W21" s="244"/>
      <c r="X21" s="336" t="s">
        <v>330</v>
      </c>
      <c r="Y21" s="245"/>
      <c r="Z21" s="246"/>
      <c r="AA21" s="247"/>
      <c r="AB21" s="248"/>
      <c r="AC21" s="249"/>
      <c r="AD21" s="250"/>
      <c r="AE21" s="251"/>
      <c r="AF21" s="252"/>
      <c r="AG21" s="253"/>
      <c r="AH21" s="254"/>
      <c r="AI21" s="255"/>
      <c r="AJ21" s="256"/>
      <c r="AK21" s="257"/>
      <c r="AL21" s="258"/>
      <c r="AM21" s="259"/>
      <c r="AN21" s="260"/>
      <c r="AO21" s="261"/>
      <c r="AP21" s="262"/>
      <c r="AQ21" s="263"/>
      <c r="AR21" s="264"/>
      <c r="AS21" s="333" t="s">
        <v>329</v>
      </c>
      <c r="AT21" s="265"/>
    </row>
    <row r="22" spans="2:46" ht="43" customHeight="1" thickBot="1">
      <c r="B22" s="266"/>
      <c r="C22" s="272"/>
      <c r="D22" s="189"/>
      <c r="E22" s="190"/>
      <c r="F22" s="191"/>
      <c r="G22" s="192"/>
      <c r="H22" s="193"/>
      <c r="I22" s="194"/>
      <c r="J22" s="302"/>
      <c r="K22" s="195"/>
      <c r="L22" s="196"/>
      <c r="M22" s="197"/>
      <c r="N22" s="198"/>
      <c r="O22" s="199"/>
      <c r="P22" s="200"/>
      <c r="Q22" s="201"/>
      <c r="R22" s="202"/>
      <c r="S22" s="203"/>
      <c r="T22" s="204"/>
      <c r="U22" s="205"/>
      <c r="V22" s="206"/>
      <c r="W22" s="207"/>
      <c r="X22" s="337"/>
      <c r="Y22" s="208"/>
      <c r="Z22" s="209"/>
      <c r="AA22" s="88"/>
      <c r="AB22" s="210"/>
      <c r="AC22" s="211"/>
      <c r="AD22" s="212"/>
      <c r="AE22" s="213"/>
      <c r="AF22" s="214"/>
      <c r="AG22" s="215"/>
      <c r="AH22" s="216"/>
      <c r="AI22" s="217"/>
      <c r="AJ22" s="218"/>
      <c r="AK22" s="219"/>
      <c r="AL22" s="220"/>
      <c r="AM22" s="221"/>
      <c r="AN22" s="222"/>
      <c r="AO22" s="223"/>
      <c r="AP22" s="224"/>
      <c r="AQ22" s="97"/>
      <c r="AR22" s="98"/>
      <c r="AS22" s="334"/>
      <c r="AT22" s="267"/>
    </row>
    <row r="23" spans="2:46" ht="43" customHeight="1" thickBot="1">
      <c r="B23" s="266"/>
      <c r="C23" s="272"/>
      <c r="D23" s="189"/>
      <c r="E23" s="190"/>
      <c r="F23" s="191"/>
      <c r="G23" s="192"/>
      <c r="H23" s="193"/>
      <c r="I23" s="194"/>
      <c r="J23" s="302"/>
      <c r="K23" s="195"/>
      <c r="L23" s="196"/>
      <c r="M23" s="197"/>
      <c r="N23" s="198"/>
      <c r="O23" s="199"/>
      <c r="P23" s="200"/>
      <c r="Q23" s="201"/>
      <c r="R23" s="202"/>
      <c r="S23" s="203"/>
      <c r="T23" s="204"/>
      <c r="U23" s="205"/>
      <c r="V23" s="206"/>
      <c r="W23" s="207"/>
      <c r="X23" s="337"/>
      <c r="Y23" s="208"/>
      <c r="Z23" s="209"/>
      <c r="AA23" s="88"/>
      <c r="AB23" s="210"/>
      <c r="AC23" s="211"/>
      <c r="AD23" s="212"/>
      <c r="AE23" s="213"/>
      <c r="AF23" s="214"/>
      <c r="AG23" s="215"/>
      <c r="AH23" s="216"/>
      <c r="AI23" s="217"/>
      <c r="AJ23" s="218"/>
      <c r="AK23" s="219"/>
      <c r="AL23" s="220"/>
      <c r="AM23" s="221"/>
      <c r="AN23" s="222"/>
      <c r="AO23" s="223"/>
      <c r="AP23" s="224"/>
      <c r="AQ23" s="97"/>
      <c r="AR23" s="98"/>
      <c r="AS23" s="334"/>
      <c r="AT23" s="267"/>
    </row>
    <row r="24" spans="2:46" ht="43" customHeight="1" thickBot="1">
      <c r="B24" s="266"/>
      <c r="C24" s="110"/>
      <c r="D24" s="111"/>
      <c r="E24" s="112"/>
      <c r="F24" s="113"/>
      <c r="G24" s="114"/>
      <c r="H24" s="115"/>
      <c r="I24" s="116"/>
      <c r="J24" s="302"/>
      <c r="K24" s="273"/>
      <c r="L24" s="118"/>
      <c r="M24" s="119"/>
      <c r="N24" s="120"/>
      <c r="O24" s="121"/>
      <c r="P24" s="122"/>
      <c r="Q24" s="123"/>
      <c r="R24" s="274"/>
      <c r="S24" s="275"/>
      <c r="T24" s="126"/>
      <c r="U24" s="127"/>
      <c r="V24" s="128"/>
      <c r="W24" s="129"/>
      <c r="X24" s="338"/>
      <c r="Y24" s="131"/>
      <c r="Z24" s="276"/>
      <c r="AA24" s="277"/>
      <c r="AB24" s="134"/>
      <c r="AC24" s="135"/>
      <c r="AD24" s="136"/>
      <c r="AE24" s="137"/>
      <c r="AF24" s="138"/>
      <c r="AG24" s="139"/>
      <c r="AH24" s="278"/>
      <c r="AI24" s="279"/>
      <c r="AJ24" s="90"/>
      <c r="AK24" s="91"/>
      <c r="AL24" s="92"/>
      <c r="AM24" s="93"/>
      <c r="AN24" s="94"/>
      <c r="AO24" s="95"/>
      <c r="AP24" s="280"/>
      <c r="AQ24" s="281"/>
      <c r="AR24" s="282"/>
      <c r="AS24" s="335"/>
      <c r="AT24" s="267"/>
    </row>
    <row r="25" spans="2:46" ht="43" customHeight="1" thickBot="1">
      <c r="B25" s="268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  <c r="AO25" s="269"/>
      <c r="AP25" s="269"/>
      <c r="AQ25" s="269"/>
      <c r="AR25" s="269"/>
      <c r="AS25" s="269"/>
      <c r="AT25" s="270"/>
    </row>
  </sheetData>
  <mergeCells count="2">
    <mergeCell ref="AS21:AS24"/>
    <mergeCell ref="X21:X24"/>
  </mergeCells>
  <phoneticPr fontId="1" type="noConversion"/>
  <pageMargins left="1" right="1" top="1" bottom="1" header="0.5" footer="0.5"/>
  <pageSetup paperSize="9" scale="58" fitToHeight="2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8-1C5B-7546-BCA5-34D9D38880F3}">
  <dimension ref="B2:V31"/>
  <sheetViews>
    <sheetView zoomScale="88" workbookViewId="0">
      <selection activeCell="AG33" sqref="AG33"/>
    </sheetView>
  </sheetViews>
  <sheetFormatPr baseColWidth="10" defaultColWidth="2.33203125" defaultRowHeight="15" customHeight="1"/>
  <cols>
    <col min="1" max="25" width="2.33203125" style="42"/>
    <col min="26" max="27" width="2.33203125" style="42" customWidth="1"/>
    <col min="28" max="28" width="2.33203125" style="42"/>
    <col min="29" max="29" width="3" style="42" bestFit="1" customWidth="1"/>
    <col min="30" max="32" width="2.33203125" style="42" customWidth="1"/>
    <col min="33" max="16384" width="2.33203125" style="42"/>
  </cols>
  <sheetData>
    <row r="2" spans="2:22" ht="15" customHeight="1">
      <c r="B2" s="46"/>
      <c r="C2" s="81"/>
      <c r="D2" s="46"/>
      <c r="E2" s="81"/>
      <c r="F2" s="46"/>
      <c r="G2" s="81"/>
      <c r="H2" s="46"/>
      <c r="I2" s="81"/>
      <c r="J2" s="46"/>
      <c r="K2" s="81"/>
      <c r="L2" s="46"/>
      <c r="M2" s="81"/>
      <c r="N2" s="46"/>
      <c r="O2" s="81"/>
      <c r="P2" s="46"/>
      <c r="Q2" s="81"/>
      <c r="R2" s="46"/>
      <c r="S2" s="81"/>
      <c r="T2" s="46"/>
      <c r="U2" s="81"/>
      <c r="V2" s="46"/>
    </row>
    <row r="3" spans="2:22" ht="15" customHeight="1">
      <c r="B3" s="82"/>
      <c r="C3" s="97"/>
      <c r="D3" s="43"/>
      <c r="E3" s="97"/>
      <c r="F3" s="82"/>
      <c r="G3" s="43"/>
      <c r="H3" s="43"/>
      <c r="I3" s="97"/>
      <c r="J3" s="82"/>
      <c r="K3" s="44"/>
      <c r="L3" s="44"/>
      <c r="M3" s="44"/>
      <c r="N3" s="82"/>
      <c r="O3" s="44"/>
      <c r="P3" s="44"/>
      <c r="Q3" s="97"/>
      <c r="R3" s="82"/>
      <c r="S3" s="44"/>
      <c r="T3" s="44"/>
      <c r="U3" s="44"/>
      <c r="V3" s="82"/>
    </row>
    <row r="4" spans="2:22" ht="15" customHeight="1">
      <c r="B4" s="46"/>
      <c r="C4" s="43"/>
      <c r="D4" s="43"/>
      <c r="E4" s="43"/>
      <c r="F4" s="46"/>
      <c r="G4" s="43"/>
      <c r="H4" s="44"/>
      <c r="I4" s="43"/>
      <c r="J4" s="46"/>
      <c r="K4" s="44"/>
      <c r="L4" s="97"/>
      <c r="M4" s="97"/>
      <c r="N4" s="46"/>
      <c r="O4" s="44"/>
      <c r="P4" s="97"/>
      <c r="Q4" s="44"/>
      <c r="R4" s="46"/>
      <c r="S4" s="44"/>
      <c r="T4" s="44"/>
      <c r="U4" s="97"/>
      <c r="V4" s="46"/>
    </row>
    <row r="5" spans="2:22" ht="15" customHeight="1">
      <c r="B5" s="82"/>
      <c r="C5" s="43"/>
      <c r="D5" s="97"/>
      <c r="E5" s="43"/>
      <c r="F5" s="82"/>
      <c r="G5" s="43"/>
      <c r="H5" s="44"/>
      <c r="I5" s="43"/>
      <c r="J5" s="82"/>
      <c r="K5" s="44"/>
      <c r="L5" s="44"/>
      <c r="M5" s="44"/>
      <c r="N5" s="82"/>
      <c r="O5" s="44"/>
      <c r="P5" s="44"/>
      <c r="Q5" s="97"/>
      <c r="R5" s="82"/>
      <c r="S5" s="44"/>
      <c r="T5" s="44"/>
      <c r="U5" s="44"/>
      <c r="V5" s="82"/>
    </row>
    <row r="6" spans="2:22" ht="15" customHeight="1">
      <c r="B6" s="47"/>
      <c r="C6" s="81"/>
      <c r="D6" s="47" t="s">
        <v>63</v>
      </c>
      <c r="E6" s="81"/>
      <c r="F6" s="47"/>
      <c r="G6" s="81"/>
      <c r="H6" s="47" t="s">
        <v>64</v>
      </c>
      <c r="I6" s="81"/>
      <c r="J6" s="47"/>
      <c r="K6" s="81"/>
      <c r="L6" s="47" t="s">
        <v>65</v>
      </c>
      <c r="M6" s="81"/>
      <c r="N6" s="47"/>
      <c r="O6" s="81"/>
      <c r="P6" s="47" t="s">
        <v>66</v>
      </c>
      <c r="Q6" s="81"/>
      <c r="R6" s="47"/>
      <c r="S6" s="82"/>
      <c r="T6" s="47" t="s">
        <v>85</v>
      </c>
      <c r="U6" s="82"/>
      <c r="V6" s="47"/>
    </row>
    <row r="7" spans="2:22" ht="15" customHeight="1">
      <c r="B7" s="82"/>
      <c r="C7" s="44"/>
      <c r="D7" s="44"/>
      <c r="E7" s="44"/>
      <c r="F7" s="82"/>
      <c r="G7" s="44"/>
      <c r="H7" s="44"/>
      <c r="I7" s="97"/>
      <c r="J7" s="82"/>
      <c r="K7" s="44"/>
      <c r="L7" s="97"/>
      <c r="M7" s="44"/>
      <c r="N7" s="82"/>
      <c r="O7" s="43"/>
      <c r="P7" s="43"/>
      <c r="Q7" s="43"/>
      <c r="R7" s="82"/>
      <c r="S7" s="43"/>
      <c r="T7" s="43"/>
      <c r="U7" s="43"/>
      <c r="V7" s="82"/>
    </row>
    <row r="8" spans="2:22" ht="15" customHeight="1">
      <c r="B8" s="46"/>
      <c r="C8" s="44"/>
      <c r="D8" s="44"/>
      <c r="E8" s="97"/>
      <c r="F8" s="46"/>
      <c r="G8" s="44"/>
      <c r="H8" s="97"/>
      <c r="I8" s="44"/>
      <c r="J8" s="46"/>
      <c r="K8" s="44"/>
      <c r="L8" s="44"/>
      <c r="M8" s="44"/>
      <c r="N8" s="46"/>
      <c r="O8" s="97"/>
      <c r="P8" s="43"/>
      <c r="Q8" s="97"/>
      <c r="R8" s="46"/>
      <c r="S8" s="97"/>
      <c r="T8" s="43"/>
      <c r="U8" s="97"/>
      <c r="V8" s="46"/>
    </row>
    <row r="9" spans="2:22" ht="15" customHeight="1">
      <c r="B9" s="82"/>
      <c r="C9" s="44"/>
      <c r="D9" s="97"/>
      <c r="E9" s="97"/>
      <c r="F9" s="82"/>
      <c r="G9" s="44"/>
      <c r="H9" s="44"/>
      <c r="I9" s="44"/>
      <c r="J9" s="82"/>
      <c r="K9" s="44"/>
      <c r="L9" s="97"/>
      <c r="M9" s="44"/>
      <c r="N9" s="82"/>
      <c r="O9" s="43"/>
      <c r="P9" s="43"/>
      <c r="Q9" s="43"/>
      <c r="R9" s="82"/>
      <c r="S9" s="43"/>
      <c r="T9" s="43"/>
      <c r="U9" s="97"/>
      <c r="V9" s="82"/>
    </row>
    <row r="10" spans="2:22" ht="15" customHeight="1">
      <c r="B10" s="46"/>
      <c r="C10" s="82"/>
      <c r="D10" s="47" t="s">
        <v>86</v>
      </c>
      <c r="E10" s="82"/>
      <c r="F10" s="46"/>
      <c r="G10" s="82"/>
      <c r="H10" s="47" t="s">
        <v>194</v>
      </c>
      <c r="I10" s="82"/>
      <c r="J10" s="46"/>
      <c r="K10" s="82"/>
      <c r="L10" s="47" t="s">
        <v>195</v>
      </c>
      <c r="M10" s="82"/>
      <c r="N10" s="46"/>
      <c r="O10" s="82"/>
      <c r="P10" s="47" t="s">
        <v>196</v>
      </c>
      <c r="Q10" s="82"/>
      <c r="R10" s="46"/>
      <c r="S10" s="82"/>
      <c r="T10" s="47" t="s">
        <v>197</v>
      </c>
      <c r="U10" s="82"/>
      <c r="V10" s="46"/>
    </row>
    <row r="11" spans="2:22" ht="15" customHeight="1">
      <c r="B11" s="82"/>
      <c r="C11" s="44"/>
      <c r="D11" s="97"/>
      <c r="E11" s="44"/>
      <c r="F11" s="82"/>
      <c r="G11" s="44"/>
      <c r="H11" s="97"/>
      <c r="I11" s="97"/>
      <c r="J11" s="82"/>
      <c r="K11" s="44"/>
      <c r="L11" s="44"/>
      <c r="M11" s="44"/>
      <c r="N11" s="82"/>
      <c r="O11" s="44"/>
      <c r="P11" s="44"/>
      <c r="Q11" s="44"/>
      <c r="R11" s="82"/>
      <c r="S11" s="44"/>
      <c r="T11" s="44"/>
      <c r="U11" s="44"/>
      <c r="V11" s="82"/>
    </row>
    <row r="12" spans="2:22" ht="15" customHeight="1">
      <c r="B12" s="46"/>
      <c r="C12" s="44"/>
      <c r="D12" s="44"/>
      <c r="E12" s="97"/>
      <c r="F12" s="46"/>
      <c r="G12" s="44"/>
      <c r="H12" s="97"/>
      <c r="I12" s="97"/>
      <c r="J12" s="46"/>
      <c r="K12" s="44"/>
      <c r="L12" s="44"/>
      <c r="M12" s="44"/>
      <c r="N12" s="46"/>
      <c r="O12" s="44"/>
      <c r="P12" s="97"/>
      <c r="Q12" s="44"/>
      <c r="R12" s="46"/>
      <c r="S12" s="44"/>
      <c r="T12" s="97"/>
      <c r="U12" s="44"/>
      <c r="V12" s="46"/>
    </row>
    <row r="13" spans="2:22" ht="15" customHeight="1">
      <c r="B13" s="82"/>
      <c r="C13" s="44"/>
      <c r="D13" s="97"/>
      <c r="E13" s="44"/>
      <c r="F13" s="82"/>
      <c r="G13" s="44"/>
      <c r="H13" s="44"/>
      <c r="I13" s="44"/>
      <c r="J13" s="82"/>
      <c r="K13" s="44"/>
      <c r="L13" s="97"/>
      <c r="M13" s="44"/>
      <c r="N13" s="82"/>
      <c r="O13" s="44"/>
      <c r="P13" s="97"/>
      <c r="Q13" s="44"/>
      <c r="R13" s="82"/>
      <c r="S13" s="44"/>
      <c r="T13" s="44"/>
      <c r="U13" s="44"/>
      <c r="V13" s="82"/>
    </row>
    <row r="14" spans="2:22" ht="15" customHeight="1">
      <c r="B14" s="46"/>
      <c r="C14" s="82"/>
      <c r="D14" s="47" t="s">
        <v>198</v>
      </c>
      <c r="E14" s="82"/>
      <c r="F14" s="46"/>
      <c r="G14" s="82"/>
      <c r="H14" s="47" t="s">
        <v>199</v>
      </c>
      <c r="I14" s="82"/>
      <c r="J14" s="46"/>
      <c r="K14" s="82"/>
      <c r="L14" s="47" t="s">
        <v>200</v>
      </c>
      <c r="M14" s="82"/>
      <c r="N14" s="46"/>
      <c r="O14" s="82"/>
      <c r="P14" s="47" t="s">
        <v>201</v>
      </c>
      <c r="Q14" s="82"/>
      <c r="R14" s="46"/>
      <c r="S14" s="82"/>
      <c r="T14" s="47" t="s">
        <v>202</v>
      </c>
      <c r="U14" s="82"/>
      <c r="V14" s="46"/>
    </row>
    <row r="15" spans="2:22" ht="15" customHeight="1">
      <c r="B15" s="82"/>
      <c r="C15" s="44"/>
      <c r="D15" s="44"/>
      <c r="E15" s="44"/>
      <c r="F15" s="82"/>
      <c r="G15" s="44"/>
      <c r="H15" s="44"/>
      <c r="I15" s="44"/>
      <c r="J15" s="82"/>
      <c r="K15" s="44"/>
      <c r="L15" s="44"/>
      <c r="M15" s="44"/>
      <c r="N15" s="82"/>
      <c r="O15" s="44"/>
      <c r="P15" s="44"/>
      <c r="Q15" s="97"/>
      <c r="R15" s="82"/>
      <c r="S15" s="44"/>
      <c r="T15" s="44"/>
      <c r="U15" s="44"/>
      <c r="V15" s="82"/>
    </row>
    <row r="16" spans="2:22" ht="15" customHeight="1">
      <c r="B16" s="46"/>
      <c r="C16" s="44"/>
      <c r="D16" s="44"/>
      <c r="E16" s="44"/>
      <c r="F16" s="46"/>
      <c r="G16" s="44"/>
      <c r="H16" s="97"/>
      <c r="I16" s="44"/>
      <c r="J16" s="46"/>
      <c r="K16" s="44"/>
      <c r="L16" s="44"/>
      <c r="M16" s="97"/>
      <c r="N16" s="46"/>
      <c r="O16" s="44"/>
      <c r="P16" s="97"/>
      <c r="Q16" s="44"/>
      <c r="R16" s="46"/>
      <c r="S16" s="97"/>
      <c r="T16" s="44"/>
      <c r="U16" s="97"/>
      <c r="V16" s="46"/>
    </row>
    <row r="17" spans="2:22" ht="15" customHeight="1">
      <c r="B17" s="82"/>
      <c r="C17" s="44"/>
      <c r="D17" s="97"/>
      <c r="E17" s="97"/>
      <c r="F17" s="82"/>
      <c r="G17" s="44"/>
      <c r="H17" s="44"/>
      <c r="I17" s="97"/>
      <c r="J17" s="82"/>
      <c r="K17" s="44"/>
      <c r="L17" s="97"/>
      <c r="M17" s="44"/>
      <c r="N17" s="82"/>
      <c r="O17" s="97"/>
      <c r="P17" s="44"/>
      <c r="Q17" s="44"/>
      <c r="R17" s="82"/>
      <c r="S17" s="97"/>
      <c r="T17" s="44"/>
      <c r="U17" s="97"/>
      <c r="V17" s="82"/>
    </row>
    <row r="18" spans="2:22" ht="15" customHeight="1">
      <c r="B18" s="46"/>
      <c r="C18" s="82"/>
      <c r="D18" s="47" t="s">
        <v>203</v>
      </c>
      <c r="E18" s="82"/>
      <c r="F18" s="46"/>
      <c r="G18" s="82"/>
      <c r="H18" s="47" t="s">
        <v>204</v>
      </c>
      <c r="I18" s="82"/>
      <c r="J18" s="46"/>
      <c r="K18" s="82"/>
      <c r="L18" s="47" t="s">
        <v>205</v>
      </c>
      <c r="M18" s="82"/>
      <c r="N18" s="46"/>
      <c r="O18" s="82"/>
      <c r="P18" s="47" t="s">
        <v>206</v>
      </c>
      <c r="Q18" s="82"/>
      <c r="R18" s="46"/>
      <c r="S18" s="82"/>
      <c r="T18" s="47" t="s">
        <v>207</v>
      </c>
      <c r="U18" s="82"/>
      <c r="V18" s="46"/>
    </row>
    <row r="19" spans="2:22" ht="15" customHeight="1">
      <c r="B19" s="82"/>
      <c r="C19" s="44"/>
      <c r="D19" s="97"/>
      <c r="E19" s="44"/>
      <c r="F19" s="82"/>
      <c r="G19" s="44"/>
      <c r="H19" s="97"/>
      <c r="I19" s="44"/>
      <c r="J19" s="82"/>
      <c r="K19" s="44"/>
      <c r="L19" s="97"/>
      <c r="M19" s="44"/>
      <c r="N19" s="82"/>
      <c r="O19" s="44"/>
      <c r="P19" s="97"/>
      <c r="Q19" s="44"/>
      <c r="R19" s="82"/>
      <c r="S19" s="44"/>
      <c r="T19" s="97"/>
      <c r="U19" s="44"/>
      <c r="V19" s="82"/>
    </row>
    <row r="20" spans="2:22" ht="15" customHeight="1">
      <c r="B20" s="46"/>
      <c r="C20" s="44"/>
      <c r="D20" s="97"/>
      <c r="E20" s="44"/>
      <c r="F20" s="46"/>
      <c r="G20" s="44"/>
      <c r="H20" s="97"/>
      <c r="I20" s="44"/>
      <c r="J20" s="46"/>
      <c r="K20" s="44"/>
      <c r="L20" s="44"/>
      <c r="M20" s="44"/>
      <c r="N20" s="46"/>
      <c r="O20" s="97"/>
      <c r="P20" s="44"/>
      <c r="Q20" s="97"/>
      <c r="R20" s="46"/>
      <c r="S20" s="97"/>
      <c r="T20" s="44"/>
      <c r="U20" s="97"/>
      <c r="V20" s="46"/>
    </row>
    <row r="21" spans="2:22" ht="15" customHeight="1">
      <c r="B21" s="82"/>
      <c r="C21" s="44"/>
      <c r="D21" s="44"/>
      <c r="E21" s="44"/>
      <c r="F21" s="82"/>
      <c r="G21" s="97"/>
      <c r="H21" s="44"/>
      <c r="I21" s="97"/>
      <c r="J21" s="82"/>
      <c r="K21" s="44"/>
      <c r="L21" s="44"/>
      <c r="M21" s="44"/>
      <c r="N21" s="82"/>
      <c r="O21" s="44"/>
      <c r="P21" s="97"/>
      <c r="Q21" s="44"/>
      <c r="R21" s="82"/>
      <c r="S21" s="97"/>
      <c r="T21" s="44"/>
      <c r="U21" s="97"/>
      <c r="V21" s="82"/>
    </row>
    <row r="22" spans="2:22" ht="15" customHeight="1">
      <c r="B22" s="46"/>
      <c r="C22" s="82"/>
      <c r="D22" s="47" t="s">
        <v>208</v>
      </c>
      <c r="E22" s="82"/>
      <c r="F22" s="46"/>
      <c r="G22" s="82"/>
      <c r="H22" s="47" t="s">
        <v>209</v>
      </c>
      <c r="I22" s="82"/>
      <c r="J22" s="46"/>
      <c r="K22" s="82"/>
      <c r="L22" s="47" t="s">
        <v>210</v>
      </c>
      <c r="M22" s="82"/>
      <c r="N22" s="46"/>
      <c r="O22" s="82"/>
      <c r="P22" s="47" t="s">
        <v>17</v>
      </c>
      <c r="Q22" s="82"/>
      <c r="R22" s="46"/>
      <c r="S22" s="82"/>
      <c r="T22" s="47" t="s">
        <v>211</v>
      </c>
      <c r="U22" s="82"/>
      <c r="V22" s="46"/>
    </row>
    <row r="23" spans="2:22" ht="15" customHeight="1">
      <c r="B23" s="82"/>
      <c r="C23" s="97"/>
      <c r="D23" s="44"/>
      <c r="E23" s="44"/>
      <c r="F23" s="82"/>
      <c r="G23" s="97"/>
      <c r="H23" s="44"/>
      <c r="I23" s="97"/>
      <c r="J23" s="82"/>
      <c r="K23" s="97"/>
      <c r="L23" s="97"/>
      <c r="M23" s="97"/>
      <c r="N23" s="82"/>
      <c r="O23" s="44"/>
      <c r="P23" s="97"/>
      <c r="Q23" s="44"/>
      <c r="R23" s="82"/>
      <c r="S23" s="97"/>
      <c r="T23" s="44"/>
      <c r="U23" s="97"/>
      <c r="V23" s="82"/>
    </row>
    <row r="24" spans="2:22" ht="15" customHeight="1">
      <c r="B24" s="46"/>
      <c r="C24" s="44"/>
      <c r="D24" s="97"/>
      <c r="E24" s="44"/>
      <c r="F24" s="46"/>
      <c r="G24" s="44"/>
      <c r="H24" s="44"/>
      <c r="I24" s="44"/>
      <c r="J24" s="46"/>
      <c r="K24" s="44"/>
      <c r="L24" s="44"/>
      <c r="M24" s="44"/>
      <c r="N24" s="46"/>
      <c r="O24" s="97"/>
      <c r="P24" s="97"/>
      <c r="Q24" s="97"/>
      <c r="R24" s="46"/>
      <c r="S24" s="44"/>
      <c r="T24" s="97"/>
      <c r="U24" s="44"/>
      <c r="V24" s="46"/>
    </row>
    <row r="25" spans="2:22" ht="15" customHeight="1">
      <c r="B25" s="82"/>
      <c r="C25" s="44"/>
      <c r="D25" s="44"/>
      <c r="E25" s="97"/>
      <c r="F25" s="82"/>
      <c r="G25" s="97"/>
      <c r="H25" s="44"/>
      <c r="I25" s="97"/>
      <c r="J25" s="82"/>
      <c r="K25" s="97"/>
      <c r="L25" s="97"/>
      <c r="M25" s="97"/>
      <c r="N25" s="82"/>
      <c r="O25" s="44"/>
      <c r="P25" s="97"/>
      <c r="Q25" s="44"/>
      <c r="R25" s="82"/>
      <c r="S25" s="97"/>
      <c r="T25" s="44"/>
      <c r="U25" s="97"/>
      <c r="V25" s="82"/>
    </row>
    <row r="26" spans="2:22" ht="15" customHeight="1">
      <c r="B26" s="46"/>
      <c r="C26" s="82"/>
      <c r="D26" s="47" t="s">
        <v>212</v>
      </c>
      <c r="E26" s="82"/>
      <c r="F26" s="46"/>
      <c r="G26" s="82"/>
      <c r="H26" s="47" t="s">
        <v>213</v>
      </c>
      <c r="I26" s="82"/>
      <c r="J26" s="46"/>
      <c r="K26" s="82"/>
      <c r="L26" s="47" t="s">
        <v>214</v>
      </c>
      <c r="M26" s="82"/>
      <c r="N26" s="46"/>
      <c r="O26" s="82"/>
      <c r="P26" s="47" t="s">
        <v>2</v>
      </c>
      <c r="Q26" s="82"/>
      <c r="R26" s="46"/>
      <c r="S26" s="82"/>
      <c r="T26" s="47" t="s">
        <v>215</v>
      </c>
      <c r="U26" s="82"/>
      <c r="V26" s="46"/>
    </row>
    <row r="27" spans="2:22" ht="15" customHeight="1">
      <c r="B27" s="82"/>
      <c r="C27" s="44"/>
      <c r="D27" s="44"/>
      <c r="E27" s="44"/>
      <c r="F27" s="82"/>
      <c r="G27" s="44"/>
      <c r="H27" s="44"/>
      <c r="I27" s="44"/>
      <c r="J27" s="82"/>
      <c r="K27" s="44"/>
      <c r="L27" s="44"/>
      <c r="M27" s="44"/>
      <c r="N27" s="82"/>
      <c r="O27" s="44"/>
      <c r="P27" s="97"/>
      <c r="Q27" s="44"/>
      <c r="R27" s="82"/>
      <c r="S27" s="44"/>
      <c r="T27" s="44"/>
      <c r="U27" s="44"/>
      <c r="V27" s="82"/>
    </row>
    <row r="28" spans="2:22" ht="15" customHeight="1">
      <c r="B28" s="46"/>
      <c r="C28" s="97"/>
      <c r="D28" s="44"/>
      <c r="E28" s="97"/>
      <c r="F28" s="46"/>
      <c r="G28" s="97"/>
      <c r="H28" s="97"/>
      <c r="I28" s="97"/>
      <c r="J28" s="46"/>
      <c r="K28" s="97"/>
      <c r="L28" s="97"/>
      <c r="M28" s="97"/>
      <c r="N28" s="46"/>
      <c r="O28" s="44"/>
      <c r="P28" s="44"/>
      <c r="Q28" s="44"/>
      <c r="R28" s="46"/>
      <c r="S28" s="44"/>
      <c r="T28" s="97"/>
      <c r="U28" s="44"/>
      <c r="V28" s="46"/>
    </row>
    <row r="29" spans="2:22" ht="15" customHeight="1">
      <c r="B29" s="82"/>
      <c r="C29" s="44"/>
      <c r="D29" s="97"/>
      <c r="E29" s="44"/>
      <c r="F29" s="82"/>
      <c r="G29" s="44"/>
      <c r="H29" s="97"/>
      <c r="I29" s="44"/>
      <c r="J29" s="82"/>
      <c r="K29" s="44"/>
      <c r="L29" s="44"/>
      <c r="M29" s="44"/>
      <c r="N29" s="82"/>
      <c r="O29" s="97"/>
      <c r="P29" s="44"/>
      <c r="Q29" s="97"/>
      <c r="R29" s="82"/>
      <c r="S29" s="97"/>
      <c r="T29" s="44"/>
      <c r="U29" s="97"/>
      <c r="V29" s="82"/>
    </row>
    <row r="30" spans="2:22" ht="15" customHeight="1">
      <c r="B30" s="46"/>
      <c r="C30" s="82"/>
      <c r="D30" s="47" t="s">
        <v>216</v>
      </c>
      <c r="E30" s="82"/>
      <c r="F30" s="46"/>
      <c r="G30" s="82"/>
      <c r="H30" s="47" t="s">
        <v>217</v>
      </c>
      <c r="I30" s="82"/>
      <c r="J30" s="46"/>
      <c r="K30" s="82"/>
      <c r="L30" s="47" t="s">
        <v>218</v>
      </c>
      <c r="M30" s="82"/>
      <c r="N30" s="46"/>
      <c r="O30" s="82"/>
      <c r="P30" s="47" t="s">
        <v>219</v>
      </c>
      <c r="Q30" s="82"/>
      <c r="R30" s="46"/>
      <c r="S30" s="82"/>
      <c r="T30" s="47" t="s">
        <v>29</v>
      </c>
      <c r="U30" s="82"/>
      <c r="V30" s="46"/>
    </row>
    <row r="31" spans="2:22" ht="15" customHeight="1">
      <c r="B31" s="82"/>
      <c r="C31" s="46"/>
      <c r="D31" s="82"/>
      <c r="E31" s="46"/>
      <c r="F31" s="82"/>
      <c r="G31" s="46"/>
      <c r="H31" s="82"/>
      <c r="I31" s="46"/>
      <c r="J31" s="82"/>
      <c r="K31" s="46"/>
      <c r="L31" s="82"/>
      <c r="M31" s="46"/>
      <c r="N31" s="82"/>
      <c r="O31" s="46"/>
      <c r="P31" s="82"/>
      <c r="Q31" s="46"/>
      <c r="R31" s="82"/>
      <c r="S31" s="46"/>
      <c r="T31" s="82"/>
      <c r="U31" s="46"/>
      <c r="V31" s="82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C8C-84F1-EB46-92C4-88E3FEED1B0B}">
  <dimension ref="B1:Z26"/>
  <sheetViews>
    <sheetView zoomScale="83" workbookViewId="0">
      <selection activeCell="AD32" sqref="AD32"/>
    </sheetView>
  </sheetViews>
  <sheetFormatPr baseColWidth="10" defaultColWidth="2.33203125" defaultRowHeight="15" customHeight="1"/>
  <cols>
    <col min="1" max="2" width="2.33203125" style="42"/>
    <col min="3" max="4" width="3.33203125" style="42" bestFit="1" customWidth="1"/>
    <col min="5" max="5" width="2.33203125" style="42"/>
    <col min="6" max="6" width="3.1640625" style="42" bestFit="1" customWidth="1"/>
    <col min="7" max="9" width="3.33203125" style="42" bestFit="1" customWidth="1"/>
    <col min="10" max="10" width="2.33203125" style="42"/>
    <col min="11" max="11" width="3" style="42" bestFit="1" customWidth="1"/>
    <col min="12" max="16" width="3.33203125" style="42" bestFit="1" customWidth="1"/>
    <col min="17" max="17" width="3" style="42" bestFit="1" customWidth="1"/>
    <col min="18" max="18" width="3.1640625" style="42" bestFit="1" customWidth="1"/>
    <col min="19" max="25" width="3.33203125" style="42" bestFit="1" customWidth="1"/>
    <col min="26" max="26" width="3" style="42" bestFit="1" customWidth="1"/>
    <col min="27" max="16384" width="2.33203125" style="42"/>
  </cols>
  <sheetData>
    <row r="1" spans="2:26" ht="15" customHeight="1" thickBot="1"/>
    <row r="2" spans="2:26" ht="15" customHeight="1">
      <c r="B2" s="58"/>
      <c r="C2" s="80"/>
      <c r="D2" s="80"/>
      <c r="E2" s="68"/>
      <c r="F2" s="80"/>
      <c r="G2" s="80"/>
      <c r="H2" s="80"/>
      <c r="I2" s="80"/>
      <c r="J2" s="68"/>
      <c r="K2" s="80"/>
      <c r="L2" s="80"/>
      <c r="M2" s="80"/>
      <c r="N2" s="80"/>
      <c r="O2" s="80"/>
      <c r="P2" s="80"/>
      <c r="Q2" s="68"/>
      <c r="R2" s="80"/>
      <c r="S2" s="80"/>
      <c r="T2" s="80"/>
      <c r="U2" s="80"/>
      <c r="V2" s="80"/>
      <c r="W2" s="80"/>
      <c r="X2" s="80"/>
      <c r="Y2" s="80"/>
      <c r="Z2" s="68"/>
    </row>
    <row r="3" spans="2:26" ht="15" customHeight="1">
      <c r="B3" s="62"/>
      <c r="C3" s="46"/>
      <c r="D3" s="46"/>
      <c r="E3" s="64"/>
      <c r="F3" s="46"/>
      <c r="G3" s="46"/>
      <c r="H3" s="46"/>
      <c r="I3" s="46"/>
      <c r="J3" s="64"/>
      <c r="K3" s="97"/>
      <c r="L3" s="45"/>
      <c r="M3" s="97"/>
      <c r="N3" s="45"/>
      <c r="O3" s="97"/>
      <c r="P3" s="45"/>
      <c r="Q3" s="64"/>
      <c r="R3" s="97"/>
      <c r="S3" s="45"/>
      <c r="T3" s="97"/>
      <c r="U3" s="45"/>
      <c r="V3" s="97"/>
      <c r="W3" s="45"/>
      <c r="X3" s="97"/>
      <c r="Y3" s="45"/>
      <c r="Z3" s="64"/>
    </row>
    <row r="4" spans="2:26" ht="15" customHeight="1">
      <c r="B4" s="66"/>
      <c r="C4" s="46"/>
      <c r="D4" s="46"/>
      <c r="E4" s="68"/>
      <c r="F4" s="97"/>
      <c r="G4" s="45"/>
      <c r="H4" s="97"/>
      <c r="I4" s="45"/>
      <c r="J4" s="68"/>
      <c r="K4" s="97"/>
      <c r="L4" s="45"/>
      <c r="M4" s="97"/>
      <c r="N4" s="45"/>
      <c r="O4" s="97"/>
      <c r="P4" s="45"/>
      <c r="Q4" s="68"/>
      <c r="R4" s="97"/>
      <c r="S4" s="45"/>
      <c r="T4" s="97"/>
      <c r="U4" s="45"/>
      <c r="V4" s="97"/>
      <c r="W4" s="45"/>
      <c r="X4" s="97"/>
      <c r="Y4" s="45"/>
      <c r="Z4" s="68"/>
    </row>
    <row r="5" spans="2:26" ht="15" customHeight="1">
      <c r="B5" s="62"/>
      <c r="C5" s="97"/>
      <c r="D5" s="45"/>
      <c r="E5" s="64"/>
      <c r="F5" s="97"/>
      <c r="G5" s="45"/>
      <c r="H5" s="97"/>
      <c r="I5" s="45"/>
      <c r="J5" s="64"/>
      <c r="K5" s="97"/>
      <c r="L5" s="45"/>
      <c r="M5" s="46"/>
      <c r="N5" s="46"/>
      <c r="O5" s="46"/>
      <c r="P5" s="46"/>
      <c r="Q5" s="64"/>
      <c r="R5" s="97"/>
      <c r="S5" s="45"/>
      <c r="T5" s="97"/>
      <c r="U5" s="45"/>
      <c r="V5" s="46"/>
      <c r="W5" s="46"/>
      <c r="X5" s="46"/>
      <c r="Y5" s="46"/>
      <c r="Z5" s="64"/>
    </row>
    <row r="6" spans="2:26" ht="15" customHeight="1">
      <c r="B6" s="66"/>
      <c r="C6" s="80"/>
      <c r="D6" s="80">
        <v>1</v>
      </c>
      <c r="E6" s="68"/>
      <c r="F6" s="80"/>
      <c r="G6" s="80"/>
      <c r="H6" s="80">
        <v>8</v>
      </c>
      <c r="I6" s="80">
        <v>5</v>
      </c>
      <c r="J6" s="68"/>
      <c r="K6" s="80"/>
      <c r="L6" s="80"/>
      <c r="M6" s="80">
        <v>5</v>
      </c>
      <c r="N6" s="80">
        <v>4</v>
      </c>
      <c r="O6" s="80">
        <v>6</v>
      </c>
      <c r="P6" s="80">
        <v>1</v>
      </c>
      <c r="Q6" s="68"/>
      <c r="R6" s="80"/>
      <c r="S6" s="80"/>
      <c r="T6" s="80">
        <v>3</v>
      </c>
      <c r="U6" s="80">
        <v>8</v>
      </c>
      <c r="V6" s="80">
        <v>9</v>
      </c>
      <c r="W6" s="80">
        <v>5</v>
      </c>
      <c r="X6" s="80">
        <v>2</v>
      </c>
      <c r="Y6" s="80">
        <v>5</v>
      </c>
      <c r="Z6" s="68"/>
    </row>
    <row r="7" spans="2:26" ht="15" customHeight="1">
      <c r="B7" s="62"/>
      <c r="C7" s="46"/>
      <c r="D7" s="46"/>
      <c r="E7" s="64"/>
      <c r="F7" s="46"/>
      <c r="G7" s="46"/>
      <c r="H7" s="46"/>
      <c r="I7" s="46"/>
      <c r="J7" s="64"/>
      <c r="K7" s="45"/>
      <c r="L7" s="97"/>
      <c r="M7" s="45"/>
      <c r="N7" s="97"/>
      <c r="O7" s="45"/>
      <c r="P7" s="97"/>
      <c r="Q7" s="64"/>
      <c r="R7" s="45"/>
      <c r="S7" s="97"/>
      <c r="T7" s="45"/>
      <c r="U7" s="97"/>
      <c r="V7" s="45"/>
      <c r="W7" s="97"/>
      <c r="X7" s="45"/>
      <c r="Y7" s="97"/>
      <c r="Z7" s="64"/>
    </row>
    <row r="8" spans="2:26" ht="15" customHeight="1">
      <c r="B8" s="66"/>
      <c r="C8" s="46"/>
      <c r="D8" s="46"/>
      <c r="E8" s="68"/>
      <c r="F8" s="45"/>
      <c r="G8" s="97"/>
      <c r="H8" s="45"/>
      <c r="I8" s="97"/>
      <c r="J8" s="68"/>
      <c r="K8" s="45"/>
      <c r="L8" s="97"/>
      <c r="M8" s="45"/>
      <c r="N8" s="97"/>
      <c r="O8" s="45"/>
      <c r="P8" s="97"/>
      <c r="Q8" s="68"/>
      <c r="R8" s="45"/>
      <c r="S8" s="97"/>
      <c r="T8" s="45"/>
      <c r="U8" s="97"/>
      <c r="V8" s="45"/>
      <c r="W8" s="97"/>
      <c r="X8" s="45"/>
      <c r="Y8" s="97"/>
      <c r="Z8" s="68"/>
    </row>
    <row r="9" spans="2:26" ht="15" customHeight="1">
      <c r="B9" s="62"/>
      <c r="C9" s="44"/>
      <c r="D9" s="97"/>
      <c r="E9" s="64"/>
      <c r="F9" s="45"/>
      <c r="G9" s="97"/>
      <c r="H9" s="45"/>
      <c r="I9" s="97"/>
      <c r="J9" s="64"/>
      <c r="K9" s="45"/>
      <c r="L9" s="97"/>
      <c r="M9" s="46"/>
      <c r="N9" s="46"/>
      <c r="O9" s="46"/>
      <c r="P9" s="46"/>
      <c r="Q9" s="64"/>
      <c r="R9" s="45"/>
      <c r="S9" s="97"/>
      <c r="T9" s="45"/>
      <c r="U9" s="97"/>
      <c r="V9" s="46"/>
      <c r="W9" s="46"/>
      <c r="X9" s="46"/>
      <c r="Y9" s="46"/>
      <c r="Z9" s="64"/>
    </row>
    <row r="10" spans="2:26" ht="15" customHeight="1">
      <c r="B10" s="66"/>
      <c r="C10" s="80"/>
      <c r="D10" s="80">
        <v>2</v>
      </c>
      <c r="E10" s="68"/>
      <c r="F10" s="80"/>
      <c r="G10" s="80">
        <v>1</v>
      </c>
      <c r="H10" s="80">
        <v>7</v>
      </c>
      <c r="I10" s="80">
        <v>0</v>
      </c>
      <c r="J10" s="68"/>
      <c r="K10" s="80"/>
      <c r="L10" s="80">
        <v>1</v>
      </c>
      <c r="M10" s="80">
        <v>0</v>
      </c>
      <c r="N10" s="80">
        <v>9</v>
      </c>
      <c r="O10" s="80">
        <v>2</v>
      </c>
      <c r="P10" s="80">
        <v>2</v>
      </c>
      <c r="Q10" s="68"/>
      <c r="R10" s="80"/>
      <c r="S10" s="80"/>
      <c r="T10" s="80">
        <v>7</v>
      </c>
      <c r="U10" s="80">
        <v>7</v>
      </c>
      <c r="V10" s="80">
        <v>9</v>
      </c>
      <c r="W10" s="80">
        <v>0</v>
      </c>
      <c r="X10" s="80">
        <v>5</v>
      </c>
      <c r="Y10" s="80">
        <v>0</v>
      </c>
      <c r="Z10" s="68"/>
    </row>
    <row r="11" spans="2:26" ht="15" customHeight="1">
      <c r="B11" s="62"/>
      <c r="C11" s="46"/>
      <c r="D11" s="46"/>
      <c r="E11" s="64"/>
      <c r="F11" s="97"/>
      <c r="G11" s="45"/>
      <c r="H11" s="97"/>
      <c r="I11" s="45"/>
      <c r="J11" s="64"/>
      <c r="K11" s="97"/>
      <c r="L11" s="45"/>
      <c r="M11" s="97"/>
      <c r="N11" s="45"/>
      <c r="O11" s="97"/>
      <c r="P11" s="45"/>
      <c r="Q11" s="64"/>
      <c r="R11" s="97"/>
      <c r="S11" s="45"/>
      <c r="T11" s="97"/>
      <c r="U11" s="45"/>
      <c r="V11" s="97"/>
      <c r="W11" s="45"/>
      <c r="X11" s="97"/>
      <c r="Y11" s="45"/>
      <c r="Z11" s="64"/>
    </row>
    <row r="12" spans="2:26" ht="15" customHeight="1">
      <c r="B12" s="66"/>
      <c r="C12" s="97"/>
      <c r="D12" s="44"/>
      <c r="E12" s="68"/>
      <c r="F12" s="97"/>
      <c r="G12" s="45"/>
      <c r="H12" s="97"/>
      <c r="I12" s="45"/>
      <c r="J12" s="68"/>
      <c r="K12" s="97"/>
      <c r="L12" s="45"/>
      <c r="M12" s="97"/>
      <c r="N12" s="45"/>
      <c r="O12" s="97"/>
      <c r="P12" s="45"/>
      <c r="Q12" s="68"/>
      <c r="R12" s="97"/>
      <c r="S12" s="45"/>
      <c r="T12" s="97"/>
      <c r="U12" s="45"/>
      <c r="V12" s="97"/>
      <c r="W12" s="45"/>
      <c r="X12" s="97"/>
      <c r="Y12" s="45"/>
      <c r="Z12" s="68"/>
    </row>
    <row r="13" spans="2:26" ht="15" customHeight="1" thickBot="1">
      <c r="B13" s="62"/>
      <c r="C13" s="97"/>
      <c r="D13" s="44"/>
      <c r="E13" s="64"/>
      <c r="F13" s="97"/>
      <c r="G13" s="45"/>
      <c r="H13" s="46"/>
      <c r="I13" s="46"/>
      <c r="J13" s="64"/>
      <c r="K13" s="97"/>
      <c r="L13" s="45"/>
      <c r="M13" s="97"/>
      <c r="N13" s="45"/>
      <c r="O13" s="46"/>
      <c r="P13" s="46"/>
      <c r="Q13" s="64"/>
      <c r="R13" s="97"/>
      <c r="S13" s="45"/>
      <c r="T13" s="97"/>
      <c r="U13" s="45"/>
      <c r="V13" s="97"/>
      <c r="W13" s="45"/>
      <c r="X13" s="46"/>
      <c r="Y13" s="46"/>
      <c r="Z13" s="64"/>
    </row>
    <row r="14" spans="2:26" ht="15" customHeight="1">
      <c r="B14" s="58"/>
      <c r="C14" s="80"/>
      <c r="D14" s="80">
        <v>5</v>
      </c>
      <c r="E14" s="68"/>
      <c r="F14" s="80"/>
      <c r="G14" s="80">
        <v>3</v>
      </c>
      <c r="H14" s="80">
        <v>4</v>
      </c>
      <c r="I14" s="80">
        <v>1</v>
      </c>
      <c r="J14" s="68"/>
      <c r="K14" s="80"/>
      <c r="L14" s="80">
        <v>2</v>
      </c>
      <c r="M14" s="80">
        <v>1</v>
      </c>
      <c r="N14" s="80">
        <v>8</v>
      </c>
      <c r="O14" s="80">
        <v>4</v>
      </c>
      <c r="P14" s="80">
        <v>5</v>
      </c>
      <c r="Q14" s="68"/>
      <c r="R14" s="80"/>
      <c r="S14" s="80">
        <v>1</v>
      </c>
      <c r="T14" s="80">
        <v>5</v>
      </c>
      <c r="U14" s="80">
        <v>5</v>
      </c>
      <c r="V14" s="80">
        <v>8</v>
      </c>
      <c r="W14" s="80">
        <v>1</v>
      </c>
      <c r="X14" s="80">
        <v>0</v>
      </c>
      <c r="Y14" s="80">
        <v>1</v>
      </c>
      <c r="Z14" s="68"/>
    </row>
    <row r="15" spans="2:26" ht="15" customHeight="1">
      <c r="B15" s="62"/>
      <c r="C15" s="46"/>
      <c r="D15" s="46"/>
      <c r="E15" s="64"/>
      <c r="F15" s="45"/>
      <c r="G15" s="97"/>
      <c r="H15" s="45"/>
      <c r="I15" s="97"/>
      <c r="J15" s="64"/>
      <c r="K15" s="45"/>
      <c r="L15" s="97"/>
      <c r="M15" s="45"/>
      <c r="N15" s="97"/>
      <c r="O15" s="45"/>
      <c r="P15" s="97"/>
      <c r="Q15" s="64"/>
      <c r="R15" s="45"/>
      <c r="S15" s="97"/>
      <c r="T15" s="45"/>
      <c r="U15" s="97"/>
      <c r="V15" s="45"/>
      <c r="W15" s="97"/>
      <c r="X15" s="45"/>
      <c r="Y15" s="97"/>
      <c r="Z15" s="64"/>
    </row>
    <row r="16" spans="2:26" ht="15" customHeight="1">
      <c r="B16" s="66"/>
      <c r="C16" s="44"/>
      <c r="D16" s="97"/>
      <c r="E16" s="68"/>
      <c r="F16" s="45"/>
      <c r="G16" s="97"/>
      <c r="H16" s="45"/>
      <c r="I16" s="97"/>
      <c r="J16" s="68"/>
      <c r="K16" s="45"/>
      <c r="L16" s="97"/>
      <c r="M16" s="45"/>
      <c r="N16" s="97"/>
      <c r="O16" s="45"/>
      <c r="P16" s="97"/>
      <c r="Q16" s="68"/>
      <c r="R16" s="45"/>
      <c r="S16" s="97"/>
      <c r="T16" s="45"/>
      <c r="U16" s="97"/>
      <c r="V16" s="45"/>
      <c r="W16" s="97"/>
      <c r="X16" s="45"/>
      <c r="Y16" s="97"/>
      <c r="Z16" s="68"/>
    </row>
    <row r="17" spans="2:26" ht="15" customHeight="1">
      <c r="B17" s="62"/>
      <c r="C17" s="44"/>
      <c r="D17" s="97"/>
      <c r="E17" s="64"/>
      <c r="F17" s="45"/>
      <c r="G17" s="97"/>
      <c r="H17" s="46"/>
      <c r="I17" s="46"/>
      <c r="J17" s="64"/>
      <c r="K17" s="45"/>
      <c r="L17" s="97"/>
      <c r="M17" s="45"/>
      <c r="N17" s="97"/>
      <c r="O17" s="46"/>
      <c r="P17" s="46"/>
      <c r="Q17" s="64"/>
      <c r="R17" s="45"/>
      <c r="S17" s="97"/>
      <c r="T17" s="45"/>
      <c r="U17" s="97"/>
      <c r="V17" s="45"/>
      <c r="W17" s="97"/>
      <c r="X17" s="46"/>
      <c r="Y17" s="46"/>
      <c r="Z17" s="64"/>
    </row>
    <row r="18" spans="2:26" ht="15" customHeight="1">
      <c r="B18" s="66"/>
      <c r="C18" s="80">
        <v>1</v>
      </c>
      <c r="D18" s="80">
        <v>0</v>
      </c>
      <c r="E18" s="68"/>
      <c r="F18" s="80"/>
      <c r="G18" s="80">
        <v>6</v>
      </c>
      <c r="H18" s="80">
        <v>8</v>
      </c>
      <c r="I18" s="80">
        <v>2</v>
      </c>
      <c r="J18" s="68"/>
      <c r="K18" s="80"/>
      <c r="L18" s="80">
        <v>4</v>
      </c>
      <c r="M18" s="80">
        <v>3</v>
      </c>
      <c r="N18" s="80">
        <v>6</v>
      </c>
      <c r="O18" s="80">
        <v>9</v>
      </c>
      <c r="P18" s="80">
        <v>0</v>
      </c>
      <c r="Q18" s="68"/>
      <c r="R18" s="80"/>
      <c r="S18" s="80">
        <v>3</v>
      </c>
      <c r="T18" s="80">
        <v>1</v>
      </c>
      <c r="U18" s="80">
        <v>1</v>
      </c>
      <c r="V18" s="80">
        <v>6</v>
      </c>
      <c r="W18" s="80">
        <v>2</v>
      </c>
      <c r="X18" s="80">
        <v>0</v>
      </c>
      <c r="Y18" s="80">
        <v>2</v>
      </c>
      <c r="Z18" s="68"/>
    </row>
    <row r="19" spans="2:26" ht="15" customHeight="1">
      <c r="B19" s="62"/>
      <c r="C19" s="97"/>
      <c r="D19" s="44"/>
      <c r="E19" s="64"/>
      <c r="F19" s="97"/>
      <c r="G19" s="45"/>
      <c r="H19" s="97"/>
      <c r="I19" s="45"/>
      <c r="J19" s="64"/>
      <c r="K19" s="97"/>
      <c r="L19" s="45"/>
      <c r="M19" s="97"/>
      <c r="N19" s="45"/>
      <c r="O19" s="97"/>
      <c r="P19" s="45"/>
      <c r="Q19" s="64"/>
      <c r="R19" s="97"/>
      <c r="S19" s="45"/>
      <c r="T19" s="97"/>
      <c r="U19" s="45"/>
      <c r="V19" s="97"/>
      <c r="W19" s="45"/>
      <c r="X19" s="97"/>
      <c r="Y19" s="45"/>
      <c r="Z19" s="64"/>
    </row>
    <row r="20" spans="2:26" ht="15" customHeight="1">
      <c r="B20" s="66"/>
      <c r="C20" s="97"/>
      <c r="D20" s="44"/>
      <c r="E20" s="68"/>
      <c r="F20" s="97"/>
      <c r="G20" s="45"/>
      <c r="H20" s="97"/>
      <c r="I20" s="45"/>
      <c r="J20" s="68"/>
      <c r="K20" s="97"/>
      <c r="L20" s="45"/>
      <c r="M20" s="97"/>
      <c r="N20" s="45"/>
      <c r="O20" s="97"/>
      <c r="P20" s="45"/>
      <c r="Q20" s="68"/>
      <c r="R20" s="97"/>
      <c r="S20" s="45"/>
      <c r="T20" s="97"/>
      <c r="U20" s="45"/>
      <c r="V20" s="97"/>
      <c r="W20" s="45"/>
      <c r="X20" s="97"/>
      <c r="Y20" s="45"/>
      <c r="Z20" s="68"/>
    </row>
    <row r="21" spans="2:26" ht="15" customHeight="1">
      <c r="B21" s="62"/>
      <c r="C21" s="97"/>
      <c r="D21" s="44"/>
      <c r="E21" s="64"/>
      <c r="F21" s="97"/>
      <c r="G21" s="45"/>
      <c r="H21" s="97"/>
      <c r="I21" s="45"/>
      <c r="J21" s="64"/>
      <c r="K21" s="97"/>
      <c r="L21" s="45"/>
      <c r="M21" s="97"/>
      <c r="N21" s="45"/>
      <c r="O21" s="97"/>
      <c r="P21" s="45"/>
      <c r="Q21" s="64"/>
      <c r="R21" s="97"/>
      <c r="S21" s="45"/>
      <c r="T21" s="97"/>
      <c r="U21" s="45"/>
      <c r="V21" s="97"/>
      <c r="W21" s="45"/>
      <c r="X21" s="97"/>
      <c r="Y21" s="45"/>
      <c r="Z21" s="64"/>
    </row>
    <row r="22" spans="2:26" ht="15" customHeight="1">
      <c r="B22" s="66"/>
      <c r="C22" s="80">
        <v>2</v>
      </c>
      <c r="D22" s="80">
        <v>1</v>
      </c>
      <c r="E22" s="68"/>
      <c r="F22" s="80">
        <v>1</v>
      </c>
      <c r="G22" s="80">
        <v>3</v>
      </c>
      <c r="H22" s="80">
        <v>6</v>
      </c>
      <c r="I22" s="80">
        <v>5</v>
      </c>
      <c r="J22" s="68"/>
      <c r="K22" s="80"/>
      <c r="L22" s="80">
        <v>8</v>
      </c>
      <c r="M22" s="80">
        <v>7</v>
      </c>
      <c r="N22" s="80">
        <v>3</v>
      </c>
      <c r="O22" s="80">
        <v>8</v>
      </c>
      <c r="P22" s="80">
        <v>1</v>
      </c>
      <c r="Q22" s="68"/>
      <c r="R22" s="80"/>
      <c r="S22" s="80">
        <v>6</v>
      </c>
      <c r="T22" s="80">
        <v>2</v>
      </c>
      <c r="U22" s="80">
        <v>3</v>
      </c>
      <c r="V22" s="80">
        <v>2</v>
      </c>
      <c r="W22" s="80">
        <v>4</v>
      </c>
      <c r="X22" s="80">
        <v>0</v>
      </c>
      <c r="Y22" s="80">
        <v>5</v>
      </c>
      <c r="Z22" s="68"/>
    </row>
    <row r="23" spans="2:26" ht="15" customHeight="1">
      <c r="B23" s="62"/>
      <c r="C23" s="44"/>
      <c r="D23" s="97"/>
      <c r="E23" s="64"/>
      <c r="F23" s="45"/>
      <c r="G23" s="97"/>
      <c r="H23" s="45"/>
      <c r="I23" s="97"/>
      <c r="J23" s="64"/>
      <c r="K23" s="45"/>
      <c r="L23" s="97"/>
      <c r="M23" s="45"/>
      <c r="N23" s="97"/>
      <c r="O23" s="45"/>
      <c r="P23" s="97"/>
      <c r="Q23" s="64"/>
      <c r="R23" s="45"/>
      <c r="S23" s="97"/>
      <c r="T23" s="45"/>
      <c r="U23" s="97"/>
      <c r="V23" s="45"/>
      <c r="W23" s="97"/>
      <c r="X23" s="45"/>
      <c r="Y23" s="97"/>
      <c r="Z23" s="64"/>
    </row>
    <row r="24" spans="2:26" ht="15" customHeight="1">
      <c r="B24" s="66"/>
      <c r="C24" s="44"/>
      <c r="D24" s="97"/>
      <c r="E24" s="68"/>
      <c r="F24" s="45"/>
      <c r="G24" s="97"/>
      <c r="H24" s="45"/>
      <c r="I24" s="97"/>
      <c r="J24" s="68"/>
      <c r="K24" s="45"/>
      <c r="L24" s="97"/>
      <c r="M24" s="45"/>
      <c r="N24" s="97"/>
      <c r="O24" s="45"/>
      <c r="P24" s="97"/>
      <c r="Q24" s="68"/>
      <c r="R24" s="45"/>
      <c r="S24" s="97"/>
      <c r="T24" s="45"/>
      <c r="U24" s="97"/>
      <c r="V24" s="45"/>
      <c r="W24" s="97"/>
      <c r="X24" s="45"/>
      <c r="Y24" s="97"/>
      <c r="Z24" s="68"/>
    </row>
    <row r="25" spans="2:26" ht="15" customHeight="1">
      <c r="B25" s="62"/>
      <c r="C25" s="44"/>
      <c r="D25" s="97"/>
      <c r="E25" s="64"/>
      <c r="F25" s="45"/>
      <c r="G25" s="97"/>
      <c r="H25" s="45"/>
      <c r="I25" s="97"/>
      <c r="J25" s="64"/>
      <c r="K25" s="45"/>
      <c r="L25" s="97"/>
      <c r="M25" s="45"/>
      <c r="N25" s="97"/>
      <c r="O25" s="45"/>
      <c r="P25" s="97"/>
      <c r="Q25" s="64"/>
      <c r="R25" s="45"/>
      <c r="S25" s="97"/>
      <c r="T25" s="45"/>
      <c r="U25" s="97"/>
      <c r="V25" s="45"/>
      <c r="W25" s="97"/>
      <c r="X25" s="45"/>
      <c r="Y25" s="97"/>
      <c r="Z25" s="64"/>
    </row>
    <row r="26" spans="2:26" ht="15" customHeight="1" thickBot="1">
      <c r="B26" s="69"/>
      <c r="C26" s="80">
        <v>4</v>
      </c>
      <c r="D26" s="80">
        <v>2</v>
      </c>
      <c r="E26" s="68"/>
      <c r="F26" s="80">
        <v>2</v>
      </c>
      <c r="G26" s="80">
        <v>7</v>
      </c>
      <c r="H26" s="80">
        <v>3</v>
      </c>
      <c r="I26" s="80">
        <v>0</v>
      </c>
      <c r="J26" s="68"/>
      <c r="K26" s="80">
        <v>1</v>
      </c>
      <c r="L26" s="80">
        <v>9</v>
      </c>
      <c r="M26" s="80">
        <v>4</v>
      </c>
      <c r="N26" s="80">
        <v>7</v>
      </c>
      <c r="O26" s="80">
        <v>6</v>
      </c>
      <c r="P26" s="80">
        <v>2</v>
      </c>
      <c r="Q26" s="68"/>
      <c r="R26" s="80">
        <v>1</v>
      </c>
      <c r="S26" s="80">
        <v>2</v>
      </c>
      <c r="T26" s="80">
        <v>4</v>
      </c>
      <c r="U26" s="80">
        <v>6</v>
      </c>
      <c r="V26" s="80">
        <v>4</v>
      </c>
      <c r="W26" s="80">
        <v>8</v>
      </c>
      <c r="X26" s="80">
        <v>1</v>
      </c>
      <c r="Y26" s="80">
        <v>0</v>
      </c>
      <c r="Z26" s="7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92F-77B8-FC46-81C8-2D1FB0F42362}">
  <dimension ref="B1:AC52"/>
  <sheetViews>
    <sheetView tabSelected="1" topLeftCell="A26" zoomScale="93" zoomScaleNormal="200" workbookViewId="0">
      <selection activeCell="AH59" sqref="AH59"/>
    </sheetView>
  </sheetViews>
  <sheetFormatPr baseColWidth="10" defaultColWidth="2.6640625" defaultRowHeight="16" customHeight="1"/>
  <sheetData>
    <row r="1" spans="2:29" ht="16" customHeight="1" thickBot="1"/>
    <row r="2" spans="2:29" ht="16" customHeight="1">
      <c r="B2" s="58"/>
      <c r="C2" s="59"/>
      <c r="D2" s="60"/>
      <c r="E2" s="59"/>
      <c r="F2" s="60"/>
      <c r="G2" s="59"/>
      <c r="H2" s="60"/>
      <c r="I2" s="59"/>
      <c r="J2" s="60"/>
      <c r="K2" s="59"/>
      <c r="L2" s="60"/>
      <c r="M2" s="59"/>
      <c r="N2" s="61"/>
      <c r="O2" s="97"/>
      <c r="P2" s="48"/>
      <c r="Q2" s="49"/>
      <c r="R2" s="50"/>
      <c r="S2" s="49"/>
      <c r="T2" s="50"/>
      <c r="U2" s="49"/>
      <c r="V2" s="50"/>
      <c r="W2" s="49"/>
      <c r="X2" s="50"/>
      <c r="Y2" s="49"/>
      <c r="Z2" s="50"/>
      <c r="AA2" s="49"/>
      <c r="AB2" s="51"/>
    </row>
    <row r="3" spans="2:29" ht="16" customHeight="1">
      <c r="B3" s="62"/>
      <c r="C3" s="63"/>
      <c r="D3" s="63"/>
      <c r="E3" s="63"/>
      <c r="F3" s="64"/>
      <c r="G3" s="63"/>
      <c r="H3" s="63"/>
      <c r="I3" s="63"/>
      <c r="J3" s="63"/>
      <c r="K3" s="63"/>
      <c r="L3" s="63"/>
      <c r="M3" s="63"/>
      <c r="N3" s="65"/>
      <c r="O3" s="63"/>
      <c r="P3" s="52"/>
      <c r="Q3" s="63"/>
      <c r="R3" s="63"/>
      <c r="S3" s="63"/>
      <c r="T3" s="73"/>
      <c r="U3" s="63"/>
      <c r="V3" s="63"/>
      <c r="W3" s="63"/>
      <c r="X3" s="63"/>
      <c r="Y3" s="63"/>
      <c r="Z3" s="63"/>
      <c r="AA3" s="63"/>
      <c r="AB3" s="53"/>
    </row>
    <row r="4" spans="2:29" ht="16" customHeight="1">
      <c r="B4" s="66"/>
      <c r="C4" s="63"/>
      <c r="D4" s="97"/>
      <c r="E4" s="63"/>
      <c r="F4" s="63"/>
      <c r="G4" s="97"/>
      <c r="H4" s="97"/>
      <c r="I4" s="97"/>
      <c r="J4" s="97"/>
      <c r="K4" s="97"/>
      <c r="L4" s="97"/>
      <c r="M4" s="63"/>
      <c r="N4" s="67"/>
      <c r="O4" s="97"/>
      <c r="P4" s="74"/>
      <c r="Q4" s="63"/>
      <c r="R4" s="97"/>
      <c r="S4" s="63"/>
      <c r="T4" s="63"/>
      <c r="U4" s="63"/>
      <c r="V4" s="97"/>
      <c r="W4" s="97"/>
      <c r="X4" s="97"/>
      <c r="Y4" s="97"/>
      <c r="Z4" s="97"/>
      <c r="AA4" s="63"/>
      <c r="AB4" s="75"/>
    </row>
    <row r="5" spans="2:29" ht="16" customHeight="1">
      <c r="B5" s="62"/>
      <c r="C5" s="63"/>
      <c r="D5" s="97"/>
      <c r="E5" s="63"/>
      <c r="F5" s="64"/>
      <c r="G5" s="63"/>
      <c r="H5" s="63"/>
      <c r="I5" s="63"/>
      <c r="J5" s="63"/>
      <c r="K5" s="63"/>
      <c r="L5" s="63"/>
      <c r="M5" s="63"/>
      <c r="N5" s="65"/>
      <c r="O5" s="63"/>
      <c r="P5" s="52"/>
      <c r="Q5" s="63"/>
      <c r="R5" s="63"/>
      <c r="S5" s="63"/>
      <c r="T5" s="73"/>
      <c r="U5" s="63"/>
      <c r="V5" s="97"/>
      <c r="W5" s="63"/>
      <c r="X5" s="63"/>
      <c r="Y5" s="63"/>
      <c r="Z5" s="63"/>
      <c r="AA5" s="63"/>
      <c r="AB5" s="53"/>
    </row>
    <row r="6" spans="2:29" ht="16" customHeight="1">
      <c r="B6" s="66"/>
      <c r="C6" s="63"/>
      <c r="D6" s="97"/>
      <c r="E6" s="63"/>
      <c r="F6" s="68"/>
      <c r="G6" s="64"/>
      <c r="H6" s="68"/>
      <c r="I6" s="64"/>
      <c r="J6" s="68"/>
      <c r="K6" s="64"/>
      <c r="L6" s="68"/>
      <c r="M6" s="64"/>
      <c r="N6" s="67"/>
      <c r="O6" s="97"/>
      <c r="P6" s="74"/>
      <c r="Q6" s="73"/>
      <c r="R6" s="63"/>
      <c r="S6" s="73"/>
      <c r="T6" s="76"/>
      <c r="U6" s="73"/>
      <c r="V6" s="63"/>
      <c r="W6" s="73"/>
      <c r="X6" s="76"/>
      <c r="Y6" s="73"/>
      <c r="Z6" s="63"/>
      <c r="AA6" s="73"/>
      <c r="AB6" s="75"/>
    </row>
    <row r="7" spans="2:29" ht="16" customHeight="1">
      <c r="B7" s="62"/>
      <c r="C7" s="63"/>
      <c r="D7" s="97"/>
      <c r="E7" s="63"/>
      <c r="F7" s="64"/>
      <c r="G7" s="63"/>
      <c r="H7" s="63"/>
      <c r="I7" s="63"/>
      <c r="J7" s="63"/>
      <c r="K7" s="63"/>
      <c r="L7" s="63"/>
      <c r="M7" s="63"/>
      <c r="N7" s="65"/>
      <c r="O7" s="63"/>
      <c r="P7" s="52"/>
      <c r="Q7" s="63"/>
      <c r="R7" s="97"/>
      <c r="S7" s="63"/>
      <c r="T7" s="73"/>
      <c r="U7" s="63"/>
      <c r="V7" s="97"/>
      <c r="W7" s="63"/>
      <c r="X7" s="73"/>
      <c r="Y7" s="63"/>
      <c r="Z7" s="97"/>
      <c r="AA7" s="63"/>
      <c r="AB7" s="53"/>
    </row>
    <row r="8" spans="2:29" ht="16" customHeight="1">
      <c r="B8" s="66"/>
      <c r="C8" s="63"/>
      <c r="D8" s="97"/>
      <c r="E8" s="97"/>
      <c r="F8" s="63"/>
      <c r="G8" s="97"/>
      <c r="H8" s="97"/>
      <c r="I8" s="97"/>
      <c r="J8" s="97"/>
      <c r="K8" s="97"/>
      <c r="L8" s="97"/>
      <c r="M8" s="63"/>
      <c r="N8" s="67"/>
      <c r="O8" s="97"/>
      <c r="P8" s="74"/>
      <c r="Q8" s="63"/>
      <c r="R8" s="97"/>
      <c r="S8" s="63"/>
      <c r="T8" s="76"/>
      <c r="U8" s="63"/>
      <c r="V8" s="97"/>
      <c r="W8" s="63"/>
      <c r="X8" s="76"/>
      <c r="Y8" s="63"/>
      <c r="Z8" s="97"/>
      <c r="AA8" s="63"/>
      <c r="AB8" s="75"/>
    </row>
    <row r="9" spans="2:29" ht="16" customHeight="1">
      <c r="B9" s="62"/>
      <c r="C9" s="63"/>
      <c r="D9" s="63"/>
      <c r="E9" s="63"/>
      <c r="F9" s="64"/>
      <c r="G9" s="63"/>
      <c r="H9" s="63"/>
      <c r="I9" s="63"/>
      <c r="J9" s="63"/>
      <c r="K9" s="63"/>
      <c r="L9" s="63"/>
      <c r="M9" s="63"/>
      <c r="N9" s="65"/>
      <c r="O9" s="63"/>
      <c r="P9" s="52"/>
      <c r="Q9" s="63"/>
      <c r="R9" s="97"/>
      <c r="S9" s="63"/>
      <c r="T9" s="73"/>
      <c r="U9" s="63"/>
      <c r="V9" s="97"/>
      <c r="W9" s="63"/>
      <c r="X9" s="73"/>
      <c r="Y9" s="63"/>
      <c r="Z9" s="97"/>
      <c r="AA9" s="63"/>
      <c r="AB9" s="53"/>
      <c r="AC9" s="5"/>
    </row>
    <row r="10" spans="2:29" ht="16" customHeight="1">
      <c r="B10" s="66"/>
      <c r="C10" s="64"/>
      <c r="D10" s="63"/>
      <c r="E10" s="64"/>
      <c r="F10" s="68"/>
      <c r="G10" s="64"/>
      <c r="H10" s="68"/>
      <c r="I10" s="64"/>
      <c r="J10" s="68"/>
      <c r="K10" s="64"/>
      <c r="L10" s="63"/>
      <c r="M10" s="64"/>
      <c r="N10" s="67"/>
      <c r="O10" s="97"/>
      <c r="P10" s="74"/>
      <c r="Q10" s="63"/>
      <c r="R10" s="97"/>
      <c r="S10" s="63"/>
      <c r="T10" s="76"/>
      <c r="U10" s="63"/>
      <c r="V10" s="97"/>
      <c r="W10" s="63"/>
      <c r="X10" s="76"/>
      <c r="Y10" s="63"/>
      <c r="Z10" s="97"/>
      <c r="AA10" s="63"/>
      <c r="AB10" s="75"/>
    </row>
    <row r="11" spans="2:29" ht="16" customHeight="1">
      <c r="B11" s="62"/>
      <c r="C11" s="63"/>
      <c r="D11" s="63"/>
      <c r="E11" s="63"/>
      <c r="F11" s="64"/>
      <c r="G11" s="63"/>
      <c r="H11" s="63"/>
      <c r="I11" s="63"/>
      <c r="J11" s="63"/>
      <c r="K11" s="63"/>
      <c r="L11" s="97"/>
      <c r="M11" s="63"/>
      <c r="N11" s="65"/>
      <c r="O11" s="63"/>
      <c r="P11" s="52"/>
      <c r="Q11" s="63"/>
      <c r="R11" s="97"/>
      <c r="S11" s="63"/>
      <c r="T11" s="73"/>
      <c r="U11" s="63"/>
      <c r="V11" s="97"/>
      <c r="W11" s="63"/>
      <c r="X11" s="73"/>
      <c r="Y11" s="63"/>
      <c r="Z11" s="97"/>
      <c r="AA11" s="63"/>
      <c r="AB11" s="53"/>
    </row>
    <row r="12" spans="2:29" ht="16" customHeight="1">
      <c r="B12" s="66"/>
      <c r="C12" s="63"/>
      <c r="D12" s="97"/>
      <c r="E12" s="63"/>
      <c r="F12" s="63"/>
      <c r="G12" s="97"/>
      <c r="H12" s="97"/>
      <c r="I12" s="97"/>
      <c r="J12" s="97"/>
      <c r="K12" s="97"/>
      <c r="L12" s="97"/>
      <c r="M12" s="63"/>
      <c r="N12" s="67"/>
      <c r="O12" s="97"/>
      <c r="P12" s="74"/>
      <c r="Q12" s="63"/>
      <c r="R12" s="97"/>
      <c r="S12" s="97"/>
      <c r="T12" s="63"/>
      <c r="U12" s="63"/>
      <c r="V12" s="97"/>
      <c r="W12" s="63"/>
      <c r="X12" s="76"/>
      <c r="Y12" s="63"/>
      <c r="Z12" s="97"/>
      <c r="AA12" s="63"/>
      <c r="AB12" s="75"/>
    </row>
    <row r="13" spans="2:29" ht="16" customHeight="1">
      <c r="B13" s="62"/>
      <c r="C13" s="63"/>
      <c r="D13" s="63"/>
      <c r="E13" s="63"/>
      <c r="F13" s="64"/>
      <c r="G13" s="63"/>
      <c r="H13" s="63"/>
      <c r="I13" s="63"/>
      <c r="J13" s="63"/>
      <c r="K13" s="63"/>
      <c r="L13" s="63"/>
      <c r="M13" s="63"/>
      <c r="N13" s="65"/>
      <c r="O13" s="63"/>
      <c r="P13" s="52"/>
      <c r="Q13" s="63"/>
      <c r="R13" s="63"/>
      <c r="S13" s="63"/>
      <c r="T13" s="77"/>
      <c r="U13" s="63"/>
      <c r="V13" s="63"/>
      <c r="W13" s="63"/>
      <c r="X13" s="73"/>
      <c r="Y13" s="63"/>
      <c r="Z13" s="63"/>
      <c r="AA13" s="63"/>
      <c r="AB13" s="53"/>
    </row>
    <row r="14" spans="2:29" ht="16" customHeight="1" thickBot="1">
      <c r="B14" s="69"/>
      <c r="C14" s="70"/>
      <c r="D14" s="71"/>
      <c r="E14" s="70"/>
      <c r="F14" s="71"/>
      <c r="G14" s="70"/>
      <c r="H14" s="71"/>
      <c r="I14" s="70"/>
      <c r="J14" s="71"/>
      <c r="K14" s="70"/>
      <c r="L14" s="71"/>
      <c r="M14" s="70"/>
      <c r="N14" s="72"/>
      <c r="O14" s="97"/>
      <c r="P14" s="54"/>
      <c r="Q14" s="55"/>
      <c r="R14" s="56"/>
      <c r="S14" s="55"/>
      <c r="T14" s="56"/>
      <c r="U14" s="55"/>
      <c r="V14" s="56"/>
      <c r="W14" s="55"/>
      <c r="X14" s="56"/>
      <c r="Y14" s="55"/>
      <c r="Z14" s="56"/>
      <c r="AA14" s="55"/>
      <c r="AB14" s="57"/>
    </row>
    <row r="15" spans="2:29" ht="16" customHeight="1" thickBot="1">
      <c r="B15" s="73"/>
      <c r="C15" s="76"/>
      <c r="D15" s="73"/>
      <c r="E15" s="76"/>
      <c r="F15" s="73"/>
      <c r="G15" s="76"/>
      <c r="H15" s="73"/>
      <c r="I15" s="76"/>
      <c r="J15" s="73"/>
      <c r="K15" s="76"/>
      <c r="L15" s="73"/>
      <c r="M15" s="76"/>
      <c r="N15" s="73"/>
      <c r="O15" s="63"/>
      <c r="P15" s="64"/>
      <c r="Q15" s="68"/>
      <c r="R15" s="64"/>
      <c r="S15" s="68"/>
      <c r="T15" s="64"/>
      <c r="U15" s="68"/>
      <c r="V15" s="64"/>
      <c r="W15" s="68"/>
      <c r="X15" s="64"/>
      <c r="Y15" s="68"/>
      <c r="Z15" s="64"/>
      <c r="AA15" s="68"/>
      <c r="AB15" s="64"/>
    </row>
    <row r="16" spans="2:29" ht="16" customHeight="1">
      <c r="B16" s="58"/>
      <c r="C16" s="59"/>
      <c r="D16" s="60"/>
      <c r="E16" s="59"/>
      <c r="F16" s="60"/>
      <c r="G16" s="59"/>
      <c r="H16" s="60"/>
      <c r="I16" s="59"/>
      <c r="J16" s="60"/>
      <c r="K16" s="59"/>
      <c r="L16" s="60"/>
      <c r="M16" s="59"/>
      <c r="N16" s="61"/>
      <c r="O16" s="141"/>
      <c r="P16" s="48"/>
      <c r="Q16" s="49"/>
      <c r="R16" s="50"/>
      <c r="S16" s="49"/>
      <c r="T16" s="50"/>
      <c r="U16" s="49"/>
      <c r="V16" s="50"/>
      <c r="W16" s="49"/>
      <c r="X16" s="50"/>
      <c r="Y16" s="49"/>
      <c r="Z16" s="50"/>
      <c r="AA16" s="49"/>
      <c r="AB16" s="51"/>
    </row>
    <row r="17" spans="2:28" ht="16" customHeight="1"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5"/>
      <c r="O17" s="63"/>
      <c r="P17" s="52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53"/>
    </row>
    <row r="18" spans="2:28" ht="16" customHeight="1">
      <c r="B18" s="66"/>
      <c r="C18" s="63"/>
      <c r="D18" s="141" t="s">
        <v>206</v>
      </c>
      <c r="E18" s="63"/>
      <c r="F18" s="63"/>
      <c r="G18" s="63"/>
      <c r="H18" s="141" t="s">
        <v>86</v>
      </c>
      <c r="I18" s="63"/>
      <c r="J18" s="63"/>
      <c r="K18" s="63"/>
      <c r="L18" s="141" t="s">
        <v>194</v>
      </c>
      <c r="M18" s="63"/>
      <c r="N18" s="67"/>
      <c r="O18" s="141"/>
      <c r="P18" s="74"/>
      <c r="Q18" s="78">
        <v>1</v>
      </c>
      <c r="R18" s="141" t="s">
        <v>220</v>
      </c>
      <c r="S18" s="79"/>
      <c r="T18" s="79"/>
      <c r="U18" s="79"/>
      <c r="V18" s="79"/>
      <c r="W18" s="79"/>
      <c r="X18" s="141" t="s">
        <v>216</v>
      </c>
      <c r="Y18" s="63"/>
      <c r="Z18" s="63"/>
      <c r="AA18" s="63"/>
      <c r="AB18" s="75"/>
    </row>
    <row r="19" spans="2:28" ht="16" customHeight="1">
      <c r="B19" s="62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5"/>
      <c r="O19" s="63"/>
      <c r="P19" s="52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53"/>
    </row>
    <row r="20" spans="2:28" ht="16" customHeight="1" thickBot="1">
      <c r="B20" s="69"/>
      <c r="C20" s="70"/>
      <c r="D20" s="71"/>
      <c r="E20" s="70"/>
      <c r="F20" s="71"/>
      <c r="G20" s="70"/>
      <c r="H20" s="71"/>
      <c r="I20" s="70"/>
      <c r="J20" s="71"/>
      <c r="K20" s="70"/>
      <c r="L20" s="71"/>
      <c r="M20" s="70"/>
      <c r="N20" s="72"/>
      <c r="O20" s="141"/>
      <c r="P20" s="74"/>
      <c r="Q20" s="78">
        <v>2</v>
      </c>
      <c r="R20" s="79"/>
      <c r="S20" s="141" t="s">
        <v>221</v>
      </c>
      <c r="T20" s="141" t="s">
        <v>60</v>
      </c>
      <c r="U20" s="141" t="s">
        <v>222</v>
      </c>
      <c r="V20" s="79"/>
      <c r="W20" s="79"/>
      <c r="X20" s="79"/>
      <c r="Y20" s="63"/>
      <c r="Z20" s="63"/>
      <c r="AA20" s="63"/>
      <c r="AB20" s="75"/>
    </row>
    <row r="21" spans="2:28" ht="16" customHeight="1">
      <c r="B21" s="141"/>
      <c r="C21" s="63"/>
      <c r="D21" s="141"/>
      <c r="E21" s="63"/>
      <c r="F21" s="141"/>
      <c r="G21" s="63"/>
      <c r="H21" s="141"/>
      <c r="I21" s="63"/>
      <c r="J21" s="141"/>
      <c r="K21" s="63"/>
      <c r="L21" s="141"/>
      <c r="M21" s="63"/>
      <c r="N21" s="141"/>
      <c r="O21" s="63"/>
      <c r="P21" s="52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53"/>
    </row>
    <row r="22" spans="2:28" ht="16" customHeight="1">
      <c r="B22" s="63"/>
      <c r="C22" s="142" t="s">
        <v>223</v>
      </c>
      <c r="D22" s="143"/>
      <c r="E22" s="144"/>
      <c r="F22" s="143"/>
      <c r="G22" s="144"/>
      <c r="H22" s="143"/>
      <c r="I22" s="78" t="s">
        <v>224</v>
      </c>
      <c r="J22" s="78" t="s">
        <v>225</v>
      </c>
      <c r="K22" s="145" t="s">
        <v>227</v>
      </c>
      <c r="L22" s="145" t="s">
        <v>228</v>
      </c>
      <c r="M22" s="78" t="s">
        <v>226</v>
      </c>
      <c r="N22" s="78" t="s">
        <v>55</v>
      </c>
      <c r="O22" s="141"/>
      <c r="P22" s="74"/>
      <c r="Q22" s="78">
        <v>3</v>
      </c>
      <c r="R22" s="79"/>
      <c r="S22" s="79"/>
      <c r="T22" s="141" t="s">
        <v>220</v>
      </c>
      <c r="U22" s="79"/>
      <c r="V22" s="141" t="s">
        <v>200</v>
      </c>
      <c r="W22" s="79"/>
      <c r="X22" s="141" t="s">
        <v>207</v>
      </c>
      <c r="Y22" s="63"/>
      <c r="Z22" s="63"/>
      <c r="AA22" s="63"/>
      <c r="AB22" s="75"/>
    </row>
    <row r="23" spans="2:28" ht="16" customHeight="1">
      <c r="B23" s="141"/>
      <c r="C23" s="146" t="s">
        <v>235</v>
      </c>
      <c r="D23" s="147"/>
      <c r="E23" s="146"/>
      <c r="F23" s="147"/>
      <c r="G23" s="146"/>
      <c r="H23" s="147"/>
      <c r="I23" s="78" t="s">
        <v>229</v>
      </c>
      <c r="J23" s="78" t="s">
        <v>230</v>
      </c>
      <c r="K23" s="145" t="s">
        <v>231</v>
      </c>
      <c r="L23" s="145" t="s">
        <v>232</v>
      </c>
      <c r="M23" s="78" t="s">
        <v>233</v>
      </c>
      <c r="N23" s="78" t="s">
        <v>234</v>
      </c>
      <c r="O23" s="63"/>
      <c r="P23" s="52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53"/>
    </row>
    <row r="24" spans="2:28" ht="16" customHeight="1" thickBot="1">
      <c r="B24" s="63"/>
      <c r="C24" s="141"/>
      <c r="D24" s="63"/>
      <c r="E24" s="141"/>
      <c r="F24" s="63"/>
      <c r="G24" s="141"/>
      <c r="H24" s="63"/>
      <c r="I24" s="141"/>
      <c r="J24" s="63"/>
      <c r="K24" s="141"/>
      <c r="L24" s="63"/>
      <c r="M24" s="141"/>
      <c r="N24" s="63"/>
      <c r="O24" s="141"/>
      <c r="P24" s="54"/>
      <c r="Q24" s="55"/>
      <c r="R24" s="56"/>
      <c r="S24" s="55"/>
      <c r="T24" s="56"/>
      <c r="U24" s="55"/>
      <c r="V24" s="56"/>
      <c r="W24" s="55"/>
      <c r="X24" s="56"/>
      <c r="Y24" s="55"/>
      <c r="Z24" s="56"/>
      <c r="AA24" s="55"/>
      <c r="AB24" s="57"/>
    </row>
    <row r="26" spans="2:28" ht="16" customHeight="1">
      <c r="C26" s="63"/>
      <c r="D26" s="63"/>
      <c r="E26" s="63"/>
      <c r="G26" s="63"/>
      <c r="H26" s="63"/>
      <c r="I26" s="63"/>
      <c r="J26" s="63"/>
      <c r="K26" s="63"/>
      <c r="L26" s="63"/>
      <c r="M26" s="63"/>
      <c r="Q26" s="63"/>
      <c r="R26" s="63"/>
      <c r="S26" s="63"/>
      <c r="U26" s="63"/>
      <c r="V26" s="63"/>
      <c r="W26" s="63"/>
      <c r="X26" s="63"/>
      <c r="Y26" s="63"/>
      <c r="Z26" s="63"/>
      <c r="AA26" s="63"/>
    </row>
    <row r="27" spans="2:28" ht="16" customHeight="1">
      <c r="C27" s="63"/>
      <c r="D27" s="141"/>
      <c r="E27" s="63"/>
      <c r="F27" s="63"/>
      <c r="G27" s="141"/>
      <c r="H27" s="141"/>
      <c r="I27" s="141"/>
      <c r="J27" s="141"/>
      <c r="K27" s="141"/>
      <c r="L27" s="141"/>
      <c r="M27" s="63"/>
      <c r="Q27" s="63"/>
      <c r="R27" s="141"/>
      <c r="S27" s="63"/>
      <c r="T27" s="63"/>
      <c r="U27" s="63"/>
      <c r="V27" s="141"/>
      <c r="W27" s="141"/>
      <c r="X27" s="141"/>
      <c r="Y27" s="141"/>
      <c r="Z27" s="141"/>
      <c r="AA27" s="63"/>
    </row>
    <row r="28" spans="2:28" ht="16" customHeight="1">
      <c r="C28" s="63"/>
      <c r="D28" s="141"/>
      <c r="E28" s="63"/>
      <c r="G28" s="63"/>
      <c r="H28" s="63"/>
      <c r="I28" s="63"/>
      <c r="J28" s="63"/>
      <c r="K28" s="63"/>
      <c r="L28" s="63"/>
      <c r="M28" s="63"/>
      <c r="Q28" s="63"/>
      <c r="R28" s="63"/>
      <c r="S28" s="63"/>
      <c r="U28" s="63"/>
      <c r="V28" s="141"/>
      <c r="W28" s="63"/>
      <c r="X28" s="63"/>
      <c r="Y28" s="63"/>
      <c r="Z28" s="63"/>
      <c r="AA28" s="63"/>
    </row>
    <row r="29" spans="2:28" ht="16" customHeight="1">
      <c r="C29" s="63"/>
      <c r="D29" s="141"/>
      <c r="E29" s="63"/>
      <c r="R29" s="63"/>
      <c r="V29" s="63"/>
      <c r="Z29" s="63"/>
    </row>
    <row r="30" spans="2:28" ht="16" customHeight="1">
      <c r="C30" s="63"/>
      <c r="D30" s="141"/>
      <c r="E30" s="63"/>
      <c r="G30" s="63"/>
      <c r="H30" s="63"/>
      <c r="I30" s="63"/>
      <c r="J30" s="63"/>
      <c r="K30" s="63"/>
      <c r="L30" s="63"/>
      <c r="M30" s="63"/>
      <c r="Q30" s="63"/>
      <c r="R30" s="141"/>
      <c r="S30" s="63"/>
      <c r="U30" s="63"/>
      <c r="V30" s="141"/>
      <c r="W30" s="63"/>
      <c r="Y30" s="63"/>
      <c r="Z30" s="141"/>
      <c r="AA30" s="63"/>
    </row>
    <row r="31" spans="2:28" ht="16" customHeight="1">
      <c r="C31" s="63"/>
      <c r="D31" s="141"/>
      <c r="E31" s="141"/>
      <c r="F31" s="63"/>
      <c r="G31" s="141"/>
      <c r="H31" s="141"/>
      <c r="I31" s="141"/>
      <c r="J31" s="141"/>
      <c r="K31" s="141"/>
      <c r="L31" s="141"/>
      <c r="M31" s="63"/>
      <c r="Q31" s="63"/>
      <c r="R31" s="141"/>
      <c r="S31" s="63"/>
      <c r="U31" s="63"/>
      <c r="V31" s="141"/>
      <c r="W31" s="63"/>
      <c r="Y31" s="63"/>
      <c r="Z31" s="141"/>
      <c r="AA31" s="63"/>
    </row>
    <row r="32" spans="2:28" ht="16" customHeight="1">
      <c r="C32" s="63"/>
      <c r="D32" s="63"/>
      <c r="E32" s="63"/>
      <c r="G32" s="63"/>
      <c r="H32" s="63"/>
      <c r="I32" s="63"/>
      <c r="J32" s="63"/>
      <c r="K32" s="63"/>
      <c r="L32" s="63"/>
      <c r="M32" s="63"/>
      <c r="Q32" s="63"/>
      <c r="R32" s="141"/>
      <c r="S32" s="63"/>
      <c r="U32" s="63"/>
      <c r="V32" s="141"/>
      <c r="W32" s="63"/>
      <c r="Y32" s="63"/>
      <c r="Z32" s="141"/>
      <c r="AA32" s="63"/>
    </row>
    <row r="33" spans="2:27" ht="16" customHeight="1">
      <c r="D33" s="63"/>
      <c r="L33" s="63"/>
      <c r="Q33" s="63"/>
      <c r="R33" s="141"/>
      <c r="S33" s="63"/>
      <c r="U33" s="63"/>
      <c r="V33" s="141"/>
      <c r="W33" s="63"/>
      <c r="Y33" s="63"/>
      <c r="Z33" s="141"/>
      <c r="AA33" s="63"/>
    </row>
    <row r="34" spans="2:27" ht="16" customHeight="1">
      <c r="C34" s="63"/>
      <c r="D34" s="63"/>
      <c r="E34" s="63"/>
      <c r="G34" s="63"/>
      <c r="H34" s="63"/>
      <c r="I34" s="63"/>
      <c r="J34" s="63"/>
      <c r="K34" s="63"/>
      <c r="L34" s="141"/>
      <c r="M34" s="63"/>
      <c r="Q34" s="63"/>
      <c r="R34" s="141"/>
      <c r="S34" s="63"/>
      <c r="U34" s="63"/>
      <c r="V34" s="141"/>
      <c r="W34" s="63"/>
      <c r="Y34" s="63"/>
      <c r="Z34" s="141"/>
      <c r="AA34" s="63"/>
    </row>
    <row r="35" spans="2:27" ht="16" customHeight="1">
      <c r="C35" s="63"/>
      <c r="D35" s="141"/>
      <c r="E35" s="63"/>
      <c r="F35" s="63"/>
      <c r="G35" s="141"/>
      <c r="H35" s="141"/>
      <c r="I35" s="141"/>
      <c r="J35" s="141"/>
      <c r="K35" s="141"/>
      <c r="L35" s="141"/>
      <c r="M35" s="63"/>
      <c r="Q35" s="63"/>
      <c r="R35" s="141"/>
      <c r="S35" s="141"/>
      <c r="T35" s="63"/>
      <c r="U35" s="63"/>
      <c r="V35" s="141"/>
      <c r="W35" s="63"/>
      <c r="Y35" s="63"/>
      <c r="Z35" s="141"/>
      <c r="AA35" s="63"/>
    </row>
    <row r="36" spans="2:27" ht="16" customHeight="1">
      <c r="C36" s="63"/>
      <c r="D36" s="63"/>
      <c r="E36" s="63"/>
      <c r="G36" s="63"/>
      <c r="H36" s="63"/>
      <c r="I36" s="63"/>
      <c r="J36" s="63"/>
      <c r="K36" s="63"/>
      <c r="L36" s="63"/>
      <c r="M36" s="63"/>
      <c r="Q36" s="63"/>
      <c r="R36" s="63"/>
      <c r="S36" s="63"/>
      <c r="U36" s="63"/>
      <c r="V36" s="63"/>
      <c r="W36" s="63"/>
      <c r="Y36" s="63"/>
      <c r="Z36" s="63"/>
      <c r="AA36" s="63"/>
    </row>
    <row r="39" spans="2:27" ht="16" customHeight="1" thickBot="1"/>
    <row r="40" spans="2:27" ht="16" customHeight="1" thickBot="1">
      <c r="B40" s="290">
        <v>0</v>
      </c>
      <c r="C40" s="291">
        <v>0</v>
      </c>
      <c r="D40" s="290">
        <v>0</v>
      </c>
      <c r="E40" s="291">
        <v>0</v>
      </c>
      <c r="F40" s="290">
        <v>0</v>
      </c>
      <c r="G40" s="291">
        <v>0</v>
      </c>
      <c r="H40" s="290">
        <v>0</v>
      </c>
      <c r="I40" s="291">
        <v>0</v>
      </c>
      <c r="J40" s="290">
        <v>0</v>
      </c>
      <c r="K40" s="291">
        <v>0</v>
      </c>
      <c r="L40" s="290">
        <v>0</v>
      </c>
      <c r="M40" s="291">
        <v>0</v>
      </c>
      <c r="N40" s="290">
        <v>0</v>
      </c>
    </row>
    <row r="41" spans="2:27" ht="16" customHeight="1" thickBot="1">
      <c r="B41" s="290">
        <v>0</v>
      </c>
      <c r="C41" s="292">
        <v>1</v>
      </c>
      <c r="D41" s="292">
        <v>1</v>
      </c>
      <c r="E41" s="292">
        <v>1</v>
      </c>
      <c r="F41" s="290">
        <v>0</v>
      </c>
      <c r="G41" s="292">
        <v>1</v>
      </c>
      <c r="H41" s="292">
        <v>1</v>
      </c>
      <c r="I41" s="292">
        <v>1</v>
      </c>
      <c r="J41" s="292">
        <v>1</v>
      </c>
      <c r="K41" s="292">
        <v>1</v>
      </c>
      <c r="L41" s="292">
        <v>1</v>
      </c>
      <c r="M41" s="292">
        <v>1</v>
      </c>
      <c r="N41" s="290">
        <v>0</v>
      </c>
    </row>
    <row r="42" spans="2:27" ht="16" customHeight="1" thickBot="1">
      <c r="B42" s="290">
        <v>0</v>
      </c>
      <c r="C42" s="292">
        <v>1</v>
      </c>
      <c r="D42" s="97">
        <v>0</v>
      </c>
      <c r="E42" s="292">
        <v>1</v>
      </c>
      <c r="F42" s="292">
        <v>1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292">
        <v>1</v>
      </c>
      <c r="N42" s="290">
        <v>0</v>
      </c>
    </row>
    <row r="43" spans="2:27" ht="16" customHeight="1" thickBot="1">
      <c r="B43" s="290">
        <v>0</v>
      </c>
      <c r="C43" s="292">
        <v>1</v>
      </c>
      <c r="D43" s="97">
        <v>0</v>
      </c>
      <c r="E43" s="292">
        <v>1</v>
      </c>
      <c r="F43" s="290">
        <v>0</v>
      </c>
      <c r="G43" s="292">
        <v>1</v>
      </c>
      <c r="H43" s="292">
        <v>1</v>
      </c>
      <c r="I43" s="292">
        <v>1</v>
      </c>
      <c r="J43" s="292">
        <v>1</v>
      </c>
      <c r="K43" s="292">
        <v>1</v>
      </c>
      <c r="L43" s="292">
        <v>1</v>
      </c>
      <c r="M43" s="292">
        <v>1</v>
      </c>
      <c r="N43" s="290">
        <v>0</v>
      </c>
    </row>
    <row r="44" spans="2:27" ht="16" customHeight="1" thickBot="1">
      <c r="B44" s="290">
        <v>0</v>
      </c>
      <c r="C44" s="292">
        <v>1</v>
      </c>
      <c r="D44" s="97">
        <v>0</v>
      </c>
      <c r="E44" s="292">
        <v>1</v>
      </c>
      <c r="F44" s="290">
        <v>0</v>
      </c>
      <c r="G44" s="290">
        <v>0</v>
      </c>
      <c r="H44" s="290">
        <v>0</v>
      </c>
      <c r="I44" s="290">
        <v>0</v>
      </c>
      <c r="J44" s="290">
        <v>0</v>
      </c>
      <c r="K44" s="290">
        <v>0</v>
      </c>
      <c r="L44" s="290">
        <v>0</v>
      </c>
      <c r="M44" s="290">
        <v>0</v>
      </c>
      <c r="N44" s="290">
        <v>0</v>
      </c>
    </row>
    <row r="45" spans="2:27" ht="16" customHeight="1" thickBot="1">
      <c r="B45" s="290">
        <v>0</v>
      </c>
      <c r="C45" s="292">
        <v>1</v>
      </c>
      <c r="D45" s="97">
        <v>0</v>
      </c>
      <c r="E45" s="292">
        <v>1</v>
      </c>
      <c r="F45" s="290">
        <v>0</v>
      </c>
      <c r="G45" s="292">
        <v>1</v>
      </c>
      <c r="H45" s="292">
        <v>1</v>
      </c>
      <c r="I45" s="292">
        <v>1</v>
      </c>
      <c r="J45" s="292">
        <v>1</v>
      </c>
      <c r="K45" s="292">
        <v>1</v>
      </c>
      <c r="L45" s="292">
        <v>1</v>
      </c>
      <c r="M45" s="292">
        <v>1</v>
      </c>
      <c r="N45" s="290">
        <v>0</v>
      </c>
    </row>
    <row r="46" spans="2:27" ht="16" customHeight="1" thickBot="1">
      <c r="B46" s="290">
        <v>0</v>
      </c>
      <c r="C46" s="292">
        <v>1</v>
      </c>
      <c r="D46" s="97">
        <v>0</v>
      </c>
      <c r="E46" s="97">
        <v>0</v>
      </c>
      <c r="F46" s="292">
        <v>1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292">
        <v>1</v>
      </c>
      <c r="N46" s="290">
        <v>0</v>
      </c>
    </row>
    <row r="47" spans="2:27" ht="16" customHeight="1" thickBot="1">
      <c r="B47" s="290">
        <v>0</v>
      </c>
      <c r="C47" s="292">
        <v>1</v>
      </c>
      <c r="D47" s="292">
        <v>1</v>
      </c>
      <c r="E47" s="292">
        <v>1</v>
      </c>
      <c r="F47" s="290">
        <v>0</v>
      </c>
      <c r="G47" s="292">
        <v>1</v>
      </c>
      <c r="H47" s="292">
        <v>1</v>
      </c>
      <c r="I47" s="292">
        <v>1</v>
      </c>
      <c r="J47" s="292">
        <v>1</v>
      </c>
      <c r="K47" s="292">
        <v>1</v>
      </c>
      <c r="L47" s="292">
        <v>1</v>
      </c>
      <c r="M47" s="292">
        <v>1</v>
      </c>
      <c r="N47" s="290">
        <v>0</v>
      </c>
    </row>
    <row r="48" spans="2:27" ht="16" customHeight="1" thickBot="1">
      <c r="B48" s="290">
        <v>0</v>
      </c>
      <c r="C48" s="290">
        <v>0</v>
      </c>
      <c r="D48" s="292">
        <v>1</v>
      </c>
      <c r="E48" s="290">
        <v>0</v>
      </c>
      <c r="F48" s="290">
        <v>0</v>
      </c>
      <c r="G48" s="290">
        <v>0</v>
      </c>
      <c r="H48" s="290">
        <v>0</v>
      </c>
      <c r="I48" s="290">
        <v>0</v>
      </c>
      <c r="J48" s="290">
        <v>0</v>
      </c>
      <c r="K48" s="290">
        <v>0</v>
      </c>
      <c r="L48" s="292">
        <v>1</v>
      </c>
      <c r="M48" s="290">
        <v>0</v>
      </c>
      <c r="N48" s="290">
        <v>0</v>
      </c>
    </row>
    <row r="49" spans="2:14" ht="16" customHeight="1" thickBot="1">
      <c r="B49" s="290">
        <v>0</v>
      </c>
      <c r="C49" s="292">
        <v>1</v>
      </c>
      <c r="D49" s="292">
        <v>1</v>
      </c>
      <c r="E49" s="292">
        <v>1</v>
      </c>
      <c r="F49" s="290">
        <v>0</v>
      </c>
      <c r="G49" s="292">
        <v>1</v>
      </c>
      <c r="H49" s="292">
        <v>1</v>
      </c>
      <c r="I49" s="292">
        <v>1</v>
      </c>
      <c r="J49" s="292">
        <v>1</v>
      </c>
      <c r="K49" s="292">
        <v>1</v>
      </c>
      <c r="L49" s="97">
        <v>0</v>
      </c>
      <c r="M49" s="292">
        <v>1</v>
      </c>
      <c r="N49" s="290">
        <v>0</v>
      </c>
    </row>
    <row r="50" spans="2:14" ht="16" customHeight="1" thickBot="1">
      <c r="B50" s="290">
        <v>0</v>
      </c>
      <c r="C50" s="292">
        <v>1</v>
      </c>
      <c r="D50" s="97">
        <v>0</v>
      </c>
      <c r="E50" s="292">
        <v>1</v>
      </c>
      <c r="F50" s="292">
        <v>1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292">
        <v>1</v>
      </c>
      <c r="N50" s="290">
        <v>0</v>
      </c>
    </row>
    <row r="51" spans="2:14" ht="16" customHeight="1" thickBot="1">
      <c r="B51" s="290">
        <v>0</v>
      </c>
      <c r="C51" s="292">
        <v>1</v>
      </c>
      <c r="D51" s="292">
        <v>1</v>
      </c>
      <c r="E51" s="292">
        <v>1</v>
      </c>
      <c r="F51" s="290">
        <v>0</v>
      </c>
      <c r="G51" s="292">
        <v>1</v>
      </c>
      <c r="H51" s="292">
        <v>1</v>
      </c>
      <c r="I51" s="292">
        <v>1</v>
      </c>
      <c r="J51" s="292">
        <v>1</v>
      </c>
      <c r="K51" s="292">
        <v>1</v>
      </c>
      <c r="L51" s="292">
        <v>1</v>
      </c>
      <c r="M51" s="292">
        <v>1</v>
      </c>
      <c r="N51" s="290">
        <v>0</v>
      </c>
    </row>
    <row r="52" spans="2:14" ht="16" customHeight="1">
      <c r="B52" s="290">
        <v>0</v>
      </c>
      <c r="C52" s="290">
        <v>0</v>
      </c>
      <c r="D52" s="290">
        <v>0</v>
      </c>
      <c r="E52" s="290">
        <v>0</v>
      </c>
      <c r="F52" s="290">
        <v>0</v>
      </c>
      <c r="G52" s="290">
        <v>0</v>
      </c>
      <c r="H52" s="290">
        <v>0</v>
      </c>
      <c r="I52" s="290">
        <v>0</v>
      </c>
      <c r="J52" s="290">
        <v>0</v>
      </c>
      <c r="K52" s="290">
        <v>0</v>
      </c>
      <c r="L52" s="290">
        <v>0</v>
      </c>
      <c r="M52" s="290">
        <v>0</v>
      </c>
      <c r="N52" s="290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8020-A078-D747-942B-82891DEAF36D}">
  <dimension ref="A1:BQ67"/>
  <sheetViews>
    <sheetView zoomScale="44" zoomScaleNormal="125" workbookViewId="0">
      <selection activeCell="AF38" sqref="AF38"/>
    </sheetView>
  </sheetViews>
  <sheetFormatPr baseColWidth="10" defaultColWidth="3" defaultRowHeight="18" customHeight="1"/>
  <cols>
    <col min="12" max="17" width="3.83203125" bestFit="1" customWidth="1"/>
  </cols>
  <sheetData>
    <row r="1" spans="1:69" ht="18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</row>
    <row r="2" spans="1:69" ht="18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</row>
    <row r="3" spans="1:69" ht="18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</row>
    <row r="4" spans="1:69" ht="18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</row>
    <row r="5" spans="1:69" ht="18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</row>
    <row r="6" spans="1:69" ht="18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</row>
    <row r="7" spans="1:69" ht="18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</row>
    <row r="8" spans="1:69" ht="18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</row>
    <row r="9" spans="1:69" ht="18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</row>
    <row r="10" spans="1:69" ht="18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</row>
    <row r="11" spans="1:69" ht="18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</row>
    <row r="12" spans="1:69" ht="18" customHeight="1" thickBot="1">
      <c r="A12" s="83"/>
      <c r="B12" s="83"/>
      <c r="C12" s="83"/>
      <c r="D12" s="83"/>
      <c r="E12" s="83"/>
      <c r="F12" s="83"/>
      <c r="G12" s="46"/>
      <c r="H12" s="46"/>
      <c r="I12" s="46"/>
      <c r="J12" s="83"/>
      <c r="K12" s="46"/>
      <c r="L12" s="46"/>
      <c r="M12" s="46"/>
      <c r="N12" s="46"/>
      <c r="O12" s="46"/>
      <c r="P12" s="46"/>
      <c r="Q12" s="46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63"/>
      <c r="BB12" s="63"/>
      <c r="BC12" s="63"/>
      <c r="BD12" s="83"/>
      <c r="BE12" s="63"/>
      <c r="BF12" s="63"/>
      <c r="BG12" s="63"/>
      <c r="BH12" s="63"/>
      <c r="BI12" s="63"/>
      <c r="BJ12" s="63"/>
      <c r="BK12" s="63"/>
      <c r="BL12" s="83"/>
      <c r="BM12" s="83"/>
      <c r="BN12" s="83"/>
      <c r="BO12" s="83"/>
      <c r="BP12" s="83"/>
      <c r="BQ12" s="83"/>
    </row>
    <row r="13" spans="1:69" ht="18" customHeight="1" thickBot="1">
      <c r="A13" s="83"/>
      <c r="B13" s="83"/>
      <c r="C13" s="83"/>
      <c r="D13" s="83"/>
      <c r="E13" s="83"/>
      <c r="F13" s="83"/>
      <c r="G13" s="46"/>
      <c r="H13" s="83"/>
      <c r="I13" s="46"/>
      <c r="J13" s="46"/>
      <c r="K13" s="83"/>
      <c r="L13" s="83"/>
      <c r="M13" s="83"/>
      <c r="N13" s="83"/>
      <c r="O13" s="83"/>
      <c r="P13" s="83"/>
      <c r="Q13" s="46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63"/>
      <c r="BB13" s="87"/>
      <c r="BC13" s="63"/>
      <c r="BD13" s="63"/>
      <c r="BE13" s="63"/>
      <c r="BF13" s="97"/>
      <c r="BG13" s="97"/>
      <c r="BH13" s="97"/>
      <c r="BI13" s="97"/>
      <c r="BJ13" s="97"/>
      <c r="BK13" s="63"/>
      <c r="BL13" s="83"/>
      <c r="BM13" s="83"/>
      <c r="BN13" s="83"/>
      <c r="BO13" s="83"/>
      <c r="BP13" s="83"/>
      <c r="BQ13" s="83"/>
    </row>
    <row r="14" spans="1:69" ht="18" customHeight="1">
      <c r="A14" s="83"/>
      <c r="B14" s="83"/>
      <c r="C14" s="83"/>
      <c r="D14" s="83"/>
      <c r="E14" s="83"/>
      <c r="F14" s="83"/>
      <c r="G14" s="46"/>
      <c r="H14" s="83"/>
      <c r="I14" s="46"/>
      <c r="J14" s="83"/>
      <c r="K14" s="46"/>
      <c r="L14" s="46"/>
      <c r="M14" s="46"/>
      <c r="N14" s="46"/>
      <c r="O14" s="46"/>
      <c r="P14" s="46"/>
      <c r="Q14" s="46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4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63"/>
      <c r="BB14" s="63"/>
      <c r="BC14" s="63"/>
      <c r="BD14" s="84"/>
      <c r="BE14" s="63"/>
      <c r="BF14" s="97"/>
      <c r="BG14" s="63"/>
      <c r="BH14" s="63"/>
      <c r="BI14" s="63"/>
      <c r="BJ14" s="63"/>
      <c r="BK14" s="63"/>
      <c r="BL14" s="83"/>
      <c r="BM14" s="83"/>
      <c r="BN14" s="83"/>
      <c r="BO14" s="83"/>
      <c r="BP14" s="83"/>
      <c r="BQ14" s="83"/>
    </row>
    <row r="15" spans="1:69" ht="18" customHeight="1">
      <c r="A15" s="83"/>
      <c r="B15" s="83"/>
      <c r="C15" s="83"/>
      <c r="D15" s="83"/>
      <c r="E15" s="83"/>
      <c r="F15" s="83"/>
      <c r="G15" s="46"/>
      <c r="H15" s="83"/>
      <c r="I15" s="46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4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63"/>
      <c r="BC15" s="84"/>
      <c r="BD15" s="84"/>
      <c r="BE15" s="84"/>
      <c r="BF15" s="63"/>
      <c r="BG15" s="83"/>
      <c r="BH15" s="83"/>
      <c r="BI15" s="83"/>
      <c r="BJ15" s="63"/>
      <c r="BK15" s="83"/>
      <c r="BL15" s="83"/>
      <c r="BM15" s="83"/>
      <c r="BN15" s="83"/>
      <c r="BO15" s="83"/>
      <c r="BP15" s="83"/>
      <c r="BQ15" s="83"/>
    </row>
    <row r="16" spans="1:69" ht="18" customHeight="1">
      <c r="A16" s="83"/>
      <c r="B16" s="83"/>
      <c r="C16" s="83"/>
      <c r="D16" s="83"/>
      <c r="E16" s="83"/>
      <c r="F16" s="83"/>
      <c r="G16" s="46"/>
      <c r="H16" s="83"/>
      <c r="I16" s="46"/>
      <c r="J16" s="83"/>
      <c r="K16" s="46"/>
      <c r="L16" s="46"/>
      <c r="M16" s="46"/>
      <c r="N16" s="46"/>
      <c r="O16" s="46"/>
      <c r="P16" s="46"/>
      <c r="Q16" s="46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4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63"/>
      <c r="BB16" s="88"/>
      <c r="BC16" s="63"/>
      <c r="BD16" s="84"/>
      <c r="BE16" s="63"/>
      <c r="BF16" s="97"/>
      <c r="BG16" s="63"/>
      <c r="BH16" s="83"/>
      <c r="BI16" s="63"/>
      <c r="BJ16" s="97"/>
      <c r="BK16" s="63"/>
      <c r="BL16" s="83"/>
      <c r="BM16" s="83"/>
      <c r="BN16" s="83"/>
      <c r="BO16" s="83"/>
      <c r="BP16" s="83"/>
      <c r="BQ16" s="83"/>
    </row>
    <row r="17" spans="1:69" ht="18" customHeight="1">
      <c r="A17" s="83"/>
      <c r="B17" s="83"/>
      <c r="C17" s="83"/>
      <c r="D17" s="83"/>
      <c r="E17" s="83"/>
      <c r="F17" s="83"/>
      <c r="G17" s="46"/>
      <c r="H17" s="83"/>
      <c r="I17" s="83"/>
      <c r="J17" s="46"/>
      <c r="K17" s="83"/>
      <c r="L17" s="83"/>
      <c r="M17" s="83"/>
      <c r="N17" s="83"/>
      <c r="O17" s="83"/>
      <c r="P17" s="83"/>
      <c r="Q17" s="46"/>
      <c r="R17" s="83"/>
      <c r="S17" s="83"/>
      <c r="T17" s="83"/>
      <c r="U17" s="84"/>
      <c r="V17" s="84"/>
      <c r="W17" s="84"/>
      <c r="X17" s="84"/>
      <c r="Y17" s="84"/>
      <c r="Z17" s="83"/>
      <c r="AA17" s="83"/>
      <c r="AB17" s="83"/>
      <c r="AC17" s="83"/>
      <c r="AD17" s="83"/>
      <c r="AE17" s="83"/>
      <c r="AF17" s="83"/>
      <c r="AG17" s="83"/>
      <c r="AH17" s="83"/>
      <c r="AI17" s="84"/>
      <c r="AJ17" s="83"/>
      <c r="AK17" s="83"/>
      <c r="AL17" s="83"/>
      <c r="AM17" s="83"/>
      <c r="AN17" s="83"/>
      <c r="AO17" s="83"/>
      <c r="AP17" s="83"/>
      <c r="AQ17" s="83" t="s">
        <v>236</v>
      </c>
      <c r="AR17" s="83"/>
      <c r="AS17" s="63"/>
      <c r="AT17" s="63"/>
      <c r="AU17" s="63"/>
      <c r="AV17" s="63"/>
      <c r="AW17" s="63"/>
      <c r="AX17" s="83"/>
      <c r="AY17" s="83"/>
      <c r="AZ17" s="83"/>
      <c r="BA17" s="63"/>
      <c r="BB17" s="88"/>
      <c r="BC17" s="63"/>
      <c r="BD17" s="84"/>
      <c r="BE17" s="63"/>
      <c r="BF17" s="97"/>
      <c r="BG17" s="63"/>
      <c r="BH17" s="83"/>
      <c r="BI17" s="63"/>
      <c r="BJ17" s="97"/>
      <c r="BK17" s="63"/>
      <c r="BL17" s="83"/>
      <c r="BM17" s="83"/>
      <c r="BN17" s="83"/>
      <c r="BO17" s="83"/>
      <c r="BP17" s="83"/>
      <c r="BQ17" s="83"/>
    </row>
    <row r="18" spans="1:69" ht="18" customHeight="1">
      <c r="A18" s="83"/>
      <c r="B18" s="83"/>
      <c r="C18" s="83"/>
      <c r="D18" s="83"/>
      <c r="E18" s="83"/>
      <c r="F18" s="83"/>
      <c r="G18" s="46"/>
      <c r="H18" s="46"/>
      <c r="I18" s="46"/>
      <c r="J18" s="84"/>
      <c r="K18" s="46"/>
      <c r="L18" s="46"/>
      <c r="M18" s="46"/>
      <c r="N18" s="46"/>
      <c r="O18" s="46"/>
      <c r="P18" s="46"/>
      <c r="Q18" s="46"/>
      <c r="R18" s="83"/>
      <c r="S18" s="83"/>
      <c r="T18" s="84"/>
      <c r="U18" s="84"/>
      <c r="V18" s="84"/>
      <c r="W18" s="84"/>
      <c r="X18" s="84"/>
      <c r="Y18" s="84"/>
      <c r="Z18" s="84"/>
      <c r="AA18" s="83"/>
      <c r="AB18" s="83"/>
      <c r="AC18" s="83"/>
      <c r="AD18" s="83"/>
      <c r="AE18" s="83"/>
      <c r="AF18" s="83"/>
      <c r="AG18" s="83"/>
      <c r="AH18" s="83"/>
      <c r="AI18" s="84"/>
      <c r="AJ18" s="83"/>
      <c r="AK18" s="83"/>
      <c r="AL18" s="83"/>
      <c r="AM18" s="83"/>
      <c r="AN18" s="83"/>
      <c r="AO18" s="83"/>
      <c r="AP18" s="83"/>
      <c r="AQ18" s="83"/>
      <c r="AR18" s="63"/>
      <c r="AS18" s="63"/>
      <c r="AT18" s="63"/>
      <c r="AU18" s="63"/>
      <c r="AV18" s="63"/>
      <c r="AW18" s="63"/>
      <c r="AX18" s="63"/>
      <c r="AY18" s="83"/>
      <c r="AZ18" s="83"/>
      <c r="BA18" s="63"/>
      <c r="BB18" s="88"/>
      <c r="BC18" s="63"/>
      <c r="BD18" s="84"/>
      <c r="BE18" s="63"/>
      <c r="BF18" s="97"/>
      <c r="BG18" s="63"/>
      <c r="BH18" s="83"/>
      <c r="BI18" s="63"/>
      <c r="BJ18" s="97"/>
      <c r="BK18" s="63"/>
      <c r="BL18" s="83"/>
      <c r="BM18" s="83"/>
      <c r="BN18" s="83"/>
      <c r="BO18" s="83"/>
      <c r="BP18" s="83"/>
      <c r="BQ18" s="83"/>
    </row>
    <row r="19" spans="1:69" ht="18" customHeight="1">
      <c r="A19" s="83"/>
      <c r="B19" s="83"/>
      <c r="C19" s="83"/>
      <c r="D19" s="83"/>
      <c r="E19" s="83"/>
      <c r="F19" s="83"/>
      <c r="G19" s="83"/>
      <c r="H19" s="46"/>
      <c r="I19" s="84"/>
      <c r="J19" s="84"/>
      <c r="K19" s="84"/>
      <c r="L19" s="84"/>
      <c r="M19" s="84"/>
      <c r="N19" s="84"/>
      <c r="O19" s="84"/>
      <c r="P19" s="46"/>
      <c r="Q19" s="83"/>
      <c r="R19" s="83"/>
      <c r="S19" s="84"/>
      <c r="T19" s="84"/>
      <c r="U19" s="46"/>
      <c r="V19" s="84"/>
      <c r="W19" s="46"/>
      <c r="X19" s="46"/>
      <c r="Y19" s="46"/>
      <c r="Z19" s="84"/>
      <c r="AA19" s="84"/>
      <c r="AB19" s="83"/>
      <c r="AC19" s="83"/>
      <c r="AD19" s="83"/>
      <c r="AE19" s="83"/>
      <c r="AF19" s="83"/>
      <c r="AG19" s="83"/>
      <c r="AH19" s="83"/>
      <c r="AI19" s="84"/>
      <c r="AJ19" s="83"/>
      <c r="AK19" s="83"/>
      <c r="AL19" s="83"/>
      <c r="AM19" s="83"/>
      <c r="AN19" s="83"/>
      <c r="AO19" s="83"/>
      <c r="AP19" s="83"/>
      <c r="AQ19" s="63"/>
      <c r="AR19" s="63"/>
      <c r="AS19" s="97"/>
      <c r="AT19" s="97"/>
      <c r="AU19" s="97"/>
      <c r="AV19" s="63"/>
      <c r="AW19" s="97"/>
      <c r="AX19" s="63"/>
      <c r="AY19" s="63"/>
      <c r="AZ19" s="83"/>
      <c r="BA19" s="63"/>
      <c r="BB19" s="88"/>
      <c r="BC19" s="63"/>
      <c r="BD19" s="84"/>
      <c r="BE19" s="63"/>
      <c r="BF19" s="97"/>
      <c r="BG19" s="63"/>
      <c r="BH19" s="83"/>
      <c r="BI19" s="63"/>
      <c r="BJ19" s="97"/>
      <c r="BK19" s="63"/>
      <c r="BL19" s="83"/>
      <c r="BM19" s="83"/>
      <c r="BN19" s="83"/>
      <c r="BO19" s="83"/>
      <c r="BP19" s="83"/>
      <c r="BQ19" s="83"/>
    </row>
    <row r="20" spans="1:69" ht="18" customHeight="1">
      <c r="A20" s="83"/>
      <c r="B20" s="83"/>
      <c r="C20" s="83"/>
      <c r="D20" s="83"/>
      <c r="E20" s="83"/>
      <c r="F20" s="83"/>
      <c r="G20" s="46"/>
      <c r="H20" s="46"/>
      <c r="I20" s="46"/>
      <c r="J20" s="84"/>
      <c r="K20" s="46"/>
      <c r="L20" s="46"/>
      <c r="M20" s="46"/>
      <c r="N20" s="46"/>
      <c r="O20" s="46"/>
      <c r="P20" s="84"/>
      <c r="Q20" s="46"/>
      <c r="R20" s="83"/>
      <c r="S20" s="84"/>
      <c r="T20" s="84"/>
      <c r="U20" s="46"/>
      <c r="V20" s="84"/>
      <c r="W20" s="46"/>
      <c r="X20" s="84"/>
      <c r="Y20" s="84"/>
      <c r="Z20" s="84"/>
      <c r="AA20" s="84"/>
      <c r="AB20" s="83"/>
      <c r="AC20" s="83"/>
      <c r="AD20" s="83"/>
      <c r="AE20" s="83"/>
      <c r="AF20" s="83"/>
      <c r="AG20" s="83"/>
      <c r="AH20" s="83"/>
      <c r="AI20" s="84"/>
      <c r="AJ20" s="83"/>
      <c r="AK20" s="83"/>
      <c r="AL20" s="83"/>
      <c r="AM20" s="83"/>
      <c r="AN20" s="83"/>
      <c r="AO20" s="83"/>
      <c r="AP20" s="83"/>
      <c r="AQ20" s="63"/>
      <c r="AR20" s="63"/>
      <c r="AS20" s="63"/>
      <c r="AT20" s="63"/>
      <c r="AU20" s="97"/>
      <c r="AV20" s="63"/>
      <c r="AW20" s="97"/>
      <c r="AX20" s="63"/>
      <c r="AY20" s="63"/>
      <c r="AZ20" s="83"/>
      <c r="BA20" s="63"/>
      <c r="BB20" s="88"/>
      <c r="BC20" s="63"/>
      <c r="BD20" s="84"/>
      <c r="BE20" s="63"/>
      <c r="BF20" s="97"/>
      <c r="BG20" s="63"/>
      <c r="BH20" s="83"/>
      <c r="BI20" s="63"/>
      <c r="BJ20" s="97"/>
      <c r="BK20" s="63"/>
      <c r="BL20" s="83"/>
      <c r="BM20" s="83"/>
      <c r="BN20" s="83"/>
      <c r="BO20" s="83"/>
      <c r="BP20" s="83"/>
      <c r="BQ20" s="83"/>
    </row>
    <row r="21" spans="1:69" ht="18" customHeight="1">
      <c r="A21" s="83"/>
      <c r="B21" s="83"/>
      <c r="C21" s="83"/>
      <c r="D21" s="83"/>
      <c r="E21" s="83"/>
      <c r="F21" s="83"/>
      <c r="G21" s="46"/>
      <c r="H21" s="84"/>
      <c r="I21" s="46"/>
      <c r="J21" s="46"/>
      <c r="K21" s="84"/>
      <c r="L21" s="84"/>
      <c r="M21" s="84"/>
      <c r="N21" s="84"/>
      <c r="O21" s="84"/>
      <c r="P21" s="84"/>
      <c r="Q21" s="46"/>
      <c r="R21" s="83"/>
      <c r="S21" s="84"/>
      <c r="T21" s="84"/>
      <c r="U21" s="46"/>
      <c r="V21" s="46"/>
      <c r="W21" s="46"/>
      <c r="X21" s="46"/>
      <c r="Y21" s="46"/>
      <c r="Z21" s="84"/>
      <c r="AA21" s="84"/>
      <c r="AB21" s="83"/>
      <c r="AC21" s="83"/>
      <c r="AD21" s="83"/>
      <c r="AE21" s="83"/>
      <c r="AF21" s="83"/>
      <c r="AG21" s="83"/>
      <c r="AH21" s="83"/>
      <c r="AI21" s="84"/>
      <c r="AJ21" s="83"/>
      <c r="AK21" s="83"/>
      <c r="AL21" s="83"/>
      <c r="AM21" s="83"/>
      <c r="AN21" s="83"/>
      <c r="AO21" s="83"/>
      <c r="AP21" s="83"/>
      <c r="AQ21" s="63"/>
      <c r="AR21" s="63"/>
      <c r="AS21" s="97"/>
      <c r="AT21" s="97"/>
      <c r="AU21" s="97"/>
      <c r="AV21" s="97"/>
      <c r="AW21" s="97"/>
      <c r="AX21" s="63"/>
      <c r="AY21" s="63"/>
      <c r="AZ21" s="83"/>
      <c r="BA21" s="63"/>
      <c r="BB21" s="88"/>
      <c r="BC21" s="88"/>
      <c r="BD21" s="63"/>
      <c r="BE21" s="63"/>
      <c r="BF21" s="97"/>
      <c r="BG21" s="63"/>
      <c r="BH21" s="83"/>
      <c r="BI21" s="63"/>
      <c r="BJ21" s="97"/>
      <c r="BK21" s="63"/>
      <c r="BL21" s="83"/>
      <c r="BM21" s="83"/>
      <c r="BN21" s="83"/>
      <c r="BO21" s="83"/>
      <c r="BP21" s="83"/>
      <c r="BQ21" s="83"/>
    </row>
    <row r="22" spans="1:69" ht="18" customHeight="1">
      <c r="A22" s="83"/>
      <c r="B22" s="83"/>
      <c r="C22" s="83"/>
      <c r="D22" s="83"/>
      <c r="E22" s="83"/>
      <c r="F22" s="83"/>
      <c r="G22" s="46"/>
      <c r="H22" s="46"/>
      <c r="I22" s="46"/>
      <c r="J22" s="83"/>
      <c r="K22" s="46"/>
      <c r="L22" s="46"/>
      <c r="M22" s="46"/>
      <c r="N22" s="46"/>
      <c r="O22" s="46"/>
      <c r="P22" s="46"/>
      <c r="Q22" s="46"/>
      <c r="R22" s="83"/>
      <c r="S22" s="84"/>
      <c r="T22" s="84"/>
      <c r="U22" s="84"/>
      <c r="V22" s="84"/>
      <c r="W22" s="46"/>
      <c r="X22" s="84"/>
      <c r="Y22" s="46"/>
      <c r="Z22" s="84"/>
      <c r="AA22" s="84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63"/>
      <c r="AR22" s="63"/>
      <c r="AS22" s="97"/>
      <c r="AT22" s="63"/>
      <c r="AU22" s="97"/>
      <c r="AV22" s="63"/>
      <c r="AW22" s="63"/>
      <c r="AX22" s="63"/>
      <c r="AY22" s="63"/>
      <c r="AZ22" s="83"/>
      <c r="BA22" s="63"/>
      <c r="BB22" s="63"/>
      <c r="BC22" s="63"/>
      <c r="BD22" s="83"/>
      <c r="BE22" s="63"/>
      <c r="BF22" s="63"/>
      <c r="BG22" s="63"/>
      <c r="BH22" s="83"/>
      <c r="BI22" s="63"/>
      <c r="BJ22" s="63"/>
      <c r="BK22" s="63"/>
      <c r="BL22" s="83"/>
      <c r="BM22" s="83"/>
      <c r="BN22" s="83"/>
      <c r="BO22" s="83"/>
      <c r="BP22" s="83"/>
      <c r="BQ22" s="83"/>
    </row>
    <row r="23" spans="1:69" ht="18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4"/>
      <c r="T23" s="84"/>
      <c r="U23" s="46"/>
      <c r="V23" s="46"/>
      <c r="W23" s="46"/>
      <c r="X23" s="84"/>
      <c r="Y23" s="46"/>
      <c r="Z23" s="84"/>
      <c r="AA23" s="84"/>
      <c r="AB23" s="83"/>
      <c r="AC23" s="83"/>
      <c r="AD23" s="83"/>
      <c r="AE23" s="85"/>
      <c r="AF23" s="85"/>
      <c r="AG23" s="84"/>
      <c r="AH23" s="84"/>
      <c r="AI23" s="85"/>
      <c r="AJ23" s="85"/>
      <c r="AK23" s="84"/>
      <c r="AL23" s="84"/>
      <c r="AM23" s="84"/>
      <c r="AN23" s="83"/>
      <c r="AO23" s="83"/>
      <c r="AP23" s="83"/>
      <c r="AQ23" s="63"/>
      <c r="AR23" s="63"/>
      <c r="AS23" s="97"/>
      <c r="AT23" s="63"/>
      <c r="AU23" s="97"/>
      <c r="AV23" s="97"/>
      <c r="AW23" s="97"/>
      <c r="AX23" s="63"/>
      <c r="AY23" s="6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</row>
    <row r="24" spans="1:69" ht="18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63"/>
      <c r="P24" s="83"/>
      <c r="Q24" s="83"/>
      <c r="R24" s="83"/>
      <c r="S24" s="83"/>
      <c r="T24" s="84"/>
      <c r="U24" s="84"/>
      <c r="V24" s="84"/>
      <c r="W24" s="84"/>
      <c r="X24" s="84"/>
      <c r="Y24" s="84"/>
      <c r="Z24" s="84"/>
      <c r="AA24" s="83"/>
      <c r="AB24" s="83"/>
      <c r="AC24" s="83"/>
      <c r="AD24" s="84"/>
      <c r="AE24" s="84"/>
      <c r="AF24" s="83"/>
      <c r="AG24" s="83"/>
      <c r="AH24" s="83"/>
      <c r="AI24" s="83"/>
      <c r="AJ24" s="83"/>
      <c r="AK24" s="83"/>
      <c r="AL24" s="83"/>
      <c r="AM24" s="84"/>
      <c r="AN24" s="84"/>
      <c r="AO24" s="83"/>
      <c r="AP24" s="83"/>
      <c r="AQ24" s="83"/>
      <c r="AR24" s="63"/>
      <c r="AS24" s="63"/>
      <c r="AT24" s="63"/>
      <c r="AU24" s="63"/>
      <c r="AV24" s="63"/>
      <c r="AW24" s="63"/>
      <c r="AX24" s="63"/>
      <c r="AY24" s="83"/>
      <c r="AZ24" s="83"/>
      <c r="BA24" s="83"/>
      <c r="BB24" s="83"/>
      <c r="BC24" s="6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</row>
    <row r="25" spans="1:69" ht="18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63"/>
      <c r="P25" s="83"/>
      <c r="Q25" s="83"/>
      <c r="R25" s="83"/>
      <c r="S25" s="83"/>
      <c r="T25" s="83"/>
      <c r="U25" s="84"/>
      <c r="V25" s="84"/>
      <c r="W25" s="84"/>
      <c r="X25" s="84"/>
      <c r="Y25" s="84"/>
      <c r="Z25" s="83"/>
      <c r="AA25" s="83"/>
      <c r="AB25" s="83"/>
      <c r="AC25" s="83"/>
      <c r="AD25" s="84"/>
      <c r="AE25" s="83"/>
      <c r="AF25" s="83"/>
      <c r="AG25" s="83"/>
      <c r="AH25" s="83"/>
      <c r="AI25" s="84"/>
      <c r="AJ25" s="83"/>
      <c r="AK25" s="83"/>
      <c r="AL25" s="83"/>
      <c r="AM25" s="83"/>
      <c r="AN25" s="84"/>
      <c r="AO25" s="83"/>
      <c r="AP25" s="83"/>
      <c r="AQ25" s="83"/>
      <c r="AR25" s="83"/>
      <c r="AS25" s="63"/>
      <c r="AT25" s="63"/>
      <c r="AU25" s="63"/>
      <c r="AV25" s="63"/>
      <c r="AW25" s="63"/>
      <c r="AX25" s="83"/>
      <c r="AY25" s="83"/>
      <c r="AZ25" s="83"/>
      <c r="BA25" s="83"/>
      <c r="BB25" s="83"/>
      <c r="BC25" s="6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</row>
    <row r="26" spans="1:69" ht="18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6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4"/>
      <c r="AE26" s="83"/>
      <c r="AF26" s="83"/>
      <c r="AG26" s="83"/>
      <c r="AH26" s="83"/>
      <c r="AI26" s="84"/>
      <c r="AJ26" s="83"/>
      <c r="AK26" s="83"/>
      <c r="AL26" s="83"/>
      <c r="AM26" s="83"/>
      <c r="AN26" s="84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6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</row>
    <row r="27" spans="1:69" ht="18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6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63"/>
      <c r="BA27" s="83"/>
      <c r="BB27" s="83"/>
      <c r="BC27" s="63"/>
      <c r="BD27" s="83"/>
      <c r="BE27" s="83"/>
      <c r="BF27" s="6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</row>
    <row r="28" spans="1:69" ht="18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63"/>
      <c r="L28" s="63"/>
      <c r="M28" s="63"/>
      <c r="N28" s="83"/>
      <c r="O28" s="63"/>
      <c r="P28" s="83"/>
      <c r="Q28" s="86"/>
      <c r="R28" s="86"/>
      <c r="S28" s="86"/>
      <c r="T28" s="83"/>
      <c r="U28" s="84"/>
      <c r="V28" s="84"/>
      <c r="W28" s="84"/>
      <c r="X28" s="85"/>
      <c r="Y28" s="84"/>
      <c r="Z28" s="85"/>
      <c r="AA28" s="85"/>
      <c r="AB28" s="85"/>
      <c r="AC28" s="85"/>
      <c r="AD28" s="85"/>
      <c r="AE28" s="84"/>
      <c r="AF28" s="84"/>
      <c r="AG28" s="84"/>
      <c r="AH28" s="83"/>
      <c r="AI28" s="84"/>
      <c r="AJ28" s="83"/>
      <c r="AK28" s="85"/>
      <c r="AL28" s="85"/>
      <c r="AM28" s="85"/>
      <c r="AN28" s="85"/>
      <c r="AO28" s="84"/>
      <c r="AP28" s="84"/>
      <c r="AQ28" s="84"/>
      <c r="AR28" s="84"/>
      <c r="AS28" s="84"/>
      <c r="AT28" s="84"/>
      <c r="AU28" s="84"/>
      <c r="AV28" s="85"/>
      <c r="AW28" s="85"/>
      <c r="AX28" s="83"/>
      <c r="AY28" s="63"/>
      <c r="AZ28" s="63"/>
      <c r="BA28" s="63"/>
      <c r="BB28" s="83"/>
      <c r="BC28" s="63"/>
      <c r="BD28" s="83"/>
      <c r="BE28" s="86"/>
      <c r="BF28" s="63"/>
      <c r="BG28" s="86"/>
      <c r="BH28" s="83"/>
      <c r="BI28" s="83"/>
      <c r="BJ28" s="83"/>
      <c r="BK28" s="83"/>
      <c r="BL28" s="83"/>
      <c r="BM28" s="83"/>
      <c r="BN28" s="83"/>
      <c r="BO28" s="83"/>
      <c r="BP28" s="83"/>
      <c r="BQ28" s="83"/>
    </row>
    <row r="29" spans="1:69" ht="18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6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4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63"/>
      <c r="BA29" s="83"/>
      <c r="BB29" s="83"/>
      <c r="BC29" s="63"/>
      <c r="BD29" s="83"/>
      <c r="BE29" s="83"/>
      <c r="BF29" s="6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</row>
    <row r="30" spans="1:69" ht="18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6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4"/>
      <c r="AE30" s="83"/>
      <c r="AF30" s="83"/>
      <c r="AG30" s="83"/>
      <c r="AH30" s="83"/>
      <c r="AI30" s="84"/>
      <c r="AJ30" s="83"/>
      <c r="AK30" s="83"/>
      <c r="AL30" s="83"/>
      <c r="AM30" s="83"/>
      <c r="AN30" s="84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6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</row>
    <row r="31" spans="1:69" ht="18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63"/>
      <c r="P31" s="83"/>
      <c r="Q31" s="83"/>
      <c r="R31" s="83"/>
      <c r="S31" s="83" t="s">
        <v>236</v>
      </c>
      <c r="T31" s="83"/>
      <c r="U31" s="63"/>
      <c r="V31" s="63"/>
      <c r="W31" s="63"/>
      <c r="X31" s="63"/>
      <c r="Y31" s="63"/>
      <c r="Z31" s="83"/>
      <c r="AA31" s="83"/>
      <c r="AB31" s="83"/>
      <c r="AC31" s="83"/>
      <c r="AD31" s="84"/>
      <c r="AE31" s="83"/>
      <c r="AF31" s="83"/>
      <c r="AG31" s="83"/>
      <c r="AH31" s="83"/>
      <c r="AI31" s="84"/>
      <c r="AJ31" s="83"/>
      <c r="AK31" s="83"/>
      <c r="AL31" s="83"/>
      <c r="AM31" s="83"/>
      <c r="AN31" s="84"/>
      <c r="AO31" s="83"/>
      <c r="AP31" s="83"/>
      <c r="AQ31" s="83"/>
      <c r="AR31" s="83"/>
      <c r="AS31" s="84"/>
      <c r="AT31" s="84"/>
      <c r="AU31" s="84"/>
      <c r="AV31" s="84"/>
      <c r="AW31" s="84"/>
      <c r="AX31" s="83"/>
      <c r="AY31" s="83"/>
      <c r="AZ31" s="83"/>
      <c r="BA31" s="83"/>
      <c r="BB31" s="83"/>
      <c r="BC31" s="6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</row>
    <row r="32" spans="1:69" ht="18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63"/>
      <c r="P32" s="83"/>
      <c r="Q32" s="83"/>
      <c r="R32" s="83"/>
      <c r="S32" s="83"/>
      <c r="T32" s="63"/>
      <c r="U32" s="63"/>
      <c r="V32" s="63"/>
      <c r="W32" s="63"/>
      <c r="X32" s="63"/>
      <c r="Y32" s="63"/>
      <c r="Z32" s="63"/>
      <c r="AA32" s="83"/>
      <c r="AB32" s="83"/>
      <c r="AC32" s="83"/>
      <c r="AD32" s="84"/>
      <c r="AE32" s="85"/>
      <c r="AF32" s="83"/>
      <c r="AG32" s="83"/>
      <c r="AH32" s="83"/>
      <c r="AI32" s="83"/>
      <c r="AJ32" s="83"/>
      <c r="AK32" s="83"/>
      <c r="AL32" s="83"/>
      <c r="AM32" s="85"/>
      <c r="AN32" s="84"/>
      <c r="AO32" s="83"/>
      <c r="AP32" s="83"/>
      <c r="AQ32" s="83"/>
      <c r="AR32" s="84"/>
      <c r="AS32" s="84"/>
      <c r="AT32" s="84"/>
      <c r="AU32" s="84"/>
      <c r="AV32" s="84"/>
      <c r="AW32" s="84"/>
      <c r="AX32" s="84"/>
      <c r="AY32" s="83"/>
      <c r="AZ32" s="83"/>
      <c r="BA32" s="83"/>
      <c r="BB32" s="83"/>
      <c r="BC32" s="6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</row>
    <row r="33" spans="1:69" ht="18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63"/>
      <c r="T33" s="63"/>
      <c r="U33" s="97"/>
      <c r="V33" s="97"/>
      <c r="W33" s="97"/>
      <c r="X33" s="63"/>
      <c r="Y33" s="97"/>
      <c r="Z33" s="63"/>
      <c r="AA33" s="63"/>
      <c r="AB33" s="83"/>
      <c r="AC33" s="83"/>
      <c r="AD33" s="83"/>
      <c r="AE33" s="85"/>
      <c r="AF33" s="85"/>
      <c r="AG33" s="84"/>
      <c r="AH33" s="84"/>
      <c r="AI33" s="85"/>
      <c r="AJ33" s="85"/>
      <c r="AK33" s="84"/>
      <c r="AL33" s="84"/>
      <c r="AM33" s="84"/>
      <c r="AN33" s="83"/>
      <c r="AO33" s="83"/>
      <c r="AP33" s="83"/>
      <c r="AQ33" s="84"/>
      <c r="AR33" s="84"/>
      <c r="AS33" s="46"/>
      <c r="AT33" s="84"/>
      <c r="AU33" s="46"/>
      <c r="AV33" s="46"/>
      <c r="AW33" s="46"/>
      <c r="AX33" s="84"/>
      <c r="AY33" s="84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</row>
    <row r="34" spans="1:69" ht="18" customHeight="1" thickBot="1">
      <c r="A34" s="83"/>
      <c r="B34" s="83"/>
      <c r="C34" s="83"/>
      <c r="D34" s="83"/>
      <c r="E34" s="83"/>
      <c r="F34" s="83"/>
      <c r="G34" s="63"/>
      <c r="H34" s="63"/>
      <c r="I34" s="63"/>
      <c r="J34" s="83"/>
      <c r="K34" s="63"/>
      <c r="L34" s="63"/>
      <c r="M34" s="63"/>
      <c r="N34" s="63"/>
      <c r="O34" s="63"/>
      <c r="P34" s="63"/>
      <c r="Q34" s="63"/>
      <c r="R34" s="83"/>
      <c r="S34" s="63"/>
      <c r="T34" s="63"/>
      <c r="U34" s="63"/>
      <c r="V34" s="63"/>
      <c r="W34" s="97"/>
      <c r="X34" s="63"/>
      <c r="Y34" s="97"/>
      <c r="Z34" s="63"/>
      <c r="AA34" s="6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4"/>
      <c r="AR34" s="84"/>
      <c r="AS34" s="46"/>
      <c r="AT34" s="84"/>
      <c r="AU34" s="46"/>
      <c r="AV34" s="84"/>
      <c r="AW34" s="84"/>
      <c r="AX34" s="84"/>
      <c r="AY34" s="84"/>
      <c r="AZ34" s="83"/>
      <c r="BA34" s="46"/>
      <c r="BB34" s="46"/>
      <c r="BC34" s="46"/>
      <c r="BD34" s="83"/>
      <c r="BE34" s="46"/>
      <c r="BF34" s="46"/>
      <c r="BG34" s="46"/>
      <c r="BH34" s="46"/>
      <c r="BI34" s="46"/>
      <c r="BJ34" s="46"/>
      <c r="BK34" s="46"/>
      <c r="BL34" s="83"/>
      <c r="BM34" s="83"/>
      <c r="BN34" s="83"/>
      <c r="BO34" s="83"/>
      <c r="BP34" s="83"/>
      <c r="BQ34" s="83"/>
    </row>
    <row r="35" spans="1:69" ht="18" customHeight="1" thickBot="1">
      <c r="A35" s="83"/>
      <c r="B35" s="83"/>
      <c r="C35" s="83"/>
      <c r="D35" s="83"/>
      <c r="E35" s="83"/>
      <c r="F35" s="83"/>
      <c r="G35" s="63"/>
      <c r="H35" s="87"/>
      <c r="I35" s="63"/>
      <c r="J35" s="63"/>
      <c r="K35" s="63"/>
      <c r="L35" s="97"/>
      <c r="M35" s="97"/>
      <c r="N35" s="97"/>
      <c r="O35" s="97"/>
      <c r="P35" s="97"/>
      <c r="Q35" s="63"/>
      <c r="R35" s="83"/>
      <c r="S35" s="63"/>
      <c r="T35" s="63"/>
      <c r="U35" s="97"/>
      <c r="V35" s="97"/>
      <c r="W35" s="97"/>
      <c r="X35" s="97"/>
      <c r="Y35" s="97"/>
      <c r="Z35" s="63"/>
      <c r="AA35" s="63"/>
      <c r="AB35" s="83"/>
      <c r="AC35" s="83"/>
      <c r="AD35" s="83"/>
      <c r="AE35" s="83"/>
      <c r="AF35" s="83"/>
      <c r="AG35" s="83"/>
      <c r="AH35" s="83"/>
      <c r="AI35" s="84"/>
      <c r="AJ35" s="83"/>
      <c r="AK35" s="83"/>
      <c r="AL35" s="83"/>
      <c r="AM35" s="83"/>
      <c r="AN35" s="83"/>
      <c r="AO35" s="83"/>
      <c r="AP35" s="83"/>
      <c r="AQ35" s="84"/>
      <c r="AR35" s="84"/>
      <c r="AS35" s="46"/>
      <c r="AT35" s="46"/>
      <c r="AU35" s="46"/>
      <c r="AV35" s="46"/>
      <c r="AW35" s="46"/>
      <c r="AX35" s="84"/>
      <c r="AY35" s="84"/>
      <c r="AZ35" s="83"/>
      <c r="BA35" s="46"/>
      <c r="BB35" s="83"/>
      <c r="BC35" s="46"/>
      <c r="BD35" s="46"/>
      <c r="BE35" s="83"/>
      <c r="BF35" s="83"/>
      <c r="BG35" s="83"/>
      <c r="BH35" s="83"/>
      <c r="BI35" s="83"/>
      <c r="BJ35" s="83"/>
      <c r="BK35" s="46"/>
      <c r="BL35" s="83"/>
      <c r="BM35" s="83"/>
      <c r="BN35" s="83"/>
      <c r="BO35" s="83"/>
      <c r="BP35" s="83"/>
      <c r="BQ35" s="83"/>
    </row>
    <row r="36" spans="1:69" ht="18" customHeight="1">
      <c r="A36" s="83"/>
      <c r="B36" s="83"/>
      <c r="C36" s="83"/>
      <c r="D36" s="83"/>
      <c r="E36" s="83"/>
      <c r="F36" s="83"/>
      <c r="G36" s="63"/>
      <c r="H36" s="63"/>
      <c r="I36" s="63"/>
      <c r="J36" s="84"/>
      <c r="K36" s="63"/>
      <c r="L36" s="97"/>
      <c r="M36" s="63"/>
      <c r="N36" s="63"/>
      <c r="O36" s="63"/>
      <c r="P36" s="63"/>
      <c r="Q36" s="63"/>
      <c r="R36" s="83"/>
      <c r="S36" s="63"/>
      <c r="T36" s="63"/>
      <c r="U36" s="97"/>
      <c r="V36" s="63"/>
      <c r="W36" s="97"/>
      <c r="X36" s="63"/>
      <c r="Y36" s="63"/>
      <c r="Z36" s="63"/>
      <c r="AA36" s="63"/>
      <c r="AB36" s="83"/>
      <c r="AC36" s="83"/>
      <c r="AD36" s="83"/>
      <c r="AE36" s="83"/>
      <c r="AF36" s="83"/>
      <c r="AG36" s="83"/>
      <c r="AH36" s="83"/>
      <c r="AI36" s="84"/>
      <c r="AJ36" s="83"/>
      <c r="AK36" s="83"/>
      <c r="AL36" s="83"/>
      <c r="AM36" s="83"/>
      <c r="AN36" s="83"/>
      <c r="AO36" s="83"/>
      <c r="AP36" s="83"/>
      <c r="AQ36" s="84"/>
      <c r="AR36" s="84"/>
      <c r="AS36" s="84"/>
      <c r="AT36" s="84"/>
      <c r="AU36" s="46"/>
      <c r="AV36" s="84"/>
      <c r="AW36" s="46"/>
      <c r="AX36" s="84"/>
      <c r="AY36" s="84"/>
      <c r="AZ36" s="83"/>
      <c r="BA36" s="46"/>
      <c r="BB36" s="83"/>
      <c r="BC36" s="46"/>
      <c r="BD36" s="83"/>
      <c r="BE36" s="46"/>
      <c r="BF36" s="46"/>
      <c r="BG36" s="46"/>
      <c r="BH36" s="46"/>
      <c r="BI36" s="46"/>
      <c r="BJ36" s="46"/>
      <c r="BK36" s="46"/>
      <c r="BL36" s="83"/>
      <c r="BM36" s="83"/>
      <c r="BN36" s="83"/>
      <c r="BO36" s="83"/>
      <c r="BP36" s="83"/>
      <c r="BQ36" s="83"/>
    </row>
    <row r="37" spans="1:69" ht="18" customHeight="1">
      <c r="A37" s="83"/>
      <c r="B37" s="83"/>
      <c r="C37" s="83"/>
      <c r="D37" s="83"/>
      <c r="E37" s="83"/>
      <c r="F37" s="83"/>
      <c r="G37" s="83"/>
      <c r="H37" s="63"/>
      <c r="I37" s="84"/>
      <c r="J37" s="84"/>
      <c r="K37" s="84"/>
      <c r="L37" s="63"/>
      <c r="M37" s="83"/>
      <c r="N37" s="83"/>
      <c r="O37" s="83"/>
      <c r="P37" s="63"/>
      <c r="Q37" s="83"/>
      <c r="R37" s="83"/>
      <c r="S37" s="63"/>
      <c r="T37" s="63"/>
      <c r="U37" s="97"/>
      <c r="V37" s="63"/>
      <c r="W37" s="97"/>
      <c r="X37" s="97"/>
      <c r="Y37" s="97"/>
      <c r="Z37" s="63"/>
      <c r="AA37" s="63"/>
      <c r="AB37" s="83"/>
      <c r="AC37" s="83"/>
      <c r="AD37" s="83"/>
      <c r="AE37" s="83"/>
      <c r="AF37" s="83"/>
      <c r="AG37" s="83"/>
      <c r="AH37" s="83"/>
      <c r="AI37" s="84"/>
      <c r="AJ37" s="83"/>
      <c r="AK37" s="83"/>
      <c r="AL37" s="83"/>
      <c r="AM37" s="83"/>
      <c r="AN37" s="83"/>
      <c r="AO37" s="83"/>
      <c r="AP37" s="83"/>
      <c r="AQ37" s="84"/>
      <c r="AR37" s="84"/>
      <c r="AS37" s="46"/>
      <c r="AT37" s="46"/>
      <c r="AU37" s="46"/>
      <c r="AV37" s="84"/>
      <c r="AW37" s="46"/>
      <c r="AX37" s="84"/>
      <c r="AY37" s="84"/>
      <c r="AZ37" s="83"/>
      <c r="BA37" s="46"/>
      <c r="BB37" s="83"/>
      <c r="BC37" s="46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</row>
    <row r="38" spans="1:69" ht="18" customHeight="1">
      <c r="A38" s="83"/>
      <c r="B38" s="83"/>
      <c r="C38" s="83"/>
      <c r="D38" s="83"/>
      <c r="E38" s="83"/>
      <c r="F38" s="83"/>
      <c r="G38" s="63"/>
      <c r="H38" s="88"/>
      <c r="I38" s="63"/>
      <c r="J38" s="84"/>
      <c r="K38" s="63"/>
      <c r="L38" s="97"/>
      <c r="M38" s="63"/>
      <c r="N38" s="83"/>
      <c r="O38" s="63"/>
      <c r="P38" s="97"/>
      <c r="Q38" s="63"/>
      <c r="R38" s="83"/>
      <c r="S38" s="83"/>
      <c r="T38" s="63"/>
      <c r="U38" s="63"/>
      <c r="V38" s="63"/>
      <c r="W38" s="63"/>
      <c r="X38" s="63"/>
      <c r="Y38" s="63"/>
      <c r="Z38" s="63"/>
      <c r="AA38" s="83"/>
      <c r="AB38" s="83"/>
      <c r="AC38" s="83"/>
      <c r="AD38" s="83"/>
      <c r="AE38" s="83"/>
      <c r="AF38" s="83"/>
      <c r="AG38" s="83"/>
      <c r="AH38" s="83"/>
      <c r="AI38" s="84"/>
      <c r="AJ38" s="83"/>
      <c r="AK38" s="83"/>
      <c r="AL38" s="83"/>
      <c r="AM38" s="83"/>
      <c r="AN38" s="83"/>
      <c r="AO38" s="83"/>
      <c r="AP38" s="83"/>
      <c r="AQ38" s="83"/>
      <c r="AR38" s="84"/>
      <c r="AS38" s="84"/>
      <c r="AT38" s="84"/>
      <c r="AU38" s="84"/>
      <c r="AV38" s="84"/>
      <c r="AW38" s="84"/>
      <c r="AX38" s="84"/>
      <c r="AY38" s="83"/>
      <c r="AZ38" s="83"/>
      <c r="BA38" s="46"/>
      <c r="BB38" s="83"/>
      <c r="BC38" s="46"/>
      <c r="BD38" s="83"/>
      <c r="BE38" s="46"/>
      <c r="BF38" s="46"/>
      <c r="BG38" s="46"/>
      <c r="BH38" s="46"/>
      <c r="BI38" s="46"/>
      <c r="BJ38" s="46"/>
      <c r="BK38" s="46"/>
      <c r="BL38" s="83"/>
      <c r="BM38" s="83"/>
      <c r="BN38" s="83"/>
      <c r="BO38" s="83"/>
      <c r="BP38" s="83"/>
      <c r="BQ38" s="83"/>
    </row>
    <row r="39" spans="1:69" ht="18" customHeight="1">
      <c r="A39" s="83"/>
      <c r="B39" s="83"/>
      <c r="C39" s="83"/>
      <c r="D39" s="83"/>
      <c r="E39" s="83"/>
      <c r="F39" s="83"/>
      <c r="G39" s="63"/>
      <c r="H39" s="88"/>
      <c r="I39" s="63"/>
      <c r="J39" s="84"/>
      <c r="K39" s="63"/>
      <c r="L39" s="97"/>
      <c r="M39" s="63"/>
      <c r="N39" s="83"/>
      <c r="O39" s="63"/>
      <c r="P39" s="97"/>
      <c r="Q39" s="63"/>
      <c r="R39" s="83"/>
      <c r="S39" s="83"/>
      <c r="T39" s="83"/>
      <c r="U39" s="63"/>
      <c r="V39" s="63"/>
      <c r="W39" s="63"/>
      <c r="X39" s="63"/>
      <c r="Y39" s="63"/>
      <c r="Z39" s="83"/>
      <c r="AA39" s="83"/>
      <c r="AB39" s="83"/>
      <c r="AC39" s="83"/>
      <c r="AD39" s="83"/>
      <c r="AE39" s="83"/>
      <c r="AF39" s="83"/>
      <c r="AG39" s="83"/>
      <c r="AH39" s="83"/>
      <c r="AI39" s="84"/>
      <c r="AJ39" s="83"/>
      <c r="AK39" s="83"/>
      <c r="AL39" s="83"/>
      <c r="AM39" s="83"/>
      <c r="AN39" s="83"/>
      <c r="AO39" s="83"/>
      <c r="AP39" s="83"/>
      <c r="AQ39" s="83"/>
      <c r="AR39" s="83"/>
      <c r="AS39" s="84"/>
      <c r="AT39" s="84"/>
      <c r="AU39" s="84"/>
      <c r="AV39" s="84"/>
      <c r="AW39" s="84"/>
      <c r="AX39" s="83"/>
      <c r="AY39" s="83"/>
      <c r="AZ39" s="83"/>
      <c r="BA39" s="46"/>
      <c r="BB39" s="83"/>
      <c r="BC39" s="83"/>
      <c r="BD39" s="46"/>
      <c r="BE39" s="83"/>
      <c r="BF39" s="83"/>
      <c r="BG39" s="83"/>
      <c r="BH39" s="83"/>
      <c r="BI39" s="83"/>
      <c r="BJ39" s="83"/>
      <c r="BK39" s="46"/>
      <c r="BL39" s="83"/>
      <c r="BM39" s="83"/>
      <c r="BN39" s="83"/>
      <c r="BO39" s="83"/>
      <c r="BP39" s="83"/>
      <c r="BQ39" s="83"/>
    </row>
    <row r="40" spans="1:69" ht="18" customHeight="1">
      <c r="A40" s="83"/>
      <c r="B40" s="83"/>
      <c r="C40" s="83"/>
      <c r="D40" s="83"/>
      <c r="E40" s="83"/>
      <c r="F40" s="83"/>
      <c r="G40" s="63"/>
      <c r="H40" s="88"/>
      <c r="I40" s="63"/>
      <c r="J40" s="84"/>
      <c r="K40" s="63"/>
      <c r="L40" s="97"/>
      <c r="M40" s="63"/>
      <c r="N40" s="83"/>
      <c r="O40" s="63"/>
      <c r="P40" s="97"/>
      <c r="Q40" s="6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4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46"/>
      <c r="BB40" s="46"/>
      <c r="BC40" s="46"/>
      <c r="BD40" s="84"/>
      <c r="BE40" s="46"/>
      <c r="BF40" s="46"/>
      <c r="BG40" s="46"/>
      <c r="BH40" s="46"/>
      <c r="BI40" s="46"/>
      <c r="BJ40" s="46"/>
      <c r="BK40" s="46"/>
      <c r="BL40" s="83"/>
      <c r="BM40" s="83"/>
      <c r="BN40" s="83"/>
      <c r="BO40" s="83"/>
      <c r="BP40" s="83"/>
      <c r="BQ40" s="83"/>
    </row>
    <row r="41" spans="1:69" ht="18" customHeight="1">
      <c r="A41" s="83"/>
      <c r="B41" s="83"/>
      <c r="C41" s="83"/>
      <c r="D41" s="83"/>
      <c r="E41" s="83"/>
      <c r="F41" s="83"/>
      <c r="G41" s="63"/>
      <c r="H41" s="88"/>
      <c r="I41" s="63"/>
      <c r="J41" s="84"/>
      <c r="K41" s="63"/>
      <c r="L41" s="97"/>
      <c r="M41" s="63"/>
      <c r="N41" s="83"/>
      <c r="O41" s="63"/>
      <c r="P41" s="97"/>
      <c r="Q41" s="6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4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46"/>
      <c r="BC41" s="84"/>
      <c r="BD41" s="84"/>
      <c r="BE41" s="84"/>
      <c r="BF41" s="84"/>
      <c r="BG41" s="84"/>
      <c r="BH41" s="84"/>
      <c r="BI41" s="84"/>
      <c r="BJ41" s="46"/>
      <c r="BK41" s="83"/>
      <c r="BL41" s="83"/>
      <c r="BM41" s="83"/>
      <c r="BN41" s="83"/>
      <c r="BO41" s="83"/>
      <c r="BP41" s="83"/>
      <c r="BQ41" s="83"/>
    </row>
    <row r="42" spans="1:69" ht="18" customHeight="1">
      <c r="A42" s="83"/>
      <c r="B42" s="83"/>
      <c r="C42" s="83"/>
      <c r="D42" s="83"/>
      <c r="E42" s="83"/>
      <c r="F42" s="83"/>
      <c r="G42" s="63"/>
      <c r="H42" s="88"/>
      <c r="I42" s="63"/>
      <c r="J42" s="84"/>
      <c r="K42" s="63"/>
      <c r="L42" s="97"/>
      <c r="M42" s="63"/>
      <c r="N42" s="83"/>
      <c r="O42" s="63"/>
      <c r="P42" s="97"/>
      <c r="Q42" s="6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4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46"/>
      <c r="BB42" s="46"/>
      <c r="BC42" s="46"/>
      <c r="BD42" s="84"/>
      <c r="BE42" s="46"/>
      <c r="BF42" s="46"/>
      <c r="BG42" s="46"/>
      <c r="BH42" s="46"/>
      <c r="BI42" s="46"/>
      <c r="BJ42" s="84"/>
      <c r="BK42" s="46"/>
      <c r="BL42" s="83"/>
      <c r="BM42" s="83"/>
      <c r="BN42" s="83"/>
      <c r="BO42" s="83"/>
      <c r="BP42" s="83"/>
      <c r="BQ42" s="83"/>
    </row>
    <row r="43" spans="1:69" ht="18" customHeight="1">
      <c r="A43" s="83"/>
      <c r="B43" s="83"/>
      <c r="C43" s="83"/>
      <c r="D43" s="83"/>
      <c r="E43" s="83"/>
      <c r="F43" s="83"/>
      <c r="G43" s="63"/>
      <c r="H43" s="88"/>
      <c r="I43" s="88"/>
      <c r="J43" s="63"/>
      <c r="K43" s="63"/>
      <c r="L43" s="97"/>
      <c r="M43" s="63"/>
      <c r="N43" s="83"/>
      <c r="O43" s="63"/>
      <c r="P43" s="97"/>
      <c r="Q43" s="6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46"/>
      <c r="BB43" s="84"/>
      <c r="BC43" s="46"/>
      <c r="BD43" s="46"/>
      <c r="BE43" s="84"/>
      <c r="BF43" s="84"/>
      <c r="BG43" s="84"/>
      <c r="BH43" s="84"/>
      <c r="BI43" s="84"/>
      <c r="BJ43" s="84"/>
      <c r="BK43" s="46"/>
      <c r="BL43" s="83"/>
      <c r="BM43" s="83"/>
      <c r="BN43" s="83"/>
      <c r="BO43" s="83"/>
      <c r="BP43" s="83"/>
      <c r="BQ43" s="83"/>
    </row>
    <row r="44" spans="1:69" ht="18" customHeight="1">
      <c r="A44" s="83"/>
      <c r="B44" s="83"/>
      <c r="C44" s="83"/>
      <c r="D44" s="83"/>
      <c r="E44" s="83"/>
      <c r="F44" s="83"/>
      <c r="G44" s="63"/>
      <c r="H44" s="63"/>
      <c r="I44" s="63"/>
      <c r="J44" s="83"/>
      <c r="K44" s="63"/>
      <c r="L44" s="63"/>
      <c r="M44" s="63"/>
      <c r="N44" s="83"/>
      <c r="O44" s="63"/>
      <c r="P44" s="63"/>
      <c r="Q44" s="6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46"/>
      <c r="BB44" s="46"/>
      <c r="BC44" s="46"/>
      <c r="BD44" s="83"/>
      <c r="BE44" s="46"/>
      <c r="BF44" s="46"/>
      <c r="BG44" s="46"/>
      <c r="BH44" s="46"/>
      <c r="BI44" s="46"/>
      <c r="BJ44" s="46"/>
      <c r="BK44" s="46"/>
      <c r="BL44" s="83"/>
      <c r="BM44" s="83"/>
      <c r="BN44" s="83"/>
      <c r="BO44" s="83"/>
      <c r="BP44" s="83"/>
      <c r="BQ44" s="83"/>
    </row>
    <row r="45" spans="1:69" ht="18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</row>
    <row r="46" spans="1:69" ht="18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</row>
    <row r="47" spans="1:69" ht="18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</row>
    <row r="48" spans="1:69" ht="18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</row>
    <row r="49" spans="1:69" ht="18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</row>
    <row r="50" spans="1:69" ht="18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</row>
    <row r="51" spans="1:69" ht="18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</row>
    <row r="52" spans="1:69" ht="18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</row>
    <row r="53" spans="1:69" ht="18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</row>
    <row r="54" spans="1:69" ht="18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</row>
    <row r="55" spans="1:69" ht="18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</row>
    <row r="57" spans="1:69" ht="18" customHeight="1" thickBot="1"/>
    <row r="58" spans="1:69" ht="18" customHeight="1">
      <c r="J58" s="160"/>
      <c r="K58" s="148" t="s">
        <v>237</v>
      </c>
      <c r="L58" s="148" t="s">
        <v>86</v>
      </c>
      <c r="M58" s="159">
        <v>0</v>
      </c>
      <c r="N58" s="159">
        <v>0</v>
      </c>
      <c r="O58" s="159">
        <v>0</v>
      </c>
      <c r="P58" s="159">
        <v>0</v>
      </c>
      <c r="Q58" s="149" t="s">
        <v>86</v>
      </c>
      <c r="V58" s="345" t="s">
        <v>238</v>
      </c>
      <c r="W58" s="346"/>
      <c r="X58" s="346"/>
      <c r="Y58" s="346"/>
      <c r="Z58" s="346"/>
      <c r="AA58" s="346"/>
      <c r="AB58" s="346"/>
      <c r="AC58" s="346"/>
      <c r="AD58" s="346"/>
      <c r="AE58" s="346"/>
      <c r="AF58" s="346"/>
      <c r="AG58" s="346"/>
      <c r="AH58" s="346"/>
      <c r="AI58" s="346"/>
      <c r="AJ58" s="346"/>
      <c r="AK58" s="346"/>
      <c r="AL58" s="346"/>
      <c r="AM58" s="347"/>
    </row>
    <row r="59" spans="1:69" ht="18" customHeight="1">
      <c r="J59" s="150"/>
      <c r="K59" s="151" t="s">
        <v>237</v>
      </c>
      <c r="L59" s="151" t="s">
        <v>86</v>
      </c>
      <c r="M59" s="157">
        <v>0</v>
      </c>
      <c r="N59" s="151" t="s">
        <v>86</v>
      </c>
      <c r="O59" s="157">
        <v>0</v>
      </c>
      <c r="P59" s="157">
        <v>0</v>
      </c>
      <c r="Q59" s="158">
        <v>0</v>
      </c>
      <c r="V59" s="167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9"/>
    </row>
    <row r="60" spans="1:69" ht="18" customHeight="1">
      <c r="J60" s="161"/>
      <c r="K60" s="151" t="s">
        <v>237</v>
      </c>
      <c r="L60" s="157">
        <v>0</v>
      </c>
      <c r="M60" s="151" t="s">
        <v>86</v>
      </c>
      <c r="N60" s="151" t="s">
        <v>86</v>
      </c>
      <c r="O60" s="157">
        <v>0</v>
      </c>
      <c r="P60" s="157">
        <v>0</v>
      </c>
      <c r="Q60" s="158">
        <v>0</v>
      </c>
      <c r="V60" s="348" t="s">
        <v>239</v>
      </c>
      <c r="W60" s="349"/>
      <c r="X60" s="349"/>
      <c r="Y60" s="349"/>
      <c r="Z60" s="349"/>
      <c r="AA60" s="349"/>
      <c r="AB60" s="349"/>
      <c r="AC60" s="349"/>
      <c r="AD60" s="349"/>
      <c r="AE60" s="349"/>
      <c r="AF60" s="349"/>
      <c r="AG60" s="349"/>
      <c r="AH60" s="349"/>
      <c r="AI60" s="349"/>
      <c r="AJ60" s="349"/>
      <c r="AK60" s="349"/>
      <c r="AL60" s="349"/>
      <c r="AM60" s="350"/>
      <c r="AN60" s="5"/>
    </row>
    <row r="61" spans="1:69" ht="18" customHeight="1">
      <c r="J61" s="162"/>
      <c r="K61" s="151" t="s">
        <v>237</v>
      </c>
      <c r="L61" s="157">
        <v>0</v>
      </c>
      <c r="M61" s="151" t="s">
        <v>86</v>
      </c>
      <c r="N61" s="157">
        <v>0</v>
      </c>
      <c r="O61" s="157">
        <v>0</v>
      </c>
      <c r="P61" s="151" t="s">
        <v>86</v>
      </c>
      <c r="Q61" s="152" t="s">
        <v>86</v>
      </c>
      <c r="V61" s="348" t="s">
        <v>240</v>
      </c>
      <c r="W61" s="349"/>
      <c r="X61" s="349"/>
      <c r="Y61" s="349"/>
      <c r="Z61" s="349"/>
      <c r="AA61" s="349"/>
      <c r="AB61" s="349"/>
      <c r="AC61" s="349"/>
      <c r="AD61" s="349"/>
      <c r="AE61" s="349"/>
      <c r="AF61" s="349"/>
      <c r="AG61" s="349"/>
      <c r="AH61" s="349"/>
      <c r="AI61" s="349"/>
      <c r="AJ61" s="349"/>
      <c r="AK61" s="349"/>
      <c r="AL61" s="349"/>
      <c r="AM61" s="350"/>
    </row>
    <row r="62" spans="1:69" ht="18" customHeight="1">
      <c r="J62" s="153"/>
      <c r="K62" s="151" t="s">
        <v>237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8">
        <v>0</v>
      </c>
      <c r="V62" s="348" t="s">
        <v>241</v>
      </c>
      <c r="W62" s="349"/>
      <c r="X62" s="349"/>
      <c r="Y62" s="349"/>
      <c r="Z62" s="349"/>
      <c r="AA62" s="349"/>
      <c r="AB62" s="349"/>
      <c r="AC62" s="349"/>
      <c r="AD62" s="349"/>
      <c r="AE62" s="349"/>
      <c r="AF62" s="349"/>
      <c r="AG62" s="349"/>
      <c r="AH62" s="349"/>
      <c r="AI62" s="349"/>
      <c r="AJ62" s="349"/>
      <c r="AK62" s="349"/>
      <c r="AL62" s="349"/>
      <c r="AM62" s="350"/>
    </row>
    <row r="63" spans="1:69" ht="18" customHeight="1" thickBot="1">
      <c r="J63" s="154"/>
      <c r="K63" s="155" t="s">
        <v>237</v>
      </c>
      <c r="L63" s="155" t="s">
        <v>86</v>
      </c>
      <c r="M63" s="155" t="s">
        <v>86</v>
      </c>
      <c r="N63" s="155" t="s">
        <v>86</v>
      </c>
      <c r="O63" s="155" t="s">
        <v>86</v>
      </c>
      <c r="P63" s="155" t="s">
        <v>86</v>
      </c>
      <c r="Q63" s="156" t="s">
        <v>86</v>
      </c>
      <c r="V63" s="348" t="s">
        <v>242</v>
      </c>
      <c r="W63" s="349"/>
      <c r="X63" s="349"/>
      <c r="Y63" s="349"/>
      <c r="Z63" s="349"/>
      <c r="AA63" s="349"/>
      <c r="AB63" s="349"/>
      <c r="AC63" s="349"/>
      <c r="AD63" s="349"/>
      <c r="AE63" s="349"/>
      <c r="AF63" s="349"/>
      <c r="AG63" s="349"/>
      <c r="AH63" s="349"/>
      <c r="AI63" s="349"/>
      <c r="AJ63" s="349"/>
      <c r="AK63" s="349"/>
      <c r="AL63" s="349"/>
      <c r="AM63" s="350"/>
    </row>
    <row r="64" spans="1:69" ht="18" customHeight="1">
      <c r="V64" s="348" t="s">
        <v>243</v>
      </c>
      <c r="W64" s="349"/>
      <c r="X64" s="349"/>
      <c r="Y64" s="349"/>
      <c r="Z64" s="349"/>
      <c r="AA64" s="349"/>
      <c r="AB64" s="349"/>
      <c r="AC64" s="349"/>
      <c r="AD64" s="349"/>
      <c r="AE64" s="349"/>
      <c r="AF64" s="349"/>
      <c r="AG64" s="349"/>
      <c r="AH64" s="349"/>
      <c r="AI64" s="349"/>
      <c r="AJ64" s="349"/>
      <c r="AK64" s="349"/>
      <c r="AL64" s="349"/>
      <c r="AM64" s="350"/>
    </row>
    <row r="65" spans="22:39" ht="18" customHeight="1">
      <c r="V65" s="167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9"/>
    </row>
    <row r="66" spans="22:39" ht="18" customHeight="1">
      <c r="V66" s="339" t="s">
        <v>249</v>
      </c>
      <c r="W66" s="340"/>
      <c r="X66" s="340"/>
      <c r="Y66" s="340"/>
      <c r="Z66" s="340"/>
      <c r="AA66" s="340"/>
      <c r="AB66" s="340"/>
      <c r="AC66" s="340"/>
      <c r="AD66" s="340"/>
      <c r="AE66" s="340"/>
      <c r="AF66" s="340"/>
      <c r="AG66" s="340"/>
      <c r="AH66" s="340"/>
      <c r="AI66" s="340"/>
      <c r="AJ66" s="340"/>
      <c r="AK66" s="340"/>
      <c r="AL66" s="340"/>
      <c r="AM66" s="341"/>
    </row>
    <row r="67" spans="22:39" ht="18" customHeight="1" thickBot="1">
      <c r="V67" s="342"/>
      <c r="W67" s="343"/>
      <c r="X67" s="343"/>
      <c r="Y67" s="343"/>
      <c r="Z67" s="343"/>
      <c r="AA67" s="343"/>
      <c r="AB67" s="343"/>
      <c r="AC67" s="343"/>
      <c r="AD67" s="343"/>
      <c r="AE67" s="343"/>
      <c r="AF67" s="343"/>
      <c r="AG67" s="343"/>
      <c r="AH67" s="343"/>
      <c r="AI67" s="343"/>
      <c r="AJ67" s="343"/>
      <c r="AK67" s="343"/>
      <c r="AL67" s="343"/>
      <c r="AM67" s="344"/>
    </row>
  </sheetData>
  <mergeCells count="7">
    <mergeCell ref="V66:AM67"/>
    <mergeCell ref="V58:AM58"/>
    <mergeCell ref="V60:AM60"/>
    <mergeCell ref="V61:AM61"/>
    <mergeCell ref="V62:AM62"/>
    <mergeCell ref="V63:AM63"/>
    <mergeCell ref="V64:AM6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6"/>
  <sheetViews>
    <sheetView zoomScale="47" workbookViewId="0">
      <selection activeCell="AG6" sqref="AG6"/>
    </sheetView>
  </sheetViews>
  <sheetFormatPr baseColWidth="10" defaultColWidth="8.1640625" defaultRowHeight="51" customHeight="1"/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299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299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299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300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300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300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300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300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300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301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301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301">
        <v>42</v>
      </c>
      <c r="AS5" s="5"/>
    </row>
    <row r="6" spans="2:257" ht="51" customHeight="1" thickBot="1"/>
    <row r="7" spans="2:257" ht="51" customHeight="1">
      <c r="B7" s="163" t="s">
        <v>63</v>
      </c>
      <c r="C7" s="163" t="s">
        <v>63</v>
      </c>
      <c r="D7" s="163" t="s">
        <v>63</v>
      </c>
      <c r="E7" s="163" t="s">
        <v>63</v>
      </c>
      <c r="F7" s="163" t="s">
        <v>63</v>
      </c>
      <c r="G7" s="163" t="s">
        <v>63</v>
      </c>
      <c r="H7" s="163" t="s">
        <v>63</v>
      </c>
      <c r="I7" s="163" t="s">
        <v>63</v>
      </c>
      <c r="J7" s="163" t="s">
        <v>63</v>
      </c>
      <c r="K7" s="163" t="s">
        <v>63</v>
      </c>
      <c r="L7" s="163" t="s">
        <v>63</v>
      </c>
      <c r="M7" s="163" t="s">
        <v>63</v>
      </c>
      <c r="N7" s="163" t="s">
        <v>63</v>
      </c>
      <c r="O7" s="163" t="s">
        <v>63</v>
      </c>
      <c r="P7" s="163" t="s">
        <v>63</v>
      </c>
      <c r="Q7" s="163" t="s">
        <v>63</v>
      </c>
      <c r="R7" s="163" t="s">
        <v>63</v>
      </c>
      <c r="S7" s="163" t="s">
        <v>63</v>
      </c>
      <c r="T7" s="163" t="s">
        <v>63</v>
      </c>
      <c r="U7" s="163" t="s">
        <v>63</v>
      </c>
      <c r="V7" s="163" t="s">
        <v>63</v>
      </c>
      <c r="W7" s="163" t="s">
        <v>63</v>
      </c>
      <c r="X7" s="163" t="s">
        <v>63</v>
      </c>
      <c r="Y7" s="163" t="s">
        <v>63</v>
      </c>
      <c r="Z7" s="163" t="s">
        <v>63</v>
      </c>
      <c r="AA7" s="163" t="s">
        <v>63</v>
      </c>
      <c r="AB7" s="163" t="s">
        <v>63</v>
      </c>
      <c r="AC7" s="293" t="s">
        <v>63</v>
      </c>
      <c r="AD7" s="163" t="s">
        <v>63</v>
      </c>
      <c r="AE7" s="163" t="s">
        <v>63</v>
      </c>
      <c r="AF7" s="163" t="s">
        <v>63</v>
      </c>
      <c r="AG7" s="163" t="s">
        <v>63</v>
      </c>
      <c r="AH7" s="163" t="s">
        <v>63</v>
      </c>
      <c r="AI7" s="163" t="s">
        <v>63</v>
      </c>
      <c r="AJ7" s="163" t="s">
        <v>63</v>
      </c>
      <c r="AK7" s="163" t="s">
        <v>63</v>
      </c>
      <c r="AL7" s="163" t="s">
        <v>63</v>
      </c>
      <c r="AM7" s="163" t="s">
        <v>63</v>
      </c>
      <c r="AN7" s="163" t="s">
        <v>63</v>
      </c>
      <c r="AO7" s="163" t="s">
        <v>63</v>
      </c>
      <c r="AP7" s="163" t="s">
        <v>63</v>
      </c>
      <c r="AQ7" s="163" t="s">
        <v>63</v>
      </c>
      <c r="AR7" s="293" t="s">
        <v>63</v>
      </c>
      <c r="AS7" s="163" t="s">
        <v>63</v>
      </c>
      <c r="AT7" s="163" t="s">
        <v>63</v>
      </c>
      <c r="AU7" s="163" t="s">
        <v>63</v>
      </c>
      <c r="AV7" s="163" t="s">
        <v>63</v>
      </c>
      <c r="AW7" s="163" t="s">
        <v>63</v>
      </c>
      <c r="AX7" s="163" t="s">
        <v>63</v>
      </c>
      <c r="AY7" s="163" t="s">
        <v>63</v>
      </c>
      <c r="AZ7" s="163" t="s">
        <v>63</v>
      </c>
      <c r="BA7" s="163" t="s">
        <v>63</v>
      </c>
      <c r="BB7" s="163" t="s">
        <v>63</v>
      </c>
      <c r="BC7" s="163" t="s">
        <v>63</v>
      </c>
      <c r="BD7" s="163" t="s">
        <v>63</v>
      </c>
      <c r="BE7" s="163" t="s">
        <v>63</v>
      </c>
      <c r="BF7" s="163" t="s">
        <v>63</v>
      </c>
      <c r="BG7" s="163" t="s">
        <v>63</v>
      </c>
      <c r="BH7" s="163" t="s">
        <v>63</v>
      </c>
      <c r="BI7" s="163" t="s">
        <v>63</v>
      </c>
      <c r="BJ7" s="163" t="s">
        <v>63</v>
      </c>
      <c r="BK7" s="163" t="s">
        <v>63</v>
      </c>
      <c r="BL7" s="163" t="s">
        <v>63</v>
      </c>
      <c r="BM7" s="163" t="s">
        <v>63</v>
      </c>
      <c r="BN7" s="164" t="s">
        <v>64</v>
      </c>
      <c r="BO7" s="164" t="s">
        <v>64</v>
      </c>
      <c r="BP7" s="164" t="s">
        <v>64</v>
      </c>
      <c r="BQ7" s="164" t="s">
        <v>64</v>
      </c>
      <c r="BR7" s="164" t="s">
        <v>64</v>
      </c>
      <c r="BS7" s="164" t="s">
        <v>64</v>
      </c>
      <c r="BT7" s="164" t="s">
        <v>64</v>
      </c>
      <c r="BU7" s="164" t="s">
        <v>64</v>
      </c>
      <c r="BV7" s="164" t="s">
        <v>64</v>
      </c>
      <c r="BW7" s="164" t="s">
        <v>64</v>
      </c>
      <c r="BX7" s="164" t="s">
        <v>64</v>
      </c>
      <c r="BY7" s="164" t="s">
        <v>64</v>
      </c>
      <c r="BZ7" s="164" t="s">
        <v>64</v>
      </c>
      <c r="CA7" s="164" t="s">
        <v>64</v>
      </c>
      <c r="CB7" s="164" t="s">
        <v>64</v>
      </c>
      <c r="CC7" s="164" t="s">
        <v>64</v>
      </c>
      <c r="CD7" s="164" t="s">
        <v>64</v>
      </c>
      <c r="CE7" s="164" t="s">
        <v>64</v>
      </c>
      <c r="CF7" s="164" t="s">
        <v>64</v>
      </c>
      <c r="CG7" s="164" t="s">
        <v>64</v>
      </c>
      <c r="CH7" s="164" t="s">
        <v>64</v>
      </c>
      <c r="CI7" s="164" t="s">
        <v>64</v>
      </c>
      <c r="CJ7" s="164" t="s">
        <v>64</v>
      </c>
      <c r="CK7" s="164" t="s">
        <v>64</v>
      </c>
      <c r="CL7" s="164" t="s">
        <v>64</v>
      </c>
      <c r="CM7" s="164" t="s">
        <v>64</v>
      </c>
      <c r="CN7" s="164" t="s">
        <v>64</v>
      </c>
      <c r="CO7" s="164" t="s">
        <v>64</v>
      </c>
      <c r="CP7" s="164" t="s">
        <v>64</v>
      </c>
      <c r="CQ7" s="164" t="s">
        <v>64</v>
      </c>
      <c r="CR7" s="164" t="s">
        <v>64</v>
      </c>
      <c r="CS7" s="164" t="s">
        <v>64</v>
      </c>
      <c r="CT7" s="164" t="s">
        <v>64</v>
      </c>
      <c r="CU7" s="164" t="s">
        <v>64</v>
      </c>
      <c r="CV7" s="164" t="s">
        <v>64</v>
      </c>
      <c r="CW7" s="164" t="s">
        <v>64</v>
      </c>
      <c r="CX7" s="164" t="s">
        <v>64</v>
      </c>
      <c r="CY7" s="164" t="s">
        <v>64</v>
      </c>
      <c r="CZ7" s="164" t="s">
        <v>64</v>
      </c>
      <c r="DA7" s="164" t="s">
        <v>64</v>
      </c>
      <c r="DB7" s="164" t="s">
        <v>64</v>
      </c>
      <c r="DC7" s="164" t="s">
        <v>64</v>
      </c>
      <c r="DD7" s="164" t="s">
        <v>64</v>
      </c>
      <c r="DE7" s="164" t="s">
        <v>64</v>
      </c>
      <c r="DF7" s="164" t="s">
        <v>64</v>
      </c>
      <c r="DG7" s="164" t="s">
        <v>64</v>
      </c>
      <c r="DH7" s="164" t="s">
        <v>64</v>
      </c>
      <c r="DI7" s="164" t="s">
        <v>64</v>
      </c>
      <c r="DJ7" s="164" t="s">
        <v>64</v>
      </c>
      <c r="DK7" s="164" t="s">
        <v>64</v>
      </c>
      <c r="DL7" s="164" t="s">
        <v>64</v>
      </c>
      <c r="DM7" s="164" t="s">
        <v>64</v>
      </c>
      <c r="DN7" s="164" t="s">
        <v>64</v>
      </c>
      <c r="DO7" s="164" t="s">
        <v>64</v>
      </c>
      <c r="DP7" s="164" t="s">
        <v>64</v>
      </c>
      <c r="DQ7" s="164" t="s">
        <v>64</v>
      </c>
      <c r="DR7" s="164" t="s">
        <v>64</v>
      </c>
      <c r="DS7" s="164" t="s">
        <v>64</v>
      </c>
      <c r="DT7" s="164" t="s">
        <v>64</v>
      </c>
      <c r="DU7" s="164" t="s">
        <v>64</v>
      </c>
      <c r="DV7" s="164" t="s">
        <v>64</v>
      </c>
      <c r="DW7" s="164" t="s">
        <v>64</v>
      </c>
      <c r="DX7" s="164" t="s">
        <v>64</v>
      </c>
      <c r="DY7" s="164" t="s">
        <v>64</v>
      </c>
      <c r="DZ7" s="166" t="s">
        <v>66</v>
      </c>
      <c r="EA7" s="166" t="s">
        <v>66</v>
      </c>
      <c r="EB7" s="166" t="s">
        <v>66</v>
      </c>
      <c r="EC7" s="166" t="s">
        <v>66</v>
      </c>
      <c r="ED7" s="166" t="s">
        <v>66</v>
      </c>
      <c r="EE7" s="166" t="s">
        <v>66</v>
      </c>
      <c r="EF7" s="166" t="s">
        <v>66</v>
      </c>
      <c r="EG7" s="166" t="s">
        <v>66</v>
      </c>
      <c r="EH7" s="166" t="s">
        <v>66</v>
      </c>
      <c r="EI7" s="166" t="s">
        <v>66</v>
      </c>
      <c r="EJ7" s="166" t="s">
        <v>66</v>
      </c>
      <c r="EK7" s="166" t="s">
        <v>66</v>
      </c>
      <c r="EL7" s="166" t="s">
        <v>66</v>
      </c>
      <c r="EM7" s="166" t="s">
        <v>66</v>
      </c>
      <c r="EN7" s="166" t="s">
        <v>66</v>
      </c>
      <c r="EO7" s="166" t="s">
        <v>66</v>
      </c>
      <c r="EP7" s="166" t="s">
        <v>66</v>
      </c>
      <c r="EQ7" s="166" t="s">
        <v>66</v>
      </c>
      <c r="ER7" s="166" t="s">
        <v>66</v>
      </c>
      <c r="ES7" s="166" t="s">
        <v>66</v>
      </c>
      <c r="ET7" s="166" t="s">
        <v>66</v>
      </c>
      <c r="EU7" s="166" t="s">
        <v>66</v>
      </c>
      <c r="EV7" s="166" t="s">
        <v>66</v>
      </c>
      <c r="EW7" s="166" t="s">
        <v>66</v>
      </c>
      <c r="EX7" s="166" t="s">
        <v>66</v>
      </c>
      <c r="EY7" s="166" t="s">
        <v>66</v>
      </c>
      <c r="EZ7" s="166" t="s">
        <v>66</v>
      </c>
      <c r="FA7" s="166" t="s">
        <v>66</v>
      </c>
      <c r="FB7" s="166" t="s">
        <v>66</v>
      </c>
      <c r="FC7" s="166" t="s">
        <v>66</v>
      </c>
      <c r="FD7" s="166" t="s">
        <v>66</v>
      </c>
      <c r="FE7" s="166" t="s">
        <v>66</v>
      </c>
      <c r="FF7" s="166" t="s">
        <v>66</v>
      </c>
      <c r="FG7" s="166" t="s">
        <v>66</v>
      </c>
      <c r="FH7" s="166" t="s">
        <v>66</v>
      </c>
      <c r="FI7" s="166" t="s">
        <v>66</v>
      </c>
      <c r="FJ7" s="166" t="s">
        <v>66</v>
      </c>
      <c r="FK7" s="166" t="s">
        <v>66</v>
      </c>
      <c r="FL7" s="166" t="s">
        <v>66</v>
      </c>
      <c r="FM7" s="166" t="s">
        <v>66</v>
      </c>
      <c r="FN7" s="166" t="s">
        <v>66</v>
      </c>
      <c r="FO7" s="166" t="s">
        <v>66</v>
      </c>
      <c r="FP7" s="166" t="s">
        <v>66</v>
      </c>
      <c r="FQ7" s="166" t="s">
        <v>66</v>
      </c>
      <c r="FR7" s="166" t="s">
        <v>66</v>
      </c>
      <c r="FS7" s="166" t="s">
        <v>66</v>
      </c>
      <c r="FT7" s="166" t="s">
        <v>66</v>
      </c>
      <c r="FU7" s="166" t="s">
        <v>66</v>
      </c>
      <c r="FV7" s="166" t="s">
        <v>66</v>
      </c>
      <c r="FW7" s="166" t="s">
        <v>66</v>
      </c>
      <c r="FX7" s="166" t="s">
        <v>66</v>
      </c>
      <c r="FY7" s="166" t="s">
        <v>66</v>
      </c>
      <c r="FZ7" s="166" t="s">
        <v>66</v>
      </c>
      <c r="GA7" s="166" t="s">
        <v>66</v>
      </c>
      <c r="GB7" s="166" t="s">
        <v>66</v>
      </c>
      <c r="GC7" s="166" t="s">
        <v>66</v>
      </c>
      <c r="GD7" s="166" t="s">
        <v>66</v>
      </c>
      <c r="GE7" s="166" t="s">
        <v>66</v>
      </c>
      <c r="GF7" s="166" t="s">
        <v>66</v>
      </c>
      <c r="GG7" s="166" t="s">
        <v>66</v>
      </c>
      <c r="GH7" s="166" t="s">
        <v>66</v>
      </c>
      <c r="GI7" s="166" t="s">
        <v>66</v>
      </c>
      <c r="GJ7" s="166" t="s">
        <v>66</v>
      </c>
      <c r="GK7" s="166" t="s">
        <v>66</v>
      </c>
      <c r="GL7" s="163" t="s">
        <v>63</v>
      </c>
      <c r="GM7" s="163" t="s">
        <v>63</v>
      </c>
      <c r="GN7" s="163" t="s">
        <v>63</v>
      </c>
      <c r="GO7" s="163" t="s">
        <v>63</v>
      </c>
      <c r="GP7" s="163" t="s">
        <v>63</v>
      </c>
      <c r="GQ7" s="163" t="s">
        <v>63</v>
      </c>
      <c r="GR7" s="163" t="s">
        <v>63</v>
      </c>
      <c r="GS7" s="163" t="s">
        <v>63</v>
      </c>
      <c r="GT7" s="163" t="s">
        <v>63</v>
      </c>
      <c r="GU7" s="163" t="s">
        <v>63</v>
      </c>
      <c r="GV7" s="163" t="s">
        <v>63</v>
      </c>
      <c r="GW7" s="163" t="s">
        <v>63</v>
      </c>
      <c r="GX7" s="163" t="s">
        <v>63</v>
      </c>
      <c r="GY7" s="163" t="s">
        <v>63</v>
      </c>
      <c r="GZ7" s="163" t="s">
        <v>63</v>
      </c>
      <c r="HA7" s="163" t="s">
        <v>63</v>
      </c>
      <c r="HB7" s="163" t="s">
        <v>63</v>
      </c>
      <c r="HC7" s="163" t="s">
        <v>63</v>
      </c>
      <c r="HD7" s="163" t="s">
        <v>63</v>
      </c>
      <c r="HE7" s="163" t="s">
        <v>63</v>
      </c>
      <c r="HF7" s="163" t="s">
        <v>63</v>
      </c>
      <c r="HG7" s="163" t="s">
        <v>63</v>
      </c>
      <c r="HH7" s="163" t="s">
        <v>63</v>
      </c>
      <c r="HI7" s="163" t="s">
        <v>63</v>
      </c>
      <c r="HJ7" s="163" t="s">
        <v>63</v>
      </c>
      <c r="HK7" s="163" t="s">
        <v>63</v>
      </c>
      <c r="HL7" s="163" t="s">
        <v>63</v>
      </c>
      <c r="HM7" s="163" t="s">
        <v>63</v>
      </c>
      <c r="HN7" s="163" t="s">
        <v>63</v>
      </c>
      <c r="HO7" s="163" t="s">
        <v>63</v>
      </c>
      <c r="HP7" s="163" t="s">
        <v>63</v>
      </c>
      <c r="HQ7" s="163" t="s">
        <v>63</v>
      </c>
      <c r="HR7" s="163" t="s">
        <v>63</v>
      </c>
      <c r="HS7" s="163" t="s">
        <v>63</v>
      </c>
      <c r="HT7" s="163" t="s">
        <v>63</v>
      </c>
      <c r="HU7" s="163" t="s">
        <v>63</v>
      </c>
      <c r="HV7" s="163" t="s">
        <v>63</v>
      </c>
      <c r="HW7" s="163" t="s">
        <v>63</v>
      </c>
      <c r="HX7" s="163" t="s">
        <v>63</v>
      </c>
      <c r="HY7" s="163" t="s">
        <v>63</v>
      </c>
      <c r="HZ7" s="163" t="s">
        <v>63</v>
      </c>
      <c r="IA7" s="163" t="s">
        <v>63</v>
      </c>
      <c r="IB7" s="163" t="s">
        <v>63</v>
      </c>
      <c r="IC7" s="163" t="s">
        <v>63</v>
      </c>
      <c r="ID7" s="163" t="s">
        <v>63</v>
      </c>
      <c r="IE7" s="163" t="s">
        <v>63</v>
      </c>
      <c r="IF7" s="163" t="s">
        <v>63</v>
      </c>
      <c r="IG7" s="163" t="s">
        <v>63</v>
      </c>
      <c r="IH7" s="163" t="s">
        <v>63</v>
      </c>
      <c r="II7" s="163" t="s">
        <v>63</v>
      </c>
      <c r="IJ7" s="163" t="s">
        <v>63</v>
      </c>
      <c r="IK7" s="163" t="s">
        <v>63</v>
      </c>
      <c r="IL7" s="163" t="s">
        <v>63</v>
      </c>
      <c r="IM7" s="163" t="s">
        <v>63</v>
      </c>
      <c r="IN7" s="163" t="s">
        <v>63</v>
      </c>
      <c r="IO7" s="163" t="s">
        <v>63</v>
      </c>
      <c r="IP7" s="163" t="s">
        <v>63</v>
      </c>
      <c r="IQ7" s="163" t="s">
        <v>63</v>
      </c>
      <c r="IR7" s="163" t="s">
        <v>63</v>
      </c>
      <c r="IS7" s="163" t="s">
        <v>63</v>
      </c>
      <c r="IT7" s="163" t="s">
        <v>63</v>
      </c>
      <c r="IU7" s="163" t="s">
        <v>63</v>
      </c>
      <c r="IV7" s="163" t="s">
        <v>63</v>
      </c>
      <c r="IW7" s="163" t="s">
        <v>63</v>
      </c>
    </row>
    <row r="8" spans="2:257" ht="51" customHeight="1">
      <c r="B8" s="163" t="s">
        <v>63</v>
      </c>
      <c r="C8" s="163" t="s">
        <v>63</v>
      </c>
      <c r="D8" s="163" t="s">
        <v>63</v>
      </c>
      <c r="E8" s="163" t="s">
        <v>63</v>
      </c>
      <c r="F8" s="163" t="s">
        <v>63</v>
      </c>
      <c r="G8" s="163" t="s">
        <v>63</v>
      </c>
      <c r="H8" s="163" t="s">
        <v>63</v>
      </c>
      <c r="I8" s="163" t="s">
        <v>63</v>
      </c>
      <c r="J8" s="163" t="s">
        <v>63</v>
      </c>
      <c r="K8" s="163" t="s">
        <v>63</v>
      </c>
      <c r="L8" s="163" t="s">
        <v>63</v>
      </c>
      <c r="M8" s="163" t="s">
        <v>63</v>
      </c>
      <c r="N8" s="163" t="s">
        <v>63</v>
      </c>
      <c r="O8" s="163" t="s">
        <v>63</v>
      </c>
      <c r="P8" s="163" t="s">
        <v>63</v>
      </c>
      <c r="Q8" s="163" t="s">
        <v>63</v>
      </c>
      <c r="R8" s="164" t="s">
        <v>64</v>
      </c>
      <c r="S8" s="164" t="s">
        <v>64</v>
      </c>
      <c r="T8" s="164" t="s">
        <v>64</v>
      </c>
      <c r="U8" s="164" t="s">
        <v>64</v>
      </c>
      <c r="V8" s="164" t="s">
        <v>64</v>
      </c>
      <c r="W8" s="164" t="s">
        <v>64</v>
      </c>
      <c r="X8" s="164" t="s">
        <v>64</v>
      </c>
      <c r="Y8" s="164" t="s">
        <v>64</v>
      </c>
      <c r="Z8" s="164" t="s">
        <v>64</v>
      </c>
      <c r="AA8" s="164" t="s">
        <v>64</v>
      </c>
      <c r="AB8" s="164" t="s">
        <v>64</v>
      </c>
      <c r="AC8" s="294" t="s">
        <v>64</v>
      </c>
      <c r="AD8" s="164" t="s">
        <v>64</v>
      </c>
      <c r="AE8" s="164" t="s">
        <v>64</v>
      </c>
      <c r="AF8" s="164" t="s">
        <v>64</v>
      </c>
      <c r="AG8" s="164" t="s">
        <v>64</v>
      </c>
      <c r="AH8" s="165" t="s">
        <v>65</v>
      </c>
      <c r="AI8" s="165" t="s">
        <v>65</v>
      </c>
      <c r="AJ8" s="165" t="s">
        <v>65</v>
      </c>
      <c r="AK8" s="165" t="s">
        <v>65</v>
      </c>
      <c r="AL8" s="165" t="s">
        <v>65</v>
      </c>
      <c r="AM8" s="165" t="s">
        <v>65</v>
      </c>
      <c r="AN8" s="165" t="s">
        <v>65</v>
      </c>
      <c r="AO8" s="165" t="s">
        <v>65</v>
      </c>
      <c r="AP8" s="165" t="s">
        <v>65</v>
      </c>
      <c r="AQ8" s="165" t="s">
        <v>65</v>
      </c>
      <c r="AR8" s="295" t="s">
        <v>65</v>
      </c>
      <c r="AS8" s="165" t="s">
        <v>65</v>
      </c>
      <c r="AT8" s="165" t="s">
        <v>65</v>
      </c>
      <c r="AU8" s="165" t="s">
        <v>65</v>
      </c>
      <c r="AV8" s="165" t="s">
        <v>65</v>
      </c>
      <c r="AW8" s="165" t="s">
        <v>65</v>
      </c>
      <c r="AX8" s="166" t="s">
        <v>66</v>
      </c>
      <c r="AY8" s="166" t="s">
        <v>66</v>
      </c>
      <c r="AZ8" s="166" t="s">
        <v>66</v>
      </c>
      <c r="BA8" s="166" t="s">
        <v>66</v>
      </c>
      <c r="BB8" s="166" t="s">
        <v>66</v>
      </c>
      <c r="BC8" s="166" t="s">
        <v>66</v>
      </c>
      <c r="BD8" s="166" t="s">
        <v>66</v>
      </c>
      <c r="BE8" s="166" t="s">
        <v>66</v>
      </c>
      <c r="BF8" s="166" t="s">
        <v>66</v>
      </c>
      <c r="BG8" s="166" t="s">
        <v>66</v>
      </c>
      <c r="BH8" s="166" t="s">
        <v>66</v>
      </c>
      <c r="BI8" s="166" t="s">
        <v>66</v>
      </c>
      <c r="BJ8" s="166" t="s">
        <v>66</v>
      </c>
      <c r="BK8" s="166" t="s">
        <v>66</v>
      </c>
      <c r="BL8" s="166" t="s">
        <v>66</v>
      </c>
      <c r="BM8" s="166" t="s">
        <v>66</v>
      </c>
      <c r="BN8" s="163" t="s">
        <v>63</v>
      </c>
      <c r="BO8" s="163" t="s">
        <v>63</v>
      </c>
      <c r="BP8" s="163" t="s">
        <v>63</v>
      </c>
      <c r="BQ8" s="163" t="s">
        <v>63</v>
      </c>
      <c r="BR8" s="163" t="s">
        <v>63</v>
      </c>
      <c r="BS8" s="163" t="s">
        <v>63</v>
      </c>
      <c r="BT8" s="163" t="s">
        <v>63</v>
      </c>
      <c r="BU8" s="163" t="s">
        <v>63</v>
      </c>
      <c r="BV8" s="163" t="s">
        <v>63</v>
      </c>
      <c r="BW8" s="163" t="s">
        <v>63</v>
      </c>
      <c r="BX8" s="163" t="s">
        <v>63</v>
      </c>
      <c r="BY8" s="163" t="s">
        <v>63</v>
      </c>
      <c r="BZ8" s="163" t="s">
        <v>63</v>
      </c>
      <c r="CA8" s="163" t="s">
        <v>63</v>
      </c>
      <c r="CB8" s="163" t="s">
        <v>63</v>
      </c>
      <c r="CC8" s="163" t="s">
        <v>63</v>
      </c>
      <c r="CD8" s="164" t="s">
        <v>64</v>
      </c>
      <c r="CE8" s="164" t="s">
        <v>64</v>
      </c>
      <c r="CF8" s="164" t="s">
        <v>64</v>
      </c>
      <c r="CG8" s="164" t="s">
        <v>64</v>
      </c>
      <c r="CH8" s="164" t="s">
        <v>64</v>
      </c>
      <c r="CI8" s="164" t="s">
        <v>64</v>
      </c>
      <c r="CJ8" s="164" t="s">
        <v>64</v>
      </c>
      <c r="CK8" s="164" t="s">
        <v>64</v>
      </c>
      <c r="CL8" s="164" t="s">
        <v>64</v>
      </c>
      <c r="CM8" s="164" t="s">
        <v>64</v>
      </c>
      <c r="CN8" s="164" t="s">
        <v>64</v>
      </c>
      <c r="CO8" s="164" t="s">
        <v>64</v>
      </c>
      <c r="CP8" s="164" t="s">
        <v>64</v>
      </c>
      <c r="CQ8" s="164" t="s">
        <v>64</v>
      </c>
      <c r="CR8" s="164" t="s">
        <v>64</v>
      </c>
      <c r="CS8" s="164" t="s">
        <v>64</v>
      </c>
      <c r="CT8" s="165" t="s">
        <v>65</v>
      </c>
      <c r="CU8" s="165" t="s">
        <v>65</v>
      </c>
      <c r="CV8" s="165" t="s">
        <v>65</v>
      </c>
      <c r="CW8" s="165" t="s">
        <v>65</v>
      </c>
      <c r="CX8" s="165" t="s">
        <v>65</v>
      </c>
      <c r="CY8" s="165" t="s">
        <v>65</v>
      </c>
      <c r="CZ8" s="165" t="s">
        <v>65</v>
      </c>
      <c r="DA8" s="165" t="s">
        <v>65</v>
      </c>
      <c r="DB8" s="165" t="s">
        <v>65</v>
      </c>
      <c r="DC8" s="165" t="s">
        <v>65</v>
      </c>
      <c r="DD8" s="165" t="s">
        <v>65</v>
      </c>
      <c r="DE8" s="165" t="s">
        <v>65</v>
      </c>
      <c r="DF8" s="165" t="s">
        <v>65</v>
      </c>
      <c r="DG8" s="165" t="s">
        <v>65</v>
      </c>
      <c r="DH8" s="165" t="s">
        <v>65</v>
      </c>
      <c r="DI8" s="165" t="s">
        <v>65</v>
      </c>
      <c r="DJ8" s="166" t="s">
        <v>66</v>
      </c>
      <c r="DK8" s="166" t="s">
        <v>66</v>
      </c>
      <c r="DL8" s="166" t="s">
        <v>66</v>
      </c>
      <c r="DM8" s="166" t="s">
        <v>66</v>
      </c>
      <c r="DN8" s="166" t="s">
        <v>66</v>
      </c>
      <c r="DO8" s="166" t="s">
        <v>66</v>
      </c>
      <c r="DP8" s="166" t="s">
        <v>66</v>
      </c>
      <c r="DQ8" s="166" t="s">
        <v>66</v>
      </c>
      <c r="DR8" s="166" t="s">
        <v>66</v>
      </c>
      <c r="DS8" s="166" t="s">
        <v>66</v>
      </c>
      <c r="DT8" s="166" t="s">
        <v>66</v>
      </c>
      <c r="DU8" s="166" t="s">
        <v>66</v>
      </c>
      <c r="DV8" s="166" t="s">
        <v>66</v>
      </c>
      <c r="DW8" s="166" t="s">
        <v>66</v>
      </c>
      <c r="DX8" s="166" t="s">
        <v>66</v>
      </c>
      <c r="DY8" s="166" t="s">
        <v>66</v>
      </c>
      <c r="DZ8" s="163" t="s">
        <v>63</v>
      </c>
      <c r="EA8" s="163" t="s">
        <v>63</v>
      </c>
      <c r="EB8" s="163" t="s">
        <v>63</v>
      </c>
      <c r="EC8" s="163" t="s">
        <v>63</v>
      </c>
      <c r="ED8" s="163" t="s">
        <v>63</v>
      </c>
      <c r="EE8" s="163" t="s">
        <v>63</v>
      </c>
      <c r="EF8" s="163" t="s">
        <v>63</v>
      </c>
      <c r="EG8" s="163" t="s">
        <v>63</v>
      </c>
      <c r="EH8" s="163" t="s">
        <v>63</v>
      </c>
      <c r="EI8" s="163" t="s">
        <v>63</v>
      </c>
      <c r="EJ8" s="163" t="s">
        <v>63</v>
      </c>
      <c r="EK8" s="163" t="s">
        <v>63</v>
      </c>
      <c r="EL8" s="163" t="s">
        <v>63</v>
      </c>
      <c r="EM8" s="163" t="s">
        <v>63</v>
      </c>
      <c r="EN8" s="163" t="s">
        <v>63</v>
      </c>
      <c r="EO8" s="163" t="s">
        <v>63</v>
      </c>
      <c r="EP8" s="164" t="s">
        <v>64</v>
      </c>
      <c r="EQ8" s="164" t="s">
        <v>64</v>
      </c>
      <c r="ER8" s="164" t="s">
        <v>64</v>
      </c>
      <c r="ES8" s="164" t="s">
        <v>64</v>
      </c>
      <c r="ET8" s="164" t="s">
        <v>64</v>
      </c>
      <c r="EU8" s="164" t="s">
        <v>64</v>
      </c>
      <c r="EV8" s="164" t="s">
        <v>64</v>
      </c>
      <c r="EW8" s="164" t="s">
        <v>64</v>
      </c>
      <c r="EX8" s="164" t="s">
        <v>64</v>
      </c>
      <c r="EY8" s="164" t="s">
        <v>64</v>
      </c>
      <c r="EZ8" s="164" t="s">
        <v>64</v>
      </c>
      <c r="FA8" s="164" t="s">
        <v>64</v>
      </c>
      <c r="FB8" s="164" t="s">
        <v>64</v>
      </c>
      <c r="FC8" s="164" t="s">
        <v>64</v>
      </c>
      <c r="FD8" s="164" t="s">
        <v>64</v>
      </c>
      <c r="FE8" s="164" t="s">
        <v>64</v>
      </c>
      <c r="FF8" s="165" t="s">
        <v>65</v>
      </c>
      <c r="FG8" s="165" t="s">
        <v>65</v>
      </c>
      <c r="FH8" s="165" t="s">
        <v>65</v>
      </c>
      <c r="FI8" s="165" t="s">
        <v>65</v>
      </c>
      <c r="FJ8" s="165" t="s">
        <v>65</v>
      </c>
      <c r="FK8" s="165" t="s">
        <v>65</v>
      </c>
      <c r="FL8" s="165" t="s">
        <v>65</v>
      </c>
      <c r="FM8" s="165" t="s">
        <v>65</v>
      </c>
      <c r="FN8" s="165" t="s">
        <v>65</v>
      </c>
      <c r="FO8" s="165" t="s">
        <v>65</v>
      </c>
      <c r="FP8" s="165" t="s">
        <v>65</v>
      </c>
      <c r="FQ8" s="165" t="s">
        <v>65</v>
      </c>
      <c r="FR8" s="165" t="s">
        <v>65</v>
      </c>
      <c r="FS8" s="165" t="s">
        <v>65</v>
      </c>
      <c r="FT8" s="165" t="s">
        <v>65</v>
      </c>
      <c r="FU8" s="165" t="s">
        <v>65</v>
      </c>
      <c r="FV8" s="166" t="s">
        <v>66</v>
      </c>
      <c r="FW8" s="166" t="s">
        <v>66</v>
      </c>
      <c r="FX8" s="166" t="s">
        <v>66</v>
      </c>
      <c r="FY8" s="166" t="s">
        <v>66</v>
      </c>
      <c r="FZ8" s="166" t="s">
        <v>66</v>
      </c>
      <c r="GA8" s="166" t="s">
        <v>66</v>
      </c>
      <c r="GB8" s="166" t="s">
        <v>66</v>
      </c>
      <c r="GC8" s="166" t="s">
        <v>66</v>
      </c>
      <c r="GD8" s="166" t="s">
        <v>66</v>
      </c>
      <c r="GE8" s="166" t="s">
        <v>66</v>
      </c>
      <c r="GF8" s="166" t="s">
        <v>66</v>
      </c>
      <c r="GG8" s="166" t="s">
        <v>66</v>
      </c>
      <c r="GH8" s="166" t="s">
        <v>66</v>
      </c>
      <c r="GI8" s="166" t="s">
        <v>66</v>
      </c>
      <c r="GJ8" s="166" t="s">
        <v>66</v>
      </c>
      <c r="GK8" s="166" t="s">
        <v>66</v>
      </c>
      <c r="GL8" s="163" t="s">
        <v>63</v>
      </c>
      <c r="GM8" s="163" t="s">
        <v>63</v>
      </c>
      <c r="GN8" s="163" t="s">
        <v>63</v>
      </c>
      <c r="GO8" s="163" t="s">
        <v>63</v>
      </c>
      <c r="GP8" s="163" t="s">
        <v>63</v>
      </c>
      <c r="GQ8" s="163" t="s">
        <v>63</v>
      </c>
      <c r="GR8" s="163" t="s">
        <v>63</v>
      </c>
      <c r="GS8" s="163" t="s">
        <v>63</v>
      </c>
      <c r="GT8" s="163" t="s">
        <v>63</v>
      </c>
      <c r="GU8" s="163" t="s">
        <v>63</v>
      </c>
      <c r="GV8" s="163" t="s">
        <v>63</v>
      </c>
      <c r="GW8" s="163" t="s">
        <v>63</v>
      </c>
      <c r="GX8" s="163" t="s">
        <v>63</v>
      </c>
      <c r="GY8" s="163" t="s">
        <v>63</v>
      </c>
      <c r="GZ8" s="163" t="s">
        <v>63</v>
      </c>
      <c r="HA8" s="163" t="s">
        <v>63</v>
      </c>
      <c r="HB8" s="164" t="s">
        <v>64</v>
      </c>
      <c r="HC8" s="164" t="s">
        <v>64</v>
      </c>
      <c r="HD8" s="164" t="s">
        <v>64</v>
      </c>
      <c r="HE8" s="164" t="s">
        <v>64</v>
      </c>
      <c r="HF8" s="164" t="s">
        <v>64</v>
      </c>
      <c r="HG8" s="164" t="s">
        <v>64</v>
      </c>
      <c r="HH8" s="164" t="s">
        <v>64</v>
      </c>
      <c r="HI8" s="164" t="s">
        <v>64</v>
      </c>
      <c r="HJ8" s="164" t="s">
        <v>64</v>
      </c>
      <c r="HK8" s="164" t="s">
        <v>64</v>
      </c>
      <c r="HL8" s="164" t="s">
        <v>64</v>
      </c>
      <c r="HM8" s="164" t="s">
        <v>64</v>
      </c>
      <c r="HN8" s="164" t="s">
        <v>64</v>
      </c>
      <c r="HO8" s="164" t="s">
        <v>64</v>
      </c>
      <c r="HP8" s="164" t="s">
        <v>64</v>
      </c>
      <c r="HQ8" s="164" t="s">
        <v>64</v>
      </c>
      <c r="HR8" s="165" t="s">
        <v>65</v>
      </c>
      <c r="HS8" s="165" t="s">
        <v>65</v>
      </c>
      <c r="HT8" s="165" t="s">
        <v>65</v>
      </c>
      <c r="HU8" s="165" t="s">
        <v>65</v>
      </c>
      <c r="HV8" s="165" t="s">
        <v>65</v>
      </c>
      <c r="HW8" s="165" t="s">
        <v>65</v>
      </c>
      <c r="HX8" s="165" t="s">
        <v>65</v>
      </c>
      <c r="HY8" s="165" t="s">
        <v>65</v>
      </c>
      <c r="HZ8" s="165" t="s">
        <v>65</v>
      </c>
      <c r="IA8" s="165" t="s">
        <v>65</v>
      </c>
      <c r="IB8" s="165" t="s">
        <v>65</v>
      </c>
      <c r="IC8" s="165" t="s">
        <v>65</v>
      </c>
      <c r="ID8" s="165" t="s">
        <v>65</v>
      </c>
      <c r="IE8" s="165" t="s">
        <v>65</v>
      </c>
      <c r="IF8" s="165" t="s">
        <v>65</v>
      </c>
      <c r="IG8" s="165" t="s">
        <v>65</v>
      </c>
      <c r="IH8" s="166" t="s">
        <v>66</v>
      </c>
      <c r="II8" s="166" t="s">
        <v>66</v>
      </c>
      <c r="IJ8" s="166" t="s">
        <v>66</v>
      </c>
      <c r="IK8" s="166" t="s">
        <v>66</v>
      </c>
      <c r="IL8" s="166" t="s">
        <v>66</v>
      </c>
      <c r="IM8" s="166" t="s">
        <v>66</v>
      </c>
      <c r="IN8" s="166" t="s">
        <v>66</v>
      </c>
      <c r="IO8" s="166" t="s">
        <v>66</v>
      </c>
      <c r="IP8" s="166" t="s">
        <v>66</v>
      </c>
      <c r="IQ8" s="166" t="s">
        <v>66</v>
      </c>
      <c r="IR8" s="166" t="s">
        <v>66</v>
      </c>
      <c r="IS8" s="166" t="s">
        <v>66</v>
      </c>
      <c r="IT8" s="166" t="s">
        <v>66</v>
      </c>
      <c r="IU8" s="166" t="s">
        <v>66</v>
      </c>
      <c r="IV8" s="166" t="s">
        <v>66</v>
      </c>
      <c r="IW8" s="166" t="s">
        <v>66</v>
      </c>
    </row>
    <row r="9" spans="2:257" ht="51" customHeight="1">
      <c r="B9" s="163" t="s">
        <v>63</v>
      </c>
      <c r="C9" s="163" t="s">
        <v>63</v>
      </c>
      <c r="D9" s="163" t="s">
        <v>63</v>
      </c>
      <c r="E9" s="163" t="s">
        <v>63</v>
      </c>
      <c r="F9" s="164" t="s">
        <v>64</v>
      </c>
      <c r="G9" s="164" t="s">
        <v>64</v>
      </c>
      <c r="H9" s="164" t="s">
        <v>64</v>
      </c>
      <c r="I9" s="164" t="s">
        <v>64</v>
      </c>
      <c r="J9" s="165" t="s">
        <v>65</v>
      </c>
      <c r="K9" s="165" t="s">
        <v>65</v>
      </c>
      <c r="L9" s="165" t="s">
        <v>65</v>
      </c>
      <c r="M9" s="165" t="s">
        <v>65</v>
      </c>
      <c r="N9" s="166" t="s">
        <v>66</v>
      </c>
      <c r="O9" s="166" t="s">
        <v>66</v>
      </c>
      <c r="P9" s="166" t="s">
        <v>66</v>
      </c>
      <c r="Q9" s="166" t="s">
        <v>66</v>
      </c>
      <c r="R9" s="163" t="s">
        <v>63</v>
      </c>
      <c r="S9" s="163" t="s">
        <v>63</v>
      </c>
      <c r="T9" s="163" t="s">
        <v>63</v>
      </c>
      <c r="U9" s="163" t="s">
        <v>63</v>
      </c>
      <c r="V9" s="164" t="s">
        <v>64</v>
      </c>
      <c r="W9" s="164" t="s">
        <v>64</v>
      </c>
      <c r="X9" s="164" t="s">
        <v>64</v>
      </c>
      <c r="Y9" s="164" t="s">
        <v>64</v>
      </c>
      <c r="Z9" s="165" t="s">
        <v>65</v>
      </c>
      <c r="AA9" s="165" t="s">
        <v>65</v>
      </c>
      <c r="AB9" s="165" t="s">
        <v>65</v>
      </c>
      <c r="AC9" s="295" t="s">
        <v>65</v>
      </c>
      <c r="AD9" s="166" t="s">
        <v>66</v>
      </c>
      <c r="AE9" s="166" t="s">
        <v>66</v>
      </c>
      <c r="AF9" s="166" t="s">
        <v>66</v>
      </c>
      <c r="AG9" s="166" t="s">
        <v>66</v>
      </c>
      <c r="AH9" s="163" t="s">
        <v>63</v>
      </c>
      <c r="AI9" s="163" t="s">
        <v>63</v>
      </c>
      <c r="AJ9" s="163" t="s">
        <v>63</v>
      </c>
      <c r="AK9" s="163" t="s">
        <v>63</v>
      </c>
      <c r="AL9" s="164" t="s">
        <v>64</v>
      </c>
      <c r="AM9" s="164" t="s">
        <v>64</v>
      </c>
      <c r="AN9" s="164" t="s">
        <v>64</v>
      </c>
      <c r="AO9" s="164" t="s">
        <v>64</v>
      </c>
      <c r="AP9" s="165" t="s">
        <v>65</v>
      </c>
      <c r="AQ9" s="165" t="s">
        <v>65</v>
      </c>
      <c r="AR9" s="295" t="s">
        <v>65</v>
      </c>
      <c r="AS9" s="165" t="s">
        <v>65</v>
      </c>
      <c r="AT9" s="166" t="s">
        <v>66</v>
      </c>
      <c r="AU9" s="166" t="s">
        <v>66</v>
      </c>
      <c r="AV9" s="166" t="s">
        <v>66</v>
      </c>
      <c r="AW9" s="166" t="s">
        <v>66</v>
      </c>
      <c r="AX9" s="163" t="s">
        <v>63</v>
      </c>
      <c r="AY9" s="163" t="s">
        <v>63</v>
      </c>
      <c r="AZ9" s="163" t="s">
        <v>63</v>
      </c>
      <c r="BA9" s="163" t="s">
        <v>63</v>
      </c>
      <c r="BB9" s="164" t="s">
        <v>64</v>
      </c>
      <c r="BC9" s="164" t="s">
        <v>64</v>
      </c>
      <c r="BD9" s="164" t="s">
        <v>64</v>
      </c>
      <c r="BE9" s="164" t="s">
        <v>64</v>
      </c>
      <c r="BF9" s="165" t="s">
        <v>65</v>
      </c>
      <c r="BG9" s="165" t="s">
        <v>65</v>
      </c>
      <c r="BH9" s="165" t="s">
        <v>65</v>
      </c>
      <c r="BI9" s="165" t="s">
        <v>65</v>
      </c>
      <c r="BJ9" s="166" t="s">
        <v>66</v>
      </c>
      <c r="BK9" s="166" t="s">
        <v>66</v>
      </c>
      <c r="BL9" s="166" t="s">
        <v>66</v>
      </c>
      <c r="BM9" s="166" t="s">
        <v>66</v>
      </c>
      <c r="BN9" s="163" t="s">
        <v>63</v>
      </c>
      <c r="BO9" s="163" t="s">
        <v>63</v>
      </c>
      <c r="BP9" s="163" t="s">
        <v>63</v>
      </c>
      <c r="BQ9" s="163" t="s">
        <v>63</v>
      </c>
      <c r="BR9" s="164" t="s">
        <v>64</v>
      </c>
      <c r="BS9" s="164" t="s">
        <v>64</v>
      </c>
      <c r="BT9" s="164" t="s">
        <v>64</v>
      </c>
      <c r="BU9" s="164" t="s">
        <v>64</v>
      </c>
      <c r="BV9" s="165" t="s">
        <v>65</v>
      </c>
      <c r="BW9" s="165" t="s">
        <v>65</v>
      </c>
      <c r="BX9" s="165" t="s">
        <v>65</v>
      </c>
      <c r="BY9" s="165" t="s">
        <v>65</v>
      </c>
      <c r="BZ9" s="166" t="s">
        <v>66</v>
      </c>
      <c r="CA9" s="166" t="s">
        <v>66</v>
      </c>
      <c r="CB9" s="166" t="s">
        <v>66</v>
      </c>
      <c r="CC9" s="166" t="s">
        <v>66</v>
      </c>
      <c r="CD9" s="163" t="s">
        <v>63</v>
      </c>
      <c r="CE9" s="163" t="s">
        <v>63</v>
      </c>
      <c r="CF9" s="163" t="s">
        <v>63</v>
      </c>
      <c r="CG9" s="163" t="s">
        <v>63</v>
      </c>
      <c r="CH9" s="164" t="s">
        <v>64</v>
      </c>
      <c r="CI9" s="164" t="s">
        <v>64</v>
      </c>
      <c r="CJ9" s="164" t="s">
        <v>64</v>
      </c>
      <c r="CK9" s="164" t="s">
        <v>64</v>
      </c>
      <c r="CL9" s="165" t="s">
        <v>65</v>
      </c>
      <c r="CM9" s="165" t="s">
        <v>65</v>
      </c>
      <c r="CN9" s="165" t="s">
        <v>65</v>
      </c>
      <c r="CO9" s="165" t="s">
        <v>65</v>
      </c>
      <c r="CP9" s="166" t="s">
        <v>66</v>
      </c>
      <c r="CQ9" s="166" t="s">
        <v>66</v>
      </c>
      <c r="CR9" s="166" t="s">
        <v>66</v>
      </c>
      <c r="CS9" s="166" t="s">
        <v>66</v>
      </c>
      <c r="CT9" s="163" t="s">
        <v>63</v>
      </c>
      <c r="CU9" s="163" t="s">
        <v>63</v>
      </c>
      <c r="CV9" s="163" t="s">
        <v>63</v>
      </c>
      <c r="CW9" s="163" t="s">
        <v>63</v>
      </c>
      <c r="CX9" s="164" t="s">
        <v>64</v>
      </c>
      <c r="CY9" s="164" t="s">
        <v>64</v>
      </c>
      <c r="CZ9" s="164" t="s">
        <v>64</v>
      </c>
      <c r="DA9" s="164" t="s">
        <v>64</v>
      </c>
      <c r="DB9" s="165" t="s">
        <v>65</v>
      </c>
      <c r="DC9" s="165" t="s">
        <v>65</v>
      </c>
      <c r="DD9" s="165" t="s">
        <v>65</v>
      </c>
      <c r="DE9" s="165" t="s">
        <v>65</v>
      </c>
      <c r="DF9" s="166" t="s">
        <v>66</v>
      </c>
      <c r="DG9" s="166" t="s">
        <v>66</v>
      </c>
      <c r="DH9" s="166" t="s">
        <v>66</v>
      </c>
      <c r="DI9" s="166" t="s">
        <v>66</v>
      </c>
      <c r="DJ9" s="163" t="s">
        <v>63</v>
      </c>
      <c r="DK9" s="163" t="s">
        <v>63</v>
      </c>
      <c r="DL9" s="163" t="s">
        <v>63</v>
      </c>
      <c r="DM9" s="163" t="s">
        <v>63</v>
      </c>
      <c r="DN9" s="164" t="s">
        <v>64</v>
      </c>
      <c r="DO9" s="164" t="s">
        <v>64</v>
      </c>
      <c r="DP9" s="164" t="s">
        <v>64</v>
      </c>
      <c r="DQ9" s="164" t="s">
        <v>64</v>
      </c>
      <c r="DR9" s="165" t="s">
        <v>65</v>
      </c>
      <c r="DS9" s="165" t="s">
        <v>65</v>
      </c>
      <c r="DT9" s="165" t="s">
        <v>65</v>
      </c>
      <c r="DU9" s="165" t="s">
        <v>65</v>
      </c>
      <c r="DV9" s="166" t="s">
        <v>66</v>
      </c>
      <c r="DW9" s="166" t="s">
        <v>66</v>
      </c>
      <c r="DX9" s="166" t="s">
        <v>66</v>
      </c>
      <c r="DY9" s="166" t="s">
        <v>66</v>
      </c>
      <c r="DZ9" s="163" t="s">
        <v>63</v>
      </c>
      <c r="EA9" s="163" t="s">
        <v>63</v>
      </c>
      <c r="EB9" s="163" t="s">
        <v>63</v>
      </c>
      <c r="EC9" s="163" t="s">
        <v>63</v>
      </c>
      <c r="ED9" s="164" t="s">
        <v>64</v>
      </c>
      <c r="EE9" s="164" t="s">
        <v>64</v>
      </c>
      <c r="EF9" s="164" t="s">
        <v>64</v>
      </c>
      <c r="EG9" s="164" t="s">
        <v>64</v>
      </c>
      <c r="EH9" s="165" t="s">
        <v>65</v>
      </c>
      <c r="EI9" s="165" t="s">
        <v>65</v>
      </c>
      <c r="EJ9" s="165" t="s">
        <v>65</v>
      </c>
      <c r="EK9" s="165" t="s">
        <v>65</v>
      </c>
      <c r="EL9" s="166" t="s">
        <v>66</v>
      </c>
      <c r="EM9" s="166" t="s">
        <v>66</v>
      </c>
      <c r="EN9" s="166" t="s">
        <v>66</v>
      </c>
      <c r="EO9" s="166" t="s">
        <v>66</v>
      </c>
      <c r="EP9" s="163" t="s">
        <v>63</v>
      </c>
      <c r="EQ9" s="163" t="s">
        <v>63</v>
      </c>
      <c r="ER9" s="163" t="s">
        <v>63</v>
      </c>
      <c r="ES9" s="163" t="s">
        <v>63</v>
      </c>
      <c r="ET9" s="164" t="s">
        <v>64</v>
      </c>
      <c r="EU9" s="164" t="s">
        <v>64</v>
      </c>
      <c r="EV9" s="164" t="s">
        <v>64</v>
      </c>
      <c r="EW9" s="164" t="s">
        <v>64</v>
      </c>
      <c r="EX9" s="165" t="s">
        <v>65</v>
      </c>
      <c r="EY9" s="165" t="s">
        <v>65</v>
      </c>
      <c r="EZ9" s="165" t="s">
        <v>65</v>
      </c>
      <c r="FA9" s="165" t="s">
        <v>65</v>
      </c>
      <c r="FB9" s="166" t="s">
        <v>66</v>
      </c>
      <c r="FC9" s="166" t="s">
        <v>66</v>
      </c>
      <c r="FD9" s="166" t="s">
        <v>66</v>
      </c>
      <c r="FE9" s="166" t="s">
        <v>66</v>
      </c>
      <c r="FF9" s="163" t="s">
        <v>63</v>
      </c>
      <c r="FG9" s="163" t="s">
        <v>63</v>
      </c>
      <c r="FH9" s="163" t="s">
        <v>63</v>
      </c>
      <c r="FI9" s="163" t="s">
        <v>63</v>
      </c>
      <c r="FJ9" s="164" t="s">
        <v>64</v>
      </c>
      <c r="FK9" s="164" t="s">
        <v>64</v>
      </c>
      <c r="FL9" s="164" t="s">
        <v>64</v>
      </c>
      <c r="FM9" s="164" t="s">
        <v>64</v>
      </c>
      <c r="FN9" s="165" t="s">
        <v>65</v>
      </c>
      <c r="FO9" s="165" t="s">
        <v>65</v>
      </c>
      <c r="FP9" s="165" t="s">
        <v>65</v>
      </c>
      <c r="FQ9" s="165" t="s">
        <v>65</v>
      </c>
      <c r="FR9" s="166" t="s">
        <v>66</v>
      </c>
      <c r="FS9" s="166" t="s">
        <v>66</v>
      </c>
      <c r="FT9" s="166" t="s">
        <v>66</v>
      </c>
      <c r="FU9" s="166" t="s">
        <v>66</v>
      </c>
      <c r="FV9" s="163" t="s">
        <v>63</v>
      </c>
      <c r="FW9" s="163" t="s">
        <v>63</v>
      </c>
      <c r="FX9" s="163" t="s">
        <v>63</v>
      </c>
      <c r="FY9" s="163" t="s">
        <v>63</v>
      </c>
      <c r="FZ9" s="164" t="s">
        <v>64</v>
      </c>
      <c r="GA9" s="164" t="s">
        <v>64</v>
      </c>
      <c r="GB9" s="164" t="s">
        <v>64</v>
      </c>
      <c r="GC9" s="164" t="s">
        <v>64</v>
      </c>
      <c r="GD9" s="165" t="s">
        <v>65</v>
      </c>
      <c r="GE9" s="165" t="s">
        <v>65</v>
      </c>
      <c r="GF9" s="165" t="s">
        <v>65</v>
      </c>
      <c r="GG9" s="165" t="s">
        <v>65</v>
      </c>
      <c r="GH9" s="166" t="s">
        <v>66</v>
      </c>
      <c r="GI9" s="166" t="s">
        <v>66</v>
      </c>
      <c r="GJ9" s="166" t="s">
        <v>66</v>
      </c>
      <c r="GK9" s="166" t="s">
        <v>66</v>
      </c>
      <c r="GL9" s="163" t="s">
        <v>63</v>
      </c>
      <c r="GM9" s="163" t="s">
        <v>63</v>
      </c>
      <c r="GN9" s="163" t="s">
        <v>63</v>
      </c>
      <c r="GO9" s="163" t="s">
        <v>63</v>
      </c>
      <c r="GP9" s="164" t="s">
        <v>64</v>
      </c>
      <c r="GQ9" s="164" t="s">
        <v>64</v>
      </c>
      <c r="GR9" s="164" t="s">
        <v>64</v>
      </c>
      <c r="GS9" s="164" t="s">
        <v>64</v>
      </c>
      <c r="GT9" s="165" t="s">
        <v>65</v>
      </c>
      <c r="GU9" s="165" t="s">
        <v>65</v>
      </c>
      <c r="GV9" s="165" t="s">
        <v>65</v>
      </c>
      <c r="GW9" s="165" t="s">
        <v>65</v>
      </c>
      <c r="GX9" s="166" t="s">
        <v>66</v>
      </c>
      <c r="GY9" s="166" t="s">
        <v>66</v>
      </c>
      <c r="GZ9" s="166" t="s">
        <v>66</v>
      </c>
      <c r="HA9" s="166" t="s">
        <v>66</v>
      </c>
      <c r="HB9" s="163" t="s">
        <v>63</v>
      </c>
      <c r="HC9" s="163" t="s">
        <v>63</v>
      </c>
      <c r="HD9" s="163" t="s">
        <v>63</v>
      </c>
      <c r="HE9" s="163" t="s">
        <v>63</v>
      </c>
      <c r="HF9" s="164" t="s">
        <v>64</v>
      </c>
      <c r="HG9" s="164" t="s">
        <v>64</v>
      </c>
      <c r="HH9" s="164" t="s">
        <v>64</v>
      </c>
      <c r="HI9" s="164" t="s">
        <v>64</v>
      </c>
      <c r="HJ9" s="165" t="s">
        <v>65</v>
      </c>
      <c r="HK9" s="165" t="s">
        <v>65</v>
      </c>
      <c r="HL9" s="165" t="s">
        <v>65</v>
      </c>
      <c r="HM9" s="165" t="s">
        <v>65</v>
      </c>
      <c r="HN9" s="166" t="s">
        <v>66</v>
      </c>
      <c r="HO9" s="166" t="s">
        <v>66</v>
      </c>
      <c r="HP9" s="166" t="s">
        <v>66</v>
      </c>
      <c r="HQ9" s="166" t="s">
        <v>66</v>
      </c>
      <c r="HR9" s="163" t="s">
        <v>63</v>
      </c>
      <c r="HS9" s="163" t="s">
        <v>63</v>
      </c>
      <c r="HT9" s="163" t="s">
        <v>63</v>
      </c>
      <c r="HU9" s="163" t="s">
        <v>63</v>
      </c>
      <c r="HV9" s="164" t="s">
        <v>64</v>
      </c>
      <c r="HW9" s="164" t="s">
        <v>64</v>
      </c>
      <c r="HX9" s="164" t="s">
        <v>64</v>
      </c>
      <c r="HY9" s="164" t="s">
        <v>64</v>
      </c>
      <c r="HZ9" s="165" t="s">
        <v>65</v>
      </c>
      <c r="IA9" s="165" t="s">
        <v>65</v>
      </c>
      <c r="IB9" s="165" t="s">
        <v>65</v>
      </c>
      <c r="IC9" s="165" t="s">
        <v>65</v>
      </c>
      <c r="ID9" s="166" t="s">
        <v>66</v>
      </c>
      <c r="IE9" s="166" t="s">
        <v>66</v>
      </c>
      <c r="IF9" s="166" t="s">
        <v>66</v>
      </c>
      <c r="IG9" s="166" t="s">
        <v>66</v>
      </c>
      <c r="IH9" s="163" t="s">
        <v>63</v>
      </c>
      <c r="II9" s="163" t="s">
        <v>63</v>
      </c>
      <c r="IJ9" s="163" t="s">
        <v>63</v>
      </c>
      <c r="IK9" s="163" t="s">
        <v>63</v>
      </c>
      <c r="IL9" s="164" t="s">
        <v>64</v>
      </c>
      <c r="IM9" s="164" t="s">
        <v>64</v>
      </c>
      <c r="IN9" s="164" t="s">
        <v>64</v>
      </c>
      <c r="IO9" s="164" t="s">
        <v>64</v>
      </c>
      <c r="IP9" s="165" t="s">
        <v>65</v>
      </c>
      <c r="IQ9" s="165" t="s">
        <v>65</v>
      </c>
      <c r="IR9" s="165" t="s">
        <v>65</v>
      </c>
      <c r="IS9" s="165" t="s">
        <v>65</v>
      </c>
      <c r="IT9" s="166" t="s">
        <v>66</v>
      </c>
      <c r="IU9" s="166" t="s">
        <v>66</v>
      </c>
      <c r="IV9" s="166" t="s">
        <v>66</v>
      </c>
      <c r="IW9" s="166" t="s">
        <v>66</v>
      </c>
    </row>
    <row r="10" spans="2:257" ht="51" customHeight="1">
      <c r="B10" s="163" t="s">
        <v>63</v>
      </c>
      <c r="C10" s="164" t="s">
        <v>64</v>
      </c>
      <c r="D10" s="165" t="s">
        <v>65</v>
      </c>
      <c r="E10" s="166" t="s">
        <v>66</v>
      </c>
      <c r="F10" s="163" t="s">
        <v>63</v>
      </c>
      <c r="G10" s="164" t="s">
        <v>64</v>
      </c>
      <c r="H10" s="165" t="s">
        <v>65</v>
      </c>
      <c r="I10" s="166" t="s">
        <v>66</v>
      </c>
      <c r="J10" s="163" t="s">
        <v>63</v>
      </c>
      <c r="K10" s="164" t="s">
        <v>64</v>
      </c>
      <c r="L10" s="165" t="s">
        <v>65</v>
      </c>
      <c r="M10" s="166" t="s">
        <v>66</v>
      </c>
      <c r="N10" s="163" t="s">
        <v>63</v>
      </c>
      <c r="O10" s="164" t="s">
        <v>64</v>
      </c>
      <c r="P10" s="165" t="s">
        <v>65</v>
      </c>
      <c r="Q10" s="166" t="s">
        <v>66</v>
      </c>
      <c r="R10" s="163" t="s">
        <v>63</v>
      </c>
      <c r="S10" s="164" t="s">
        <v>64</v>
      </c>
      <c r="T10" s="165" t="s">
        <v>65</v>
      </c>
      <c r="U10" s="166" t="s">
        <v>66</v>
      </c>
      <c r="V10" s="163" t="s">
        <v>63</v>
      </c>
      <c r="W10" s="164" t="s">
        <v>64</v>
      </c>
      <c r="X10" s="165" t="s">
        <v>65</v>
      </c>
      <c r="Y10" s="166" t="s">
        <v>66</v>
      </c>
      <c r="Z10" s="163" t="s">
        <v>63</v>
      </c>
      <c r="AA10" s="164" t="s">
        <v>64</v>
      </c>
      <c r="AB10" s="165" t="s">
        <v>65</v>
      </c>
      <c r="AC10" s="296" t="s">
        <v>66</v>
      </c>
      <c r="AD10" s="163" t="s">
        <v>63</v>
      </c>
      <c r="AE10" s="164" t="s">
        <v>64</v>
      </c>
      <c r="AF10" s="165" t="s">
        <v>65</v>
      </c>
      <c r="AG10" s="166" t="s">
        <v>66</v>
      </c>
      <c r="AH10" s="163" t="s">
        <v>63</v>
      </c>
      <c r="AI10" s="164" t="s">
        <v>64</v>
      </c>
      <c r="AJ10" s="165" t="s">
        <v>65</v>
      </c>
      <c r="AK10" s="166" t="s">
        <v>66</v>
      </c>
      <c r="AL10" s="163" t="s">
        <v>63</v>
      </c>
      <c r="AM10" s="164" t="s">
        <v>64</v>
      </c>
      <c r="AN10" s="165" t="s">
        <v>65</v>
      </c>
      <c r="AO10" s="166" t="s">
        <v>66</v>
      </c>
      <c r="AP10" s="163" t="s">
        <v>63</v>
      </c>
      <c r="AQ10" s="164" t="s">
        <v>64</v>
      </c>
      <c r="AR10" s="295" t="s">
        <v>65</v>
      </c>
      <c r="AS10" s="166" t="s">
        <v>66</v>
      </c>
      <c r="AT10" s="163" t="s">
        <v>63</v>
      </c>
      <c r="AU10" s="164" t="s">
        <v>64</v>
      </c>
      <c r="AV10" s="165" t="s">
        <v>65</v>
      </c>
      <c r="AW10" s="166" t="s">
        <v>66</v>
      </c>
      <c r="AX10" s="163" t="s">
        <v>63</v>
      </c>
      <c r="AY10" s="164" t="s">
        <v>64</v>
      </c>
      <c r="AZ10" s="165" t="s">
        <v>65</v>
      </c>
      <c r="BA10" s="166" t="s">
        <v>66</v>
      </c>
      <c r="BB10" s="163" t="s">
        <v>63</v>
      </c>
      <c r="BC10" s="164" t="s">
        <v>64</v>
      </c>
      <c r="BD10" s="165" t="s">
        <v>65</v>
      </c>
      <c r="BE10" s="166" t="s">
        <v>66</v>
      </c>
      <c r="BF10" s="163" t="s">
        <v>63</v>
      </c>
      <c r="BG10" s="164" t="s">
        <v>64</v>
      </c>
      <c r="BH10" s="165" t="s">
        <v>65</v>
      </c>
      <c r="BI10" s="166" t="s">
        <v>66</v>
      </c>
      <c r="BJ10" s="163" t="s">
        <v>63</v>
      </c>
      <c r="BK10" s="164" t="s">
        <v>64</v>
      </c>
      <c r="BL10" s="165" t="s">
        <v>65</v>
      </c>
      <c r="BM10" s="166" t="s">
        <v>66</v>
      </c>
      <c r="BN10" s="163" t="s">
        <v>63</v>
      </c>
      <c r="BO10" s="164" t="s">
        <v>64</v>
      </c>
      <c r="BP10" s="165" t="s">
        <v>65</v>
      </c>
      <c r="BQ10" s="166" t="s">
        <v>66</v>
      </c>
      <c r="BR10" s="163" t="s">
        <v>63</v>
      </c>
      <c r="BS10" s="164" t="s">
        <v>64</v>
      </c>
      <c r="BT10" s="165" t="s">
        <v>65</v>
      </c>
      <c r="BU10" s="166" t="s">
        <v>66</v>
      </c>
      <c r="BV10" s="163" t="s">
        <v>63</v>
      </c>
      <c r="BW10" s="164" t="s">
        <v>64</v>
      </c>
      <c r="BX10" s="165" t="s">
        <v>65</v>
      </c>
      <c r="BY10" s="166" t="s">
        <v>66</v>
      </c>
      <c r="BZ10" s="163" t="s">
        <v>63</v>
      </c>
      <c r="CA10" s="164" t="s">
        <v>64</v>
      </c>
      <c r="CB10" s="165" t="s">
        <v>65</v>
      </c>
      <c r="CC10" s="166" t="s">
        <v>66</v>
      </c>
      <c r="CD10" s="163" t="s">
        <v>63</v>
      </c>
      <c r="CE10" s="164" t="s">
        <v>64</v>
      </c>
      <c r="CF10" s="165" t="s">
        <v>65</v>
      </c>
      <c r="CG10" s="166" t="s">
        <v>66</v>
      </c>
      <c r="CH10" s="163" t="s">
        <v>63</v>
      </c>
      <c r="CI10" s="164" t="s">
        <v>64</v>
      </c>
      <c r="CJ10" s="165" t="s">
        <v>65</v>
      </c>
      <c r="CK10" s="166" t="s">
        <v>66</v>
      </c>
      <c r="CL10" s="163" t="s">
        <v>63</v>
      </c>
      <c r="CM10" s="164" t="s">
        <v>64</v>
      </c>
      <c r="CN10" s="165" t="s">
        <v>65</v>
      </c>
      <c r="CO10" s="166" t="s">
        <v>66</v>
      </c>
      <c r="CP10" s="163" t="s">
        <v>63</v>
      </c>
      <c r="CQ10" s="164" t="s">
        <v>64</v>
      </c>
      <c r="CR10" s="165" t="s">
        <v>65</v>
      </c>
      <c r="CS10" s="166" t="s">
        <v>66</v>
      </c>
      <c r="CT10" s="163" t="s">
        <v>63</v>
      </c>
      <c r="CU10" s="164" t="s">
        <v>64</v>
      </c>
      <c r="CV10" s="165" t="s">
        <v>65</v>
      </c>
      <c r="CW10" s="166" t="s">
        <v>66</v>
      </c>
      <c r="CX10" s="163" t="s">
        <v>63</v>
      </c>
      <c r="CY10" s="164" t="s">
        <v>64</v>
      </c>
      <c r="CZ10" s="165" t="s">
        <v>65</v>
      </c>
      <c r="DA10" s="166" t="s">
        <v>66</v>
      </c>
      <c r="DB10" s="163" t="s">
        <v>63</v>
      </c>
      <c r="DC10" s="164" t="s">
        <v>64</v>
      </c>
      <c r="DD10" s="165" t="s">
        <v>65</v>
      </c>
      <c r="DE10" s="166" t="s">
        <v>66</v>
      </c>
      <c r="DF10" s="163" t="s">
        <v>63</v>
      </c>
      <c r="DG10" s="164" t="s">
        <v>64</v>
      </c>
      <c r="DH10" s="165" t="s">
        <v>65</v>
      </c>
      <c r="DI10" s="166" t="s">
        <v>66</v>
      </c>
      <c r="DJ10" s="163" t="s">
        <v>63</v>
      </c>
      <c r="DK10" s="164" t="s">
        <v>64</v>
      </c>
      <c r="DL10" s="165" t="s">
        <v>65</v>
      </c>
      <c r="DM10" s="166" t="s">
        <v>66</v>
      </c>
      <c r="DN10" s="163" t="s">
        <v>63</v>
      </c>
      <c r="DO10" s="164" t="s">
        <v>64</v>
      </c>
      <c r="DP10" s="165" t="s">
        <v>65</v>
      </c>
      <c r="DQ10" s="166" t="s">
        <v>66</v>
      </c>
      <c r="DR10" s="163" t="s">
        <v>63</v>
      </c>
      <c r="DS10" s="164" t="s">
        <v>64</v>
      </c>
      <c r="DT10" s="165" t="s">
        <v>65</v>
      </c>
      <c r="DU10" s="166" t="s">
        <v>66</v>
      </c>
      <c r="DV10" s="163" t="s">
        <v>63</v>
      </c>
      <c r="DW10" s="164" t="s">
        <v>64</v>
      </c>
      <c r="DX10" s="165" t="s">
        <v>65</v>
      </c>
      <c r="DY10" s="166" t="s">
        <v>66</v>
      </c>
      <c r="DZ10" s="163" t="s">
        <v>63</v>
      </c>
      <c r="EA10" s="164" t="s">
        <v>64</v>
      </c>
      <c r="EB10" s="165" t="s">
        <v>65</v>
      </c>
      <c r="EC10" s="166" t="s">
        <v>66</v>
      </c>
      <c r="ED10" s="163" t="s">
        <v>63</v>
      </c>
      <c r="EE10" s="164" t="s">
        <v>64</v>
      </c>
      <c r="EF10" s="165" t="s">
        <v>65</v>
      </c>
      <c r="EG10" s="166" t="s">
        <v>66</v>
      </c>
      <c r="EH10" s="163" t="s">
        <v>63</v>
      </c>
      <c r="EI10" s="164" t="s">
        <v>64</v>
      </c>
      <c r="EJ10" s="165" t="s">
        <v>65</v>
      </c>
      <c r="EK10" s="166" t="s">
        <v>66</v>
      </c>
      <c r="EL10" s="163" t="s">
        <v>63</v>
      </c>
      <c r="EM10" s="164" t="s">
        <v>64</v>
      </c>
      <c r="EN10" s="165" t="s">
        <v>65</v>
      </c>
      <c r="EO10" s="166" t="s">
        <v>66</v>
      </c>
      <c r="EP10" s="163" t="s">
        <v>63</v>
      </c>
      <c r="EQ10" s="164" t="s">
        <v>64</v>
      </c>
      <c r="ER10" s="165" t="s">
        <v>65</v>
      </c>
      <c r="ES10" s="166" t="s">
        <v>66</v>
      </c>
      <c r="ET10" s="163" t="s">
        <v>63</v>
      </c>
      <c r="EU10" s="164" t="s">
        <v>64</v>
      </c>
      <c r="EV10" s="165" t="s">
        <v>65</v>
      </c>
      <c r="EW10" s="166" t="s">
        <v>66</v>
      </c>
      <c r="EX10" s="163" t="s">
        <v>63</v>
      </c>
      <c r="EY10" s="164" t="s">
        <v>64</v>
      </c>
      <c r="EZ10" s="165" t="s">
        <v>65</v>
      </c>
      <c r="FA10" s="166" t="s">
        <v>66</v>
      </c>
      <c r="FB10" s="163" t="s">
        <v>63</v>
      </c>
      <c r="FC10" s="164" t="s">
        <v>64</v>
      </c>
      <c r="FD10" s="165" t="s">
        <v>65</v>
      </c>
      <c r="FE10" s="166" t="s">
        <v>66</v>
      </c>
      <c r="FF10" s="163" t="s">
        <v>63</v>
      </c>
      <c r="FG10" s="164" t="s">
        <v>64</v>
      </c>
      <c r="FH10" s="165" t="s">
        <v>65</v>
      </c>
      <c r="FI10" s="166" t="s">
        <v>66</v>
      </c>
      <c r="FJ10" s="163" t="s">
        <v>63</v>
      </c>
      <c r="FK10" s="164" t="s">
        <v>64</v>
      </c>
      <c r="FL10" s="165" t="s">
        <v>65</v>
      </c>
      <c r="FM10" s="166" t="s">
        <v>66</v>
      </c>
      <c r="FN10" s="163" t="s">
        <v>63</v>
      </c>
      <c r="FO10" s="164" t="s">
        <v>64</v>
      </c>
      <c r="FP10" s="165" t="s">
        <v>65</v>
      </c>
      <c r="FQ10" s="166" t="s">
        <v>66</v>
      </c>
      <c r="FR10" s="163" t="s">
        <v>63</v>
      </c>
      <c r="FS10" s="164" t="s">
        <v>64</v>
      </c>
      <c r="FT10" s="165" t="s">
        <v>65</v>
      </c>
      <c r="FU10" s="166" t="s">
        <v>66</v>
      </c>
      <c r="FV10" s="163" t="s">
        <v>63</v>
      </c>
      <c r="FW10" s="164" t="s">
        <v>64</v>
      </c>
      <c r="FX10" s="165" t="s">
        <v>65</v>
      </c>
      <c r="FY10" s="166" t="s">
        <v>66</v>
      </c>
      <c r="FZ10" s="163" t="s">
        <v>63</v>
      </c>
      <c r="GA10" s="164" t="s">
        <v>64</v>
      </c>
      <c r="GB10" s="165" t="s">
        <v>65</v>
      </c>
      <c r="GC10" s="166" t="s">
        <v>66</v>
      </c>
      <c r="GD10" s="163" t="s">
        <v>63</v>
      </c>
      <c r="GE10" s="164" t="s">
        <v>64</v>
      </c>
      <c r="GF10" s="165" t="s">
        <v>65</v>
      </c>
      <c r="GG10" s="166" t="s">
        <v>66</v>
      </c>
      <c r="GH10" s="163" t="s">
        <v>63</v>
      </c>
      <c r="GI10" s="164" t="s">
        <v>64</v>
      </c>
      <c r="GJ10" s="165" t="s">
        <v>65</v>
      </c>
      <c r="GK10" s="166" t="s">
        <v>66</v>
      </c>
      <c r="GL10" s="163" t="s">
        <v>63</v>
      </c>
      <c r="GM10" s="164" t="s">
        <v>64</v>
      </c>
      <c r="GN10" s="165" t="s">
        <v>65</v>
      </c>
      <c r="GO10" s="166" t="s">
        <v>66</v>
      </c>
      <c r="GP10" s="163" t="s">
        <v>63</v>
      </c>
      <c r="GQ10" s="164" t="s">
        <v>64</v>
      </c>
      <c r="GR10" s="165" t="s">
        <v>65</v>
      </c>
      <c r="GS10" s="166" t="s">
        <v>66</v>
      </c>
      <c r="GT10" s="163" t="s">
        <v>63</v>
      </c>
      <c r="GU10" s="164" t="s">
        <v>64</v>
      </c>
      <c r="GV10" s="165" t="s">
        <v>65</v>
      </c>
      <c r="GW10" s="166" t="s">
        <v>66</v>
      </c>
      <c r="GX10" s="163" t="s">
        <v>63</v>
      </c>
      <c r="GY10" s="164" t="s">
        <v>64</v>
      </c>
      <c r="GZ10" s="165" t="s">
        <v>65</v>
      </c>
      <c r="HA10" s="166" t="s">
        <v>66</v>
      </c>
      <c r="HB10" s="163" t="s">
        <v>63</v>
      </c>
      <c r="HC10" s="164" t="s">
        <v>64</v>
      </c>
      <c r="HD10" s="165" t="s">
        <v>65</v>
      </c>
      <c r="HE10" s="166" t="s">
        <v>66</v>
      </c>
      <c r="HF10" s="163" t="s">
        <v>63</v>
      </c>
      <c r="HG10" s="164" t="s">
        <v>64</v>
      </c>
      <c r="HH10" s="165" t="s">
        <v>65</v>
      </c>
      <c r="HI10" s="166" t="s">
        <v>66</v>
      </c>
      <c r="HJ10" s="163" t="s">
        <v>63</v>
      </c>
      <c r="HK10" s="164" t="s">
        <v>64</v>
      </c>
      <c r="HL10" s="165" t="s">
        <v>65</v>
      </c>
      <c r="HM10" s="166" t="s">
        <v>66</v>
      </c>
      <c r="HN10" s="163" t="s">
        <v>63</v>
      </c>
      <c r="HO10" s="164" t="s">
        <v>64</v>
      </c>
      <c r="HP10" s="165" t="s">
        <v>65</v>
      </c>
      <c r="HQ10" s="166" t="s">
        <v>66</v>
      </c>
      <c r="HR10" s="163" t="s">
        <v>63</v>
      </c>
      <c r="HS10" s="164" t="s">
        <v>64</v>
      </c>
      <c r="HT10" s="165" t="s">
        <v>65</v>
      </c>
      <c r="HU10" s="166" t="s">
        <v>66</v>
      </c>
      <c r="HV10" s="163" t="s">
        <v>63</v>
      </c>
      <c r="HW10" s="164" t="s">
        <v>64</v>
      </c>
      <c r="HX10" s="165" t="s">
        <v>65</v>
      </c>
      <c r="HY10" s="166" t="s">
        <v>66</v>
      </c>
      <c r="HZ10" s="163" t="s">
        <v>63</v>
      </c>
      <c r="IA10" s="164" t="s">
        <v>64</v>
      </c>
      <c r="IB10" s="165" t="s">
        <v>65</v>
      </c>
      <c r="IC10" s="166" t="s">
        <v>66</v>
      </c>
      <c r="ID10" s="163" t="s">
        <v>63</v>
      </c>
      <c r="IE10" s="164" t="s">
        <v>64</v>
      </c>
      <c r="IF10" s="165" t="s">
        <v>65</v>
      </c>
      <c r="IG10" s="166" t="s">
        <v>66</v>
      </c>
      <c r="IH10" s="163" t="s">
        <v>63</v>
      </c>
      <c r="II10" s="164" t="s">
        <v>64</v>
      </c>
      <c r="IJ10" s="165" t="s">
        <v>65</v>
      </c>
      <c r="IK10" s="166" t="s">
        <v>66</v>
      </c>
      <c r="IL10" s="163" t="s">
        <v>63</v>
      </c>
      <c r="IM10" s="164" t="s">
        <v>64</v>
      </c>
      <c r="IN10" s="165" t="s">
        <v>65</v>
      </c>
      <c r="IO10" s="166" t="s">
        <v>66</v>
      </c>
      <c r="IP10" s="163" t="s">
        <v>63</v>
      </c>
      <c r="IQ10" s="164" t="s">
        <v>64</v>
      </c>
      <c r="IR10" s="165" t="s">
        <v>65</v>
      </c>
      <c r="IS10" s="166" t="s">
        <v>66</v>
      </c>
      <c r="IT10" s="163" t="s">
        <v>63</v>
      </c>
      <c r="IU10" s="164" t="s">
        <v>64</v>
      </c>
      <c r="IV10" s="165" t="s">
        <v>65</v>
      </c>
      <c r="IW10" s="166" t="s">
        <v>66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297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298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H13" s="5"/>
    </row>
    <row r="14" spans="2:257" ht="51" customHeight="1">
      <c r="B14" s="5" t="s">
        <v>70</v>
      </c>
      <c r="C14" s="5" t="s">
        <v>244</v>
      </c>
      <c r="D14" s="5" t="s">
        <v>71</v>
      </c>
      <c r="E14" s="5"/>
      <c r="F14" s="5"/>
      <c r="G14" s="5"/>
      <c r="H14" s="5"/>
    </row>
    <row r="15" spans="2:257" ht="51" customHeight="1">
      <c r="B15" s="10" t="s">
        <v>67</v>
      </c>
      <c r="C15" s="10" t="s">
        <v>68</v>
      </c>
      <c r="D15" s="10" t="s">
        <v>69</v>
      </c>
      <c r="E15" s="5"/>
      <c r="F15" s="5"/>
      <c r="G15" s="5"/>
      <c r="H15" s="5"/>
    </row>
    <row r="16" spans="2:257" ht="51" customHeight="1">
      <c r="B16" s="5" t="s">
        <v>96</v>
      </c>
      <c r="C16" s="5" t="s">
        <v>97</v>
      </c>
      <c r="D16" s="5" t="s">
        <v>98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15" t="s">
        <v>103</v>
      </c>
      <c r="C19" s="15" t="s">
        <v>104</v>
      </c>
      <c r="D19" s="15">
        <v>10</v>
      </c>
      <c r="E19" s="15">
        <v>11</v>
      </c>
      <c r="F19" s="5"/>
    </row>
    <row r="20" spans="2:8" ht="51" customHeight="1">
      <c r="B20" s="9" t="s">
        <v>63</v>
      </c>
      <c r="C20" s="9" t="s">
        <v>64</v>
      </c>
      <c r="D20" s="9" t="s">
        <v>65</v>
      </c>
      <c r="E20" s="9" t="s">
        <v>66</v>
      </c>
      <c r="F20" s="5"/>
      <c r="G20" s="5"/>
      <c r="H20" s="5"/>
    </row>
    <row r="21" spans="2:8" ht="51" customHeight="1">
      <c r="B21" s="5" t="s">
        <v>70</v>
      </c>
      <c r="C21" s="5" t="s">
        <v>244</v>
      </c>
      <c r="D21" s="5" t="s">
        <v>71</v>
      </c>
      <c r="E21" s="5" t="s">
        <v>72</v>
      </c>
      <c r="F21" s="5"/>
      <c r="G21" s="5"/>
      <c r="H21" s="5"/>
    </row>
    <row r="22" spans="2:8" ht="51" customHeight="1">
      <c r="B22" s="10" t="s">
        <v>67</v>
      </c>
      <c r="C22" s="10" t="s">
        <v>68</v>
      </c>
      <c r="D22" s="10" t="s">
        <v>69</v>
      </c>
      <c r="E22" s="11" t="s">
        <v>80</v>
      </c>
    </row>
    <row r="23" spans="2:8" ht="51" customHeight="1">
      <c r="B23" s="5" t="s">
        <v>91</v>
      </c>
      <c r="C23" s="5" t="s">
        <v>88</v>
      </c>
      <c r="D23" s="5" t="s">
        <v>89</v>
      </c>
      <c r="E23" s="5" t="s">
        <v>90</v>
      </c>
    </row>
    <row r="24" spans="2:8" ht="51" customHeight="1">
      <c r="B24" s="14" t="s">
        <v>92</v>
      </c>
      <c r="C24" s="14" t="s">
        <v>93</v>
      </c>
      <c r="D24" s="14" t="s">
        <v>94</v>
      </c>
      <c r="E24" s="14" t="s">
        <v>95</v>
      </c>
    </row>
    <row r="25" spans="2:8" ht="51" customHeight="1">
      <c r="B25" s="5" t="s">
        <v>96</v>
      </c>
      <c r="C25" s="5" t="s">
        <v>97</v>
      </c>
      <c r="D25" s="5" t="s">
        <v>98</v>
      </c>
      <c r="E25" s="5" t="s">
        <v>99</v>
      </c>
    </row>
    <row r="26" spans="2:8" ht="51" customHeight="1">
      <c r="B26" s="163" t="s">
        <v>245</v>
      </c>
      <c r="C26" s="164" t="s">
        <v>246</v>
      </c>
      <c r="D26" s="165" t="s">
        <v>247</v>
      </c>
      <c r="E26" s="166" t="s">
        <v>248</v>
      </c>
    </row>
    <row r="28" spans="2:8" ht="51" customHeight="1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</row>
    <row r="29" spans="2:8" ht="51" customHeight="1">
      <c r="B29" s="9" t="s">
        <v>63</v>
      </c>
      <c r="C29" s="9" t="s">
        <v>64</v>
      </c>
      <c r="D29" s="9" t="s">
        <v>65</v>
      </c>
      <c r="E29" s="9" t="s">
        <v>66</v>
      </c>
      <c r="F29" s="9" t="s">
        <v>85</v>
      </c>
      <c r="G29" s="9" t="s">
        <v>86</v>
      </c>
      <c r="H29" s="9" t="s">
        <v>87</v>
      </c>
    </row>
    <row r="30" spans="2:8" ht="51" customHeight="1">
      <c r="B30" s="12" t="s">
        <v>70</v>
      </c>
      <c r="C30" s="5" t="s">
        <v>81</v>
      </c>
      <c r="D30" s="5" t="s">
        <v>82</v>
      </c>
      <c r="E30" s="5" t="s">
        <v>83</v>
      </c>
      <c r="F30" s="5" t="s">
        <v>84</v>
      </c>
      <c r="G30" s="5" t="s">
        <v>71</v>
      </c>
      <c r="H30" s="5" t="s">
        <v>72</v>
      </c>
    </row>
    <row r="31" spans="2:8" ht="51" customHeight="1">
      <c r="B31" s="10" t="s">
        <v>73</v>
      </c>
      <c r="C31" s="13" t="s">
        <v>74</v>
      </c>
      <c r="D31" s="13" t="s">
        <v>75</v>
      </c>
      <c r="E31" s="13" t="s">
        <v>76</v>
      </c>
      <c r="F31" s="13" t="s">
        <v>77</v>
      </c>
      <c r="G31" s="13" t="s">
        <v>78</v>
      </c>
      <c r="H31" s="5" t="s">
        <v>79</v>
      </c>
    </row>
    <row r="32" spans="2:8" ht="51" customHeight="1">
      <c r="B32" s="5" t="s">
        <v>96</v>
      </c>
      <c r="C32" s="5" t="s">
        <v>97</v>
      </c>
      <c r="D32" s="5" t="s">
        <v>98</v>
      </c>
      <c r="E32" s="5" t="s">
        <v>99</v>
      </c>
      <c r="F32" s="5" t="s">
        <v>100</v>
      </c>
      <c r="G32" s="5" t="s">
        <v>101</v>
      </c>
      <c r="H32" s="5" t="s">
        <v>102</v>
      </c>
    </row>
    <row r="34" spans="2:29" ht="51" customHeight="1">
      <c r="B34" s="16" t="str" cm="1">
        <f t="array" ref="B34">_xlfn.IFS(B2=$B$13,$B$15,B2=$C$13,$C$15,B2=$D$13,$D$15)</f>
        <v>ॐ</v>
      </c>
      <c r="C34" s="16" t="str" cm="1">
        <f t="array" ref="C34">_xlfn.IFS(C2=$B$13,$B$15,C2=$C$13,$C$15,C2=$D$13,$D$15)</f>
        <v>ॐ</v>
      </c>
      <c r="D34" s="16" t="str" cm="1">
        <f t="array" ref="D34">_xlfn.IFS(D2=$B$13,$B$15,D2=$C$13,$C$15,D2=$D$13,$D$15)</f>
        <v>ॐ</v>
      </c>
      <c r="E34" s="16" t="str" cm="1">
        <f t="array" ref="E34">_xlfn.IFS(E2=$B$13,$B$15,E2=$C$13,$C$15,E2=$D$13,$D$15)</f>
        <v>ॐ</v>
      </c>
      <c r="F34" s="16" t="str" cm="1">
        <f t="array" ref="F34">_xlfn.IFS(F2=$B$13,$B$15,F2=$C$13,$C$15,F2=$D$13,$D$15)</f>
        <v>ॐ</v>
      </c>
      <c r="G34" s="16" t="str" cm="1">
        <f t="array" ref="G34">_xlfn.IFS(G2=$B$13,$B$15,G2=$C$13,$C$15,G2=$D$13,$D$15)</f>
        <v>ॐ</v>
      </c>
      <c r="H34" s="16" t="str" cm="1">
        <f t="array" ref="H34">_xlfn.IFS(H2=$B$13,$B$15,H2=$C$13,$C$15,H2=$D$13,$D$15)</f>
        <v>ॐ</v>
      </c>
      <c r="I34" s="16" t="str" cm="1">
        <f t="array" ref="I34">_xlfn.IFS(I2=$B$13,$B$15,I2=$C$13,$C$15,I2=$D$13,$D$15)</f>
        <v>ॐ</v>
      </c>
      <c r="J34" s="16" t="str" cm="1">
        <f t="array" ref="J34">_xlfn.IFS(J2=$B$13,$B$15,J2=$C$13,$C$15,J2=$D$13,$D$15)</f>
        <v>ॐ</v>
      </c>
      <c r="K34" s="17" t="str" cm="1">
        <f t="array" ref="K34">_xlfn.IFS(K2=$B$13,$B$15,K2=$C$13,$C$15,K2=$D$13,$D$15)</f>
        <v>अः</v>
      </c>
      <c r="L34" s="17" t="str" cm="1">
        <f t="array" ref="L34">_xlfn.IFS(L2=$B$13,$B$15,L2=$C$13,$C$15,L2=$D$13,$D$15)</f>
        <v>अः</v>
      </c>
      <c r="M34" s="17" t="str" cm="1">
        <f t="array" ref="M34">_xlfn.IFS(M2=$B$13,$B$15,M2=$C$13,$C$15,M2=$D$13,$D$15)</f>
        <v>अः</v>
      </c>
      <c r="N34" s="17" t="str" cm="1">
        <f t="array" ref="N34">_xlfn.IFS(N2=$B$13,$B$15,N2=$C$13,$C$15,N2=$D$13,$D$15)</f>
        <v>अः</v>
      </c>
      <c r="O34" s="17" t="str" cm="1">
        <f t="array" ref="O34">_xlfn.IFS(O2=$B$13,$B$15,O2=$C$13,$C$15,O2=$D$13,$D$15)</f>
        <v>अः</v>
      </c>
      <c r="P34" s="17" t="str" cm="1">
        <f t="array" ref="P34">_xlfn.IFS(P2=$B$13,$B$15,P2=$C$13,$C$15,P2=$D$13,$D$15)</f>
        <v>अः</v>
      </c>
      <c r="Q34" s="17" t="str" cm="1">
        <f t="array" ref="Q34">_xlfn.IFS(Q2=$B$13,$B$15,Q2=$C$13,$C$15,Q2=$D$13,$D$15)</f>
        <v>अः</v>
      </c>
      <c r="R34" s="17" t="str" cm="1">
        <f t="array" ref="R34">_xlfn.IFS(R2=$B$13,$B$15,R2=$C$13,$C$15,R2=$D$13,$D$15)</f>
        <v>अः</v>
      </c>
      <c r="S34" s="17" t="str" cm="1">
        <f t="array" ref="S34">_xlfn.IFS(S2=$B$13,$B$15,S2=$C$13,$C$15,S2=$D$13,$D$15)</f>
        <v>अः</v>
      </c>
      <c r="T34" s="18" t="str" cm="1">
        <f t="array" ref="T34">_xlfn.IFS(T2=$B$13,$B$15,T2=$C$13,$C$15,T2=$D$13,$D$15)</f>
        <v>हुँ</v>
      </c>
      <c r="U34" s="18" t="str" cm="1">
        <f t="array" ref="U34">_xlfn.IFS(U2=$B$13,$B$15,U2=$C$13,$C$15,U2=$D$13,$D$15)</f>
        <v>हुँ</v>
      </c>
      <c r="V34" s="18" t="str" cm="1">
        <f t="array" ref="V34">_xlfn.IFS(V2=$B$13,$B$15,V2=$C$13,$C$15,V2=$D$13,$D$15)</f>
        <v>हुँ</v>
      </c>
      <c r="W34" s="18" t="str" cm="1">
        <f t="array" ref="W34">_xlfn.IFS(W2=$B$13,$B$15,W2=$C$13,$C$15,W2=$D$13,$D$15)</f>
        <v>हुँ</v>
      </c>
      <c r="X34" s="18" t="str" cm="1">
        <f t="array" ref="X34">_xlfn.IFS(X2=$B$13,$B$15,X2=$C$13,$C$15,X2=$D$13,$D$15)</f>
        <v>हुँ</v>
      </c>
      <c r="Y34" s="18" t="str" cm="1">
        <f t="array" ref="Y34">_xlfn.IFS(Y2=$B$13,$B$15,Y2=$C$13,$C$15,Y2=$D$13,$D$15)</f>
        <v>हुँ</v>
      </c>
      <c r="Z34" s="18" t="str" cm="1">
        <f t="array" ref="Z34">_xlfn.IFS(Z2=$B$13,$B$15,Z2=$C$13,$C$15,Z2=$D$13,$D$15)</f>
        <v>हुँ</v>
      </c>
      <c r="AA34" s="18" t="str" cm="1">
        <f t="array" ref="AA34">_xlfn.IFS(AA2=$B$13,$B$15,AA2=$C$13,$C$15,AA2=$D$13,$D$15)</f>
        <v>हुँ</v>
      </c>
      <c r="AB34" s="18" t="str" cm="1">
        <f t="array" ref="AB34">_xlfn.IFS(AB2=$B$13,$B$15,AB2=$C$13,$C$15,AB2=$D$13,$D$15)</f>
        <v>हुँ</v>
      </c>
      <c r="AC34" t="str" cm="1">
        <f t="array" ref="AC34">_xlfn.IFS(AC2=$B$13,$B$15,AC2=$C$13,$C$15,AC2=$D$13,$D$15)</f>
        <v>ॐ</v>
      </c>
    </row>
    <row r="35" spans="2:29" ht="51" customHeight="1">
      <c r="B35" s="16" t="str" cm="1">
        <f t="array" ref="B35">_xlfn.IFS(B3=$B$13,$B$15,B3=$C$13,$C$15,B3=$D$13,$D$15)</f>
        <v>ॐ</v>
      </c>
      <c r="C35" s="16" t="str" cm="1">
        <f t="array" ref="C35">_xlfn.IFS(C3=$B$13,$B$15,C3=$C$13,$C$15,C3=$D$13,$D$15)</f>
        <v>ॐ</v>
      </c>
      <c r="D35" s="16" t="str" cm="1">
        <f t="array" ref="D35">_xlfn.IFS(D3=$B$13,$B$15,D3=$C$13,$C$15,D3=$D$13,$D$15)</f>
        <v>ॐ</v>
      </c>
      <c r="E35" s="17" t="str" cm="1">
        <f t="array" ref="E35">_xlfn.IFS(E3=$B$13,$B$15,E3=$C$13,$C$15,E3=$D$13,$D$15)</f>
        <v>अः</v>
      </c>
      <c r="F35" s="17" t="str" cm="1">
        <f t="array" ref="F35">_xlfn.IFS(F3=$B$13,$B$15,F3=$C$13,$C$15,F3=$D$13,$D$15)</f>
        <v>अः</v>
      </c>
      <c r="G35" s="17" t="str" cm="1">
        <f t="array" ref="G35">_xlfn.IFS(G3=$B$13,$B$15,G3=$C$13,$C$15,G3=$D$13,$D$15)</f>
        <v>अः</v>
      </c>
      <c r="H35" s="18" t="str" cm="1">
        <f t="array" ref="H35">_xlfn.IFS(H3=$B$13,$B$15,H3=$C$13,$C$15,H3=$D$13,$D$15)</f>
        <v>हुँ</v>
      </c>
      <c r="I35" s="18" t="str" cm="1">
        <f t="array" ref="I35">_xlfn.IFS(I3=$B$13,$B$15,I3=$C$13,$C$15,I3=$D$13,$D$15)</f>
        <v>हुँ</v>
      </c>
      <c r="J35" s="18" t="str" cm="1">
        <f t="array" ref="J35">_xlfn.IFS(J3=$B$13,$B$15,J3=$C$13,$C$15,J3=$D$13,$D$15)</f>
        <v>हुँ</v>
      </c>
      <c r="K35" s="16" t="str" cm="1">
        <f t="array" ref="K35">_xlfn.IFS(K3=$B$13,$B$15,K3=$C$13,$C$15,K3=$D$13,$D$15)</f>
        <v>ॐ</v>
      </c>
      <c r="L35" s="16" t="str" cm="1">
        <f t="array" ref="L35">_xlfn.IFS(L3=$B$13,$B$15,L3=$C$13,$C$15,L3=$D$13,$D$15)</f>
        <v>ॐ</v>
      </c>
      <c r="M35" s="16" t="str" cm="1">
        <f t="array" ref="M35">_xlfn.IFS(M3=$B$13,$B$15,M3=$C$13,$C$15,M3=$D$13,$D$15)</f>
        <v>ॐ</v>
      </c>
      <c r="N35" s="17" t="str" cm="1">
        <f t="array" ref="N35">_xlfn.IFS(N3=$B$13,$B$15,N3=$C$13,$C$15,N3=$D$13,$D$15)</f>
        <v>अः</v>
      </c>
      <c r="O35" s="17" t="str" cm="1">
        <f t="array" ref="O35">_xlfn.IFS(O3=$B$13,$B$15,O3=$C$13,$C$15,O3=$D$13,$D$15)</f>
        <v>अः</v>
      </c>
      <c r="P35" s="17" t="str" cm="1">
        <f t="array" ref="P35">_xlfn.IFS(P3=$B$13,$B$15,P3=$C$13,$C$15,P3=$D$13,$D$15)</f>
        <v>अः</v>
      </c>
      <c r="Q35" s="18" t="str" cm="1">
        <f t="array" ref="Q35">_xlfn.IFS(Q3=$B$13,$B$15,Q3=$C$13,$C$15,Q3=$D$13,$D$15)</f>
        <v>हुँ</v>
      </c>
      <c r="R35" s="18" t="str" cm="1">
        <f t="array" ref="R35">_xlfn.IFS(R3=$B$13,$B$15,R3=$C$13,$C$15,R3=$D$13,$D$15)</f>
        <v>हुँ</v>
      </c>
      <c r="S35" s="18" t="str" cm="1">
        <f t="array" ref="S35">_xlfn.IFS(S3=$B$13,$B$15,S3=$C$13,$C$15,S3=$D$13,$D$15)</f>
        <v>हुँ</v>
      </c>
      <c r="T35" s="16" t="str" cm="1">
        <f t="array" ref="T35">_xlfn.IFS(T3=$B$13,$B$15,T3=$C$13,$C$15,T3=$D$13,$D$15)</f>
        <v>ॐ</v>
      </c>
      <c r="U35" s="16" t="str" cm="1">
        <f t="array" ref="U35">_xlfn.IFS(U3=$B$13,$B$15,U3=$C$13,$C$15,U3=$D$13,$D$15)</f>
        <v>ॐ</v>
      </c>
      <c r="V35" s="16" t="str" cm="1">
        <f t="array" ref="V35">_xlfn.IFS(V3=$B$13,$B$15,V3=$C$13,$C$15,V3=$D$13,$D$15)</f>
        <v>ॐ</v>
      </c>
      <c r="W35" s="17" t="str" cm="1">
        <f t="array" ref="W35">_xlfn.IFS(W3=$B$13,$B$15,W3=$C$13,$C$15,W3=$D$13,$D$15)</f>
        <v>अः</v>
      </c>
      <c r="X35" s="17" t="str" cm="1">
        <f t="array" ref="X35">_xlfn.IFS(X3=$B$13,$B$15,X3=$C$13,$C$15,X3=$D$13,$D$15)</f>
        <v>अः</v>
      </c>
      <c r="Y35" s="17" t="str" cm="1">
        <f t="array" ref="Y35">_xlfn.IFS(Y3=$B$13,$B$15,Y3=$C$13,$C$15,Y3=$D$13,$D$15)</f>
        <v>अः</v>
      </c>
      <c r="Z35" s="18" t="str" cm="1">
        <f t="array" ref="Z35">_xlfn.IFS(Z3=$B$13,$B$15,Z3=$C$13,$C$15,Z3=$D$13,$D$15)</f>
        <v>हुँ</v>
      </c>
      <c r="AA35" s="18" t="str" cm="1">
        <f t="array" ref="AA35">_xlfn.IFS(AA3=$B$13,$B$15,AA3=$C$13,$C$15,AA3=$D$13,$D$15)</f>
        <v>हुँ</v>
      </c>
      <c r="AB35" s="18" t="str" cm="1">
        <f t="array" ref="AB35">_xlfn.IFS(AB3=$B$13,$B$15,AB3=$C$13,$C$15,AB3=$D$13,$D$15)</f>
        <v>हुँ</v>
      </c>
      <c r="AC35" t="str" cm="1">
        <f t="array" ref="AC35">_xlfn.IFS(AC3=$B$13,$B$15,AC3=$C$13,$C$15,AC3=$D$13,$D$15)</f>
        <v>ॐ</v>
      </c>
    </row>
    <row r="36" spans="2:29" ht="51" customHeight="1">
      <c r="B36" s="16" t="str" cm="1">
        <f t="array" ref="B36">_xlfn.IFS(B4=$B$13,$B$15,B4=$C$13,$C$15,B4=$D$13,$D$15)</f>
        <v>ॐ</v>
      </c>
      <c r="C36" s="17" t="str" cm="1">
        <f t="array" ref="C36">_xlfn.IFS(C4=$B$13,$B$15,C4=$C$13,$C$15,C4=$D$13,$D$15)</f>
        <v>अः</v>
      </c>
      <c r="D36" s="18" t="str" cm="1">
        <f t="array" ref="D36">_xlfn.IFS(D4=$B$13,$B$15,D4=$C$13,$C$15,D4=$D$13,$D$15)</f>
        <v>हुँ</v>
      </c>
      <c r="E36" s="16" t="str" cm="1">
        <f t="array" ref="E36">_xlfn.IFS(E4=$B$13,$B$15,E4=$C$13,$C$15,E4=$D$13,$D$15)</f>
        <v>ॐ</v>
      </c>
      <c r="F36" s="17" t="str" cm="1">
        <f t="array" ref="F36">_xlfn.IFS(F4=$B$13,$B$15,F4=$C$13,$C$15,F4=$D$13,$D$15)</f>
        <v>अः</v>
      </c>
      <c r="G36" s="18" t="str" cm="1">
        <f t="array" ref="G36">_xlfn.IFS(G4=$B$13,$B$15,G4=$C$13,$C$15,G4=$D$13,$D$15)</f>
        <v>हुँ</v>
      </c>
      <c r="H36" s="16" t="str" cm="1">
        <f t="array" ref="H36">_xlfn.IFS(H4=$B$13,$B$15,H4=$C$13,$C$15,H4=$D$13,$D$15)</f>
        <v>ॐ</v>
      </c>
      <c r="I36" s="17" t="str" cm="1">
        <f t="array" ref="I36">_xlfn.IFS(I4=$B$13,$B$15,I4=$C$13,$C$15,I4=$D$13,$D$15)</f>
        <v>अः</v>
      </c>
      <c r="J36" s="18" t="str" cm="1">
        <f t="array" ref="J36">_xlfn.IFS(J4=$B$13,$B$15,J4=$C$13,$C$15,J4=$D$13,$D$15)</f>
        <v>हुँ</v>
      </c>
      <c r="K36" s="16" t="str" cm="1">
        <f t="array" ref="K36">_xlfn.IFS(K4=$B$13,$B$15,K4=$C$13,$C$15,K4=$D$13,$D$15)</f>
        <v>ॐ</v>
      </c>
      <c r="L36" s="17" t="str" cm="1">
        <f t="array" ref="L36">_xlfn.IFS(L4=$B$13,$B$15,L4=$C$13,$C$15,L4=$D$13,$D$15)</f>
        <v>अः</v>
      </c>
      <c r="M36" s="18" t="str" cm="1">
        <f t="array" ref="M36">_xlfn.IFS(M4=$B$13,$B$15,M4=$C$13,$C$15,M4=$D$13,$D$15)</f>
        <v>हुँ</v>
      </c>
      <c r="N36" s="16" t="str" cm="1">
        <f t="array" ref="N36">_xlfn.IFS(N4=$B$13,$B$15,N4=$C$13,$C$15,N4=$D$13,$D$15)</f>
        <v>ॐ</v>
      </c>
      <c r="O36" s="17" t="str" cm="1">
        <f t="array" ref="O36">_xlfn.IFS(O4=$B$13,$B$15,O4=$C$13,$C$15,O4=$D$13,$D$15)</f>
        <v>अः</v>
      </c>
      <c r="P36" s="18" t="str" cm="1">
        <f t="array" ref="P36">_xlfn.IFS(P4=$B$13,$B$15,P4=$C$13,$C$15,P4=$D$13,$D$15)</f>
        <v>हुँ</v>
      </c>
      <c r="Q36" s="16" t="str" cm="1">
        <f t="array" ref="Q36">_xlfn.IFS(Q4=$B$13,$B$15,Q4=$C$13,$C$15,Q4=$D$13,$D$15)</f>
        <v>ॐ</v>
      </c>
      <c r="R36" s="17" t="str" cm="1">
        <f t="array" ref="R36">_xlfn.IFS(R4=$B$13,$B$15,R4=$C$13,$C$15,R4=$D$13,$D$15)</f>
        <v>अः</v>
      </c>
      <c r="S36" s="18" t="str" cm="1">
        <f t="array" ref="S36">_xlfn.IFS(S4=$B$13,$B$15,S4=$C$13,$C$15,S4=$D$13,$D$15)</f>
        <v>हुँ</v>
      </c>
      <c r="T36" s="16" t="str" cm="1">
        <f t="array" ref="T36">_xlfn.IFS(T4=$B$13,$B$15,T4=$C$13,$C$15,T4=$D$13,$D$15)</f>
        <v>ॐ</v>
      </c>
      <c r="U36" s="17" t="str" cm="1">
        <f t="array" ref="U36">_xlfn.IFS(U4=$B$13,$B$15,U4=$C$13,$C$15,U4=$D$13,$D$15)</f>
        <v>अः</v>
      </c>
      <c r="V36" s="18" t="str" cm="1">
        <f t="array" ref="V36">_xlfn.IFS(V4=$B$13,$B$15,V4=$C$13,$C$15,V4=$D$13,$D$15)</f>
        <v>हुँ</v>
      </c>
      <c r="W36" s="16" t="str" cm="1">
        <f t="array" ref="W36">_xlfn.IFS(W4=$B$13,$B$15,W4=$C$13,$C$15,W4=$D$13,$D$15)</f>
        <v>ॐ</v>
      </c>
      <c r="X36" s="17" t="str" cm="1">
        <f t="array" ref="X36">_xlfn.IFS(X4=$B$13,$B$15,X4=$C$13,$C$15,X4=$D$13,$D$15)</f>
        <v>अः</v>
      </c>
      <c r="Y36" s="18" t="str" cm="1">
        <f t="array" ref="Y36">_xlfn.IFS(Y4=$B$13,$B$15,Y4=$C$13,$C$15,Y4=$D$13,$D$15)</f>
        <v>हुँ</v>
      </c>
      <c r="Z36" s="16" t="str" cm="1">
        <f t="array" ref="Z36">_xlfn.IFS(Z4=$B$13,$B$15,Z4=$C$13,$C$15,Z4=$D$13,$D$15)</f>
        <v>ॐ</v>
      </c>
      <c r="AA36" s="17" t="str" cm="1">
        <f t="array" ref="AA36">_xlfn.IFS(AA4=$B$13,$B$15,AA4=$C$13,$C$15,AA4=$D$13,$D$15)</f>
        <v>अः</v>
      </c>
      <c r="AB36" s="18" t="str" cm="1">
        <f t="array" ref="AB36">_xlfn.IFS(AB4=$B$13,$B$15,AB4=$C$13,$C$15,AB4=$D$13,$D$15)</f>
        <v>हुँ</v>
      </c>
      <c r="AC36" t="str" cm="1">
        <f t="array" ref="AC36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H29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AC36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B29:H29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B1:F12"/>
  <sheetViews>
    <sheetView zoomScale="91" workbookViewId="0">
      <selection activeCell="H5" sqref="H5"/>
    </sheetView>
  </sheetViews>
  <sheetFormatPr baseColWidth="10" defaultRowHeight="70" customHeight="1"/>
  <cols>
    <col min="1" max="2" width="10.83203125" style="5"/>
    <col min="3" max="3" width="10.83203125" style="5" customWidth="1"/>
    <col min="4" max="4" width="10.83203125" style="5"/>
    <col min="5" max="5" width="6.83203125" style="5" customWidth="1"/>
    <col min="6" max="6" width="27.1640625" style="5" bestFit="1" customWidth="1"/>
    <col min="7" max="16384" width="10.83203125" style="5"/>
  </cols>
  <sheetData>
    <row r="1" spans="2:6" ht="70" customHeight="1" thickBot="1"/>
    <row r="2" spans="2:6" ht="70" customHeight="1">
      <c r="B2" s="353" t="s">
        <v>322</v>
      </c>
      <c r="C2" s="354"/>
      <c r="D2" s="289"/>
      <c r="E2" s="283" t="s">
        <v>194</v>
      </c>
      <c r="F2" s="284" t="s">
        <v>87</v>
      </c>
    </row>
    <row r="3" spans="2:6" ht="70" customHeight="1">
      <c r="B3" s="351" t="s">
        <v>323</v>
      </c>
      <c r="C3" s="352"/>
      <c r="D3" s="289"/>
      <c r="E3" s="285" t="s">
        <v>194</v>
      </c>
      <c r="F3" s="286" t="s">
        <v>335</v>
      </c>
    </row>
    <row r="4" spans="2:6" ht="70" customHeight="1">
      <c r="B4" s="351" t="s">
        <v>324</v>
      </c>
      <c r="C4" s="352"/>
      <c r="D4" s="289"/>
      <c r="E4" s="285" t="s">
        <v>194</v>
      </c>
      <c r="F4" s="286" t="s">
        <v>336</v>
      </c>
    </row>
    <row r="5" spans="2:6" ht="70" customHeight="1">
      <c r="B5" s="351" t="s">
        <v>325</v>
      </c>
      <c r="C5" s="352"/>
      <c r="D5" s="289"/>
      <c r="E5" s="285" t="s">
        <v>194</v>
      </c>
      <c r="F5" s="286" t="s">
        <v>339</v>
      </c>
    </row>
    <row r="6" spans="2:6" ht="70" customHeight="1">
      <c r="B6" s="351" t="s">
        <v>334</v>
      </c>
      <c r="C6" s="352"/>
      <c r="D6" s="289"/>
      <c r="E6" s="285" t="s">
        <v>194</v>
      </c>
      <c r="F6" s="286" t="s">
        <v>337</v>
      </c>
    </row>
    <row r="7" spans="2:6" ht="70" customHeight="1" thickBot="1">
      <c r="B7" s="351" t="s">
        <v>333</v>
      </c>
      <c r="C7" s="352"/>
      <c r="D7" s="289"/>
      <c r="E7" s="287" t="s">
        <v>194</v>
      </c>
      <c r="F7" s="288" t="s">
        <v>338</v>
      </c>
    </row>
    <row r="8" spans="2:6" ht="70" customHeight="1">
      <c r="B8" s="351" t="s">
        <v>326</v>
      </c>
      <c r="C8" s="352"/>
      <c r="D8" s="289"/>
      <c r="E8" s="289"/>
      <c r="F8" s="289"/>
    </row>
    <row r="9" spans="2:6" ht="70" customHeight="1">
      <c r="B9" s="351" t="s">
        <v>328</v>
      </c>
      <c r="C9" s="352"/>
      <c r="D9" s="289"/>
      <c r="E9" s="289"/>
      <c r="F9" s="289"/>
    </row>
    <row r="10" spans="2:6" ht="70" customHeight="1">
      <c r="B10" s="351" t="s">
        <v>327</v>
      </c>
      <c r="C10" s="352"/>
      <c r="D10" s="289"/>
      <c r="E10" s="289"/>
      <c r="F10" s="289"/>
    </row>
    <row r="11" spans="2:6" ht="70" customHeight="1">
      <c r="B11" s="351" t="s">
        <v>331</v>
      </c>
      <c r="C11" s="352"/>
      <c r="D11" s="289"/>
      <c r="E11" s="289"/>
      <c r="F11" s="289"/>
    </row>
    <row r="12" spans="2:6" ht="70" customHeight="1" thickBot="1">
      <c r="B12" s="355" t="s">
        <v>332</v>
      </c>
      <c r="C12" s="356"/>
      <c r="D12" s="289"/>
      <c r="E12" s="289"/>
      <c r="F12" s="289"/>
    </row>
  </sheetData>
  <mergeCells count="11">
    <mergeCell ref="B8:C8"/>
    <mergeCell ref="B10:C10"/>
    <mergeCell ref="B9:C9"/>
    <mergeCell ref="B11:C11"/>
    <mergeCell ref="B12:C12"/>
    <mergeCell ref="B7:C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AC8"/>
  <sheetViews>
    <sheetView zoomScale="220" workbookViewId="0">
      <selection activeCell="Q7" sqref="Q7"/>
    </sheetView>
  </sheetViews>
  <sheetFormatPr baseColWidth="10" defaultColWidth="2.83203125" defaultRowHeight="16"/>
  <cols>
    <col min="6" max="6" width="6" bestFit="1" customWidth="1"/>
  </cols>
  <sheetData>
    <row r="1" spans="2:29" ht="17" thickBot="1"/>
    <row r="2" spans="2:29" ht="18" thickTop="1" thickBot="1">
      <c r="B2" s="19" t="s">
        <v>50</v>
      </c>
      <c r="C2" s="20" t="s">
        <v>49</v>
      </c>
      <c r="D2" s="20" t="s">
        <v>51</v>
      </c>
      <c r="E2" s="20" t="s">
        <v>52</v>
      </c>
      <c r="F2" s="20" t="s">
        <v>252</v>
      </c>
      <c r="H2" s="19" t="s">
        <v>50</v>
      </c>
      <c r="I2" s="20" t="s">
        <v>51</v>
      </c>
      <c r="J2" s="20" t="s">
        <v>257</v>
      </c>
      <c r="K2" s="20" t="s">
        <v>258</v>
      </c>
      <c r="N2" s="19" t="s">
        <v>301</v>
      </c>
      <c r="O2" s="78" t="s">
        <v>229</v>
      </c>
      <c r="P2" s="78" t="s">
        <v>230</v>
      </c>
      <c r="Q2" s="145" t="s">
        <v>231</v>
      </c>
      <c r="R2" s="145" t="s">
        <v>232</v>
      </c>
      <c r="S2" s="78" t="s">
        <v>233</v>
      </c>
      <c r="T2" s="78" t="s">
        <v>234</v>
      </c>
      <c r="U2" s="20" t="s">
        <v>302</v>
      </c>
      <c r="Y2" s="184" t="s">
        <v>231</v>
      </c>
      <c r="Z2" s="185" t="s">
        <v>232</v>
      </c>
    </row>
    <row r="3" spans="2:29" ht="18" thickTop="1" thickBot="1">
      <c r="B3" s="20" t="s">
        <v>53</v>
      </c>
      <c r="C3" s="20" t="s">
        <v>54</v>
      </c>
      <c r="D3" s="20" t="s">
        <v>55</v>
      </c>
      <c r="E3" s="20" t="s">
        <v>256</v>
      </c>
      <c r="F3" s="20" t="s">
        <v>251</v>
      </c>
      <c r="H3" s="20" t="s">
        <v>53</v>
      </c>
      <c r="I3" s="20" t="s">
        <v>54</v>
      </c>
      <c r="J3" s="20" t="s">
        <v>256</v>
      </c>
      <c r="K3" s="20" t="s">
        <v>259</v>
      </c>
      <c r="N3" s="19" t="s">
        <v>303</v>
      </c>
      <c r="O3" s="78" t="s">
        <v>224</v>
      </c>
      <c r="P3" s="78" t="s">
        <v>306</v>
      </c>
      <c r="Q3" s="145" t="s">
        <v>254</v>
      </c>
      <c r="R3" s="145" t="s">
        <v>305</v>
      </c>
      <c r="S3" s="78" t="s">
        <v>226</v>
      </c>
      <c r="T3" s="78" t="s">
        <v>308</v>
      </c>
      <c r="U3" s="20" t="s">
        <v>304</v>
      </c>
      <c r="V3" s="357" t="s">
        <v>303</v>
      </c>
      <c r="W3" s="359" t="s">
        <v>224</v>
      </c>
      <c r="X3" s="359" t="s">
        <v>315</v>
      </c>
      <c r="Y3" s="360" t="s">
        <v>227</v>
      </c>
      <c r="Z3" s="360" t="s">
        <v>305</v>
      </c>
      <c r="AA3" s="359" t="s">
        <v>226</v>
      </c>
      <c r="AB3" s="359" t="s">
        <v>307</v>
      </c>
      <c r="AC3" s="357" t="s">
        <v>304</v>
      </c>
    </row>
    <row r="4" spans="2:29" ht="18" thickTop="1" thickBot="1">
      <c r="B4" s="20" t="s">
        <v>56</v>
      </c>
      <c r="C4" s="20" t="s">
        <v>57</v>
      </c>
      <c r="D4" s="20" t="s">
        <v>58</v>
      </c>
      <c r="E4" s="20" t="s">
        <v>255</v>
      </c>
      <c r="F4" s="20" t="s">
        <v>250</v>
      </c>
      <c r="H4" s="20" t="s">
        <v>56</v>
      </c>
      <c r="I4" s="20" t="s">
        <v>57</v>
      </c>
      <c r="J4" s="20" t="s">
        <v>58</v>
      </c>
      <c r="K4" s="20" t="s">
        <v>260</v>
      </c>
      <c r="N4" s="19" t="s">
        <v>310</v>
      </c>
      <c r="O4" s="78" t="s">
        <v>314</v>
      </c>
      <c r="P4" s="78" t="s">
        <v>315</v>
      </c>
      <c r="Q4" s="145" t="s">
        <v>227</v>
      </c>
      <c r="R4" s="145" t="s">
        <v>309</v>
      </c>
      <c r="S4" s="78" t="s">
        <v>255</v>
      </c>
      <c r="T4" s="78" t="s">
        <v>316</v>
      </c>
      <c r="U4" s="20" t="s">
        <v>311</v>
      </c>
      <c r="V4" s="358"/>
      <c r="W4" s="359"/>
      <c r="X4" s="359"/>
      <c r="Y4" s="360"/>
      <c r="Z4" s="360"/>
      <c r="AA4" s="359"/>
      <c r="AB4" s="359"/>
      <c r="AC4" s="358"/>
    </row>
    <row r="5" spans="2:29" ht="18" thickTop="1" thickBot="1">
      <c r="B5" s="20" t="s">
        <v>59</v>
      </c>
      <c r="C5" s="20" t="s">
        <v>60</v>
      </c>
      <c r="D5" s="20" t="s">
        <v>61</v>
      </c>
      <c r="E5" s="20" t="s">
        <v>62</v>
      </c>
      <c r="F5" s="20" t="s">
        <v>253</v>
      </c>
      <c r="H5" s="20" t="s">
        <v>59</v>
      </c>
      <c r="I5" s="20" t="s">
        <v>60</v>
      </c>
      <c r="J5" s="20" t="s">
        <v>261</v>
      </c>
      <c r="K5" s="20" t="s">
        <v>262</v>
      </c>
      <c r="N5" s="19" t="s">
        <v>312</v>
      </c>
      <c r="O5" s="78" t="s">
        <v>299</v>
      </c>
      <c r="P5" s="78" t="s">
        <v>300</v>
      </c>
      <c r="Q5" s="145" t="s">
        <v>261</v>
      </c>
      <c r="R5" s="145" t="s">
        <v>297</v>
      </c>
      <c r="S5" s="78" t="s">
        <v>231</v>
      </c>
      <c r="T5" s="78" t="s">
        <v>298</v>
      </c>
      <c r="U5" s="20" t="s">
        <v>313</v>
      </c>
      <c r="Y5" s="184" t="s">
        <v>297</v>
      </c>
      <c r="Z5" s="185" t="s">
        <v>261</v>
      </c>
    </row>
    <row r="6" spans="2:29" ht="18" thickTop="1" thickBot="1"/>
    <row r="7" spans="2:29" ht="18" thickTop="1" thickBot="1">
      <c r="B7" s="20" t="s">
        <v>105</v>
      </c>
      <c r="C7" s="20" t="s">
        <v>106</v>
      </c>
      <c r="D7" s="20" t="s">
        <v>107</v>
      </c>
      <c r="E7" s="20" t="s">
        <v>108</v>
      </c>
      <c r="N7" s="170"/>
    </row>
    <row r="8" spans="2:29" ht="17" thickTop="1"/>
  </sheetData>
  <mergeCells count="8">
    <mergeCell ref="V3:V4"/>
    <mergeCell ref="AC3:AC4"/>
    <mergeCell ref="W3:W4"/>
    <mergeCell ref="X3:X4"/>
    <mergeCell ref="Y3:Y4"/>
    <mergeCell ref="Z3:Z4"/>
    <mergeCell ref="AA3:AA4"/>
    <mergeCell ref="AB3:A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:B2"/>
  <sheetViews>
    <sheetView zoomScale="400" workbookViewId="0">
      <selection activeCell="D1" sqref="D1"/>
    </sheetView>
  </sheetViews>
  <sheetFormatPr baseColWidth="10" defaultColWidth="5.1640625" defaultRowHeight="16"/>
  <sheetData>
    <row r="1" spans="1:2">
      <c r="A1" t="s">
        <v>250</v>
      </c>
      <c r="B1" t="s">
        <v>251</v>
      </c>
    </row>
    <row r="2" spans="1:2">
      <c r="A2" t="s">
        <v>252</v>
      </c>
      <c r="B2" t="s">
        <v>253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9F13-DDD5-ED4C-88D7-A52BB9B90945}">
  <dimension ref="A1:J8"/>
  <sheetViews>
    <sheetView topLeftCell="C1" zoomScale="192" workbookViewId="0">
      <selection activeCell="I9" sqref="I9"/>
    </sheetView>
  </sheetViews>
  <sheetFormatPr baseColWidth="10" defaultRowHeight="16"/>
  <cols>
    <col min="4" max="6" width="16.33203125" bestFit="1" customWidth="1"/>
  </cols>
  <sheetData>
    <row r="1" spans="1:10">
      <c r="E1" t="s">
        <v>292</v>
      </c>
      <c r="F1" t="s">
        <v>291</v>
      </c>
      <c r="G1" t="s">
        <v>289</v>
      </c>
      <c r="H1" t="s">
        <v>290</v>
      </c>
      <c r="I1" t="s">
        <v>288</v>
      </c>
      <c r="J1" t="s">
        <v>317</v>
      </c>
    </row>
    <row r="2" spans="1:10">
      <c r="A2" t="s">
        <v>293</v>
      </c>
      <c r="B2" t="s">
        <v>196</v>
      </c>
      <c r="C2" t="s">
        <v>283</v>
      </c>
      <c r="D2" t="s">
        <v>270</v>
      </c>
      <c r="E2" t="s">
        <v>264</v>
      </c>
      <c r="F2" t="s">
        <v>266</v>
      </c>
      <c r="G2" t="s">
        <v>279</v>
      </c>
      <c r="H2" t="s">
        <v>280</v>
      </c>
      <c r="I2" t="s">
        <v>284</v>
      </c>
      <c r="J2" t="s">
        <v>318</v>
      </c>
    </row>
    <row r="3" spans="1:10">
      <c r="A3" t="s">
        <v>294</v>
      </c>
      <c r="B3" t="s">
        <v>85</v>
      </c>
      <c r="C3" t="s">
        <v>244</v>
      </c>
      <c r="D3" t="s">
        <v>271</v>
      </c>
      <c r="E3" t="s">
        <v>274</v>
      </c>
      <c r="F3" t="s">
        <v>268</v>
      </c>
      <c r="G3" t="s">
        <v>276</v>
      </c>
      <c r="H3" t="s">
        <v>281</v>
      </c>
      <c r="I3" t="s">
        <v>285</v>
      </c>
      <c r="J3" t="s">
        <v>319</v>
      </c>
    </row>
    <row r="4" spans="1:10">
      <c r="A4" t="s">
        <v>295</v>
      </c>
      <c r="B4" t="s">
        <v>85</v>
      </c>
      <c r="C4" t="s">
        <v>71</v>
      </c>
      <c r="D4" t="s">
        <v>272</v>
      </c>
      <c r="E4" t="s">
        <v>273</v>
      </c>
      <c r="F4" t="s">
        <v>265</v>
      </c>
      <c r="G4" t="s">
        <v>277</v>
      </c>
      <c r="H4" t="s">
        <v>282</v>
      </c>
      <c r="I4" t="s">
        <v>286</v>
      </c>
      <c r="J4" t="s">
        <v>320</v>
      </c>
    </row>
    <row r="5" spans="1:10">
      <c r="A5" t="s">
        <v>296</v>
      </c>
      <c r="B5" t="s">
        <v>85</v>
      </c>
      <c r="C5" t="s">
        <v>72</v>
      </c>
      <c r="D5" t="s">
        <v>269</v>
      </c>
      <c r="E5" t="s">
        <v>263</v>
      </c>
      <c r="F5" t="s">
        <v>267</v>
      </c>
      <c r="G5" t="s">
        <v>278</v>
      </c>
      <c r="H5" t="s">
        <v>275</v>
      </c>
      <c r="I5" t="s">
        <v>287</v>
      </c>
      <c r="J5" t="s">
        <v>321</v>
      </c>
    </row>
    <row r="6" spans="1:10">
      <c r="F6" t="s">
        <v>398</v>
      </c>
      <c r="G6" t="s">
        <v>401</v>
      </c>
      <c r="H6" t="s">
        <v>404</v>
      </c>
    </row>
    <row r="7" spans="1:10">
      <c r="F7" t="s">
        <v>399</v>
      </c>
      <c r="G7" t="s">
        <v>402</v>
      </c>
      <c r="H7" t="s">
        <v>405</v>
      </c>
    </row>
    <row r="8" spans="1:10">
      <c r="F8" t="s">
        <v>400</v>
      </c>
      <c r="G8" t="s">
        <v>403</v>
      </c>
      <c r="H8" t="s">
        <v>406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DAA-9AEA-C14A-9F7C-6CF0C54629EE}">
  <dimension ref="A1:W26"/>
  <sheetViews>
    <sheetView topLeftCell="A2" zoomScale="25" workbookViewId="0">
      <selection activeCell="L22" sqref="L22:W25"/>
    </sheetView>
  </sheetViews>
  <sheetFormatPr baseColWidth="10" defaultColWidth="30.5" defaultRowHeight="78" customHeight="1"/>
  <cols>
    <col min="1" max="5" width="30.5" style="303"/>
    <col min="6" max="7" width="30.5" style="304"/>
    <col min="8" max="11" width="30.5" style="303"/>
    <col min="12" max="15" width="30.5" style="305"/>
    <col min="16" max="16384" width="30.5" style="303"/>
  </cols>
  <sheetData>
    <row r="1" spans="1:23" ht="78" customHeight="1" thickBot="1">
      <c r="A1" s="303" t="s">
        <v>17</v>
      </c>
      <c r="B1" s="303">
        <v>1</v>
      </c>
      <c r="C1" s="303">
        <v>2</v>
      </c>
    </row>
    <row r="2" spans="1:23" ht="78" customHeight="1" thickBot="1">
      <c r="A2" s="330">
        <f>COUNTIF(A3:A9999,"&lt;&gt;")+2</f>
        <v>2</v>
      </c>
      <c r="B2" s="330">
        <f t="shared" ref="B2:C2" si="0">COUNTIF(B3:B9999,"&lt;&gt;")+2</f>
        <v>26</v>
      </c>
      <c r="C2" s="330">
        <f t="shared" si="0"/>
        <v>4</v>
      </c>
      <c r="E2" s="362">
        <v>2</v>
      </c>
      <c r="F2" s="366" t="s">
        <v>397</v>
      </c>
      <c r="G2" s="366">
        <v>6</v>
      </c>
      <c r="H2" s="362" t="s">
        <v>218</v>
      </c>
      <c r="I2" s="362">
        <f>POWER(2,6)</f>
        <v>64</v>
      </c>
      <c r="J2" s="362">
        <v>64</v>
      </c>
      <c r="L2" s="306">
        <v>0</v>
      </c>
      <c r="M2" s="306">
        <v>0</v>
      </c>
      <c r="N2" s="306">
        <v>0</v>
      </c>
      <c r="O2" s="306">
        <v>0</v>
      </c>
      <c r="P2" s="306">
        <v>1</v>
      </c>
      <c r="Q2" s="306">
        <v>1</v>
      </c>
      <c r="R2" s="306">
        <v>1</v>
      </c>
      <c r="S2" s="307">
        <v>1</v>
      </c>
    </row>
    <row r="3" spans="1:23" ht="78" customHeight="1">
      <c r="B3" s="310" t="s">
        <v>341</v>
      </c>
      <c r="C3" s="317">
        <v>0</v>
      </c>
      <c r="E3" s="362"/>
      <c r="F3" s="366"/>
      <c r="G3" s="366"/>
      <c r="H3" s="362"/>
      <c r="I3" s="362"/>
      <c r="J3" s="362"/>
      <c r="L3" s="308">
        <v>0</v>
      </c>
      <c r="M3" s="309" t="s">
        <v>393</v>
      </c>
      <c r="N3" s="310" t="s">
        <v>341</v>
      </c>
      <c r="O3" s="311" t="s">
        <v>361</v>
      </c>
      <c r="P3" s="312">
        <v>12</v>
      </c>
      <c r="Q3" s="313" t="s">
        <v>393</v>
      </c>
      <c r="R3" s="310" t="s">
        <v>352</v>
      </c>
      <c r="S3" s="314" t="s">
        <v>373</v>
      </c>
    </row>
    <row r="4" spans="1:23" ht="78" customHeight="1">
      <c r="B4" s="317" t="s">
        <v>342</v>
      </c>
      <c r="C4" s="317">
        <v>1</v>
      </c>
      <c r="E4" s="362"/>
      <c r="F4" s="366"/>
      <c r="G4" s="366"/>
      <c r="H4" s="362"/>
      <c r="I4" s="362"/>
      <c r="J4" s="362"/>
      <c r="L4" s="315">
        <v>1</v>
      </c>
      <c r="M4" s="316" t="s">
        <v>394</v>
      </c>
      <c r="N4" s="317" t="s">
        <v>342</v>
      </c>
      <c r="O4" s="318" t="s">
        <v>362</v>
      </c>
      <c r="P4" s="319">
        <v>13</v>
      </c>
      <c r="Q4" s="320" t="s">
        <v>394</v>
      </c>
      <c r="R4" s="317" t="s">
        <v>353</v>
      </c>
      <c r="S4" s="321" t="s">
        <v>374</v>
      </c>
    </row>
    <row r="5" spans="1:23" ht="78" customHeight="1">
      <c r="B5" s="317" t="s">
        <v>343</v>
      </c>
      <c r="C5" s="317"/>
      <c r="E5" s="362"/>
      <c r="F5" s="366"/>
      <c r="G5" s="366"/>
      <c r="H5" s="362"/>
      <c r="I5" s="362"/>
      <c r="J5" s="362"/>
      <c r="L5" s="315">
        <v>2</v>
      </c>
      <c r="M5" s="316" t="s">
        <v>392</v>
      </c>
      <c r="N5" s="317" t="s">
        <v>343</v>
      </c>
      <c r="O5" s="318" t="s">
        <v>363</v>
      </c>
      <c r="P5" s="319">
        <v>14</v>
      </c>
      <c r="Q5" s="320" t="s">
        <v>392</v>
      </c>
      <c r="R5" s="317" t="s">
        <v>354</v>
      </c>
      <c r="S5" s="321" t="s">
        <v>375</v>
      </c>
    </row>
    <row r="6" spans="1:23" ht="78" customHeight="1">
      <c r="B6" s="317" t="s">
        <v>344</v>
      </c>
      <c r="C6" s="317"/>
      <c r="L6" s="315">
        <v>3</v>
      </c>
      <c r="M6" s="316" t="s">
        <v>391</v>
      </c>
      <c r="N6" s="317" t="s">
        <v>344</v>
      </c>
      <c r="O6" s="318" t="s">
        <v>364</v>
      </c>
      <c r="P6" s="319">
        <v>15</v>
      </c>
      <c r="Q6" s="320" t="s">
        <v>391</v>
      </c>
      <c r="R6" s="317" t="s">
        <v>396</v>
      </c>
      <c r="S6" s="321" t="s">
        <v>216</v>
      </c>
    </row>
    <row r="7" spans="1:23" ht="78" customHeight="1">
      <c r="B7" s="317" t="s">
        <v>345</v>
      </c>
      <c r="C7" s="317"/>
      <c r="L7" s="315">
        <v>4</v>
      </c>
      <c r="M7" s="316" t="s">
        <v>390</v>
      </c>
      <c r="N7" s="317" t="s">
        <v>345</v>
      </c>
      <c r="O7" s="318" t="s">
        <v>365</v>
      </c>
      <c r="P7" s="319">
        <v>16</v>
      </c>
      <c r="Q7" s="320" t="s">
        <v>390</v>
      </c>
      <c r="R7" s="317" t="s">
        <v>355</v>
      </c>
      <c r="S7" s="321" t="s">
        <v>376</v>
      </c>
    </row>
    <row r="8" spans="1:23" ht="78" customHeight="1">
      <c r="B8" s="317" t="s">
        <v>346</v>
      </c>
      <c r="C8" s="317"/>
      <c r="L8" s="315">
        <v>5</v>
      </c>
      <c r="M8" s="316" t="s">
        <v>389</v>
      </c>
      <c r="N8" s="317" t="s">
        <v>346</v>
      </c>
      <c r="O8" s="318" t="s">
        <v>366</v>
      </c>
      <c r="P8" s="319">
        <v>17</v>
      </c>
      <c r="Q8" s="320" t="s">
        <v>389</v>
      </c>
      <c r="R8" s="317" t="s">
        <v>356</v>
      </c>
      <c r="S8" s="321" t="s">
        <v>377</v>
      </c>
    </row>
    <row r="9" spans="1:23" ht="78" customHeight="1">
      <c r="B9" s="317" t="s">
        <v>347</v>
      </c>
      <c r="C9" s="317"/>
      <c r="L9" s="315">
        <v>6</v>
      </c>
      <c r="M9" s="316" t="s">
        <v>388</v>
      </c>
      <c r="N9" s="317" t="s">
        <v>347</v>
      </c>
      <c r="O9" s="318" t="s">
        <v>367</v>
      </c>
      <c r="P9" s="319">
        <v>18</v>
      </c>
      <c r="Q9" s="320" t="s">
        <v>388</v>
      </c>
      <c r="R9" s="317" t="s">
        <v>357</v>
      </c>
      <c r="S9" s="321" t="s">
        <v>378</v>
      </c>
    </row>
    <row r="10" spans="1:23" ht="78" customHeight="1">
      <c r="B10" s="317" t="s">
        <v>348</v>
      </c>
      <c r="C10" s="317"/>
      <c r="L10" s="315">
        <v>7</v>
      </c>
      <c r="M10" s="316" t="s">
        <v>387</v>
      </c>
      <c r="N10" s="317" t="s">
        <v>348</v>
      </c>
      <c r="O10" s="318" t="s">
        <v>368</v>
      </c>
      <c r="P10" s="319">
        <v>19</v>
      </c>
      <c r="Q10" s="320" t="s">
        <v>387</v>
      </c>
      <c r="R10" s="317" t="s">
        <v>358</v>
      </c>
      <c r="S10" s="321" t="s">
        <v>379</v>
      </c>
    </row>
    <row r="11" spans="1:23" ht="78" customHeight="1">
      <c r="B11" s="317" t="s">
        <v>349</v>
      </c>
      <c r="C11" s="317"/>
      <c r="L11" s="315">
        <v>8</v>
      </c>
      <c r="M11" s="316" t="s">
        <v>386</v>
      </c>
      <c r="N11" s="317" t="s">
        <v>349</v>
      </c>
      <c r="O11" s="318" t="s">
        <v>369</v>
      </c>
      <c r="P11" s="319">
        <v>20</v>
      </c>
      <c r="Q11" s="320" t="s">
        <v>386</v>
      </c>
      <c r="R11" s="317" t="s">
        <v>29</v>
      </c>
      <c r="S11" s="321" t="s">
        <v>380</v>
      </c>
    </row>
    <row r="12" spans="1:23" ht="78" customHeight="1">
      <c r="B12" s="317" t="s">
        <v>350</v>
      </c>
      <c r="C12" s="317"/>
      <c r="L12" s="315">
        <v>9</v>
      </c>
      <c r="M12" s="316" t="s">
        <v>385</v>
      </c>
      <c r="N12" s="317" t="s">
        <v>350</v>
      </c>
      <c r="O12" s="318" t="s">
        <v>370</v>
      </c>
      <c r="P12" s="319">
        <v>21</v>
      </c>
      <c r="Q12" s="320" t="s">
        <v>385</v>
      </c>
      <c r="R12" s="317" t="s">
        <v>359</v>
      </c>
      <c r="S12" s="321" t="s">
        <v>381</v>
      </c>
    </row>
    <row r="13" spans="1:23" ht="78" customHeight="1">
      <c r="B13" s="317" t="s">
        <v>395</v>
      </c>
      <c r="C13" s="317"/>
      <c r="L13" s="315">
        <v>10</v>
      </c>
      <c r="M13" s="316" t="s">
        <v>384</v>
      </c>
      <c r="N13" s="317" t="s">
        <v>395</v>
      </c>
      <c r="O13" s="318" t="s">
        <v>371</v>
      </c>
      <c r="P13" s="319">
        <v>22</v>
      </c>
      <c r="Q13" s="320" t="s">
        <v>384</v>
      </c>
      <c r="R13" s="317" t="s">
        <v>219</v>
      </c>
      <c r="S13" s="321" t="s">
        <v>382</v>
      </c>
    </row>
    <row r="14" spans="1:23" ht="78" customHeight="1" thickBot="1">
      <c r="B14" s="324" t="s">
        <v>351</v>
      </c>
      <c r="C14" s="317"/>
      <c r="L14" s="322">
        <v>11</v>
      </c>
      <c r="M14" s="323" t="s">
        <v>383</v>
      </c>
      <c r="N14" s="324" t="s">
        <v>351</v>
      </c>
      <c r="O14" s="325" t="s">
        <v>372</v>
      </c>
      <c r="P14" s="326">
        <v>23</v>
      </c>
      <c r="Q14" s="327" t="s">
        <v>383</v>
      </c>
      <c r="R14" s="324" t="s">
        <v>217</v>
      </c>
      <c r="S14" s="328" t="s">
        <v>360</v>
      </c>
    </row>
    <row r="15" spans="1:23" ht="78" customHeight="1">
      <c r="B15" s="310" t="s">
        <v>352</v>
      </c>
      <c r="C15" s="317"/>
    </row>
    <row r="16" spans="1:23" ht="78" customHeight="1">
      <c r="B16" s="317" t="s">
        <v>353</v>
      </c>
      <c r="C16" s="317"/>
      <c r="L16" s="303"/>
      <c r="M16" s="303"/>
      <c r="N16" s="303"/>
      <c r="O16" s="331">
        <v>1</v>
      </c>
      <c r="P16" s="331">
        <v>2</v>
      </c>
      <c r="Q16" s="331">
        <v>3</v>
      </c>
      <c r="R16" s="331">
        <v>4</v>
      </c>
      <c r="S16" s="331">
        <v>5</v>
      </c>
      <c r="T16" s="331">
        <v>6</v>
      </c>
      <c r="U16" s="331">
        <v>7</v>
      </c>
      <c r="V16" s="331">
        <v>8</v>
      </c>
      <c r="W16" s="331">
        <v>9</v>
      </c>
    </row>
    <row r="17" spans="2:23" ht="78" customHeight="1">
      <c r="B17" s="317" t="s">
        <v>354</v>
      </c>
      <c r="C17" s="317"/>
      <c r="L17" s="305" t="s">
        <v>408</v>
      </c>
      <c r="M17" s="305" t="s">
        <v>407</v>
      </c>
      <c r="N17" s="332" t="str">
        <f ca="1">_xlfn.CONCAT(O17:W17)</f>
        <v>ΔΥ∏Ρ∧ΜΚΑΦ</v>
      </c>
      <c r="O17" s="329" t="str" cm="1">
        <f t="array" aca="1" ref="O17" ca="1">IFERROR(INDIRECT(MID($M17,O$16,1)&amp;RANDBETWEEN($A$2+1,INDIRECT(MID($M17,O$16,1)&amp;($A$2)))),"")</f>
        <v>Δ</v>
      </c>
      <c r="P17" s="329" t="str" cm="1">
        <f t="array" aca="1" ref="P17" ca="1">IFERROR(INDIRECT(MID($M17,P$16,1)&amp;RANDBETWEEN($A$2+1,INDIRECT(MID($M17,P$16,1)&amp;($A$2)))),"")</f>
        <v>Υ</v>
      </c>
      <c r="Q17" s="329" t="str" cm="1">
        <f t="array" aca="1" ref="Q17" ca="1">IFERROR(INDIRECT(MID($M17,Q$16,1)&amp;RANDBETWEEN($A$2+1,INDIRECT(MID($M17,Q$16,1)&amp;($A$2)))),"")</f>
        <v>∏</v>
      </c>
      <c r="R17" s="329" t="str" cm="1">
        <f t="array" aca="1" ref="R17" ca="1">IFERROR(INDIRECT(MID($M17,R$16,1)&amp;RANDBETWEEN($A$2+1,INDIRECT(MID($M17,R$16,1)&amp;($A$2)))),"")</f>
        <v>Ρ</v>
      </c>
      <c r="S17" s="329" t="str" cm="1">
        <f t="array" aca="1" ref="S17" ca="1">IFERROR(INDIRECT(MID($M17,S$16,1)&amp;RANDBETWEEN($A$2+1,INDIRECT(MID($M17,S$16,1)&amp;($A$2)))),"")</f>
        <v>∧</v>
      </c>
      <c r="T17" s="329" t="str" cm="1">
        <f t="array" aca="1" ref="T17" ca="1">IFERROR(INDIRECT(MID($M17,T$16,1)&amp;RANDBETWEEN($A$2+1,INDIRECT(MID($M17,T$16,1)&amp;($A$2)))),"")</f>
        <v>Μ</v>
      </c>
      <c r="U17" s="329" t="str" cm="1">
        <f t="array" aca="1" ref="U17" ca="1">IFERROR(INDIRECT(MID($M17,U$16,1)&amp;RANDBETWEEN($A$2+1,INDIRECT(MID($M17,U$16,1)&amp;($A$2)))),"")</f>
        <v>Κ</v>
      </c>
      <c r="V17" s="329" t="str" cm="1">
        <f t="array" aca="1" ref="V17" ca="1">IFERROR(INDIRECT(MID($M17,V$16,1)&amp;RANDBETWEEN($A$2+1,INDIRECT(MID($M17,V$16,1)&amp;($A$2)))),"")</f>
        <v>Α</v>
      </c>
      <c r="W17" s="329" t="str" cm="1">
        <f t="array" aca="1" ref="W17" ca="1">IFERROR(INDIRECT(MID($M17,W$16,1)&amp;RANDBETWEEN($A$2+1,INDIRECT(MID($M17,W$16,1)&amp;($A$2)))),"")</f>
        <v>Φ</v>
      </c>
    </row>
    <row r="18" spans="2:23" ht="78" customHeight="1">
      <c r="B18" s="317" t="s">
        <v>396</v>
      </c>
      <c r="C18" s="317"/>
      <c r="L18" s="305" t="s">
        <v>409</v>
      </c>
      <c r="M18" s="305" t="s">
        <v>410</v>
      </c>
      <c r="N18" s="305">
        <f ca="1">SUM(O18:T18)</f>
        <v>4</v>
      </c>
      <c r="O18" s="329" cm="1">
        <f t="array" aca="1" ref="O18" ca="1">IFERROR(INDIRECT(MID($M18,O$16,1)&amp;RANDBETWEEN($A$2+1,INDIRECT(MID($M18,O$16,1)&amp;($A$2)))),"")</f>
        <v>1</v>
      </c>
      <c r="P18" s="329" cm="1">
        <f t="array" aca="1" ref="P18" ca="1">IFERROR(INDIRECT(MID($M18,P$16,1)&amp;RANDBETWEEN($A$2+1,INDIRECT(MID($M18,P$16,1)&amp;($A$2)))),"")</f>
        <v>0</v>
      </c>
      <c r="Q18" s="329" cm="1">
        <f t="array" aca="1" ref="Q18" ca="1">IFERROR(INDIRECT(MID($M18,Q$16,1)&amp;RANDBETWEEN($A$2+1,INDIRECT(MID($M18,Q$16,1)&amp;($A$2)))),"")</f>
        <v>0</v>
      </c>
      <c r="R18" s="329" cm="1">
        <f t="array" aca="1" ref="R18" ca="1">IFERROR(INDIRECT(MID($M18,R$16,1)&amp;RANDBETWEEN($A$2+1,INDIRECT(MID($M18,R$16,1)&amp;($A$2)))),"")</f>
        <v>1</v>
      </c>
      <c r="S18" s="329" cm="1">
        <f t="array" aca="1" ref="S18" ca="1">IFERROR(INDIRECT(MID($M18,S$16,1)&amp;RANDBETWEEN($A$2+1,INDIRECT(MID($M18,S$16,1)&amp;($A$2)))),"")</f>
        <v>1</v>
      </c>
      <c r="T18" s="329" cm="1">
        <f t="array" aca="1" ref="T18" ca="1">IFERROR(INDIRECT(MID($M18,T$16,1)&amp;RANDBETWEEN($A$2+1,INDIRECT(MID($M18,T$16,1)&amp;($A$2)))),"")</f>
        <v>1</v>
      </c>
      <c r="U18" s="329"/>
      <c r="V18" s="329"/>
      <c r="W18" s="329"/>
    </row>
    <row r="19" spans="2:23" ht="78" customHeight="1">
      <c r="B19" s="317" t="s">
        <v>355</v>
      </c>
      <c r="C19" s="317"/>
      <c r="L19" s="303"/>
      <c r="M19" s="303"/>
      <c r="N19" s="303"/>
      <c r="O19" s="303"/>
    </row>
    <row r="20" spans="2:23" ht="78" customHeight="1">
      <c r="B20" s="317" t="s">
        <v>356</v>
      </c>
      <c r="C20" s="317"/>
      <c r="L20" s="303"/>
      <c r="M20" s="303"/>
      <c r="N20" s="303"/>
      <c r="O20" s="303"/>
    </row>
    <row r="21" spans="2:23" ht="78" customHeight="1">
      <c r="B21" s="317" t="s">
        <v>357</v>
      </c>
      <c r="C21" s="317"/>
      <c r="L21" s="303"/>
      <c r="M21" s="303"/>
      <c r="N21" s="303"/>
      <c r="O21" s="303"/>
    </row>
    <row r="22" spans="2:23" ht="78" customHeight="1">
      <c r="B22" s="317" t="s">
        <v>358</v>
      </c>
      <c r="C22" s="317"/>
      <c r="E22" s="363">
        <v>24</v>
      </c>
      <c r="F22" s="364" t="s">
        <v>397</v>
      </c>
      <c r="G22" s="364">
        <v>9</v>
      </c>
      <c r="H22" s="363" t="s">
        <v>218</v>
      </c>
      <c r="I22" s="365">
        <f>POWER(24,9)</f>
        <v>2641807540224</v>
      </c>
      <c r="J22" s="365">
        <v>2641807540224</v>
      </c>
      <c r="L22" s="361" t="str">
        <f ca="1">IF(N18&lt;=3,N17,"神很生气，不吉利，无法显示")</f>
        <v>神很生气，不吉利，无法显示</v>
      </c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</row>
    <row r="23" spans="2:23" ht="78" customHeight="1">
      <c r="B23" s="317" t="s">
        <v>29</v>
      </c>
      <c r="C23" s="317"/>
      <c r="E23" s="363"/>
      <c r="F23" s="364"/>
      <c r="G23" s="364"/>
      <c r="H23" s="363"/>
      <c r="I23" s="365"/>
      <c r="J23" s="365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</row>
    <row r="24" spans="2:23" ht="78" customHeight="1">
      <c r="B24" s="317" t="s">
        <v>359</v>
      </c>
      <c r="C24" s="317"/>
      <c r="E24" s="363"/>
      <c r="F24" s="364"/>
      <c r="G24" s="364"/>
      <c r="H24" s="363"/>
      <c r="I24" s="365"/>
      <c r="J24" s="365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</row>
    <row r="25" spans="2:23" ht="78" customHeight="1">
      <c r="B25" s="317" t="s">
        <v>219</v>
      </c>
      <c r="C25" s="317"/>
      <c r="E25" s="363"/>
      <c r="F25" s="364"/>
      <c r="G25" s="364"/>
      <c r="H25" s="363"/>
      <c r="I25" s="365"/>
      <c r="J25" s="365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</row>
    <row r="26" spans="2:23" ht="78" customHeight="1" thickBot="1">
      <c r="B26" s="324" t="s">
        <v>217</v>
      </c>
      <c r="C26" s="317"/>
    </row>
  </sheetData>
  <mergeCells count="13">
    <mergeCell ref="L22:W25"/>
    <mergeCell ref="J2:J5"/>
    <mergeCell ref="E22:E25"/>
    <mergeCell ref="F22:F25"/>
    <mergeCell ref="G22:G25"/>
    <mergeCell ref="H22:H25"/>
    <mergeCell ref="I22:I25"/>
    <mergeCell ref="J22:J25"/>
    <mergeCell ref="E2:E5"/>
    <mergeCell ref="F2:F5"/>
    <mergeCell ref="G2:G5"/>
    <mergeCell ref="H2:H5"/>
    <mergeCell ref="I2:I5"/>
  </mergeCells>
  <phoneticPr fontId="1" type="noConversion"/>
  <conditionalFormatting sqref="A3:A25 A1:C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{2891D0FB-4400-1A4B-8AA5-5E83517BD906}</x14:id>
        </ext>
      </extLst>
    </cfRule>
  </conditionalFormatting>
  <conditionalFormatting sqref="A3:A26 A27:C1048576 A1:C2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{A39888FB-3956-3F4E-819B-77AE036278BE}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91D0FB-4400-1A4B-8AA5-5E83517BD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A3:A25 A1:C2</xm:sqref>
        </x14:conditionalFormatting>
        <x14:conditionalFormatting xmlns:xm="http://schemas.microsoft.com/office/excel/2006/main">
          <x14:cfRule type="dataBar" id="{A39888FB-3956-3F4E-819B-77AE036278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A3:A26 A27:C1048576 A1:C2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无穷数论</vt:lpstr>
      <vt:lpstr>信息格尺</vt:lpstr>
      <vt:lpstr>凹凸世界字母表</vt:lpstr>
      <vt:lpstr>二进制1和0数</vt:lpstr>
      <vt:lpstr>魔法坛城</vt:lpstr>
      <vt:lpstr>统治局</vt:lpstr>
      <vt:lpstr>科学算命</vt:lpstr>
      <vt:lpstr>自动写作</vt:lpstr>
      <vt:lpstr>终极架构</vt:lpstr>
      <vt:lpstr>猴子打字机</vt:lpstr>
      <vt:lpstr>火箭发射中心</vt:lpstr>
      <vt:lpstr>神之名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2023-09-10T06:07:38Z</dcterms:modified>
</cp:coreProperties>
</file>