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311555\Documents\New_Back-up\Documents\PSIA_CI\"/>
    </mc:Choice>
  </mc:AlternateContent>
  <bookViews>
    <workbookView xWindow="0" yWindow="0" windowWidth="15150" windowHeight="7830"/>
  </bookViews>
  <sheets>
    <sheet name="Population density" sheetId="1" r:id="rId1"/>
  </sheets>
  <externalReferences>
    <externalReference r:id="rId2"/>
  </externalReferences>
  <definedNames>
    <definedName name="_xlnm._FilterDatabase" localSheetId="0" hidden="1">'Population density'!$A$1:$B$665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4" i="1" l="1"/>
  <c r="D664" i="1" s="1"/>
  <c r="C663" i="1"/>
  <c r="D663" i="1" s="1"/>
  <c r="C662" i="1"/>
  <c r="D662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D635" i="1"/>
  <c r="C635" i="1"/>
  <c r="C634" i="1"/>
  <c r="D634" i="1" s="1"/>
  <c r="D633" i="1"/>
  <c r="C633" i="1"/>
  <c r="C632" i="1"/>
  <c r="D632" i="1" s="1"/>
  <c r="C631" i="1"/>
  <c r="C629" i="1"/>
  <c r="D629" i="1" s="1"/>
  <c r="C628" i="1"/>
  <c r="D628" i="1" s="1"/>
  <c r="D627" i="1"/>
  <c r="C627" i="1"/>
  <c r="C626" i="1" s="1"/>
  <c r="D626" i="1" s="1"/>
  <c r="D625" i="1"/>
  <c r="C625" i="1"/>
  <c r="C624" i="1"/>
  <c r="D624" i="1" s="1"/>
  <c r="C623" i="1"/>
  <c r="D623" i="1" s="1"/>
  <c r="C622" i="1"/>
  <c r="D622" i="1" s="1"/>
  <c r="D621" i="1"/>
  <c r="C621" i="1"/>
  <c r="C620" i="1"/>
  <c r="D620" i="1" s="1"/>
  <c r="D619" i="1"/>
  <c r="C619" i="1"/>
  <c r="C618" i="1"/>
  <c r="D618" i="1" s="1"/>
  <c r="D617" i="1"/>
  <c r="C617" i="1"/>
  <c r="C616" i="1"/>
  <c r="D616" i="1" s="1"/>
  <c r="C615" i="1"/>
  <c r="D615" i="1" s="1"/>
  <c r="C614" i="1"/>
  <c r="D614" i="1" s="1"/>
  <c r="D613" i="1"/>
  <c r="C613" i="1"/>
  <c r="C612" i="1"/>
  <c r="D612" i="1" s="1"/>
  <c r="D611" i="1"/>
  <c r="C611" i="1"/>
  <c r="C610" i="1" s="1"/>
  <c r="C607" i="1"/>
  <c r="D607" i="1" s="1"/>
  <c r="C606" i="1"/>
  <c r="D606" i="1" s="1"/>
  <c r="D605" i="1"/>
  <c r="C605" i="1"/>
  <c r="C604" i="1"/>
  <c r="D604" i="1" s="1"/>
  <c r="D603" i="1"/>
  <c r="C603" i="1"/>
  <c r="C602" i="1"/>
  <c r="D602" i="1" s="1"/>
  <c r="D601" i="1"/>
  <c r="C601" i="1"/>
  <c r="C600" i="1"/>
  <c r="D600" i="1" s="1"/>
  <c r="C599" i="1"/>
  <c r="D599" i="1" s="1"/>
  <c r="C598" i="1"/>
  <c r="D598" i="1" s="1"/>
  <c r="C597" i="1"/>
  <c r="D597" i="1" s="1"/>
  <c r="C596" i="1"/>
  <c r="D596" i="1" s="1"/>
  <c r="D595" i="1"/>
  <c r="C595" i="1"/>
  <c r="C594" i="1" s="1"/>
  <c r="C592" i="1"/>
  <c r="D592" i="1" s="1"/>
  <c r="C591" i="1"/>
  <c r="D591" i="1" s="1"/>
  <c r="C590" i="1"/>
  <c r="D590" i="1" s="1"/>
  <c r="D589" i="1"/>
  <c r="C589" i="1"/>
  <c r="C588" i="1"/>
  <c r="D588" i="1" s="1"/>
  <c r="C586" i="1"/>
  <c r="D586" i="1" s="1"/>
  <c r="D585" i="1"/>
  <c r="C585" i="1"/>
  <c r="C584" i="1" s="1"/>
  <c r="D584" i="1" s="1"/>
  <c r="C583" i="1"/>
  <c r="D583" i="1" s="1"/>
  <c r="C582" i="1"/>
  <c r="D582" i="1" s="1"/>
  <c r="D579" i="1"/>
  <c r="C579" i="1"/>
  <c r="C578" i="1"/>
  <c r="D578" i="1" s="1"/>
  <c r="D577" i="1"/>
  <c r="C577" i="1"/>
  <c r="C576" i="1"/>
  <c r="D576" i="1" s="1"/>
  <c r="C575" i="1"/>
  <c r="D575" i="1" s="1"/>
  <c r="C574" i="1"/>
  <c r="D574" i="1" s="1"/>
  <c r="C573" i="1"/>
  <c r="D573" i="1" s="1"/>
  <c r="C572" i="1"/>
  <c r="D572" i="1" s="1"/>
  <c r="D571" i="1"/>
  <c r="C571" i="1"/>
  <c r="C570" i="1"/>
  <c r="D570" i="1" s="1"/>
  <c r="D569" i="1"/>
  <c r="C569" i="1"/>
  <c r="C568" i="1" s="1"/>
  <c r="D568" i="1" s="1"/>
  <c r="C567" i="1"/>
  <c r="D567" i="1" s="1"/>
  <c r="C566" i="1"/>
  <c r="D566" i="1" s="1"/>
  <c r="C565" i="1"/>
  <c r="D565" i="1" s="1"/>
  <c r="C564" i="1"/>
  <c r="D564" i="1" s="1"/>
  <c r="D563" i="1"/>
  <c r="C563" i="1"/>
  <c r="C562" i="1" s="1"/>
  <c r="C559" i="1"/>
  <c r="D559" i="1" s="1"/>
  <c r="C558" i="1"/>
  <c r="D558" i="1" s="1"/>
  <c r="D557" i="1"/>
  <c r="C557" i="1"/>
  <c r="C556" i="1"/>
  <c r="D556" i="1" s="1"/>
  <c r="D555" i="1"/>
  <c r="C555" i="1"/>
  <c r="C554" i="1"/>
  <c r="D554" i="1" s="1"/>
  <c r="C552" i="1"/>
  <c r="D552" i="1" s="1"/>
  <c r="C551" i="1"/>
  <c r="D551" i="1" s="1"/>
  <c r="C550" i="1"/>
  <c r="D550" i="1" s="1"/>
  <c r="C548" i="1"/>
  <c r="D548" i="1" s="1"/>
  <c r="D547" i="1"/>
  <c r="C547" i="1"/>
  <c r="C546" i="1"/>
  <c r="D546" i="1" s="1"/>
  <c r="D545" i="1"/>
  <c r="C545" i="1"/>
  <c r="C544" i="1"/>
  <c r="D544" i="1" s="1"/>
  <c r="C543" i="1"/>
  <c r="D543" i="1" s="1"/>
  <c r="C542" i="1"/>
  <c r="D542" i="1" s="1"/>
  <c r="C541" i="1"/>
  <c r="D541" i="1" s="1"/>
  <c r="C540" i="1"/>
  <c r="D540" i="1" s="1"/>
  <c r="D539" i="1"/>
  <c r="C539" i="1"/>
  <c r="C538" i="1" s="1"/>
  <c r="C536" i="1"/>
  <c r="D536" i="1" s="1"/>
  <c r="C535" i="1"/>
  <c r="D535" i="1" s="1"/>
  <c r="C534" i="1"/>
  <c r="D534" i="1" s="1"/>
  <c r="C533" i="1"/>
  <c r="D533" i="1" s="1"/>
  <c r="C532" i="1"/>
  <c r="D532" i="1" s="1"/>
  <c r="D531" i="1"/>
  <c r="C531" i="1"/>
  <c r="C530" i="1"/>
  <c r="D530" i="1" s="1"/>
  <c r="D529" i="1"/>
  <c r="C529" i="1"/>
  <c r="C528" i="1"/>
  <c r="D528" i="1" s="1"/>
  <c r="C527" i="1"/>
  <c r="C525" i="1"/>
  <c r="D525" i="1" s="1"/>
  <c r="C524" i="1"/>
  <c r="D523" i="1"/>
  <c r="C523" i="1"/>
  <c r="C522" i="1"/>
  <c r="D522" i="1" s="1"/>
  <c r="C520" i="1"/>
  <c r="D520" i="1" s="1"/>
  <c r="C519" i="1"/>
  <c r="D519" i="1" s="1"/>
  <c r="C518" i="1"/>
  <c r="D518" i="1" s="1"/>
  <c r="C517" i="1"/>
  <c r="D517" i="1" s="1"/>
  <c r="C516" i="1"/>
  <c r="D516" i="1" s="1"/>
  <c r="D515" i="1"/>
  <c r="C515" i="1"/>
  <c r="C514" i="1"/>
  <c r="D514" i="1" s="1"/>
  <c r="C513" i="1"/>
  <c r="C510" i="1"/>
  <c r="D510" i="1" s="1"/>
  <c r="C509" i="1"/>
  <c r="D509" i="1" s="1"/>
  <c r="C508" i="1"/>
  <c r="D508" i="1" s="1"/>
  <c r="D507" i="1"/>
  <c r="C507" i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D499" i="1"/>
  <c r="C499" i="1"/>
  <c r="C498" i="1"/>
  <c r="D498" i="1" s="1"/>
  <c r="D497" i="1"/>
  <c r="C497" i="1"/>
  <c r="C496" i="1" s="1"/>
  <c r="D496" i="1" s="1"/>
  <c r="D494" i="1"/>
  <c r="C494" i="1"/>
  <c r="C493" i="1"/>
  <c r="D493" i="1" s="1"/>
  <c r="D492" i="1"/>
  <c r="C492" i="1"/>
  <c r="C491" i="1"/>
  <c r="C489" i="1"/>
  <c r="D489" i="1" s="1"/>
  <c r="D488" i="1"/>
  <c r="C488" i="1"/>
  <c r="C487" i="1"/>
  <c r="D487" i="1" s="1"/>
  <c r="D486" i="1"/>
  <c r="C486" i="1"/>
  <c r="C485" i="1"/>
  <c r="D485" i="1" s="1"/>
  <c r="D484" i="1"/>
  <c r="C484" i="1"/>
  <c r="C483" i="1"/>
  <c r="D483" i="1" s="1"/>
  <c r="D482" i="1"/>
  <c r="C482" i="1"/>
  <c r="C481" i="1"/>
  <c r="D481" i="1" s="1"/>
  <c r="D480" i="1"/>
  <c r="C480" i="1"/>
  <c r="C479" i="1"/>
  <c r="D479" i="1" s="1"/>
  <c r="D478" i="1"/>
  <c r="C478" i="1"/>
  <c r="C477" i="1"/>
  <c r="D477" i="1" s="1"/>
  <c r="D476" i="1"/>
  <c r="C476" i="1"/>
  <c r="C475" i="1"/>
  <c r="D475" i="1" s="1"/>
  <c r="D474" i="1"/>
  <c r="C474" i="1"/>
  <c r="C473" i="1"/>
  <c r="D473" i="1" s="1"/>
  <c r="D472" i="1"/>
  <c r="C472" i="1"/>
  <c r="C471" i="1"/>
  <c r="D471" i="1" s="1"/>
  <c r="D470" i="1"/>
  <c r="C470" i="1"/>
  <c r="C469" i="1"/>
  <c r="C467" i="1"/>
  <c r="D467" i="1" s="1"/>
  <c r="D466" i="1"/>
  <c r="C466" i="1"/>
  <c r="C465" i="1"/>
  <c r="D462" i="1"/>
  <c r="C462" i="1"/>
  <c r="C461" i="1"/>
  <c r="D461" i="1" s="1"/>
  <c r="D460" i="1"/>
  <c r="C460" i="1"/>
  <c r="C459" i="1"/>
  <c r="C457" i="1"/>
  <c r="D457" i="1" s="1"/>
  <c r="D456" i="1"/>
  <c r="C456" i="1"/>
  <c r="C455" i="1"/>
  <c r="D455" i="1" s="1"/>
  <c r="D454" i="1"/>
  <c r="C454" i="1"/>
  <c r="C453" i="1"/>
  <c r="C451" i="1"/>
  <c r="D451" i="1" s="1"/>
  <c r="D450" i="1"/>
  <c r="C450" i="1"/>
  <c r="C449" i="1"/>
  <c r="D449" i="1" s="1"/>
  <c r="D448" i="1"/>
  <c r="C448" i="1"/>
  <c r="C447" i="1"/>
  <c r="C443" i="1"/>
  <c r="D443" i="1" s="1"/>
  <c r="D442" i="1"/>
  <c r="C442" i="1"/>
  <c r="C441" i="1"/>
  <c r="D441" i="1" s="1"/>
  <c r="D440" i="1"/>
  <c r="C440" i="1"/>
  <c r="C439" i="1"/>
  <c r="D439" i="1" s="1"/>
  <c r="D438" i="1"/>
  <c r="C438" i="1"/>
  <c r="C437" i="1"/>
  <c r="C435" i="1"/>
  <c r="D435" i="1" s="1"/>
  <c r="D434" i="1"/>
  <c r="C434" i="1"/>
  <c r="C433" i="1"/>
  <c r="D433" i="1" s="1"/>
  <c r="D432" i="1"/>
  <c r="C432" i="1"/>
  <c r="D430" i="1"/>
  <c r="C430" i="1"/>
  <c r="C429" i="1"/>
  <c r="D429" i="1" s="1"/>
  <c r="D428" i="1"/>
  <c r="C428" i="1"/>
  <c r="C427" i="1"/>
  <c r="D427" i="1" s="1"/>
  <c r="D426" i="1"/>
  <c r="C426" i="1"/>
  <c r="C425" i="1"/>
  <c r="D425" i="1" s="1"/>
  <c r="D424" i="1"/>
  <c r="C424" i="1"/>
  <c r="C421" i="1"/>
  <c r="D421" i="1" s="1"/>
  <c r="D420" i="1"/>
  <c r="C420" i="1"/>
  <c r="C419" i="1"/>
  <c r="D419" i="1" s="1"/>
  <c r="D418" i="1"/>
  <c r="C418" i="1"/>
  <c r="D416" i="1"/>
  <c r="C416" i="1"/>
  <c r="C415" i="1"/>
  <c r="D415" i="1" s="1"/>
  <c r="D414" i="1"/>
  <c r="C414" i="1"/>
  <c r="C413" i="1"/>
  <c r="D413" i="1" s="1"/>
  <c r="D412" i="1"/>
  <c r="C412" i="1"/>
  <c r="C411" i="1"/>
  <c r="C409" i="1"/>
  <c r="D409" i="1" s="1"/>
  <c r="D408" i="1"/>
  <c r="C408" i="1"/>
  <c r="C407" i="1"/>
  <c r="D407" i="1" s="1"/>
  <c r="D406" i="1"/>
  <c r="C406" i="1"/>
  <c r="C405" i="1"/>
  <c r="D405" i="1" s="1"/>
  <c r="D404" i="1"/>
  <c r="C404" i="1"/>
  <c r="C403" i="1"/>
  <c r="C401" i="1"/>
  <c r="D401" i="1" s="1"/>
  <c r="D400" i="1"/>
  <c r="C400" i="1"/>
  <c r="C399" i="1"/>
  <c r="D399" i="1" s="1"/>
  <c r="D398" i="1"/>
  <c r="C398" i="1"/>
  <c r="C397" i="1"/>
  <c r="D397" i="1" s="1"/>
  <c r="D396" i="1"/>
  <c r="C396" i="1"/>
  <c r="D392" i="1"/>
  <c r="C392" i="1"/>
  <c r="C391" i="1"/>
  <c r="D391" i="1" s="1"/>
  <c r="D390" i="1"/>
  <c r="C390" i="1"/>
  <c r="C389" i="1"/>
  <c r="D389" i="1" s="1"/>
  <c r="D388" i="1"/>
  <c r="C388" i="1"/>
  <c r="C387" i="1"/>
  <c r="C385" i="1"/>
  <c r="D385" i="1" s="1"/>
  <c r="D384" i="1"/>
  <c r="C384" i="1"/>
  <c r="D382" i="1"/>
  <c r="C382" i="1"/>
  <c r="C381" i="1"/>
  <c r="D381" i="1" s="1"/>
  <c r="C380" i="1"/>
  <c r="D380" i="1" s="1"/>
  <c r="C379" i="1"/>
  <c r="D379" i="1" s="1"/>
  <c r="D378" i="1"/>
  <c r="C378" i="1"/>
  <c r="C377" i="1"/>
  <c r="D377" i="1" s="1"/>
  <c r="D376" i="1"/>
  <c r="C376" i="1"/>
  <c r="C375" i="1"/>
  <c r="D375" i="1" s="1"/>
  <c r="D374" i="1"/>
  <c r="C374" i="1"/>
  <c r="C373" i="1"/>
  <c r="D373" i="1" s="1"/>
  <c r="D372" i="1"/>
  <c r="C372" i="1"/>
  <c r="C371" i="1" s="1"/>
  <c r="D371" i="1" s="1"/>
  <c r="D370" i="1"/>
  <c r="C370" i="1"/>
  <c r="C369" i="1"/>
  <c r="D369" i="1" s="1"/>
  <c r="D368" i="1"/>
  <c r="C368" i="1"/>
  <c r="C367" i="1"/>
  <c r="D367" i="1" s="1"/>
  <c r="D366" i="1"/>
  <c r="C366" i="1"/>
  <c r="C365" i="1"/>
  <c r="D365" i="1" s="1"/>
  <c r="D364" i="1"/>
  <c r="C364" i="1"/>
  <c r="C363" i="1" s="1"/>
  <c r="D363" i="1" s="1"/>
  <c r="D362" i="1"/>
  <c r="C362" i="1"/>
  <c r="C361" i="1"/>
  <c r="D361" i="1" s="1"/>
  <c r="D360" i="1"/>
  <c r="C360" i="1"/>
  <c r="C359" i="1"/>
  <c r="D359" i="1" s="1"/>
  <c r="D358" i="1"/>
  <c r="C358" i="1"/>
  <c r="C357" i="1"/>
  <c r="D357" i="1" s="1"/>
  <c r="D356" i="1"/>
  <c r="C356" i="1"/>
  <c r="C355" i="1" s="1"/>
  <c r="C353" i="1"/>
  <c r="D353" i="1" s="1"/>
  <c r="D352" i="1"/>
  <c r="C352" i="1"/>
  <c r="C351" i="1"/>
  <c r="D351" i="1" s="1"/>
  <c r="D350" i="1"/>
  <c r="C350" i="1"/>
  <c r="C349" i="1" s="1"/>
  <c r="D349" i="1" s="1"/>
  <c r="D348" i="1"/>
  <c r="C348" i="1"/>
  <c r="C347" i="1"/>
  <c r="D347" i="1" s="1"/>
  <c r="D346" i="1"/>
  <c r="C346" i="1"/>
  <c r="C345" i="1"/>
  <c r="D345" i="1" s="1"/>
  <c r="D344" i="1"/>
  <c r="C344" i="1"/>
  <c r="C343" i="1" s="1"/>
  <c r="D343" i="1" s="1"/>
  <c r="D342" i="1"/>
  <c r="C342" i="1"/>
  <c r="C341" i="1"/>
  <c r="D341" i="1" s="1"/>
  <c r="D340" i="1"/>
  <c r="C340" i="1"/>
  <c r="C339" i="1"/>
  <c r="D339" i="1" s="1"/>
  <c r="D338" i="1"/>
  <c r="C338" i="1"/>
  <c r="C337" i="1" s="1"/>
  <c r="D337" i="1" s="1"/>
  <c r="D336" i="1"/>
  <c r="C336" i="1"/>
  <c r="C335" i="1"/>
  <c r="D335" i="1" s="1"/>
  <c r="D334" i="1"/>
  <c r="C334" i="1"/>
  <c r="C333" i="1"/>
  <c r="D333" i="1" s="1"/>
  <c r="D332" i="1"/>
  <c r="C332" i="1"/>
  <c r="C331" i="1"/>
  <c r="D331" i="1" s="1"/>
  <c r="D330" i="1"/>
  <c r="C330" i="1"/>
  <c r="C329" i="1"/>
  <c r="D329" i="1" s="1"/>
  <c r="D328" i="1"/>
  <c r="C328" i="1"/>
  <c r="C327" i="1" s="1"/>
  <c r="C325" i="1"/>
  <c r="D325" i="1" s="1"/>
  <c r="D324" i="1"/>
  <c r="C324" i="1"/>
  <c r="C323" i="1"/>
  <c r="D323" i="1" s="1"/>
  <c r="D322" i="1"/>
  <c r="C322" i="1"/>
  <c r="C321" i="1"/>
  <c r="D321" i="1" s="1"/>
  <c r="D320" i="1"/>
  <c r="C320" i="1"/>
  <c r="C319" i="1" s="1"/>
  <c r="D319" i="1" s="1"/>
  <c r="D318" i="1"/>
  <c r="C318" i="1"/>
  <c r="C317" i="1"/>
  <c r="D317" i="1" s="1"/>
  <c r="D316" i="1"/>
  <c r="C316" i="1"/>
  <c r="C315" i="1"/>
  <c r="D315" i="1" s="1"/>
  <c r="D314" i="1"/>
  <c r="C314" i="1"/>
  <c r="C313" i="1"/>
  <c r="D313" i="1" s="1"/>
  <c r="D312" i="1"/>
  <c r="C312" i="1"/>
  <c r="C311" i="1" s="1"/>
  <c r="D311" i="1" s="1"/>
  <c r="D310" i="1"/>
  <c r="C310" i="1"/>
  <c r="C309" i="1"/>
  <c r="D309" i="1" s="1"/>
  <c r="D308" i="1"/>
  <c r="C308" i="1"/>
  <c r="C307" i="1"/>
  <c r="D307" i="1" s="1"/>
  <c r="D306" i="1"/>
  <c r="C306" i="1"/>
  <c r="C305" i="1" s="1"/>
  <c r="D302" i="1"/>
  <c r="C302" i="1"/>
  <c r="C301" i="1"/>
  <c r="D301" i="1" s="1"/>
  <c r="D300" i="1"/>
  <c r="C300" i="1"/>
  <c r="C299" i="1" s="1"/>
  <c r="D299" i="1" s="1"/>
  <c r="D298" i="1"/>
  <c r="C298" i="1"/>
  <c r="C297" i="1"/>
  <c r="D297" i="1" s="1"/>
  <c r="D296" i="1"/>
  <c r="C296" i="1"/>
  <c r="C295" i="1"/>
  <c r="D295" i="1" s="1"/>
  <c r="D294" i="1"/>
  <c r="C294" i="1"/>
  <c r="C293" i="1" s="1"/>
  <c r="D293" i="1" s="1"/>
  <c r="D292" i="1"/>
  <c r="C292" i="1"/>
  <c r="C291" i="1"/>
  <c r="D291" i="1" s="1"/>
  <c r="D290" i="1"/>
  <c r="C290" i="1"/>
  <c r="C289" i="1" s="1"/>
  <c r="D289" i="1" s="1"/>
  <c r="D288" i="1"/>
  <c r="C288" i="1"/>
  <c r="C287" i="1"/>
  <c r="D287" i="1" s="1"/>
  <c r="D286" i="1"/>
  <c r="C286" i="1"/>
  <c r="C285" i="1"/>
  <c r="D285" i="1" s="1"/>
  <c r="D284" i="1"/>
  <c r="C284" i="1"/>
  <c r="C283" i="1"/>
  <c r="D283" i="1" s="1"/>
  <c r="D282" i="1"/>
  <c r="C282" i="1"/>
  <c r="D280" i="1"/>
  <c r="C280" i="1"/>
  <c r="C279" i="1"/>
  <c r="D279" i="1" s="1"/>
  <c r="D278" i="1"/>
  <c r="C278" i="1"/>
  <c r="C277" i="1"/>
  <c r="D277" i="1" s="1"/>
  <c r="D276" i="1"/>
  <c r="C276" i="1"/>
  <c r="C275" i="1"/>
  <c r="D275" i="1" s="1"/>
  <c r="D274" i="1"/>
  <c r="C274" i="1"/>
  <c r="C273" i="1"/>
  <c r="D273" i="1" s="1"/>
  <c r="D272" i="1"/>
  <c r="C272" i="1"/>
  <c r="C271" i="1"/>
  <c r="D271" i="1" s="1"/>
  <c r="D270" i="1"/>
  <c r="C270" i="1"/>
  <c r="C269" i="1"/>
  <c r="D269" i="1" s="1"/>
  <c r="D268" i="1"/>
  <c r="C268" i="1"/>
  <c r="C267" i="1" s="1"/>
  <c r="D267" i="1" s="1"/>
  <c r="D266" i="1"/>
  <c r="C266" i="1"/>
  <c r="C265" i="1"/>
  <c r="D265" i="1" s="1"/>
  <c r="D264" i="1"/>
  <c r="C264" i="1"/>
  <c r="C263" i="1"/>
  <c r="D263" i="1" s="1"/>
  <c r="D262" i="1"/>
  <c r="C262" i="1"/>
  <c r="C261" i="1"/>
  <c r="D261" i="1" s="1"/>
  <c r="D260" i="1"/>
  <c r="C260" i="1"/>
  <c r="C259" i="1" s="1"/>
  <c r="D259" i="1" s="1"/>
  <c r="D258" i="1"/>
  <c r="C258" i="1"/>
  <c r="C257" i="1"/>
  <c r="D257" i="1" s="1"/>
  <c r="D256" i="1"/>
  <c r="C256" i="1"/>
  <c r="C255" i="1"/>
  <c r="D255" i="1" s="1"/>
  <c r="D254" i="1"/>
  <c r="C254" i="1"/>
  <c r="C253" i="1"/>
  <c r="D253" i="1" s="1"/>
  <c r="D252" i="1"/>
  <c r="C252" i="1"/>
  <c r="C251" i="1"/>
  <c r="D251" i="1" s="1"/>
  <c r="D250" i="1"/>
  <c r="C250" i="1"/>
  <c r="C249" i="1"/>
  <c r="D249" i="1" s="1"/>
  <c r="D248" i="1"/>
  <c r="C248" i="1"/>
  <c r="C247" i="1"/>
  <c r="D247" i="1" s="1"/>
  <c r="D246" i="1"/>
  <c r="C246" i="1"/>
  <c r="C245" i="1"/>
  <c r="D245" i="1" s="1"/>
  <c r="D244" i="1"/>
  <c r="C244" i="1"/>
  <c r="C243" i="1" s="1"/>
  <c r="C241" i="1"/>
  <c r="D241" i="1" s="1"/>
  <c r="C240" i="1"/>
  <c r="D240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C218" i="1" s="1"/>
  <c r="D218" i="1" s="1"/>
  <c r="C217" i="1"/>
  <c r="D217" i="1" s="1"/>
  <c r="C216" i="1"/>
  <c r="D216" i="1" s="1"/>
  <c r="C215" i="1"/>
  <c r="C214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C194" i="1" s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C184" i="1" s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C174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C166" i="1" s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C152" i="1" s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C134" i="1" s="1"/>
  <c r="C131" i="1"/>
  <c r="D131" i="1" s="1"/>
  <c r="C130" i="1"/>
  <c r="D130" i="1" s="1"/>
  <c r="C129" i="1"/>
  <c r="D129" i="1" s="1"/>
  <c r="C128" i="1"/>
  <c r="D128" i="1" s="1"/>
  <c r="C127" i="1"/>
  <c r="C126" i="1" s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0" i="1"/>
  <c r="D110" i="1" s="1"/>
  <c r="C109" i="1"/>
  <c r="D109" i="1" s="1"/>
  <c r="C108" i="1"/>
  <c r="D108" i="1" s="1"/>
  <c r="C107" i="1"/>
  <c r="D107" i="1" s="1"/>
  <c r="C105" i="1"/>
  <c r="D105" i="1" s="1"/>
  <c r="C104" i="1"/>
  <c r="D104" i="1" s="1"/>
  <c r="C103" i="1"/>
  <c r="D103" i="1" s="1"/>
  <c r="C99" i="1"/>
  <c r="D99" i="1" s="1"/>
  <c r="C98" i="1"/>
  <c r="D98" i="1" s="1"/>
  <c r="C97" i="1"/>
  <c r="D97" i="1" s="1"/>
  <c r="C95" i="1"/>
  <c r="D95" i="1" s="1"/>
  <c r="C94" i="1"/>
  <c r="D94" i="1" s="1"/>
  <c r="C93" i="1"/>
  <c r="D93" i="1" s="1"/>
  <c r="C91" i="1"/>
  <c r="D91" i="1" s="1"/>
  <c r="D90" i="1"/>
  <c r="C90" i="1"/>
  <c r="C89" i="1"/>
  <c r="D89" i="1" s="1"/>
  <c r="C87" i="1"/>
  <c r="D87" i="1" s="1"/>
  <c r="D86" i="1"/>
  <c r="C86" i="1"/>
  <c r="D85" i="1"/>
  <c r="D84" i="1"/>
  <c r="D83" i="1"/>
  <c r="D82" i="1"/>
  <c r="D81" i="1"/>
  <c r="D80" i="1"/>
  <c r="C79" i="1"/>
  <c r="D77" i="1"/>
  <c r="D76" i="1"/>
  <c r="C75" i="1"/>
  <c r="D75" i="1" s="1"/>
  <c r="D74" i="1"/>
  <c r="D73" i="1"/>
  <c r="D72" i="1"/>
  <c r="D71" i="1"/>
  <c r="D70" i="1"/>
  <c r="D69" i="1"/>
  <c r="C69" i="1"/>
  <c r="D68" i="1"/>
  <c r="D67" i="1"/>
  <c r="D66" i="1"/>
  <c r="D65" i="1"/>
  <c r="D64" i="1"/>
  <c r="D63" i="1"/>
  <c r="D62" i="1"/>
  <c r="C61" i="1"/>
  <c r="D61" i="1" s="1"/>
  <c r="D58" i="1"/>
  <c r="D57" i="1"/>
  <c r="D56" i="1"/>
  <c r="D55" i="1"/>
  <c r="D54" i="1"/>
  <c r="D53" i="1"/>
  <c r="D52" i="1"/>
  <c r="C52" i="1"/>
  <c r="D51" i="1"/>
  <c r="D50" i="1"/>
  <c r="D49" i="1"/>
  <c r="D48" i="1"/>
  <c r="D47" i="1"/>
  <c r="D46" i="1"/>
  <c r="C46" i="1"/>
  <c r="C45" i="1"/>
  <c r="D45" i="1" s="1"/>
  <c r="D44" i="1"/>
  <c r="D43" i="1"/>
  <c r="D42" i="1"/>
  <c r="D41" i="1"/>
  <c r="D40" i="1"/>
  <c r="C39" i="1"/>
  <c r="D39" i="1" s="1"/>
  <c r="D38" i="1"/>
  <c r="D37" i="1"/>
  <c r="C36" i="1"/>
  <c r="D36" i="1" s="1"/>
  <c r="D35" i="1"/>
  <c r="D34" i="1"/>
  <c r="C33" i="1"/>
  <c r="D33" i="1" s="1"/>
  <c r="D32" i="1"/>
  <c r="D31" i="1"/>
  <c r="C30" i="1"/>
  <c r="D30" i="1" s="1"/>
  <c r="C29" i="1"/>
  <c r="D29" i="1" s="1"/>
  <c r="D28" i="1"/>
  <c r="D27" i="1"/>
  <c r="D26" i="1"/>
  <c r="D25" i="1"/>
  <c r="D24" i="1"/>
  <c r="D23" i="1"/>
  <c r="C22" i="1"/>
  <c r="D22" i="1" s="1"/>
  <c r="D21" i="1"/>
  <c r="D20" i="1"/>
  <c r="D19" i="1"/>
  <c r="D18" i="1"/>
  <c r="C18" i="1"/>
  <c r="D15" i="1"/>
  <c r="D14" i="1"/>
  <c r="D13" i="1"/>
  <c r="C13" i="1"/>
  <c r="D12" i="1"/>
  <c r="D11" i="1"/>
  <c r="D10" i="1"/>
  <c r="C10" i="1"/>
  <c r="C9" i="1"/>
  <c r="D9" i="1" s="1"/>
  <c r="D8" i="1"/>
  <c r="D7" i="1"/>
  <c r="D6" i="1"/>
  <c r="D5" i="1"/>
  <c r="D4" i="1"/>
  <c r="C3" i="1"/>
  <c r="D3" i="1" s="1"/>
  <c r="C2" i="1"/>
  <c r="D2" i="1" s="1"/>
  <c r="C17" i="1" l="1"/>
  <c r="D79" i="1"/>
  <c r="C96" i="1"/>
  <c r="D96" i="1" s="1"/>
  <c r="C112" i="1"/>
  <c r="C281" i="1"/>
  <c r="D281" i="1" s="1"/>
  <c r="C60" i="1"/>
  <c r="C88" i="1"/>
  <c r="D88" i="1" s="1"/>
  <c r="C304" i="1"/>
  <c r="D305" i="1"/>
  <c r="C326" i="1"/>
  <c r="D326" i="1" s="1"/>
  <c r="D327" i="1"/>
  <c r="D355" i="1"/>
  <c r="C102" i="1"/>
  <c r="C106" i="1"/>
  <c r="D106" i="1" s="1"/>
  <c r="C242" i="1"/>
  <c r="D242" i="1" s="1"/>
  <c r="D243" i="1"/>
  <c r="C92" i="1"/>
  <c r="D92" i="1" s="1"/>
  <c r="D134" i="1"/>
  <c r="C133" i="1"/>
  <c r="D174" i="1"/>
  <c r="D214" i="1"/>
  <c r="C213" i="1"/>
  <c r="D213" i="1" s="1"/>
  <c r="C229" i="1"/>
  <c r="C239" i="1"/>
  <c r="D239" i="1" s="1"/>
  <c r="C402" i="1"/>
  <c r="D402" i="1" s="1"/>
  <c r="D403" i="1"/>
  <c r="C417" i="1"/>
  <c r="D417" i="1" s="1"/>
  <c r="C423" i="1"/>
  <c r="C431" i="1"/>
  <c r="D431" i="1" s="1"/>
  <c r="C436" i="1"/>
  <c r="D436" i="1" s="1"/>
  <c r="D437" i="1"/>
  <c r="C495" i="1"/>
  <c r="D495" i="1" s="1"/>
  <c r="C526" i="1"/>
  <c r="D526" i="1" s="1"/>
  <c r="D527" i="1"/>
  <c r="D538" i="1"/>
  <c r="D562" i="1"/>
  <c r="C561" i="1"/>
  <c r="D594" i="1"/>
  <c r="C593" i="1"/>
  <c r="D593" i="1" s="1"/>
  <c r="D127" i="1"/>
  <c r="D135" i="1"/>
  <c r="D153" i="1"/>
  <c r="D167" i="1"/>
  <c r="D175" i="1"/>
  <c r="D185" i="1"/>
  <c r="D195" i="1"/>
  <c r="D215" i="1"/>
  <c r="D219" i="1"/>
  <c r="C383" i="1"/>
  <c r="D383" i="1" s="1"/>
  <c r="C395" i="1"/>
  <c r="C446" i="1"/>
  <c r="D447" i="1"/>
  <c r="C452" i="1"/>
  <c r="D452" i="1" s="1"/>
  <c r="D453" i="1"/>
  <c r="C458" i="1"/>
  <c r="D458" i="1" s="1"/>
  <c r="D459" i="1"/>
  <c r="C464" i="1"/>
  <c r="D465" i="1"/>
  <c r="D513" i="1"/>
  <c r="D610" i="1"/>
  <c r="C609" i="1"/>
  <c r="C386" i="1"/>
  <c r="D386" i="1" s="1"/>
  <c r="D387" i="1"/>
  <c r="C468" i="1"/>
  <c r="D468" i="1" s="1"/>
  <c r="D469" i="1"/>
  <c r="C490" i="1"/>
  <c r="D490" i="1" s="1"/>
  <c r="D491" i="1"/>
  <c r="D524" i="1"/>
  <c r="C521" i="1"/>
  <c r="D521" i="1" s="1"/>
  <c r="C410" i="1"/>
  <c r="D410" i="1" s="1"/>
  <c r="D411" i="1"/>
  <c r="C549" i="1"/>
  <c r="D549" i="1" s="1"/>
  <c r="C581" i="1"/>
  <c r="D631" i="1"/>
  <c r="C661" i="1"/>
  <c r="D661" i="1" s="1"/>
  <c r="C587" i="1"/>
  <c r="D587" i="1" s="1"/>
  <c r="C553" i="1"/>
  <c r="D553" i="1" s="1"/>
  <c r="C651" i="1"/>
  <c r="D651" i="1" s="1"/>
  <c r="C445" i="1" l="1"/>
  <c r="D446" i="1"/>
  <c r="C537" i="1"/>
  <c r="D537" i="1" s="1"/>
  <c r="C512" i="1"/>
  <c r="C580" i="1"/>
  <c r="D580" i="1" s="1"/>
  <c r="D581" i="1"/>
  <c r="C630" i="1"/>
  <c r="D630" i="1" s="1"/>
  <c r="C394" i="1"/>
  <c r="D395" i="1"/>
  <c r="C422" i="1"/>
  <c r="D422" i="1" s="1"/>
  <c r="D423" i="1"/>
  <c r="D102" i="1"/>
  <c r="C101" i="1"/>
  <c r="D60" i="1"/>
  <c r="D609" i="1"/>
  <c r="C463" i="1"/>
  <c r="D463" i="1" s="1"/>
  <c r="D464" i="1"/>
  <c r="D561" i="1"/>
  <c r="C228" i="1"/>
  <c r="D228" i="1" s="1"/>
  <c r="D229" i="1"/>
  <c r="C16" i="1"/>
  <c r="D16" i="1" s="1"/>
  <c r="D17" i="1"/>
  <c r="C132" i="1"/>
  <c r="D132" i="1" s="1"/>
  <c r="D133" i="1"/>
  <c r="C354" i="1"/>
  <c r="D354" i="1" s="1"/>
  <c r="D304" i="1"/>
  <c r="C303" i="1"/>
  <c r="D303" i="1" s="1"/>
  <c r="D112" i="1"/>
  <c r="C111" i="1"/>
  <c r="D111" i="1" s="1"/>
  <c r="C78" i="1"/>
  <c r="D78" i="1" s="1"/>
  <c r="C444" i="1" l="1"/>
  <c r="D444" i="1" s="1"/>
  <c r="D445" i="1"/>
  <c r="C59" i="1"/>
  <c r="D59" i="1" s="1"/>
  <c r="C173" i="1"/>
  <c r="D173" i="1" s="1"/>
  <c r="C393" i="1"/>
  <c r="D393" i="1" s="1"/>
  <c r="D394" i="1"/>
  <c r="D512" i="1"/>
  <c r="C511" i="1"/>
  <c r="D511" i="1" s="1"/>
  <c r="C560" i="1"/>
  <c r="D560" i="1" s="1"/>
  <c r="C608" i="1"/>
  <c r="D101" i="1"/>
  <c r="C100" i="1"/>
  <c r="D100" i="1" s="1"/>
  <c r="C665" i="1" l="1"/>
  <c r="D665" i="1" s="1"/>
  <c r="D608" i="1"/>
</calcChain>
</file>

<file path=xl/sharedStrings.xml><?xml version="1.0" encoding="utf-8"?>
<sst xmlns="http://schemas.openxmlformats.org/spreadsheetml/2006/main" count="668" uniqueCount="663">
  <si>
    <t>NOM CIRCONSCRIPTION</t>
  </si>
  <si>
    <t>SUPERFICIE KM2</t>
  </si>
  <si>
    <t>POPULATION</t>
  </si>
  <si>
    <t>DENSITE AU KM²</t>
  </si>
  <si>
    <t>DISTRICT AUTONOME D'ABIDJAN</t>
  </si>
  <si>
    <t>DEPARTEMENT D' ABIDJAN</t>
  </si>
  <si>
    <t>ABIDJAN</t>
  </si>
  <si>
    <t>ANYAMA</t>
  </si>
  <si>
    <t>BINGERVILLE</t>
  </si>
  <si>
    <t>BROFODOUME</t>
  </si>
  <si>
    <t>SONGON</t>
  </si>
  <si>
    <t>DISTRICT AUTONOME DE YAMOUSSOUKRO</t>
  </si>
  <si>
    <t>DEPARTEMENT D' ATTIEGOUAKRO</t>
  </si>
  <si>
    <t>ATTIEGOUAKRO</t>
  </si>
  <si>
    <t>LOLOBO</t>
  </si>
  <si>
    <t>DEPARTEMENT DE YAMOUSSOUKRO</t>
  </si>
  <si>
    <t>KOSSOU</t>
  </si>
  <si>
    <t>YAMOUSSOUKRO</t>
  </si>
  <si>
    <t>DISTRICT DU BAS-SASSANDRA</t>
  </si>
  <si>
    <t>REGION DU GBOKLE</t>
  </si>
  <si>
    <t>DEPARTEMENT DE FRESCO</t>
  </si>
  <si>
    <t>DAHIRI</t>
  </si>
  <si>
    <t>FRESCO</t>
  </si>
  <si>
    <t>GBAGBAM</t>
  </si>
  <si>
    <t>DEPARTEMENT DU SASSANDRA</t>
  </si>
  <si>
    <t>DAKPADOU</t>
  </si>
  <si>
    <t>GRIHIRI</t>
  </si>
  <si>
    <t>LOBAKUYA</t>
  </si>
  <si>
    <t>MEDON</t>
  </si>
  <si>
    <t>SAGO</t>
  </si>
  <si>
    <t>SASSANDRA</t>
  </si>
  <si>
    <t>REGION DU NAWA</t>
  </si>
  <si>
    <t>DEPARTEMENT DE BUYO</t>
  </si>
  <si>
    <t>BUYO</t>
  </si>
  <si>
    <t>DAPEOUA</t>
  </si>
  <si>
    <t>DEPARTEMENT DE GUEYO</t>
  </si>
  <si>
    <t>DABOUYO</t>
  </si>
  <si>
    <t>GUEYO</t>
  </si>
  <si>
    <t>DEPARTEMENT DE MEAGUI</t>
  </si>
  <si>
    <t>MEAGUI</t>
  </si>
  <si>
    <t>OUPOYO</t>
  </si>
  <si>
    <t>DEPARTEMENT DE SOUBRE</t>
  </si>
  <si>
    <t>GNAMANGUI</t>
  </si>
  <si>
    <t>GRAND-ZATTRY</t>
  </si>
  <si>
    <t>LILIYO</t>
  </si>
  <si>
    <t>OKROUYO</t>
  </si>
  <si>
    <t>SOUBRE</t>
  </si>
  <si>
    <t>REGION DU SAN-PEDRO</t>
  </si>
  <si>
    <t>DEPARTEMENT DE SAN-PEDRO</t>
  </si>
  <si>
    <t>DOBA</t>
  </si>
  <si>
    <t>DOGBO</t>
  </si>
  <si>
    <t>GABIADJI</t>
  </si>
  <si>
    <t>GRAND-BEREBY</t>
  </si>
  <si>
    <t>SAN-PEDRO</t>
  </si>
  <si>
    <t>DEPARTEMENT DE TABOU</t>
  </si>
  <si>
    <t>DAPO-IBOKE</t>
  </si>
  <si>
    <t>DJAMANDIOKE</t>
  </si>
  <si>
    <t>DJOUROUTOU</t>
  </si>
  <si>
    <t>GRABO</t>
  </si>
  <si>
    <t>OLODIO</t>
  </si>
  <si>
    <t>TABOU</t>
  </si>
  <si>
    <t>DISTRICT DU COMOE</t>
  </si>
  <si>
    <t>REGION DE L'INDENIE-DJUABLIN</t>
  </si>
  <si>
    <t>DEPARTEMENT D' ABENGOUROU</t>
  </si>
  <si>
    <t>ABENGOUROU</t>
  </si>
  <si>
    <t>AMELEKIA</t>
  </si>
  <si>
    <t>ANIASSUE</t>
  </si>
  <si>
    <t>EBILASSOKRO</t>
  </si>
  <si>
    <t>NIABLE</t>
  </si>
  <si>
    <t>YAKASSE-FEYASSE</t>
  </si>
  <si>
    <t>ZARANOU</t>
  </si>
  <si>
    <t>DEPARTEMENT D' AGNIBILEKROU</t>
  </si>
  <si>
    <t>AGNIBILEKROU</t>
  </si>
  <si>
    <t>AKOBOISSUE</t>
  </si>
  <si>
    <t>DAME</t>
  </si>
  <si>
    <t>DUFFREBO</t>
  </si>
  <si>
    <t>TANGUELAN</t>
  </si>
  <si>
    <t>DEPARTEMENT DE BETTIE</t>
  </si>
  <si>
    <t>BETTIE</t>
  </si>
  <si>
    <t>DIAMARAKRO</t>
  </si>
  <si>
    <t>REGION DU SUD-COMOE</t>
  </si>
  <si>
    <t>DEPARTEMENT D' ABOISSO</t>
  </si>
  <si>
    <t>ABOISSO</t>
  </si>
  <si>
    <t>ADAOU</t>
  </si>
  <si>
    <t>ADJOUAN</t>
  </si>
  <si>
    <t>AYAME</t>
  </si>
  <si>
    <t>BIANOUAN</t>
  </si>
  <si>
    <t>KOUAKRO</t>
  </si>
  <si>
    <t>MAFERE</t>
  </si>
  <si>
    <t>YAOU</t>
  </si>
  <si>
    <t>DEPARTEMENT D' ADIAKE</t>
  </si>
  <si>
    <t>ADIAKE</t>
  </si>
  <si>
    <t>ASSINIE-MAFIA</t>
  </si>
  <si>
    <t>ETUEBOUE</t>
  </si>
  <si>
    <t>DEPARTEMENT DE GRAND-BASSAM</t>
  </si>
  <si>
    <t>BONGO</t>
  </si>
  <si>
    <t>BONOUA</t>
  </si>
  <si>
    <t>GRAND-BASSAM</t>
  </si>
  <si>
    <t>DEPARTEMENT DE TIAPOUM</t>
  </si>
  <si>
    <t>NOE</t>
  </si>
  <si>
    <t>NOUAMOU</t>
  </si>
  <si>
    <t>TIAPOUM</t>
  </si>
  <si>
    <t>DISTRICT DU DENGUELE</t>
  </si>
  <si>
    <t>REGION DU FOLON</t>
  </si>
  <si>
    <t>DEPARTEMENT DE KANIASSO</t>
  </si>
  <si>
    <t>GOULIA</t>
  </si>
  <si>
    <t>KANIASSO</t>
  </si>
  <si>
    <t>MAHANDIANA-SOKOURANI</t>
  </si>
  <si>
    <t>DEPARTEMENT DE MINIGNAN</t>
  </si>
  <si>
    <t>KIMBIRILA-NORD</t>
  </si>
  <si>
    <t>MINIGNAN</t>
  </si>
  <si>
    <t>SOKORO</t>
  </si>
  <si>
    <t>TIENKO</t>
  </si>
  <si>
    <t>REGION DU KABADOUGOU</t>
  </si>
  <si>
    <t>DEPARTEMENT DE GBELEBAN</t>
  </si>
  <si>
    <t>GBELEBAN</t>
  </si>
  <si>
    <t>SEYDOUGOU</t>
  </si>
  <si>
    <t>DEPARTEMENT DE MADINANI</t>
  </si>
  <si>
    <t>FENGOLO</t>
  </si>
  <si>
    <t>MADINANI</t>
  </si>
  <si>
    <t>N'GOLOBLASSO</t>
  </si>
  <si>
    <t>DEPARTEMENT D' ODIENNE</t>
  </si>
  <si>
    <t>BAKO</t>
  </si>
  <si>
    <t>BOUGOUSSO</t>
  </si>
  <si>
    <t>DIOULATIEDOUGOU</t>
  </si>
  <si>
    <t>ODIENNE</t>
  </si>
  <si>
    <t>SAMANGO</t>
  </si>
  <si>
    <t>TIEME</t>
  </si>
  <si>
    <t>DEPARTEMENT DE SAMATIGUILA</t>
  </si>
  <si>
    <t>KIMBIRILA-SUD</t>
  </si>
  <si>
    <t>SAMATIGUILA</t>
  </si>
  <si>
    <t>DEPARTEMENT DE SEGUELON</t>
  </si>
  <si>
    <t>GBONGAHA</t>
  </si>
  <si>
    <t>SEGUELON</t>
  </si>
  <si>
    <t>DISTRICT DU GOH-DJIBOUA</t>
  </si>
  <si>
    <t>REGION DU GOH</t>
  </si>
  <si>
    <t>DEPARTEMENT DE GAGNOA</t>
  </si>
  <si>
    <t>BAYOTA</t>
  </si>
  <si>
    <t>DAHIEPA-KEHI</t>
  </si>
  <si>
    <t>DIGNAGO</t>
  </si>
  <si>
    <t>DOUGROUPALEGNOA</t>
  </si>
  <si>
    <t>DOUKOUYO</t>
  </si>
  <si>
    <t>GAGNOA</t>
  </si>
  <si>
    <t>GALEBOUO</t>
  </si>
  <si>
    <t>GNAGBODOUGNOA</t>
  </si>
  <si>
    <t>GUIBEROUA</t>
  </si>
  <si>
    <t>OURAGAHIO</t>
  </si>
  <si>
    <t>SERIHIO</t>
  </si>
  <si>
    <t>YOPOHUE</t>
  </si>
  <si>
    <t>DEPARTEMENT D'OUME</t>
  </si>
  <si>
    <t>DIEGONEFLA</t>
  </si>
  <si>
    <t>GUEPAHOUO</t>
  </si>
  <si>
    <t>OUME</t>
  </si>
  <si>
    <t>TONLA</t>
  </si>
  <si>
    <t>REGION DU LOH-DJIBOUA</t>
  </si>
  <si>
    <t>DEPARTEMENT DE DIVO</t>
  </si>
  <si>
    <t>CHIEPO</t>
  </si>
  <si>
    <t>DIDOKO</t>
  </si>
  <si>
    <t>DIVO</t>
  </si>
  <si>
    <t>HIRE</t>
  </si>
  <si>
    <t>NEBO</t>
  </si>
  <si>
    <t>OGOUDOU</t>
  </si>
  <si>
    <t>ZEGO</t>
  </si>
  <si>
    <t>DEPARTEMENT DE GUITRY</t>
  </si>
  <si>
    <t>DAIRO-DIDIZO</t>
  </si>
  <si>
    <t>GUITRY</t>
  </si>
  <si>
    <t>LAUZOUA</t>
  </si>
  <si>
    <t>YOCOBOUE</t>
  </si>
  <si>
    <t>DEPARTEMENT DE LAKOTA</t>
  </si>
  <si>
    <t>DJIDJI</t>
  </si>
  <si>
    <t>GAGORE</t>
  </si>
  <si>
    <t>GOUDOUKO</t>
  </si>
  <si>
    <t>LAKOTA</t>
  </si>
  <si>
    <t>NIAMBEZARIA</t>
  </si>
  <si>
    <t>ZIKISSO</t>
  </si>
  <si>
    <t>DISTRICT DES LACS</t>
  </si>
  <si>
    <t>REGION DU BELIER</t>
  </si>
  <si>
    <t>DEPARTEMENT DE DIDIEVI</t>
  </si>
  <si>
    <t>BOLI</t>
  </si>
  <si>
    <t>DIDIEVI</t>
  </si>
  <si>
    <t>MOLONOU-BLE</t>
  </si>
  <si>
    <t>RAVIART</t>
  </si>
  <si>
    <t>TIE-N'DIEKRO</t>
  </si>
  <si>
    <t>DEPARTEMENT DE DJEKANOU</t>
  </si>
  <si>
    <t>BONIKRO</t>
  </si>
  <si>
    <t>DJEKANOU</t>
  </si>
  <si>
    <t>DEPARTEMENT DE TIEBISSOU</t>
  </si>
  <si>
    <t>LOMOKANKRO</t>
  </si>
  <si>
    <t>MOLONOU</t>
  </si>
  <si>
    <t>TIEBISSOU</t>
  </si>
  <si>
    <t>YAKPABO-SAKASSOU</t>
  </si>
  <si>
    <t>DEPARTEMENT DE TOUMODI</t>
  </si>
  <si>
    <t>ANGONDA</t>
  </si>
  <si>
    <t>KOKUMBO</t>
  </si>
  <si>
    <t>KPOUEBO</t>
  </si>
  <si>
    <t>TOUMODI</t>
  </si>
  <si>
    <t>REGION DU IFFOU</t>
  </si>
  <si>
    <t>DEPARTEMENT DE DAOUKRO</t>
  </si>
  <si>
    <t>AKPASSANOU</t>
  </si>
  <si>
    <t>ANANDA</t>
  </si>
  <si>
    <t>DAOUKRO</t>
  </si>
  <si>
    <t>ETTROKRO</t>
  </si>
  <si>
    <t>N'GATTAKRO</t>
  </si>
  <si>
    <t>OUELLE</t>
  </si>
  <si>
    <t>SAMANZA</t>
  </si>
  <si>
    <t>DEPARTEMENT DE M'BAHIAKRO</t>
  </si>
  <si>
    <t>BONGUERA</t>
  </si>
  <si>
    <t>KONDOSSOU</t>
  </si>
  <si>
    <t>M'BAHIAKRO</t>
  </si>
  <si>
    <t>DEPARTEMENT DE PRIKRO</t>
  </si>
  <si>
    <t>ANIANOU</t>
  </si>
  <si>
    <t>FAMIENKRO</t>
  </si>
  <si>
    <t>KOFFI-AMONKRO</t>
  </si>
  <si>
    <t>NAFANA</t>
  </si>
  <si>
    <t>PRIKRO</t>
  </si>
  <si>
    <t>REGION DU MORONOU</t>
  </si>
  <si>
    <t>DEPARTEMENT D' ARRAH</t>
  </si>
  <si>
    <t>ARRAH</t>
  </si>
  <si>
    <t>KOTOBI</t>
  </si>
  <si>
    <t>KREGBE</t>
  </si>
  <si>
    <t>DEPARTEMENT DE BONGOUANOU</t>
  </si>
  <si>
    <t>ANDE</t>
  </si>
  <si>
    <t>ASSIE-KOUMASSI</t>
  </si>
  <si>
    <t>BONGOUANOU</t>
  </si>
  <si>
    <t>N'GUESSANKRO</t>
  </si>
  <si>
    <t>DEPARTEMENT DE M'BATTO</t>
  </si>
  <si>
    <t>ANOUMABA</t>
  </si>
  <si>
    <t>ASSAHARA</t>
  </si>
  <si>
    <t>M'BATTO</t>
  </si>
  <si>
    <t>TIEMELEKRO</t>
  </si>
  <si>
    <t>REGION DU N'ZI</t>
  </si>
  <si>
    <t>DEPARTEMENT DE BOCANDA</t>
  </si>
  <si>
    <t>BENGASSOU</t>
  </si>
  <si>
    <t>BOCANDA</t>
  </si>
  <si>
    <t>KOUADIOBLEKRO</t>
  </si>
  <si>
    <t>N'ZECREZESSOU</t>
  </si>
  <si>
    <t>DEPARTEMENT DE DIMBOKRO</t>
  </si>
  <si>
    <t>ABIGUI</t>
  </si>
  <si>
    <t>DIANGOKRO</t>
  </si>
  <si>
    <t>DIMBOKRO</t>
  </si>
  <si>
    <t>NOFOU</t>
  </si>
  <si>
    <t>DEPARTEMENT DE KOUASSI-KOUASSIKRO</t>
  </si>
  <si>
    <t>KOUASSI-KOUASSIKRO</t>
  </si>
  <si>
    <t>MEKRO</t>
  </si>
  <si>
    <t>DISTRICT DES LAGUNES</t>
  </si>
  <si>
    <t>REGION DE L'AGNEBY-TIASSA</t>
  </si>
  <si>
    <t>DEPARTEMENT D' AGBOVILLE</t>
  </si>
  <si>
    <t>ABOUDE</t>
  </si>
  <si>
    <t>AGBOVILLE</t>
  </si>
  <si>
    <t>ANANGUIE</t>
  </si>
  <si>
    <t>ATTOBROU</t>
  </si>
  <si>
    <t>AZAGUIE</t>
  </si>
  <si>
    <t>CECHI</t>
  </si>
  <si>
    <t>GRAND-MORIE</t>
  </si>
  <si>
    <t>GUESSIGUIE</t>
  </si>
  <si>
    <t>LOVIGUIE</t>
  </si>
  <si>
    <t>ORESS-KROBOU</t>
  </si>
  <si>
    <t>RUBINO</t>
  </si>
  <si>
    <t>DEPARTEMENT DE SIKENSI</t>
  </si>
  <si>
    <t>GOMON</t>
  </si>
  <si>
    <t>SIKENSI</t>
  </si>
  <si>
    <t>DEPARTEMENT DE TAABO</t>
  </si>
  <si>
    <t>PACOBO</t>
  </si>
  <si>
    <t>TAABO</t>
  </si>
  <si>
    <t>DEPARTEMENT DE TIASSALE</t>
  </si>
  <si>
    <t>GBOLOUVILLE</t>
  </si>
  <si>
    <t>MOROKRO</t>
  </si>
  <si>
    <t>N'DOUCI</t>
  </si>
  <si>
    <t>TIASSALE</t>
  </si>
  <si>
    <t>REGION DES GRANDS PONTS</t>
  </si>
  <si>
    <t>DEPARTEMENT DE DABOU</t>
  </si>
  <si>
    <t>DABOU</t>
  </si>
  <si>
    <t>LOPOU</t>
  </si>
  <si>
    <t>TOUPAH</t>
  </si>
  <si>
    <t>DEPARTEMENT DE GRAND-LAHOU</t>
  </si>
  <si>
    <t>AHOUANOU</t>
  </si>
  <si>
    <t>BACANDA</t>
  </si>
  <si>
    <t>EBONOU</t>
  </si>
  <si>
    <t>GRAND-LAHOU</t>
  </si>
  <si>
    <t>TOUKOUZOU</t>
  </si>
  <si>
    <t>DEPARTEMENT DE JACQUEVILLE</t>
  </si>
  <si>
    <t>ATTOUTOU</t>
  </si>
  <si>
    <t>JACQUEVILLE</t>
  </si>
  <si>
    <t>REGION DE LA ME</t>
  </si>
  <si>
    <t>DEPARTEMENT D'ADZOPE</t>
  </si>
  <si>
    <t>ADZOPE</t>
  </si>
  <si>
    <t>AGOU</t>
  </si>
  <si>
    <t>ANNEPE</t>
  </si>
  <si>
    <t>ASSIKOI</t>
  </si>
  <si>
    <t>BECEDI-BRIGNAN</t>
  </si>
  <si>
    <t>YAKASSE-ME</t>
  </si>
  <si>
    <t>DEPARTEMENT D'AKOUPE</t>
  </si>
  <si>
    <t>AFFERY</t>
  </si>
  <si>
    <t>AKOUPE</t>
  </si>
  <si>
    <t>BECOUEFIN</t>
  </si>
  <si>
    <t>DEPARTEMENT D'ALEPE</t>
  </si>
  <si>
    <t>ABOISSO-COMOE</t>
  </si>
  <si>
    <t>ALEPE</t>
  </si>
  <si>
    <t>ALLOSSO</t>
  </si>
  <si>
    <t>DANGUIRA</t>
  </si>
  <si>
    <t>OGHLWAPO</t>
  </si>
  <si>
    <t>DEPARTEMENT DE YAKASSE-ATTOBROU</t>
  </si>
  <si>
    <t>ABONGOUA</t>
  </si>
  <si>
    <t>BIEBY</t>
  </si>
  <si>
    <t>YAKASSE-ATTOBROU</t>
  </si>
  <si>
    <t>DISTRICT DES MONTAGNES</t>
  </si>
  <si>
    <t>REGION DU CAVALLY</t>
  </si>
  <si>
    <t>DEPARTEMENT DE BLOLEQUIN</t>
  </si>
  <si>
    <t>BLOLEQUIN</t>
  </si>
  <si>
    <t>DIBOKE</t>
  </si>
  <si>
    <t>DOKE</t>
  </si>
  <si>
    <t>TINHOU</t>
  </si>
  <si>
    <t>ZEAGLO</t>
  </si>
  <si>
    <t>DEPARTEMENT DE GUIGLO</t>
  </si>
  <si>
    <t>BEDY-GOAZON</t>
  </si>
  <si>
    <t>GUIGLO</t>
  </si>
  <si>
    <t>KAADE</t>
  </si>
  <si>
    <t>NIZAHON</t>
  </si>
  <si>
    <t>DEPARTEMENT DE TAI</t>
  </si>
  <si>
    <t>TAI</t>
  </si>
  <si>
    <t>ZAGNE</t>
  </si>
  <si>
    <t>DEPARTEMENT DE TOULEPLEU</t>
  </si>
  <si>
    <t>BAKOUBLI</t>
  </si>
  <si>
    <t>MEO</t>
  </si>
  <si>
    <t>NEZOBLY</t>
  </si>
  <si>
    <t>PEHE</t>
  </si>
  <si>
    <t>TIOBLY</t>
  </si>
  <si>
    <t>TOULEPLEU</t>
  </si>
  <si>
    <t>REGION DU GUEMON</t>
  </si>
  <si>
    <t>DEPARTEMENT DE BANGOLO</t>
  </si>
  <si>
    <t>BANGOLO</t>
  </si>
  <si>
    <t>BEOUE-ZIBIAO</t>
  </si>
  <si>
    <t>BLENIMEOUIN</t>
  </si>
  <si>
    <t>DIEOUZON</t>
  </si>
  <si>
    <t>GOHOUO-ZAGNA</t>
  </si>
  <si>
    <t>GUINGLO-TAHOUAKE</t>
  </si>
  <si>
    <t>KAHIN-ZARABAON</t>
  </si>
  <si>
    <t>ZEO</t>
  </si>
  <si>
    <t>ZOU</t>
  </si>
  <si>
    <t>DEPARTEMENT DE DUEKOUE</t>
  </si>
  <si>
    <t>BAGOHOUO</t>
  </si>
  <si>
    <t>DUEKOUE</t>
  </si>
  <si>
    <t>GBAPLEU</t>
  </si>
  <si>
    <t>GUEHIEBLY</t>
  </si>
  <si>
    <t>GUEZON</t>
  </si>
  <si>
    <t>DEPARTEMENT DE FACOBLY</t>
  </si>
  <si>
    <t>FACOBLY</t>
  </si>
  <si>
    <t>KOUA</t>
  </si>
  <si>
    <t>SEMIEN</t>
  </si>
  <si>
    <t>TIENY-SEABLY</t>
  </si>
  <si>
    <t>DEPARTEMENT DE KOUIBLY</t>
  </si>
  <si>
    <t>KOUIBLY</t>
  </si>
  <si>
    <t>NIDROU</t>
  </si>
  <si>
    <t>OUYABLY-GNONDROU</t>
  </si>
  <si>
    <t>TOTRODOU</t>
  </si>
  <si>
    <t>REGION DU TONKPI</t>
  </si>
  <si>
    <t>DEPARTEMENT DE BIANKOUMA</t>
  </si>
  <si>
    <t>BIANKOUMA</t>
  </si>
  <si>
    <t>BLAPLEU</t>
  </si>
  <si>
    <t>GBANGBEGOUINE</t>
  </si>
  <si>
    <t>GBONNE</t>
  </si>
  <si>
    <t>GOUINE</t>
  </si>
  <si>
    <t>KPATA</t>
  </si>
  <si>
    <t>SANTA</t>
  </si>
  <si>
    <t>DEPARTEMENT DE DANANE</t>
  </si>
  <si>
    <t>DALEU</t>
  </si>
  <si>
    <t>DANANE</t>
  </si>
  <si>
    <t>GBON-HOUYE</t>
  </si>
  <si>
    <t>KOUAN-HOULE</t>
  </si>
  <si>
    <t>MAHAPLEU</t>
  </si>
  <si>
    <t>SEILEU</t>
  </si>
  <si>
    <t>ZONNEU</t>
  </si>
  <si>
    <t>DEPARTEMENT DE MAN</t>
  </si>
  <si>
    <t>BOGOUINE</t>
  </si>
  <si>
    <t>FAGNAMPLEU</t>
  </si>
  <si>
    <t>GBANGBEGOUINE-YATI</t>
  </si>
  <si>
    <t>LOGOUALE</t>
  </si>
  <si>
    <t>MAN</t>
  </si>
  <si>
    <t>PODIAGOUINE</t>
  </si>
  <si>
    <t>SANDOUGOU-SOBA</t>
  </si>
  <si>
    <t>SANGOUINE</t>
  </si>
  <si>
    <t>YAPLEU</t>
  </si>
  <si>
    <t>ZAGOUE</t>
  </si>
  <si>
    <t>ZIOGOUINE</t>
  </si>
  <si>
    <t>DEPARTEMENT DE SIPILOU</t>
  </si>
  <si>
    <t>SIPILOU</t>
  </si>
  <si>
    <t>YORODOUGOU</t>
  </si>
  <si>
    <t>DEPARTEMENT DE ZOUAN-HOUNIEN</t>
  </si>
  <si>
    <t>BANNEU</t>
  </si>
  <si>
    <t>BIN-HOUYE</t>
  </si>
  <si>
    <t>GOULALEU</t>
  </si>
  <si>
    <t>TEAPLEU</t>
  </si>
  <si>
    <t>YELLEU</t>
  </si>
  <si>
    <t>ZOUAN-HOUNIEN</t>
  </si>
  <si>
    <t>DISTRICT DU SASSANDRA-MARAHOUE</t>
  </si>
  <si>
    <t>REGION DU HAUT-SASSANDRA</t>
  </si>
  <si>
    <t>DEPARTEMENT DE DALOA</t>
  </si>
  <si>
    <t>BEDIALA</t>
  </si>
  <si>
    <t>DALOA</t>
  </si>
  <si>
    <t>GADOUAN</t>
  </si>
  <si>
    <t>GBOGUHE</t>
  </si>
  <si>
    <t>GONATE</t>
  </si>
  <si>
    <t>ZAIBO</t>
  </si>
  <si>
    <t>DEPARTEMENT D'ISSIA</t>
  </si>
  <si>
    <t>BOGUEDIA</t>
  </si>
  <si>
    <t>IBOGUHE</t>
  </si>
  <si>
    <t>ISSIA</t>
  </si>
  <si>
    <t>NAHIO</t>
  </si>
  <si>
    <t>NAMANE</t>
  </si>
  <si>
    <t>SAIOUA</t>
  </si>
  <si>
    <t>TAPEGUIA</t>
  </si>
  <si>
    <t>DEPARTEMENT DE VAVOUA</t>
  </si>
  <si>
    <t>BAZRA NATTIS</t>
  </si>
  <si>
    <t>DANANON</t>
  </si>
  <si>
    <t>DANIA</t>
  </si>
  <si>
    <t>KETRO BASSAM</t>
  </si>
  <si>
    <t>SEITIFLA</t>
  </si>
  <si>
    <t>VAVOUA</t>
  </si>
  <si>
    <t>DEPARTEMENT DE ZOUKOUGBEU</t>
  </si>
  <si>
    <t>DOMANGBEU</t>
  </si>
  <si>
    <t>GREGBEU</t>
  </si>
  <si>
    <t>GUESSABO</t>
  </si>
  <si>
    <t>ZOUKOUGBEU</t>
  </si>
  <si>
    <t>REGION DE LA MARAHOUE</t>
  </si>
  <si>
    <t>DEPARTEMENT DE BOUAFLE</t>
  </si>
  <si>
    <t>BEGBESSOU</t>
  </si>
  <si>
    <t>BONON</t>
  </si>
  <si>
    <t>BOUAFLE</t>
  </si>
  <si>
    <t>N'DOUFFOUKANKRO</t>
  </si>
  <si>
    <t>PAKOUABO</t>
  </si>
  <si>
    <t>TIBEITA</t>
  </si>
  <si>
    <t>ZAGUIETA</t>
  </si>
  <si>
    <t>DEPARTEMENT DE SINFRA</t>
  </si>
  <si>
    <t>BAZRE</t>
  </si>
  <si>
    <t>KONONFLA</t>
  </si>
  <si>
    <t>KOUETINFLA</t>
  </si>
  <si>
    <t>SINFRA</t>
  </si>
  <si>
    <t>DEPARTEMENT DE ZUENOULA</t>
  </si>
  <si>
    <t>GOHITAFLA</t>
  </si>
  <si>
    <t>IRIEFLA</t>
  </si>
  <si>
    <t>KANZRA</t>
  </si>
  <si>
    <t>MAMINIGUI</t>
  </si>
  <si>
    <t>VOUEBOUFLA</t>
  </si>
  <si>
    <t>ZANZRA</t>
  </si>
  <si>
    <t>ZUENOULA</t>
  </si>
  <si>
    <t>DISTRICT DES SAVANES</t>
  </si>
  <si>
    <t>REGION DE LA BAGOUE</t>
  </si>
  <si>
    <t>DEPARTEMENT DE BOUNDIALI</t>
  </si>
  <si>
    <t>BAYA</t>
  </si>
  <si>
    <t>BOUNDIALI</t>
  </si>
  <si>
    <t>GANAONI</t>
  </si>
  <si>
    <t>KASSERE</t>
  </si>
  <si>
    <t>SIEMPURGO</t>
  </si>
  <si>
    <t>DEPARTEMENT DE KOUTO</t>
  </si>
  <si>
    <t>BLESSEGUE</t>
  </si>
  <si>
    <t>GBON</t>
  </si>
  <si>
    <t>KOLIA</t>
  </si>
  <si>
    <t>KOUTO</t>
  </si>
  <si>
    <t>SIANHALA</t>
  </si>
  <si>
    <t>DEPARTEMENT DE TENGRELA</t>
  </si>
  <si>
    <t>DEBETE</t>
  </si>
  <si>
    <t>KANAKONO</t>
  </si>
  <si>
    <t>PAPARA</t>
  </si>
  <si>
    <t>TENGRELA</t>
  </si>
  <si>
    <t>REGION DU PORO</t>
  </si>
  <si>
    <t>DEPARTEMENT DE DIKODOUGOU</t>
  </si>
  <si>
    <t>BORON</t>
  </si>
  <si>
    <t>DIKODOUGOU</t>
  </si>
  <si>
    <t>GUIEMBE</t>
  </si>
  <si>
    <t>DEPARTEMENT DE KORHOGO</t>
  </si>
  <si>
    <t>DASSOUNGBOHO</t>
  </si>
  <si>
    <t>KANOROBA</t>
  </si>
  <si>
    <t>KARAKORO</t>
  </si>
  <si>
    <t>KIEMOU</t>
  </si>
  <si>
    <t>KOMBOLOKOURA</t>
  </si>
  <si>
    <t>KOMBORODOUGOU</t>
  </si>
  <si>
    <t>KONI</t>
  </si>
  <si>
    <t>KORHOGO</t>
  </si>
  <si>
    <t>LATAHA</t>
  </si>
  <si>
    <t>NAFOUN</t>
  </si>
  <si>
    <t>NAPIE</t>
  </si>
  <si>
    <t>N'GANON</t>
  </si>
  <si>
    <t>NIOFOIN</t>
  </si>
  <si>
    <t>SIRASSO</t>
  </si>
  <si>
    <t>SOHOUO</t>
  </si>
  <si>
    <t>TIORONIARADOUGOU</t>
  </si>
  <si>
    <t>DEPARTEMENT DE M'BENGUE</t>
  </si>
  <si>
    <t>BOUGOU</t>
  </si>
  <si>
    <t>KATIALI</t>
  </si>
  <si>
    <t>KATOGO</t>
  </si>
  <si>
    <t>M'BENGUE</t>
  </si>
  <si>
    <t>DEPARTEMENT DE SINEMATIALI</t>
  </si>
  <si>
    <t>BAHOUAKAHA</t>
  </si>
  <si>
    <t>KAGBOLODOUGOU</t>
  </si>
  <si>
    <t>SEDIOGO</t>
  </si>
  <si>
    <t>SINEMATIALI</t>
  </si>
  <si>
    <t>REGION DU TCHOLOGO</t>
  </si>
  <si>
    <t>DEPARTEMENT DE FERKESSEDOUGOU</t>
  </si>
  <si>
    <t>FERKESSEDOUGOU</t>
  </si>
  <si>
    <t>KOUMBALA</t>
  </si>
  <si>
    <t>TOGONIERE</t>
  </si>
  <si>
    <t>DEPARTEMENT DE KONG</t>
  </si>
  <si>
    <t>BILIMONO</t>
  </si>
  <si>
    <t>KONG</t>
  </si>
  <si>
    <t>SIKOLO</t>
  </si>
  <si>
    <t>DEPARTEMENT DE OUANGOLODOUGOU</t>
  </si>
  <si>
    <t>DIAWALA</t>
  </si>
  <si>
    <t>KAOUARA</t>
  </si>
  <si>
    <t>NIELLE</t>
  </si>
  <si>
    <t>OUANGOLODOUGOU</t>
  </si>
  <si>
    <t>TOUMOUKORO</t>
  </si>
  <si>
    <t>DISTRICT DE LA VALLEE DU BANDAMA</t>
  </si>
  <si>
    <t>REGION DU GBEKE</t>
  </si>
  <si>
    <t>DEPARTEMENT DE BEOUMI</t>
  </si>
  <si>
    <t>ANDO-KEKRENOU</t>
  </si>
  <si>
    <t>BEOUMI</t>
  </si>
  <si>
    <t>BODOKRO</t>
  </si>
  <si>
    <t>KONDROBO</t>
  </si>
  <si>
    <t>MARABADJASSA</t>
  </si>
  <si>
    <t>DEPARTEMENT DE BOTRO</t>
  </si>
  <si>
    <t>BOTRO</t>
  </si>
  <si>
    <t>DIABO</t>
  </si>
  <si>
    <t>KROFOINSOU</t>
  </si>
  <si>
    <t>LANGUIBONOU</t>
  </si>
  <si>
    <t>DEPARTEMENT DE BOUAKE</t>
  </si>
  <si>
    <t>BOUAKE</t>
  </si>
  <si>
    <t>BOUNDA</t>
  </si>
  <si>
    <t>BROBO</t>
  </si>
  <si>
    <t>DJEBONOUA</t>
  </si>
  <si>
    <t>MAMINI</t>
  </si>
  <si>
    <t>DEPARTEMENT DE SAKASSOU</t>
  </si>
  <si>
    <t>AYAOU-SRAN</t>
  </si>
  <si>
    <t>DIBRI-ASRIKRO</t>
  </si>
  <si>
    <t>SAKASSOU</t>
  </si>
  <si>
    <t>TOUMODI-SAKASSOU</t>
  </si>
  <si>
    <t>REGION DU HAMBOL</t>
  </si>
  <si>
    <t>DEPARTEMENT DE DABAKALA</t>
  </si>
  <si>
    <t>BASSAWA</t>
  </si>
  <si>
    <t>BONIEREDOUGOU</t>
  </si>
  <si>
    <t>DABAKALA</t>
  </si>
  <si>
    <t>FOUMBOLO</t>
  </si>
  <si>
    <t>NIEMENE</t>
  </si>
  <si>
    <t>SATAMA-SOKORO</t>
  </si>
  <si>
    <t>SATAMA-SOKOURA</t>
  </si>
  <si>
    <t>SOKALA-SOBARA</t>
  </si>
  <si>
    <t>TENDENE-BAMBARASSO</t>
  </si>
  <si>
    <t>YAOSSEDOUGOU</t>
  </si>
  <si>
    <t>DEPARTEMENT DE KATIOLA</t>
  </si>
  <si>
    <t>FRONAN</t>
  </si>
  <si>
    <t>KATIOLA</t>
  </si>
  <si>
    <t>TIMBE</t>
  </si>
  <si>
    <t>DEPARTEMENT DE NIAKARAMADOUGOU</t>
  </si>
  <si>
    <t>ARIKOKAHA</t>
  </si>
  <si>
    <t>BADIKAHA</t>
  </si>
  <si>
    <t>NIAKARAMADOUGOU</t>
  </si>
  <si>
    <t>NIEDEKAHA</t>
  </si>
  <si>
    <t>TAFIRE</t>
  </si>
  <si>
    <t>TORTIYA</t>
  </si>
  <si>
    <t>DISTRICT DU WOROBA</t>
  </si>
  <si>
    <t>REGION DU BAFING</t>
  </si>
  <si>
    <t>DEPARTEMENT DE KORO</t>
  </si>
  <si>
    <t>BOOKO</t>
  </si>
  <si>
    <t>BOROTOU</t>
  </si>
  <si>
    <t>KORO</t>
  </si>
  <si>
    <t>MAHANDOUGOU</t>
  </si>
  <si>
    <t>NIOKOSSO</t>
  </si>
  <si>
    <t>DEPARTEMENT DE OUANINOU</t>
  </si>
  <si>
    <t>GBELO</t>
  </si>
  <si>
    <t>GOUEKAN</t>
  </si>
  <si>
    <t>KOONAN</t>
  </si>
  <si>
    <t>OUANINOU</t>
  </si>
  <si>
    <t>SABOUDOUGOU</t>
  </si>
  <si>
    <t>DEPARTEMENT DE TOUBA</t>
  </si>
  <si>
    <t>DIOMAN</t>
  </si>
  <si>
    <t>FOUNGBESSO</t>
  </si>
  <si>
    <t>GUINTEGUELA</t>
  </si>
  <si>
    <t>TOUBA</t>
  </si>
  <si>
    <t>REGION DU BERE</t>
  </si>
  <si>
    <t>DEPARTEMENT DE DIANRA</t>
  </si>
  <si>
    <t>DIANRA</t>
  </si>
  <si>
    <t>DIANRA-VILLAGE</t>
  </si>
  <si>
    <t>DEPARTEMENT DE KOUNAHIRI</t>
  </si>
  <si>
    <t>KONGASSO</t>
  </si>
  <si>
    <t>KOUNAHIRI</t>
  </si>
  <si>
    <t>DEPARTEMENT DE MANKONO</t>
  </si>
  <si>
    <t>BOUANDOUGOU</t>
  </si>
  <si>
    <t>MANKONO</t>
  </si>
  <si>
    <t>MARANDALLAH</t>
  </si>
  <si>
    <t>SARHALA</t>
  </si>
  <si>
    <t>TIENINGBOUE</t>
  </si>
  <si>
    <t>REGION DU WORODOUGOU</t>
  </si>
  <si>
    <t>DEPARTEMENT DE KANI</t>
  </si>
  <si>
    <t>DJIBROSSO</t>
  </si>
  <si>
    <t>FADIADOUGOU</t>
  </si>
  <si>
    <t>KANI</t>
  </si>
  <si>
    <t>MORONDO</t>
  </si>
  <si>
    <t>DEPARTEMENT DE SEGUELA</t>
  </si>
  <si>
    <t>BOBI</t>
  </si>
  <si>
    <t>DIARABANA</t>
  </si>
  <si>
    <t>DUALLA</t>
  </si>
  <si>
    <t>KAMALO</t>
  </si>
  <si>
    <t>MASSALA</t>
  </si>
  <si>
    <t>SEGUELA</t>
  </si>
  <si>
    <t>SIFIE</t>
  </si>
  <si>
    <t>WOROFLA</t>
  </si>
  <si>
    <t>DISTRICT DU ZANZAN</t>
  </si>
  <si>
    <t>REGION DU BOUNKANI</t>
  </si>
  <si>
    <t>DEPARTEMENT DE BOUNA</t>
  </si>
  <si>
    <t>BOUKO</t>
  </si>
  <si>
    <t>BOUNA</t>
  </si>
  <si>
    <t>ONDEFIDOUO</t>
  </si>
  <si>
    <t>YOUNDOUO</t>
  </si>
  <si>
    <t>DEPARTEMENT DE DOROPO</t>
  </si>
  <si>
    <t>DANOA</t>
  </si>
  <si>
    <t>DOROPO</t>
  </si>
  <si>
    <t>KALAMON</t>
  </si>
  <si>
    <t>NIAMOUE</t>
  </si>
  <si>
    <t>DEPARTEMENT DE NASSIAN</t>
  </si>
  <si>
    <t>BOGOFA</t>
  </si>
  <si>
    <t>KAKPIN</t>
  </si>
  <si>
    <t>KOUTOUBA</t>
  </si>
  <si>
    <t>NASSIAN</t>
  </si>
  <si>
    <t>SOMINASSE</t>
  </si>
  <si>
    <t>DEPARTEMENT DE TEHINI</t>
  </si>
  <si>
    <t>GOGO</t>
  </si>
  <si>
    <t>TEHINI</t>
  </si>
  <si>
    <t>TOUGBO</t>
  </si>
  <si>
    <t>REGION DU GONTOUGO</t>
  </si>
  <si>
    <t>DEPARTEMENT DE BONDOUKOU</t>
  </si>
  <si>
    <t>APPIMANDOUM</t>
  </si>
  <si>
    <t>BONDO</t>
  </si>
  <si>
    <t>BONDOUKOU</t>
  </si>
  <si>
    <t>GOUMERE</t>
  </si>
  <si>
    <t>LAOUDI-BA</t>
  </si>
  <si>
    <t>PINDA-BOROKO</t>
  </si>
  <si>
    <t>SAPLI-SEPINGO</t>
  </si>
  <si>
    <t>SOROBANGO</t>
  </si>
  <si>
    <t>TABAGNE</t>
  </si>
  <si>
    <t>TAGADI</t>
  </si>
  <si>
    <t>TAOUDI</t>
  </si>
  <si>
    <t>YEZIMALA</t>
  </si>
  <si>
    <t>DEPARTEMENT DE KOUN-FAO</t>
  </si>
  <si>
    <t>BOAHIA</t>
  </si>
  <si>
    <t>KOKOMIAN</t>
  </si>
  <si>
    <t>KOUASSI-DATEKRO</t>
  </si>
  <si>
    <t>KOUN-FAO</t>
  </si>
  <si>
    <t>TANKESSE</t>
  </si>
  <si>
    <t>TIENKOIKRO</t>
  </si>
  <si>
    <t>DEPARTEMENT DE SANDEGUE</t>
  </si>
  <si>
    <t>BANDAKAGNI-TOMORA</t>
  </si>
  <si>
    <t>DIMANDOUGOU</t>
  </si>
  <si>
    <t>SANDEGUE</t>
  </si>
  <si>
    <t>YOROBODI</t>
  </si>
  <si>
    <t>DEPARTEMENT DE TANDA</t>
  </si>
  <si>
    <t>AMANVI</t>
  </si>
  <si>
    <t>DIAMBA</t>
  </si>
  <si>
    <t>TANDA</t>
  </si>
  <si>
    <t>TCHEDIO</t>
  </si>
  <si>
    <t>DEPARTEMENT DE TRANSUA</t>
  </si>
  <si>
    <t>ASSUEFRY</t>
  </si>
  <si>
    <t>KOUASSIA-NIAGUINI</t>
  </si>
  <si>
    <t>TRANSUA</t>
  </si>
  <si>
    <t>COTE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</si>
</sst>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\ _€_-;\-* #,##0.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65" fontId="1" fillId="2" borderId="2" xfId="1" applyNumberFormat="1" applyFont="1" applyFill="1" applyBorder="1" applyAlignment="1">
      <alignment horizontal="center" vertical="center"/>
    </xf>
    <xf numFmtId="166" fontId="1" fillId="2" borderId="3" xfId="1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/>
    </xf>
    <xf numFmtId="0" fontId="0" fillId="3" borderId="5" xfId="0" applyNumberFormat="1" applyFill="1" applyBorder="1" applyAlignment="1"/>
    <xf numFmtId="165" fontId="1" fillId="3" borderId="5" xfId="1" applyNumberFormat="1" applyFont="1" applyFill="1" applyBorder="1" applyAlignment="1">
      <alignment horizontal="center" vertical="center"/>
    </xf>
    <xf numFmtId="166" fontId="1" fillId="3" borderId="6" xfId="1" applyNumberFormat="1" applyFont="1" applyFill="1" applyBorder="1" applyAlignment="1">
      <alignment vertical="center"/>
    </xf>
    <xf numFmtId="0" fontId="0" fillId="4" borderId="4" xfId="0" applyFill="1" applyBorder="1" applyAlignment="1">
      <alignment horizontal="left" indent="2"/>
    </xf>
    <xf numFmtId="0" fontId="0" fillId="4" borderId="5" xfId="0" applyFill="1" applyBorder="1" applyAlignment="1"/>
    <xf numFmtId="165" fontId="1" fillId="4" borderId="5" xfId="1" applyNumberFormat="1" applyFont="1" applyFill="1" applyBorder="1" applyAlignment="1">
      <alignment horizontal="center" vertical="center"/>
    </xf>
    <xf numFmtId="166" fontId="1" fillId="4" borderId="6" xfId="1" applyNumberFormat="1" applyFont="1" applyFill="1" applyBorder="1" applyAlignment="1">
      <alignment vertical="center"/>
    </xf>
    <xf numFmtId="0" fontId="0" fillId="0" borderId="4" xfId="0" applyBorder="1" applyAlignment="1">
      <alignment horizontal="left" indent="3"/>
    </xf>
    <xf numFmtId="0" fontId="0" fillId="0" borderId="5" xfId="0" applyNumberFormat="1" applyBorder="1" applyAlignment="1"/>
    <xf numFmtId="165" fontId="1" fillId="0" borderId="5" xfId="1" applyNumberFormat="1" applyFont="1" applyBorder="1" applyAlignment="1">
      <alignment horizontal="center" vertical="center"/>
    </xf>
    <xf numFmtId="166" fontId="1" fillId="0" borderId="6" xfId="1" applyNumberFormat="1" applyFont="1" applyBorder="1" applyAlignment="1">
      <alignment vertical="center"/>
    </xf>
    <xf numFmtId="0" fontId="0" fillId="4" borderId="5" xfId="0" applyNumberFormat="1" applyFill="1" applyBorder="1" applyAlignment="1"/>
    <xf numFmtId="0" fontId="0" fillId="5" borderId="4" xfId="0" applyFill="1" applyBorder="1" applyAlignment="1">
      <alignment horizontal="left" indent="1"/>
    </xf>
    <xf numFmtId="0" fontId="0" fillId="5" borderId="5" xfId="0" applyNumberFormat="1" applyFill="1" applyBorder="1" applyAlignment="1"/>
    <xf numFmtId="165" fontId="1" fillId="5" borderId="5" xfId="1" applyNumberFormat="1" applyFont="1" applyFill="1" applyBorder="1" applyAlignment="1">
      <alignment horizontal="center" vertical="center"/>
    </xf>
    <xf numFmtId="166" fontId="1" fillId="5" borderId="6" xfId="1" applyNumberFormat="1" applyFont="1" applyFill="1" applyBorder="1" applyAlignment="1">
      <alignment vertical="center"/>
    </xf>
    <xf numFmtId="165" fontId="3" fillId="0" borderId="5" xfId="1" applyNumberFormat="1" applyFont="1" applyBorder="1" applyAlignment="1">
      <alignment horizontal="center" vertical="center"/>
    </xf>
    <xf numFmtId="0" fontId="2" fillId="6" borderId="7" xfId="0" applyFont="1" applyFill="1" applyBorder="1" applyAlignment="1">
      <alignment horizontal="left"/>
    </xf>
    <xf numFmtId="0" fontId="2" fillId="6" borderId="8" xfId="0" applyNumberFormat="1" applyFont="1" applyFill="1" applyBorder="1" applyAlignment="1"/>
    <xf numFmtId="165" fontId="2" fillId="6" borderId="8" xfId="1" applyNumberFormat="1" applyFont="1" applyFill="1" applyBorder="1" applyAlignment="1">
      <alignment horizontal="center" vertical="center"/>
    </xf>
    <xf numFmtId="166" fontId="2" fillId="6" borderId="9" xfId="1" applyNumberFormat="1" applyFont="1" applyFill="1" applyBorder="1" applyAlignment="1">
      <alignment vertical="center"/>
    </xf>
    <xf numFmtId="0" fontId="0" fillId="0" borderId="0" xfId="0" applyAlignment="1"/>
    <xf numFmtId="165" fontId="1" fillId="0" borderId="0" xfId="1" applyNumberFormat="1" applyFont="1" applyAlignment="1">
      <alignment horizontal="center" vertical="center"/>
    </xf>
    <xf numFmtId="166" fontId="1" fillId="0" borderId="0" xfId="1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S/DERI/2016/DERI/Base%20de%20sondage/superficie/Densit&#233;%20au%20km&#17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erficie"/>
      <sheetName val="population"/>
    </sheetNames>
    <sheetDataSet>
      <sheetData sheetId="0" refreshError="1"/>
      <sheetData sheetId="1" refreshError="1">
        <row r="97">
          <cell r="G97">
            <v>34760</v>
          </cell>
        </row>
        <row r="98">
          <cell r="G98">
            <v>19004</v>
          </cell>
        </row>
        <row r="100">
          <cell r="G100">
            <v>44257</v>
          </cell>
        </row>
        <row r="101">
          <cell r="G101">
            <v>16721</v>
          </cell>
        </row>
        <row r="102">
          <cell r="G102">
            <v>22569</v>
          </cell>
        </row>
        <row r="104">
          <cell r="G104">
            <v>25052</v>
          </cell>
        </row>
        <row r="105">
          <cell r="G105">
            <v>69983</v>
          </cell>
        </row>
        <row r="106">
          <cell r="G106">
            <v>84028</v>
          </cell>
        </row>
        <row r="108">
          <cell r="G108">
            <v>27938</v>
          </cell>
        </row>
        <row r="109">
          <cell r="G109">
            <v>19148</v>
          </cell>
        </row>
        <row r="110">
          <cell r="G110">
            <v>25072</v>
          </cell>
        </row>
        <row r="114">
          <cell r="G114">
            <v>2569</v>
          </cell>
        </row>
        <row r="115">
          <cell r="G115">
            <v>11215</v>
          </cell>
        </row>
        <row r="116">
          <cell r="G116">
            <v>4397</v>
          </cell>
        </row>
        <row r="118">
          <cell r="G118">
            <v>5929</v>
          </cell>
        </row>
        <row r="119">
          <cell r="G119">
            <v>25054</v>
          </cell>
        </row>
        <row r="120">
          <cell r="G120">
            <v>8721</v>
          </cell>
        </row>
        <row r="123">
          <cell r="G123">
            <v>17253</v>
          </cell>
        </row>
        <row r="124">
          <cell r="G124">
            <v>6722</v>
          </cell>
        </row>
        <row r="125">
          <cell r="G125">
            <v>8028</v>
          </cell>
        </row>
        <row r="126">
          <cell r="G126">
            <v>50506</v>
          </cell>
        </row>
        <row r="127">
          <cell r="G127">
            <v>9182</v>
          </cell>
        </row>
        <row r="129">
          <cell r="G129">
            <v>8550</v>
          </cell>
        </row>
        <row r="130">
          <cell r="G130">
            <v>8933</v>
          </cell>
        </row>
        <row r="132">
          <cell r="G132">
            <v>10407</v>
          </cell>
        </row>
        <row r="133">
          <cell r="G133">
            <v>15898</v>
          </cell>
        </row>
        <row r="136">
          <cell r="G136">
            <v>18590</v>
          </cell>
        </row>
        <row r="137">
          <cell r="G137">
            <v>13600</v>
          </cell>
        </row>
        <row r="138">
          <cell r="G138">
            <v>26026</v>
          </cell>
        </row>
        <row r="140">
          <cell r="G140">
            <v>4932</v>
          </cell>
        </row>
        <row r="141">
          <cell r="G141">
            <v>14521</v>
          </cell>
        </row>
        <row r="142">
          <cell r="G142">
            <v>6704</v>
          </cell>
        </row>
        <row r="143">
          <cell r="G143">
            <v>12042</v>
          </cell>
        </row>
        <row r="147">
          <cell r="G147">
            <v>54125</v>
          </cell>
        </row>
        <row r="148">
          <cell r="G148">
            <v>18173</v>
          </cell>
        </row>
        <row r="149">
          <cell r="G149">
            <v>32387</v>
          </cell>
        </row>
        <row r="150">
          <cell r="G150">
            <v>47083</v>
          </cell>
        </row>
        <row r="151">
          <cell r="G151">
            <v>21361</v>
          </cell>
        </row>
        <row r="152">
          <cell r="G152">
            <v>213918</v>
          </cell>
        </row>
        <row r="153">
          <cell r="G153">
            <v>33269</v>
          </cell>
        </row>
        <row r="154">
          <cell r="G154">
            <v>9981</v>
          </cell>
        </row>
        <row r="155">
          <cell r="G155">
            <v>64284</v>
          </cell>
        </row>
        <row r="156">
          <cell r="G156">
            <v>36364</v>
          </cell>
        </row>
        <row r="157">
          <cell r="G157">
            <v>42545</v>
          </cell>
        </row>
        <row r="158">
          <cell r="G158">
            <v>28607</v>
          </cell>
        </row>
        <row r="160">
          <cell r="G160">
            <v>75167</v>
          </cell>
        </row>
        <row r="161">
          <cell r="G161">
            <v>33798</v>
          </cell>
        </row>
        <row r="162">
          <cell r="G162">
            <v>127850</v>
          </cell>
        </row>
        <row r="163">
          <cell r="G163">
            <v>37205</v>
          </cell>
        </row>
        <row r="166">
          <cell r="G166">
            <v>31006</v>
          </cell>
        </row>
        <row r="167">
          <cell r="G167">
            <v>21660</v>
          </cell>
        </row>
        <row r="168">
          <cell r="G168">
            <v>179455</v>
          </cell>
        </row>
        <row r="169">
          <cell r="G169">
            <v>50357</v>
          </cell>
        </row>
        <row r="170">
          <cell r="G170">
            <v>18673</v>
          </cell>
        </row>
        <row r="171">
          <cell r="G171">
            <v>54075</v>
          </cell>
        </row>
        <row r="172">
          <cell r="G172">
            <v>24994</v>
          </cell>
        </row>
        <row r="174">
          <cell r="G174">
            <v>47344</v>
          </cell>
        </row>
        <row r="175">
          <cell r="G175">
            <v>53296</v>
          </cell>
        </row>
        <row r="176">
          <cell r="G176">
            <v>23348</v>
          </cell>
        </row>
        <row r="177">
          <cell r="G177">
            <v>22760</v>
          </cell>
        </row>
        <row r="179">
          <cell r="G179">
            <v>12375</v>
          </cell>
        </row>
        <row r="180">
          <cell r="G180">
            <v>15011</v>
          </cell>
        </row>
        <row r="181">
          <cell r="G181">
            <v>26641</v>
          </cell>
        </row>
        <row r="182">
          <cell r="G182">
            <v>77223</v>
          </cell>
        </row>
        <row r="183">
          <cell r="G183">
            <v>61253</v>
          </cell>
        </row>
        <row r="184">
          <cell r="G184">
            <v>9698</v>
          </cell>
        </row>
        <row r="188">
          <cell r="G188">
            <v>13278</v>
          </cell>
        </row>
        <row r="189">
          <cell r="G189">
            <v>22510</v>
          </cell>
        </row>
        <row r="190">
          <cell r="G190">
            <v>23348</v>
          </cell>
        </row>
        <row r="191">
          <cell r="G191">
            <v>17113</v>
          </cell>
        </row>
        <row r="192">
          <cell r="G192">
            <v>17450</v>
          </cell>
        </row>
        <row r="194">
          <cell r="G194">
            <v>6420</v>
          </cell>
        </row>
        <row r="195">
          <cell r="G195">
            <v>20090</v>
          </cell>
        </row>
        <row r="197">
          <cell r="G197">
            <v>14835</v>
          </cell>
        </row>
        <row r="198">
          <cell r="G198">
            <v>20140</v>
          </cell>
        </row>
        <row r="199">
          <cell r="G199">
            <v>51539</v>
          </cell>
        </row>
        <row r="200">
          <cell r="G200">
            <v>12220</v>
          </cell>
        </row>
        <row r="202">
          <cell r="G202">
            <v>14272</v>
          </cell>
        </row>
        <row r="203">
          <cell r="G203">
            <v>24650</v>
          </cell>
        </row>
        <row r="204">
          <cell r="G204">
            <v>25473</v>
          </cell>
        </row>
        <row r="205">
          <cell r="G205">
            <v>63430</v>
          </cell>
        </row>
        <row r="208">
          <cell r="G208">
            <v>6178</v>
          </cell>
        </row>
        <row r="209">
          <cell r="G209">
            <v>12020</v>
          </cell>
        </row>
        <row r="210">
          <cell r="G210">
            <v>73134</v>
          </cell>
        </row>
        <row r="211">
          <cell r="G211">
            <v>16492</v>
          </cell>
        </row>
        <row r="212">
          <cell r="G212">
            <v>13480</v>
          </cell>
        </row>
        <row r="213">
          <cell r="G213">
            <v>27521</v>
          </cell>
        </row>
        <row r="214">
          <cell r="G214">
            <v>10260</v>
          </cell>
        </row>
        <row r="217">
          <cell r="G217">
            <v>18560</v>
          </cell>
        </row>
        <row r="218">
          <cell r="G218">
            <v>11320</v>
          </cell>
        </row>
        <row r="219">
          <cell r="G219">
            <v>49888</v>
          </cell>
        </row>
        <row r="221">
          <cell r="G221">
            <v>5814</v>
          </cell>
        </row>
        <row r="222">
          <cell r="G222">
            <v>11217</v>
          </cell>
        </row>
        <row r="223">
          <cell r="G223">
            <v>11893</v>
          </cell>
        </row>
        <row r="224">
          <cell r="G224">
            <v>10623</v>
          </cell>
        </row>
        <row r="225">
          <cell r="G225">
            <v>33242</v>
          </cell>
        </row>
        <row r="228">
          <cell r="G228">
            <v>22891</v>
          </cell>
        </row>
        <row r="229">
          <cell r="G229">
            <v>60183</v>
          </cell>
        </row>
        <row r="230">
          <cell r="G230">
            <v>17287</v>
          </cell>
        </row>
        <row r="231">
          <cell r="G231">
            <v>26549</v>
          </cell>
        </row>
        <row r="233">
          <cell r="G233">
            <v>9015</v>
          </cell>
        </row>
        <row r="234">
          <cell r="G234">
            <v>10451</v>
          </cell>
        </row>
        <row r="235">
          <cell r="G235">
            <v>64957</v>
          </cell>
        </row>
        <row r="236">
          <cell r="G236">
            <v>6633</v>
          </cell>
        </row>
        <row r="238">
          <cell r="G238">
            <v>23117</v>
          </cell>
        </row>
        <row r="239">
          <cell r="G239">
            <v>6495</v>
          </cell>
        </row>
        <row r="242">
          <cell r="G242">
            <v>33372</v>
          </cell>
        </row>
        <row r="243">
          <cell r="G243">
            <v>25674</v>
          </cell>
        </row>
        <row r="244">
          <cell r="G244">
            <v>21299</v>
          </cell>
        </row>
        <row r="246">
          <cell r="G246">
            <v>51726</v>
          </cell>
        </row>
        <row r="247">
          <cell r="G247">
            <v>15542</v>
          </cell>
        </row>
        <row r="248">
          <cell r="G248">
            <v>62991</v>
          </cell>
        </row>
        <row r="249">
          <cell r="G249">
            <v>35048</v>
          </cell>
        </row>
        <row r="251">
          <cell r="G251">
            <v>19463</v>
          </cell>
        </row>
        <row r="252">
          <cell r="G252">
            <v>7227</v>
          </cell>
        </row>
        <row r="253">
          <cell r="G253">
            <v>51007</v>
          </cell>
        </row>
        <row r="254">
          <cell r="G254">
            <v>29267</v>
          </cell>
        </row>
        <row r="258">
          <cell r="G258">
            <v>88430</v>
          </cell>
        </row>
        <row r="259">
          <cell r="G259">
            <v>30269</v>
          </cell>
        </row>
        <row r="260">
          <cell r="G260">
            <v>30175</v>
          </cell>
        </row>
        <row r="262">
          <cell r="G262">
            <v>35004</v>
          </cell>
        </row>
        <row r="263">
          <cell r="G263">
            <v>20950</v>
          </cell>
        </row>
        <row r="264">
          <cell r="G264">
            <v>25314</v>
          </cell>
        </row>
        <row r="265">
          <cell r="G265">
            <v>67483</v>
          </cell>
        </row>
        <row r="266">
          <cell r="G266">
            <v>2562</v>
          </cell>
        </row>
        <row r="268">
          <cell r="G268">
            <v>24020</v>
          </cell>
        </row>
        <row r="269">
          <cell r="G269">
            <v>32288</v>
          </cell>
        </row>
        <row r="272">
          <cell r="G272">
            <v>19796</v>
          </cell>
        </row>
        <row r="273">
          <cell r="G273">
            <v>13786</v>
          </cell>
        </row>
        <row r="274">
          <cell r="G274">
            <v>95093</v>
          </cell>
        </row>
        <row r="275">
          <cell r="G275">
            <v>20454</v>
          </cell>
        </row>
        <row r="276">
          <cell r="G276">
            <v>21976</v>
          </cell>
        </row>
        <row r="277">
          <cell r="G277">
            <v>22779</v>
          </cell>
        </row>
        <row r="278">
          <cell r="G278">
            <v>17907</v>
          </cell>
        </row>
        <row r="279">
          <cell r="G279">
            <v>21911</v>
          </cell>
        </row>
        <row r="280">
          <cell r="G280">
            <v>17048</v>
          </cell>
        </row>
        <row r="281">
          <cell r="G281">
            <v>5806</v>
          </cell>
        </row>
        <row r="282">
          <cell r="G282">
            <v>35553</v>
          </cell>
        </row>
        <row r="284">
          <cell r="G284">
            <v>20880</v>
          </cell>
        </row>
        <row r="285">
          <cell r="G285">
            <v>57559</v>
          </cell>
        </row>
        <row r="287">
          <cell r="G287">
            <v>14510</v>
          </cell>
        </row>
        <row r="288">
          <cell r="G288">
            <v>41912</v>
          </cell>
        </row>
        <row r="290">
          <cell r="G290">
            <v>28854</v>
          </cell>
        </row>
        <row r="291">
          <cell r="G291">
            <v>35790</v>
          </cell>
        </row>
        <row r="292">
          <cell r="G292">
            <v>56990</v>
          </cell>
        </row>
        <row r="293">
          <cell r="G293">
            <v>58248</v>
          </cell>
        </row>
        <row r="296">
          <cell r="G296">
            <v>98846</v>
          </cell>
        </row>
        <row r="297">
          <cell r="G297">
            <v>26692</v>
          </cell>
        </row>
        <row r="298">
          <cell r="G298">
            <v>19925</v>
          </cell>
        </row>
        <row r="299">
          <cell r="G299">
            <v>10735</v>
          </cell>
        </row>
        <row r="300">
          <cell r="G300">
            <v>22633</v>
          </cell>
        </row>
        <row r="301">
          <cell r="G301">
            <v>14687</v>
          </cell>
        </row>
        <row r="303">
          <cell r="G303">
            <v>28107</v>
          </cell>
        </row>
        <row r="304">
          <cell r="G304">
            <v>66311</v>
          </cell>
        </row>
        <row r="305">
          <cell r="G305">
            <v>24610</v>
          </cell>
        </row>
        <row r="307">
          <cell r="G307">
            <v>24609</v>
          </cell>
        </row>
        <row r="308">
          <cell r="G308">
            <v>40480</v>
          </cell>
        </row>
        <row r="309">
          <cell r="G309">
            <v>12703</v>
          </cell>
        </row>
        <row r="310">
          <cell r="G310">
            <v>38417</v>
          </cell>
        </row>
        <row r="311">
          <cell r="G311">
            <v>9668</v>
          </cell>
        </row>
        <row r="313">
          <cell r="G313">
            <v>12197</v>
          </cell>
        </row>
        <row r="314">
          <cell r="G314">
            <v>19998</v>
          </cell>
        </row>
        <row r="315">
          <cell r="G315">
            <v>44082</v>
          </cell>
        </row>
        <row r="319">
          <cell r="G319">
            <v>51269</v>
          </cell>
        </row>
        <row r="320">
          <cell r="G320">
            <v>14750</v>
          </cell>
        </row>
        <row r="321">
          <cell r="G321">
            <v>3449</v>
          </cell>
        </row>
        <row r="322">
          <cell r="G322">
            <v>35957</v>
          </cell>
        </row>
        <row r="323">
          <cell r="G323">
            <v>14909</v>
          </cell>
        </row>
        <row r="324">
          <cell r="G324">
            <v>6741</v>
          </cell>
        </row>
        <row r="325">
          <cell r="G325">
            <v>27225</v>
          </cell>
        </row>
        <row r="327">
          <cell r="G327">
            <v>34308</v>
          </cell>
        </row>
        <row r="328">
          <cell r="G328">
            <v>104672</v>
          </cell>
        </row>
        <row r="329">
          <cell r="G329">
            <v>13640</v>
          </cell>
        </row>
        <row r="330">
          <cell r="G330">
            <v>27926</v>
          </cell>
        </row>
        <row r="331">
          <cell r="G331">
            <v>44368</v>
          </cell>
        </row>
        <row r="332">
          <cell r="G332">
            <v>19718</v>
          </cell>
        </row>
        <row r="333">
          <cell r="G333">
            <v>22516</v>
          </cell>
        </row>
        <row r="335">
          <cell r="G335">
            <v>15172</v>
          </cell>
        </row>
        <row r="336">
          <cell r="G336">
            <v>2967</v>
          </cell>
        </row>
        <row r="337">
          <cell r="G337">
            <v>10068</v>
          </cell>
        </row>
        <row r="338">
          <cell r="G338">
            <v>28515</v>
          </cell>
        </row>
        <row r="339">
          <cell r="G339">
            <v>188704</v>
          </cell>
        </row>
        <row r="340">
          <cell r="G340">
            <v>21694</v>
          </cell>
        </row>
        <row r="341">
          <cell r="G341">
            <v>7746</v>
          </cell>
        </row>
        <row r="342">
          <cell r="G342">
            <v>36832</v>
          </cell>
        </row>
        <row r="343">
          <cell r="G343">
            <v>7735</v>
          </cell>
        </row>
        <row r="344">
          <cell r="G344">
            <v>5410</v>
          </cell>
        </row>
        <row r="345">
          <cell r="G345">
            <v>9323</v>
          </cell>
        </row>
        <row r="347">
          <cell r="G347">
            <v>22417</v>
          </cell>
        </row>
        <row r="348">
          <cell r="G348">
            <v>19451</v>
          </cell>
        </row>
        <row r="350">
          <cell r="G350">
            <v>13223</v>
          </cell>
        </row>
        <row r="351">
          <cell r="G351">
            <v>28499</v>
          </cell>
        </row>
        <row r="352">
          <cell r="G352">
            <v>20479</v>
          </cell>
        </row>
        <row r="353">
          <cell r="G353">
            <v>39244</v>
          </cell>
        </row>
        <row r="354">
          <cell r="G354">
            <v>11203</v>
          </cell>
        </row>
        <row r="355">
          <cell r="G355">
            <v>82434</v>
          </cell>
        </row>
        <row r="358">
          <cell r="G358">
            <v>71854</v>
          </cell>
        </row>
        <row r="359">
          <cell r="G359">
            <v>6168</v>
          </cell>
        </row>
        <row r="360">
          <cell r="G360">
            <v>13357</v>
          </cell>
        </row>
        <row r="361">
          <cell r="G361">
            <v>13293</v>
          </cell>
        </row>
        <row r="362">
          <cell r="G362">
            <v>18664</v>
          </cell>
        </row>
        <row r="364">
          <cell r="G364">
            <v>16872</v>
          </cell>
        </row>
        <row r="365">
          <cell r="G365">
            <v>113796</v>
          </cell>
        </row>
        <row r="366">
          <cell r="G366">
            <v>25253</v>
          </cell>
        </row>
        <row r="367">
          <cell r="G367">
            <v>20767</v>
          </cell>
        </row>
        <row r="369">
          <cell r="G369">
            <v>31928</v>
          </cell>
        </row>
        <row r="370">
          <cell r="G370">
            <v>71020</v>
          </cell>
        </row>
        <row r="372">
          <cell r="G372">
            <v>4013</v>
          </cell>
        </row>
        <row r="373">
          <cell r="G373">
            <v>14755</v>
          </cell>
        </row>
        <row r="374">
          <cell r="G374">
            <v>6679</v>
          </cell>
        </row>
        <row r="375">
          <cell r="G375">
            <v>10835</v>
          </cell>
        </row>
        <row r="376">
          <cell r="G376">
            <v>4965</v>
          </cell>
        </row>
        <row r="377">
          <cell r="G377">
            <v>15745</v>
          </cell>
        </row>
        <row r="380">
          <cell r="G380">
            <v>40220</v>
          </cell>
        </row>
        <row r="381">
          <cell r="G381">
            <v>21927</v>
          </cell>
        </row>
        <row r="382">
          <cell r="G382">
            <v>23979</v>
          </cell>
        </row>
        <row r="383">
          <cell r="G383">
            <v>31009</v>
          </cell>
        </row>
        <row r="384">
          <cell r="G384">
            <v>17800</v>
          </cell>
        </row>
        <row r="385">
          <cell r="G385">
            <v>36368</v>
          </cell>
        </row>
        <row r="386">
          <cell r="G386">
            <v>62455</v>
          </cell>
        </row>
        <row r="387">
          <cell r="G387">
            <v>9259</v>
          </cell>
        </row>
        <row r="388">
          <cell r="G388">
            <v>75112</v>
          </cell>
        </row>
        <row r="390">
          <cell r="G390">
            <v>46129</v>
          </cell>
        </row>
        <row r="391">
          <cell r="G391">
            <v>185344</v>
          </cell>
        </row>
        <row r="392">
          <cell r="G392">
            <v>66549</v>
          </cell>
        </row>
        <row r="393">
          <cell r="G393">
            <v>51933</v>
          </cell>
        </row>
        <row r="394">
          <cell r="G394">
            <v>58193</v>
          </cell>
        </row>
        <row r="396">
          <cell r="G396">
            <v>22407</v>
          </cell>
        </row>
        <row r="397">
          <cell r="G397">
            <v>8674</v>
          </cell>
        </row>
        <row r="398">
          <cell r="G398">
            <v>8515</v>
          </cell>
        </row>
        <row r="399">
          <cell r="G399">
            <v>28812</v>
          </cell>
        </row>
        <row r="400">
          <cell r="G400">
            <v>8099</v>
          </cell>
        </row>
        <row r="402">
          <cell r="G402">
            <v>43392</v>
          </cell>
        </row>
        <row r="403">
          <cell r="G403">
            <v>10343</v>
          </cell>
        </row>
        <row r="404">
          <cell r="G404">
            <v>49470</v>
          </cell>
        </row>
        <row r="405">
          <cell r="G405">
            <v>13403</v>
          </cell>
        </row>
        <row r="409">
          <cell r="G409">
            <v>81193</v>
          </cell>
        </row>
        <row r="410">
          <cell r="G410">
            <v>319427</v>
          </cell>
        </row>
        <row r="411">
          <cell r="G411">
            <v>57470</v>
          </cell>
        </row>
        <row r="412">
          <cell r="G412">
            <v>58103</v>
          </cell>
        </row>
        <row r="413">
          <cell r="G413">
            <v>36938</v>
          </cell>
        </row>
        <row r="414">
          <cell r="G414">
            <v>38502</v>
          </cell>
        </row>
        <row r="418">
          <cell r="G418">
            <v>20943</v>
          </cell>
        </row>
        <row r="419">
          <cell r="G419">
            <v>41768</v>
          </cell>
        </row>
        <row r="420">
          <cell r="G420">
            <v>85727</v>
          </cell>
        </row>
        <row r="421">
          <cell r="G421">
            <v>27034</v>
          </cell>
        </row>
        <row r="422">
          <cell r="G422">
            <v>41177</v>
          </cell>
        </row>
        <row r="423">
          <cell r="G423">
            <v>86423</v>
          </cell>
        </row>
        <row r="424">
          <cell r="G424">
            <v>24829</v>
          </cell>
        </row>
        <row r="426">
          <cell r="G426">
            <v>39218</v>
          </cell>
        </row>
        <row r="427">
          <cell r="G427">
            <v>31384</v>
          </cell>
        </row>
        <row r="428">
          <cell r="G428">
            <v>77295</v>
          </cell>
        </row>
        <row r="429">
          <cell r="G429">
            <v>24934</v>
          </cell>
        </row>
        <row r="430">
          <cell r="G430">
            <v>93430</v>
          </cell>
        </row>
        <row r="431">
          <cell r="G431">
            <v>134651</v>
          </cell>
        </row>
        <row r="433">
          <cell r="G433">
            <v>9530</v>
          </cell>
        </row>
        <row r="434">
          <cell r="G434">
            <v>18487</v>
          </cell>
        </row>
        <row r="435">
          <cell r="G435">
            <v>36302</v>
          </cell>
        </row>
        <row r="436">
          <cell r="G436">
            <v>46195</v>
          </cell>
        </row>
        <row r="439">
          <cell r="G439">
            <v>19787</v>
          </cell>
        </row>
        <row r="440">
          <cell r="G440">
            <v>112629</v>
          </cell>
        </row>
        <row r="441">
          <cell r="G441">
            <v>167263</v>
          </cell>
        </row>
        <row r="442">
          <cell r="G442">
            <v>29097</v>
          </cell>
        </row>
        <row r="443">
          <cell r="G443">
            <v>18977</v>
          </cell>
        </row>
        <row r="444">
          <cell r="G444">
            <v>15664</v>
          </cell>
        </row>
        <row r="445">
          <cell r="G445">
            <v>46266</v>
          </cell>
        </row>
        <row r="447">
          <cell r="G447">
            <v>34781</v>
          </cell>
        </row>
        <row r="448">
          <cell r="G448">
            <v>50776</v>
          </cell>
        </row>
        <row r="449">
          <cell r="G449">
            <v>22181</v>
          </cell>
        </row>
        <row r="450">
          <cell r="G450">
            <v>130277</v>
          </cell>
        </row>
        <row r="452">
          <cell r="G452">
            <v>35440</v>
          </cell>
        </row>
        <row r="453">
          <cell r="G453">
            <v>6229</v>
          </cell>
        </row>
        <row r="454">
          <cell r="G454">
            <v>27982</v>
          </cell>
        </row>
        <row r="455">
          <cell r="G455">
            <v>20454</v>
          </cell>
        </row>
        <row r="456">
          <cell r="G456">
            <v>18545</v>
          </cell>
        </row>
        <row r="457">
          <cell r="G457">
            <v>25047</v>
          </cell>
        </row>
        <row r="458">
          <cell r="G458">
            <v>80949</v>
          </cell>
        </row>
        <row r="462">
          <cell r="G462">
            <v>24239</v>
          </cell>
        </row>
        <row r="463">
          <cell r="G463">
            <v>39567</v>
          </cell>
        </row>
        <row r="464">
          <cell r="G464">
            <v>16772</v>
          </cell>
        </row>
        <row r="466">
          <cell r="G466">
            <v>6363</v>
          </cell>
        </row>
        <row r="467">
          <cell r="G467">
            <v>18555</v>
          </cell>
        </row>
        <row r="468">
          <cell r="G468">
            <v>19243</v>
          </cell>
        </row>
        <row r="469">
          <cell r="G469">
            <v>22422</v>
          </cell>
        </row>
        <row r="470">
          <cell r="G470">
            <v>5739</v>
          </cell>
        </row>
        <row r="471">
          <cell r="G471">
            <v>12947</v>
          </cell>
        </row>
        <row r="472">
          <cell r="G472">
            <v>11948</v>
          </cell>
        </row>
        <row r="473">
          <cell r="G473">
            <v>286071</v>
          </cell>
        </row>
        <row r="474">
          <cell r="G474">
            <v>30745</v>
          </cell>
        </row>
        <row r="475">
          <cell r="G475">
            <v>7990</v>
          </cell>
        </row>
        <row r="476">
          <cell r="G476">
            <v>23297</v>
          </cell>
        </row>
        <row r="477">
          <cell r="G477">
            <v>5386</v>
          </cell>
        </row>
        <row r="478">
          <cell r="G478">
            <v>26471</v>
          </cell>
        </row>
        <row r="479">
          <cell r="G479">
            <v>28160</v>
          </cell>
        </row>
        <row r="480">
          <cell r="G480">
            <v>16029</v>
          </cell>
        </row>
        <row r="481">
          <cell r="G481">
            <v>15485</v>
          </cell>
        </row>
        <row r="483">
          <cell r="G483">
            <v>14160</v>
          </cell>
        </row>
        <row r="484">
          <cell r="G484">
            <v>8861</v>
          </cell>
        </row>
        <row r="485">
          <cell r="G485">
            <v>14862</v>
          </cell>
        </row>
        <row r="486">
          <cell r="G486">
            <v>49928</v>
          </cell>
        </row>
        <row r="488">
          <cell r="G488">
            <v>5704</v>
          </cell>
        </row>
        <row r="489">
          <cell r="G489">
            <v>9356</v>
          </cell>
        </row>
        <row r="490">
          <cell r="G490">
            <v>5757</v>
          </cell>
        </row>
        <row r="491">
          <cell r="G491">
            <v>37795</v>
          </cell>
        </row>
        <row r="494">
          <cell r="G494">
            <v>120150</v>
          </cell>
        </row>
        <row r="495">
          <cell r="G495">
            <v>10088</v>
          </cell>
        </row>
        <row r="496">
          <cell r="G496">
            <v>13025</v>
          </cell>
        </row>
        <row r="498">
          <cell r="G498">
            <v>19873</v>
          </cell>
        </row>
        <row r="499">
          <cell r="G499">
            <v>29190</v>
          </cell>
        </row>
        <row r="500">
          <cell r="G500">
            <v>17703</v>
          </cell>
        </row>
        <row r="501">
          <cell r="G501">
            <v>21163</v>
          </cell>
        </row>
        <row r="503">
          <cell r="G503">
            <v>71054</v>
          </cell>
        </row>
        <row r="504">
          <cell r="G504">
            <v>27971</v>
          </cell>
        </row>
        <row r="505">
          <cell r="G505">
            <v>29022</v>
          </cell>
        </row>
        <row r="506">
          <cell r="G506">
            <v>74519</v>
          </cell>
        </row>
        <row r="507">
          <cell r="G507">
            <v>34200</v>
          </cell>
        </row>
        <row r="510">
          <cell r="G510">
            <v>8591</v>
          </cell>
        </row>
        <row r="511">
          <cell r="G511">
            <v>59586</v>
          </cell>
        </row>
        <row r="512">
          <cell r="G512">
            <v>18842</v>
          </cell>
        </row>
        <row r="513">
          <cell r="G513">
            <v>23983</v>
          </cell>
        </row>
        <row r="514">
          <cell r="G514">
            <v>16682</v>
          </cell>
        </row>
        <row r="516">
          <cell r="G516">
            <v>15187</v>
          </cell>
        </row>
        <row r="517">
          <cell r="G517">
            <v>25427</v>
          </cell>
        </row>
        <row r="518">
          <cell r="G518">
            <v>24848</v>
          </cell>
        </row>
        <row r="519">
          <cell r="G519">
            <v>37060</v>
          </cell>
        </row>
        <row r="520">
          <cell r="G520">
            <v>27076</v>
          </cell>
        </row>
        <row r="522">
          <cell r="G522">
            <v>5751</v>
          </cell>
        </row>
        <row r="523">
          <cell r="G523">
            <v>22901</v>
          </cell>
        </row>
        <row r="524">
          <cell r="G524">
            <v>8866</v>
          </cell>
        </row>
        <row r="525">
          <cell r="G525">
            <v>80887</v>
          </cell>
        </row>
        <row r="529">
          <cell r="G529">
            <v>12526</v>
          </cell>
        </row>
        <row r="530">
          <cell r="G530">
            <v>73475</v>
          </cell>
        </row>
        <row r="531">
          <cell r="G531">
            <v>28502</v>
          </cell>
        </row>
        <row r="532">
          <cell r="G532">
            <v>10197</v>
          </cell>
        </row>
        <row r="533">
          <cell r="G533">
            <v>8880</v>
          </cell>
        </row>
        <row r="534">
          <cell r="G534">
            <v>6640</v>
          </cell>
        </row>
        <row r="535">
          <cell r="G535">
            <v>13986</v>
          </cell>
        </row>
        <row r="538">
          <cell r="G538">
            <v>20337</v>
          </cell>
        </row>
        <row r="539">
          <cell r="G539">
            <v>26272</v>
          </cell>
        </row>
        <row r="540">
          <cell r="G540">
            <v>11948</v>
          </cell>
        </row>
        <row r="541">
          <cell r="G541">
            <v>22867</v>
          </cell>
        </row>
        <row r="543">
          <cell r="G543">
            <v>608138</v>
          </cell>
        </row>
        <row r="544">
          <cell r="G544">
            <v>10088</v>
          </cell>
        </row>
        <row r="545">
          <cell r="G545">
            <v>16447</v>
          </cell>
        </row>
        <row r="546">
          <cell r="G546">
            <v>30821</v>
          </cell>
        </row>
        <row r="547">
          <cell r="G547">
            <v>15200</v>
          </cell>
        </row>
        <row r="549">
          <cell r="G549">
            <v>17713</v>
          </cell>
        </row>
        <row r="550">
          <cell r="G550">
            <v>16153</v>
          </cell>
        </row>
        <row r="551">
          <cell r="G551">
            <v>56230</v>
          </cell>
        </row>
        <row r="552">
          <cell r="G552">
            <v>4429</v>
          </cell>
        </row>
        <row r="555">
          <cell r="G555">
            <v>16323</v>
          </cell>
        </row>
        <row r="556">
          <cell r="G556">
            <v>23265</v>
          </cell>
        </row>
        <row r="557">
          <cell r="G557">
            <v>55769</v>
          </cell>
        </row>
        <row r="558">
          <cell r="G558">
            <v>18808</v>
          </cell>
        </row>
        <row r="559">
          <cell r="G559">
            <v>15698</v>
          </cell>
        </row>
        <row r="560">
          <cell r="G560">
            <v>18209</v>
          </cell>
        </row>
        <row r="561">
          <cell r="G561">
            <v>11603</v>
          </cell>
        </row>
        <row r="562">
          <cell r="G562">
            <v>16389</v>
          </cell>
        </row>
        <row r="563">
          <cell r="G563">
            <v>8769</v>
          </cell>
        </row>
        <row r="564">
          <cell r="G564">
            <v>4421</v>
          </cell>
        </row>
        <row r="566">
          <cell r="G566">
            <v>38917</v>
          </cell>
        </row>
        <row r="567">
          <cell r="G567">
            <v>56681</v>
          </cell>
        </row>
        <row r="568">
          <cell r="G568">
            <v>11307</v>
          </cell>
        </row>
        <row r="570">
          <cell r="G570">
            <v>7416</v>
          </cell>
        </row>
        <row r="571">
          <cell r="G571">
            <v>21441</v>
          </cell>
        </row>
        <row r="572">
          <cell r="G572">
            <v>49824</v>
          </cell>
        </row>
        <row r="573">
          <cell r="G573">
            <v>9648</v>
          </cell>
        </row>
        <row r="574">
          <cell r="G574">
            <v>23365</v>
          </cell>
        </row>
        <row r="575">
          <cell r="G575">
            <v>22124</v>
          </cell>
        </row>
        <row r="580">
          <cell r="G580">
            <v>11859</v>
          </cell>
        </row>
        <row r="581">
          <cell r="G581">
            <v>15066</v>
          </cell>
        </row>
        <row r="582">
          <cell r="G582">
            <v>31211</v>
          </cell>
        </row>
        <row r="583">
          <cell r="G583">
            <v>15753</v>
          </cell>
        </row>
        <row r="585">
          <cell r="G585">
            <v>25249</v>
          </cell>
        </row>
        <row r="586">
          <cell r="G586">
            <v>8130</v>
          </cell>
        </row>
        <row r="587">
          <cell r="G587">
            <v>9783</v>
          </cell>
        </row>
        <row r="588">
          <cell r="G588">
            <v>23021</v>
          </cell>
        </row>
        <row r="589">
          <cell r="G589">
            <v>63774</v>
          </cell>
        </row>
        <row r="590">
          <cell r="G590">
            <v>23667</v>
          </cell>
        </row>
        <row r="591">
          <cell r="G591">
            <v>44821</v>
          </cell>
        </row>
        <row r="594">
          <cell r="G594">
            <v>53700</v>
          </cell>
        </row>
        <row r="595">
          <cell r="G595">
            <v>42879</v>
          </cell>
        </row>
        <row r="597">
          <cell r="G597">
            <v>35642</v>
          </cell>
        </row>
        <row r="598">
          <cell r="G598">
            <v>42037</v>
          </cell>
        </row>
        <row r="600">
          <cell r="G600">
            <v>35671</v>
          </cell>
        </row>
        <row r="601">
          <cell r="G601">
            <v>64330</v>
          </cell>
        </row>
        <row r="602">
          <cell r="G602">
            <v>36074</v>
          </cell>
        </row>
        <row r="603">
          <cell r="G603">
            <v>38207</v>
          </cell>
        </row>
        <row r="604">
          <cell r="G604">
            <v>41218</v>
          </cell>
        </row>
        <row r="608">
          <cell r="G608">
            <v>18356</v>
          </cell>
        </row>
        <row r="609">
          <cell r="G609">
            <v>5353</v>
          </cell>
        </row>
        <row r="610">
          <cell r="G610">
            <v>23596</v>
          </cell>
        </row>
        <row r="611">
          <cell r="G611">
            <v>5597</v>
          </cell>
        </row>
        <row r="612">
          <cell r="G612">
            <v>6308</v>
          </cell>
        </row>
        <row r="614">
          <cell r="G614">
            <v>4941</v>
          </cell>
        </row>
        <row r="615">
          <cell r="G615">
            <v>3246</v>
          </cell>
        </row>
        <row r="616">
          <cell r="G616">
            <v>6553</v>
          </cell>
        </row>
        <row r="617">
          <cell r="G617">
            <v>20790</v>
          </cell>
        </row>
        <row r="618">
          <cell r="G618">
            <v>3918</v>
          </cell>
        </row>
        <row r="619">
          <cell r="G619">
            <v>9357</v>
          </cell>
        </row>
        <row r="621">
          <cell r="G621">
            <v>4817</v>
          </cell>
        </row>
        <row r="622">
          <cell r="G622">
            <v>18033</v>
          </cell>
        </row>
        <row r="623">
          <cell r="G623">
            <v>18994</v>
          </cell>
        </row>
        <row r="624">
          <cell r="G624">
            <v>33188</v>
          </cell>
        </row>
        <row r="628">
          <cell r="G628">
            <v>6800</v>
          </cell>
        </row>
        <row r="629">
          <cell r="G629">
            <v>5012</v>
          </cell>
        </row>
        <row r="630">
          <cell r="G630">
            <v>19932</v>
          </cell>
        </row>
        <row r="631">
          <cell r="G631">
            <v>117453</v>
          </cell>
        </row>
        <row r="632">
          <cell r="G632">
            <v>15906</v>
          </cell>
        </row>
        <row r="633">
          <cell r="G633">
            <v>56882</v>
          </cell>
        </row>
        <row r="634">
          <cell r="G634">
            <v>8204</v>
          </cell>
        </row>
        <row r="635">
          <cell r="G635">
            <v>27744</v>
          </cell>
        </row>
        <row r="636">
          <cell r="G636">
            <v>16970</v>
          </cell>
        </row>
        <row r="637">
          <cell r="G637">
            <v>34440</v>
          </cell>
        </row>
        <row r="638">
          <cell r="G638">
            <v>18568</v>
          </cell>
        </row>
        <row r="639">
          <cell r="G639">
            <v>5796</v>
          </cell>
        </row>
        <row r="641">
          <cell r="G641">
            <v>9182</v>
          </cell>
        </row>
        <row r="642">
          <cell r="G642">
            <v>10438</v>
          </cell>
        </row>
        <row r="643">
          <cell r="G643">
            <v>25833</v>
          </cell>
        </row>
        <row r="644">
          <cell r="G644">
            <v>31982</v>
          </cell>
        </row>
        <row r="645">
          <cell r="G645">
            <v>25378</v>
          </cell>
        </row>
        <row r="646">
          <cell r="G646">
            <v>13417</v>
          </cell>
        </row>
        <row r="648">
          <cell r="G648">
            <v>9280</v>
          </cell>
        </row>
        <row r="649">
          <cell r="G649">
            <v>7159</v>
          </cell>
        </row>
        <row r="650">
          <cell r="G650">
            <v>23068</v>
          </cell>
        </row>
        <row r="651">
          <cell r="G651">
            <v>16708</v>
          </cell>
        </row>
        <row r="653">
          <cell r="G653">
            <v>30406</v>
          </cell>
        </row>
        <row r="654">
          <cell r="G654">
            <v>16872</v>
          </cell>
        </row>
        <row r="655">
          <cell r="G655">
            <v>36200</v>
          </cell>
        </row>
        <row r="657">
          <cell r="G657">
            <v>5312</v>
          </cell>
        </row>
        <row r="658">
          <cell r="G658">
            <v>9680</v>
          </cell>
        </row>
        <row r="659">
          <cell r="G659">
            <v>51958</v>
          </cell>
        </row>
        <row r="660">
          <cell r="G660">
            <v>10605</v>
          </cell>
        </row>
        <row r="663">
          <cell r="G663">
            <v>15319</v>
          </cell>
        </row>
        <row r="664">
          <cell r="G664">
            <v>58616</v>
          </cell>
        </row>
        <row r="665">
          <cell r="G665">
            <v>28088</v>
          </cell>
        </row>
        <row r="666">
          <cell r="G666">
            <v>12602</v>
          </cell>
        </row>
        <row r="669">
          <cell r="G669">
            <v>6902</v>
          </cell>
        </row>
        <row r="670">
          <cell r="G670">
            <v>37741</v>
          </cell>
        </row>
        <row r="671">
          <cell r="G671">
            <v>5965</v>
          </cell>
        </row>
        <row r="672">
          <cell r="G672">
            <v>16056</v>
          </cell>
        </row>
        <row r="674">
          <cell r="G674">
            <v>5486</v>
          </cell>
        </row>
        <row r="675">
          <cell r="G675">
            <v>7040</v>
          </cell>
        </row>
        <row r="676">
          <cell r="G676">
            <v>5705</v>
          </cell>
        </row>
        <row r="677">
          <cell r="G677">
            <v>19971</v>
          </cell>
        </row>
        <row r="678">
          <cell r="G678">
            <v>6326</v>
          </cell>
        </row>
        <row r="680">
          <cell r="G680">
            <v>11535</v>
          </cell>
        </row>
        <row r="681">
          <cell r="G681">
            <v>15122</v>
          </cell>
        </row>
        <row r="682">
          <cell r="G682">
            <v>14693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5"/>
  <sheetViews>
    <sheetView tabSelected="1" topLeftCell="B1" workbookViewId="0">
      <selection activeCell="G7" sqref="G7"/>
    </sheetView>
  </sheetViews>
  <sheetFormatPr defaultColWidth="11.42578125" defaultRowHeight="15" x14ac:dyDescent="0.25"/>
  <cols>
    <col min="1" max="1" width="43.140625" customWidth="1"/>
    <col min="2" max="2" width="22.28515625" style="27" customWidth="1"/>
    <col min="3" max="3" width="22.7109375" style="28" customWidth="1"/>
    <col min="4" max="4" width="17.140625" style="29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 t="s">
        <v>4</v>
      </c>
      <c r="B2" s="6">
        <v>2153</v>
      </c>
      <c r="C2" s="7">
        <f>C3</f>
        <v>4707404</v>
      </c>
      <c r="D2" s="8">
        <f>C2/B2</f>
        <v>2186.4393869019973</v>
      </c>
    </row>
    <row r="3" spans="1:4" x14ac:dyDescent="0.25">
      <c r="A3" s="9" t="s">
        <v>5</v>
      </c>
      <c r="B3" s="10">
        <v>2153</v>
      </c>
      <c r="C3" s="11">
        <f>SUM(C4:C8)</f>
        <v>4707404</v>
      </c>
      <c r="D3" s="12">
        <f t="shared" ref="D3:D66" si="0">C3/B3</f>
        <v>2186.4393869019973</v>
      </c>
    </row>
    <row r="4" spans="1:4" x14ac:dyDescent="0.25">
      <c r="A4" s="13" t="s">
        <v>6</v>
      </c>
      <c r="B4" s="14">
        <v>585</v>
      </c>
      <c r="C4" s="15">
        <v>4395243</v>
      </c>
      <c r="D4" s="16">
        <f t="shared" si="0"/>
        <v>7513.2358974358976</v>
      </c>
    </row>
    <row r="5" spans="1:4" x14ac:dyDescent="0.25">
      <c r="A5" s="13" t="s">
        <v>7</v>
      </c>
      <c r="B5" s="14">
        <v>480</v>
      </c>
      <c r="C5" s="15">
        <v>148962</v>
      </c>
      <c r="D5" s="16">
        <f t="shared" si="0"/>
        <v>310.33749999999998</v>
      </c>
    </row>
    <row r="6" spans="1:4" x14ac:dyDescent="0.25">
      <c r="A6" s="13" t="s">
        <v>8</v>
      </c>
      <c r="B6" s="14">
        <v>231</v>
      </c>
      <c r="C6" s="15">
        <v>91319</v>
      </c>
      <c r="D6" s="16">
        <f t="shared" si="0"/>
        <v>395.32034632034635</v>
      </c>
    </row>
    <row r="7" spans="1:4" x14ac:dyDescent="0.25">
      <c r="A7" s="13" t="s">
        <v>9</v>
      </c>
      <c r="B7" s="14">
        <v>237</v>
      </c>
      <c r="C7" s="15">
        <v>15842</v>
      </c>
      <c r="D7" s="16">
        <f t="shared" si="0"/>
        <v>66.843881856540079</v>
      </c>
    </row>
    <row r="8" spans="1:4" x14ac:dyDescent="0.25">
      <c r="A8" s="13" t="s">
        <v>10</v>
      </c>
      <c r="B8" s="14">
        <v>620</v>
      </c>
      <c r="C8" s="15">
        <v>56038</v>
      </c>
      <c r="D8" s="16">
        <f t="shared" si="0"/>
        <v>90.383870967741942</v>
      </c>
    </row>
    <row r="9" spans="1:4" x14ac:dyDescent="0.25">
      <c r="A9" s="5" t="s">
        <v>11</v>
      </c>
      <c r="B9" s="6">
        <v>2132</v>
      </c>
      <c r="C9" s="7">
        <f>+C10+C13</f>
        <v>355573</v>
      </c>
      <c r="D9" s="8">
        <f t="shared" si="0"/>
        <v>166.77908067542214</v>
      </c>
    </row>
    <row r="10" spans="1:4" x14ac:dyDescent="0.25">
      <c r="A10" s="9" t="s">
        <v>12</v>
      </c>
      <c r="B10" s="17">
        <v>807</v>
      </c>
      <c r="C10" s="11">
        <f>+C11+C12</f>
        <v>45517</v>
      </c>
      <c r="D10" s="12">
        <f t="shared" si="0"/>
        <v>56.402726146220573</v>
      </c>
    </row>
    <row r="11" spans="1:4" x14ac:dyDescent="0.25">
      <c r="A11" s="13" t="s">
        <v>13</v>
      </c>
      <c r="B11" s="14">
        <v>308</v>
      </c>
      <c r="C11" s="15">
        <v>12250</v>
      </c>
      <c r="D11" s="16">
        <f t="shared" si="0"/>
        <v>39.772727272727273</v>
      </c>
    </row>
    <row r="12" spans="1:4" x14ac:dyDescent="0.25">
      <c r="A12" s="13" t="s">
        <v>14</v>
      </c>
      <c r="B12" s="14">
        <v>499</v>
      </c>
      <c r="C12" s="15">
        <v>33267</v>
      </c>
      <c r="D12" s="16">
        <f t="shared" si="0"/>
        <v>66.667334669338672</v>
      </c>
    </row>
    <row r="13" spans="1:4" x14ac:dyDescent="0.25">
      <c r="A13" s="9" t="s">
        <v>15</v>
      </c>
      <c r="B13" s="17">
        <v>1325</v>
      </c>
      <c r="C13" s="11">
        <f>+C14+C15</f>
        <v>310056</v>
      </c>
      <c r="D13" s="12">
        <f t="shared" si="0"/>
        <v>234.00452830188678</v>
      </c>
    </row>
    <row r="14" spans="1:4" x14ac:dyDescent="0.25">
      <c r="A14" s="13" t="s">
        <v>16</v>
      </c>
      <c r="B14" s="14">
        <v>358</v>
      </c>
      <c r="C14" s="15">
        <v>28321</v>
      </c>
      <c r="D14" s="16">
        <f t="shared" si="0"/>
        <v>79.108938547486034</v>
      </c>
    </row>
    <row r="15" spans="1:4" x14ac:dyDescent="0.25">
      <c r="A15" s="13" t="s">
        <v>17</v>
      </c>
      <c r="B15" s="14">
        <v>967</v>
      </c>
      <c r="C15" s="15">
        <v>281735</v>
      </c>
      <c r="D15" s="16">
        <f t="shared" si="0"/>
        <v>291.34953464322649</v>
      </c>
    </row>
    <row r="16" spans="1:4" x14ac:dyDescent="0.25">
      <c r="A16" s="5" t="s">
        <v>18</v>
      </c>
      <c r="B16" s="6">
        <v>28095</v>
      </c>
      <c r="C16" s="7">
        <f>+C17+C22</f>
        <v>700298</v>
      </c>
      <c r="D16" s="8">
        <f t="shared" si="0"/>
        <v>24.926072254849618</v>
      </c>
    </row>
    <row r="17" spans="1:4" x14ac:dyDescent="0.25">
      <c r="A17" s="18" t="s">
        <v>19</v>
      </c>
      <c r="B17" s="19">
        <v>6152</v>
      </c>
      <c r="C17" s="20">
        <f>+C18+C22</f>
        <v>400798</v>
      </c>
      <c r="D17" s="21">
        <f t="shared" si="0"/>
        <v>65.149219765929786</v>
      </c>
    </row>
    <row r="18" spans="1:4" x14ac:dyDescent="0.25">
      <c r="A18" s="9" t="s">
        <v>20</v>
      </c>
      <c r="B18" s="17">
        <v>2015</v>
      </c>
      <c r="C18" s="11">
        <f>+SUM(C19:C21)</f>
        <v>101298</v>
      </c>
      <c r="D18" s="12">
        <f t="shared" si="0"/>
        <v>50.271960297766746</v>
      </c>
    </row>
    <row r="19" spans="1:4" x14ac:dyDescent="0.25">
      <c r="A19" s="13" t="s">
        <v>21</v>
      </c>
      <c r="B19" s="14">
        <v>793</v>
      </c>
      <c r="C19" s="15">
        <v>36591</v>
      </c>
      <c r="D19" s="16">
        <f t="shared" si="0"/>
        <v>46.142496847414883</v>
      </c>
    </row>
    <row r="20" spans="1:4" x14ac:dyDescent="0.25">
      <c r="A20" s="13" t="s">
        <v>22</v>
      </c>
      <c r="B20" s="14">
        <v>644</v>
      </c>
      <c r="C20" s="15">
        <v>41058</v>
      </c>
      <c r="D20" s="16">
        <f t="shared" si="0"/>
        <v>63.754658385093165</v>
      </c>
    </row>
    <row r="21" spans="1:4" x14ac:dyDescent="0.25">
      <c r="A21" s="13" t="s">
        <v>23</v>
      </c>
      <c r="B21" s="14">
        <v>578</v>
      </c>
      <c r="C21" s="15">
        <v>23649</v>
      </c>
      <c r="D21" s="16">
        <f t="shared" si="0"/>
        <v>40.915224913494811</v>
      </c>
    </row>
    <row r="22" spans="1:4" x14ac:dyDescent="0.25">
      <c r="A22" s="9" t="s">
        <v>24</v>
      </c>
      <c r="B22" s="17">
        <v>4137</v>
      </c>
      <c r="C22" s="11">
        <f>+SUM(C23:C28)</f>
        <v>299500</v>
      </c>
      <c r="D22" s="12">
        <f t="shared" si="0"/>
        <v>72.395455644186612</v>
      </c>
    </row>
    <row r="23" spans="1:4" x14ac:dyDescent="0.25">
      <c r="A23" s="13" t="s">
        <v>25</v>
      </c>
      <c r="B23" s="14">
        <v>743</v>
      </c>
      <c r="C23" s="15">
        <v>46529</v>
      </c>
      <c r="D23" s="16">
        <f t="shared" si="0"/>
        <v>62.623149394347244</v>
      </c>
    </row>
    <row r="24" spans="1:4" x14ac:dyDescent="0.25">
      <c r="A24" s="13" t="s">
        <v>26</v>
      </c>
      <c r="B24" s="14">
        <v>770</v>
      </c>
      <c r="C24" s="15">
        <v>37852</v>
      </c>
      <c r="D24" s="16">
        <f t="shared" si="0"/>
        <v>49.158441558441559</v>
      </c>
    </row>
    <row r="25" spans="1:4" x14ac:dyDescent="0.25">
      <c r="A25" s="13" t="s">
        <v>27</v>
      </c>
      <c r="B25" s="14">
        <v>445</v>
      </c>
      <c r="C25" s="15">
        <v>67969</v>
      </c>
      <c r="D25" s="16">
        <f t="shared" si="0"/>
        <v>152.73932584269662</v>
      </c>
    </row>
    <row r="26" spans="1:4" x14ac:dyDescent="0.25">
      <c r="A26" s="13" t="s">
        <v>28</v>
      </c>
      <c r="B26" s="14">
        <v>389</v>
      </c>
      <c r="C26" s="15">
        <v>16575</v>
      </c>
      <c r="D26" s="16">
        <f t="shared" si="0"/>
        <v>42.609254498714655</v>
      </c>
    </row>
    <row r="27" spans="1:4" x14ac:dyDescent="0.25">
      <c r="A27" s="13" t="s">
        <v>29</v>
      </c>
      <c r="B27" s="14">
        <v>926</v>
      </c>
      <c r="C27" s="15">
        <v>58354</v>
      </c>
      <c r="D27" s="16">
        <f t="shared" si="0"/>
        <v>63.017278617710581</v>
      </c>
    </row>
    <row r="28" spans="1:4" x14ac:dyDescent="0.25">
      <c r="A28" s="13" t="s">
        <v>30</v>
      </c>
      <c r="B28" s="14">
        <v>864</v>
      </c>
      <c r="C28" s="15">
        <v>72221</v>
      </c>
      <c r="D28" s="16">
        <f t="shared" si="0"/>
        <v>83.589120370370367</v>
      </c>
    </row>
    <row r="29" spans="1:4" x14ac:dyDescent="0.25">
      <c r="A29" s="18" t="s">
        <v>31</v>
      </c>
      <c r="B29" s="19">
        <v>9643</v>
      </c>
      <c r="C29" s="20">
        <f>C30+C33+C36+C39</f>
        <v>1053084</v>
      </c>
      <c r="D29" s="21">
        <f t="shared" si="0"/>
        <v>109.20709322824847</v>
      </c>
    </row>
    <row r="30" spans="1:4" x14ac:dyDescent="0.25">
      <c r="A30" s="9" t="s">
        <v>32</v>
      </c>
      <c r="B30" s="17">
        <v>2149</v>
      </c>
      <c r="C30" s="11">
        <f>+SUM(C31:C32)</f>
        <v>183875</v>
      </c>
      <c r="D30" s="12">
        <f t="shared" si="0"/>
        <v>85.563052582596555</v>
      </c>
    </row>
    <row r="31" spans="1:4" x14ac:dyDescent="0.25">
      <c r="A31" s="13" t="s">
        <v>33</v>
      </c>
      <c r="B31" s="14">
        <v>1025</v>
      </c>
      <c r="C31" s="15">
        <v>103217</v>
      </c>
      <c r="D31" s="16">
        <f t="shared" si="0"/>
        <v>100.69951219512195</v>
      </c>
    </row>
    <row r="32" spans="1:4" x14ac:dyDescent="0.25">
      <c r="A32" s="13" t="s">
        <v>34</v>
      </c>
      <c r="B32" s="14">
        <v>1124</v>
      </c>
      <c r="C32" s="15">
        <v>80658</v>
      </c>
      <c r="D32" s="16">
        <f t="shared" si="0"/>
        <v>71.759786476868328</v>
      </c>
    </row>
    <row r="33" spans="1:4" x14ac:dyDescent="0.25">
      <c r="A33" s="9" t="s">
        <v>35</v>
      </c>
      <c r="B33" s="17">
        <v>747</v>
      </c>
      <c r="C33" s="11">
        <f>SUM(C34:C35)</f>
        <v>83680</v>
      </c>
      <c r="D33" s="12">
        <f t="shared" si="0"/>
        <v>112.02141900937082</v>
      </c>
    </row>
    <row r="34" spans="1:4" x14ac:dyDescent="0.25">
      <c r="A34" s="13" t="s">
        <v>36</v>
      </c>
      <c r="B34" s="14">
        <v>426</v>
      </c>
      <c r="C34" s="15">
        <v>44467</v>
      </c>
      <c r="D34" s="16">
        <f t="shared" si="0"/>
        <v>104.38262910798122</v>
      </c>
    </row>
    <row r="35" spans="1:4" x14ac:dyDescent="0.25">
      <c r="A35" s="13" t="s">
        <v>37</v>
      </c>
      <c r="B35" s="14">
        <v>321</v>
      </c>
      <c r="C35" s="15">
        <v>39213</v>
      </c>
      <c r="D35" s="16">
        <f t="shared" si="0"/>
        <v>122.1588785046729</v>
      </c>
    </row>
    <row r="36" spans="1:4" x14ac:dyDescent="0.25">
      <c r="A36" s="9" t="s">
        <v>38</v>
      </c>
      <c r="B36" s="17">
        <v>1393</v>
      </c>
      <c r="C36" s="11">
        <f>SUM(C37:C38)</f>
        <v>204500</v>
      </c>
      <c r="D36" s="12">
        <f t="shared" si="0"/>
        <v>146.80545585068199</v>
      </c>
    </row>
    <row r="37" spans="1:4" x14ac:dyDescent="0.25">
      <c r="A37" s="13" t="s">
        <v>39</v>
      </c>
      <c r="B37" s="14">
        <v>697</v>
      </c>
      <c r="C37" s="15">
        <v>132294</v>
      </c>
      <c r="D37" s="16">
        <f t="shared" si="0"/>
        <v>189.80487804878049</v>
      </c>
    </row>
    <row r="38" spans="1:4" x14ac:dyDescent="0.25">
      <c r="A38" s="13" t="s">
        <v>40</v>
      </c>
      <c r="B38" s="14">
        <v>696</v>
      </c>
      <c r="C38" s="15">
        <v>72206</v>
      </c>
      <c r="D38" s="16">
        <f t="shared" si="0"/>
        <v>103.74425287356321</v>
      </c>
    </row>
    <row r="39" spans="1:4" x14ac:dyDescent="0.25">
      <c r="A39" s="9" t="s">
        <v>41</v>
      </c>
      <c r="B39" s="17">
        <v>5354</v>
      </c>
      <c r="C39" s="11">
        <f>SUM(C40:C44)</f>
        <v>581029</v>
      </c>
      <c r="D39" s="12">
        <f t="shared" si="0"/>
        <v>108.52241314904744</v>
      </c>
    </row>
    <row r="40" spans="1:4" x14ac:dyDescent="0.25">
      <c r="A40" s="13" t="s">
        <v>42</v>
      </c>
      <c r="B40" s="14">
        <v>2003</v>
      </c>
      <c r="C40" s="15">
        <v>116475</v>
      </c>
      <c r="D40" s="16">
        <f t="shared" si="0"/>
        <v>58.150274588117824</v>
      </c>
    </row>
    <row r="41" spans="1:4" x14ac:dyDescent="0.25">
      <c r="A41" s="13" t="s">
        <v>43</v>
      </c>
      <c r="B41" s="14">
        <v>988</v>
      </c>
      <c r="C41" s="15">
        <v>99343</v>
      </c>
      <c r="D41" s="16">
        <f t="shared" si="0"/>
        <v>100.54959514170041</v>
      </c>
    </row>
    <row r="42" spans="1:4" x14ac:dyDescent="0.25">
      <c r="A42" s="13" t="s">
        <v>44</v>
      </c>
      <c r="B42" s="14">
        <v>672</v>
      </c>
      <c r="C42" s="15">
        <v>76682</v>
      </c>
      <c r="D42" s="16">
        <f t="shared" si="0"/>
        <v>114.11011904761905</v>
      </c>
    </row>
    <row r="43" spans="1:4" x14ac:dyDescent="0.25">
      <c r="A43" s="13" t="s">
        <v>45</v>
      </c>
      <c r="B43" s="14">
        <v>1108</v>
      </c>
      <c r="C43" s="15">
        <v>113366</v>
      </c>
      <c r="D43" s="16">
        <f t="shared" si="0"/>
        <v>102.31588447653429</v>
      </c>
    </row>
    <row r="44" spans="1:4" x14ac:dyDescent="0.25">
      <c r="A44" s="13" t="s">
        <v>46</v>
      </c>
      <c r="B44" s="14">
        <v>583</v>
      </c>
      <c r="C44" s="15">
        <v>175163</v>
      </c>
      <c r="D44" s="16">
        <f t="shared" si="0"/>
        <v>300.45111492281302</v>
      </c>
    </row>
    <row r="45" spans="1:4" x14ac:dyDescent="0.25">
      <c r="A45" s="18" t="s">
        <v>47</v>
      </c>
      <c r="B45" s="19">
        <v>12300</v>
      </c>
      <c r="C45" s="20">
        <f>C46+C52</f>
        <v>859136</v>
      </c>
      <c r="D45" s="21">
        <f t="shared" si="0"/>
        <v>69.848455284552841</v>
      </c>
    </row>
    <row r="46" spans="1:4" x14ac:dyDescent="0.25">
      <c r="A46" s="9" t="s">
        <v>48</v>
      </c>
      <c r="B46" s="17">
        <v>6878</v>
      </c>
      <c r="C46" s="11">
        <f>SUM(C47:C51)</f>
        <v>631156</v>
      </c>
      <c r="D46" s="12">
        <f t="shared" si="0"/>
        <v>91.764466414655416</v>
      </c>
    </row>
    <row r="47" spans="1:4" x14ac:dyDescent="0.25">
      <c r="A47" s="13" t="s">
        <v>49</v>
      </c>
      <c r="B47" s="14">
        <v>1694</v>
      </c>
      <c r="C47" s="15">
        <v>123530</v>
      </c>
      <c r="D47" s="16">
        <f t="shared" si="0"/>
        <v>72.922077922077918</v>
      </c>
    </row>
    <row r="48" spans="1:4" x14ac:dyDescent="0.25">
      <c r="A48" s="13" t="s">
        <v>50</v>
      </c>
      <c r="B48" s="14">
        <v>1214</v>
      </c>
      <c r="C48" s="15">
        <v>37391</v>
      </c>
      <c r="D48" s="16">
        <f t="shared" si="0"/>
        <v>30.7998352553542</v>
      </c>
    </row>
    <row r="49" spans="1:4" x14ac:dyDescent="0.25">
      <c r="A49" s="13" t="s">
        <v>51</v>
      </c>
      <c r="B49" s="14">
        <v>1242</v>
      </c>
      <c r="C49" s="15">
        <v>109933</v>
      </c>
      <c r="D49" s="16">
        <f t="shared" si="0"/>
        <v>88.512882447665049</v>
      </c>
    </row>
    <row r="50" spans="1:4" x14ac:dyDescent="0.25">
      <c r="A50" s="13" t="s">
        <v>52</v>
      </c>
      <c r="B50" s="14">
        <v>1609</v>
      </c>
      <c r="C50" s="15">
        <v>98686</v>
      </c>
      <c r="D50" s="16">
        <f t="shared" si="0"/>
        <v>61.333747669359852</v>
      </c>
    </row>
    <row r="51" spans="1:4" x14ac:dyDescent="0.25">
      <c r="A51" s="13" t="s">
        <v>53</v>
      </c>
      <c r="B51" s="14">
        <v>1119</v>
      </c>
      <c r="C51" s="15">
        <v>261616</v>
      </c>
      <c r="D51" s="16">
        <f t="shared" si="0"/>
        <v>233.79445933869528</v>
      </c>
    </row>
    <row r="52" spans="1:4" x14ac:dyDescent="0.25">
      <c r="A52" s="9" t="s">
        <v>54</v>
      </c>
      <c r="B52" s="17">
        <v>5422</v>
      </c>
      <c r="C52" s="11">
        <f>SUM(C53:C58)</f>
        <v>227980</v>
      </c>
      <c r="D52" s="12">
        <f t="shared" si="0"/>
        <v>42.047215049797124</v>
      </c>
    </row>
    <row r="53" spans="1:4" x14ac:dyDescent="0.25">
      <c r="A53" s="13" t="s">
        <v>55</v>
      </c>
      <c r="B53" s="14">
        <v>248</v>
      </c>
      <c r="C53" s="15">
        <v>14858</v>
      </c>
      <c r="D53" s="16">
        <f t="shared" si="0"/>
        <v>59.911290322580648</v>
      </c>
    </row>
    <row r="54" spans="1:4" x14ac:dyDescent="0.25">
      <c r="A54" s="13" t="s">
        <v>56</v>
      </c>
      <c r="B54" s="14">
        <v>450</v>
      </c>
      <c r="C54" s="15">
        <v>15006</v>
      </c>
      <c r="D54" s="16">
        <f t="shared" si="0"/>
        <v>33.346666666666664</v>
      </c>
    </row>
    <row r="55" spans="1:4" x14ac:dyDescent="0.25">
      <c r="A55" s="13" t="s">
        <v>57</v>
      </c>
      <c r="B55" s="14">
        <v>2734</v>
      </c>
      <c r="C55" s="15">
        <v>71651</v>
      </c>
      <c r="D55" s="16">
        <f t="shared" si="0"/>
        <v>26.207388441843452</v>
      </c>
    </row>
    <row r="56" spans="1:4" x14ac:dyDescent="0.25">
      <c r="A56" s="13" t="s">
        <v>58</v>
      </c>
      <c r="B56" s="14">
        <v>1157</v>
      </c>
      <c r="C56" s="15">
        <v>71651</v>
      </c>
      <c r="D56" s="16">
        <f t="shared" si="0"/>
        <v>61.928262748487469</v>
      </c>
    </row>
    <row r="57" spans="1:4" x14ac:dyDescent="0.25">
      <c r="A57" s="13" t="s">
        <v>59</v>
      </c>
      <c r="B57" s="14">
        <v>387</v>
      </c>
      <c r="C57" s="15">
        <v>15824</v>
      </c>
      <c r="D57" s="16">
        <f t="shared" si="0"/>
        <v>40.888888888888886</v>
      </c>
    </row>
    <row r="58" spans="1:4" x14ac:dyDescent="0.25">
      <c r="A58" s="13" t="s">
        <v>60</v>
      </c>
      <c r="B58" s="14">
        <v>446</v>
      </c>
      <c r="C58" s="15">
        <v>38990</v>
      </c>
      <c r="D58" s="16">
        <f t="shared" si="0"/>
        <v>87.421524663677133</v>
      </c>
    </row>
    <row r="59" spans="1:4" x14ac:dyDescent="0.25">
      <c r="A59" s="5" t="s">
        <v>61</v>
      </c>
      <c r="B59" s="6">
        <v>13683</v>
      </c>
      <c r="C59" s="7">
        <f>C60+C78</f>
        <v>1203052</v>
      </c>
      <c r="D59" s="8">
        <f t="shared" si="0"/>
        <v>87.923116275670537</v>
      </c>
    </row>
    <row r="60" spans="1:4" x14ac:dyDescent="0.25">
      <c r="A60" s="18" t="s">
        <v>62</v>
      </c>
      <c r="B60" s="19">
        <v>6871</v>
      </c>
      <c r="C60" s="20">
        <f>C61+C69+C75</f>
        <v>560432</v>
      </c>
      <c r="D60" s="21">
        <f t="shared" si="0"/>
        <v>81.564837723766558</v>
      </c>
    </row>
    <row r="61" spans="1:4" x14ac:dyDescent="0.25">
      <c r="A61" s="9" t="s">
        <v>63</v>
      </c>
      <c r="B61" s="17">
        <v>4047</v>
      </c>
      <c r="C61" s="11">
        <f>SUM(C62:C68)</f>
        <v>336148</v>
      </c>
      <c r="D61" s="12">
        <f t="shared" si="0"/>
        <v>83.061032863849761</v>
      </c>
    </row>
    <row r="62" spans="1:4" x14ac:dyDescent="0.25">
      <c r="A62" s="13" t="s">
        <v>64</v>
      </c>
      <c r="B62" s="14">
        <v>782</v>
      </c>
      <c r="C62" s="15">
        <v>135635</v>
      </c>
      <c r="D62" s="16">
        <f t="shared" si="0"/>
        <v>173.44629156010231</v>
      </c>
    </row>
    <row r="63" spans="1:4" x14ac:dyDescent="0.25">
      <c r="A63" s="13" t="s">
        <v>65</v>
      </c>
      <c r="B63" s="14">
        <v>469</v>
      </c>
      <c r="C63" s="15">
        <v>25238</v>
      </c>
      <c r="D63" s="16">
        <f t="shared" si="0"/>
        <v>53.812366737739872</v>
      </c>
    </row>
    <row r="64" spans="1:4" x14ac:dyDescent="0.25">
      <c r="A64" s="13" t="s">
        <v>66</v>
      </c>
      <c r="B64" s="14">
        <v>753</v>
      </c>
      <c r="C64" s="15">
        <v>40498</v>
      </c>
      <c r="D64" s="16">
        <f t="shared" si="0"/>
        <v>53.782204515272241</v>
      </c>
    </row>
    <row r="65" spans="1:4" x14ac:dyDescent="0.25">
      <c r="A65" s="13" t="s">
        <v>67</v>
      </c>
      <c r="B65" s="14">
        <v>253</v>
      </c>
      <c r="C65" s="15">
        <v>19433</v>
      </c>
      <c r="D65" s="16">
        <f t="shared" si="0"/>
        <v>76.810276679841891</v>
      </c>
    </row>
    <row r="66" spans="1:4" x14ac:dyDescent="0.25">
      <c r="A66" s="13" t="s">
        <v>68</v>
      </c>
      <c r="B66" s="14">
        <v>521</v>
      </c>
      <c r="C66" s="15">
        <v>44967</v>
      </c>
      <c r="D66" s="16">
        <f t="shared" si="0"/>
        <v>86.309021113243759</v>
      </c>
    </row>
    <row r="67" spans="1:4" x14ac:dyDescent="0.25">
      <c r="A67" s="13" t="s">
        <v>69</v>
      </c>
      <c r="B67" s="14">
        <v>700</v>
      </c>
      <c r="C67" s="15">
        <v>36838</v>
      </c>
      <c r="D67" s="16">
        <f t="shared" ref="D67:D130" si="1">C67/B67</f>
        <v>52.625714285714288</v>
      </c>
    </row>
    <row r="68" spans="1:4" x14ac:dyDescent="0.25">
      <c r="A68" s="13" t="s">
        <v>70</v>
      </c>
      <c r="B68" s="14">
        <v>569</v>
      </c>
      <c r="C68" s="15">
        <v>33539</v>
      </c>
      <c r="D68" s="16">
        <f t="shared" si="1"/>
        <v>58.943760984182774</v>
      </c>
    </row>
    <row r="69" spans="1:4" x14ac:dyDescent="0.25">
      <c r="A69" s="9" t="s">
        <v>71</v>
      </c>
      <c r="B69" s="17">
        <v>1787</v>
      </c>
      <c r="C69" s="11">
        <f>SUM(C70:C74)</f>
        <v>168188</v>
      </c>
      <c r="D69" s="12">
        <f t="shared" si="1"/>
        <v>94.117515388919983</v>
      </c>
    </row>
    <row r="70" spans="1:4" x14ac:dyDescent="0.25">
      <c r="A70" s="13" t="s">
        <v>72</v>
      </c>
      <c r="B70" s="14">
        <v>466</v>
      </c>
      <c r="C70" s="15">
        <v>69174</v>
      </c>
      <c r="D70" s="16">
        <f t="shared" si="1"/>
        <v>148.44206008583691</v>
      </c>
    </row>
    <row r="71" spans="1:4" x14ac:dyDescent="0.25">
      <c r="A71" s="13" t="s">
        <v>73</v>
      </c>
      <c r="B71" s="14">
        <v>262</v>
      </c>
      <c r="C71" s="15">
        <v>28647</v>
      </c>
      <c r="D71" s="16">
        <f t="shared" si="1"/>
        <v>109.33969465648855</v>
      </c>
    </row>
    <row r="72" spans="1:4" x14ac:dyDescent="0.25">
      <c r="A72" s="13" t="s">
        <v>74</v>
      </c>
      <c r="B72" s="14">
        <v>153</v>
      </c>
      <c r="C72" s="15">
        <v>15920</v>
      </c>
      <c r="D72" s="16">
        <f t="shared" si="1"/>
        <v>104.05228758169935</v>
      </c>
    </row>
    <row r="73" spans="1:4" x14ac:dyDescent="0.25">
      <c r="A73" s="13" t="s">
        <v>75</v>
      </c>
      <c r="B73" s="14">
        <v>664</v>
      </c>
      <c r="C73" s="15">
        <v>42426</v>
      </c>
      <c r="D73" s="16">
        <f t="shared" si="1"/>
        <v>63.894578313253014</v>
      </c>
    </row>
    <row r="74" spans="1:4" x14ac:dyDescent="0.25">
      <c r="A74" s="13" t="s">
        <v>76</v>
      </c>
      <c r="B74" s="14">
        <v>242</v>
      </c>
      <c r="C74" s="15">
        <v>12021</v>
      </c>
      <c r="D74" s="16">
        <f t="shared" si="1"/>
        <v>49.673553719008261</v>
      </c>
    </row>
    <row r="75" spans="1:4" x14ac:dyDescent="0.25">
      <c r="A75" s="9" t="s">
        <v>77</v>
      </c>
      <c r="B75" s="17">
        <v>1037</v>
      </c>
      <c r="C75" s="11">
        <f>SUM(C76:C77)</f>
        <v>56096</v>
      </c>
      <c r="D75" s="12">
        <f t="shared" si="1"/>
        <v>54.094503375120539</v>
      </c>
    </row>
    <row r="76" spans="1:4" x14ac:dyDescent="0.25">
      <c r="A76" s="13" t="s">
        <v>78</v>
      </c>
      <c r="B76" s="14">
        <v>629</v>
      </c>
      <c r="C76" s="15">
        <v>24983</v>
      </c>
      <c r="D76" s="16">
        <f t="shared" si="1"/>
        <v>39.71860095389507</v>
      </c>
    </row>
    <row r="77" spans="1:4" x14ac:dyDescent="0.25">
      <c r="A77" s="13" t="s">
        <v>79</v>
      </c>
      <c r="B77" s="14">
        <v>408</v>
      </c>
      <c r="C77" s="15">
        <v>31113</v>
      </c>
      <c r="D77" s="16">
        <f t="shared" si="1"/>
        <v>76.257352941176464</v>
      </c>
    </row>
    <row r="78" spans="1:4" x14ac:dyDescent="0.25">
      <c r="A78" s="18" t="s">
        <v>80</v>
      </c>
      <c r="B78" s="19">
        <v>6812</v>
      </c>
      <c r="C78" s="20">
        <f>C79+C88+C92+C96</f>
        <v>642620</v>
      </c>
      <c r="D78" s="21">
        <f t="shared" si="1"/>
        <v>94.3364650616559</v>
      </c>
    </row>
    <row r="79" spans="1:4" x14ac:dyDescent="0.25">
      <c r="A79" s="9" t="s">
        <v>81</v>
      </c>
      <c r="B79" s="17">
        <v>4201</v>
      </c>
      <c r="C79" s="11">
        <f>SUM(C80:C87)</f>
        <v>307852</v>
      </c>
      <c r="D79" s="12">
        <f t="shared" si="1"/>
        <v>73.280647464889313</v>
      </c>
    </row>
    <row r="80" spans="1:4" x14ac:dyDescent="0.25">
      <c r="A80" s="13" t="s">
        <v>82</v>
      </c>
      <c r="B80" s="14">
        <v>373</v>
      </c>
      <c r="C80" s="15">
        <v>86115</v>
      </c>
      <c r="D80" s="16">
        <f t="shared" si="1"/>
        <v>230.87131367292224</v>
      </c>
    </row>
    <row r="81" spans="1:4" x14ac:dyDescent="0.25">
      <c r="A81" s="13" t="s">
        <v>83</v>
      </c>
      <c r="B81" s="14">
        <v>573</v>
      </c>
      <c r="C81" s="15">
        <v>57187</v>
      </c>
      <c r="D81" s="16">
        <f t="shared" si="1"/>
        <v>99.802792321116925</v>
      </c>
    </row>
    <row r="82" spans="1:4" x14ac:dyDescent="0.25">
      <c r="A82" s="13" t="s">
        <v>84</v>
      </c>
      <c r="B82" s="14">
        <v>263</v>
      </c>
      <c r="C82" s="15">
        <v>25088</v>
      </c>
      <c r="D82" s="16">
        <f t="shared" si="1"/>
        <v>95.391634980988599</v>
      </c>
    </row>
    <row r="83" spans="1:4" x14ac:dyDescent="0.25">
      <c r="A83" s="13" t="s">
        <v>85</v>
      </c>
      <c r="B83" s="14">
        <v>442</v>
      </c>
      <c r="C83" s="15">
        <v>14195</v>
      </c>
      <c r="D83" s="16">
        <f t="shared" si="1"/>
        <v>32.115384615384613</v>
      </c>
    </row>
    <row r="84" spans="1:4" x14ac:dyDescent="0.25">
      <c r="A84" s="13" t="s">
        <v>86</v>
      </c>
      <c r="B84" s="14">
        <v>750</v>
      </c>
      <c r="C84" s="15">
        <v>41442</v>
      </c>
      <c r="D84" s="16">
        <f t="shared" si="1"/>
        <v>55.256</v>
      </c>
    </row>
    <row r="85" spans="1:4" x14ac:dyDescent="0.25">
      <c r="A85" s="13" t="s">
        <v>87</v>
      </c>
      <c r="B85" s="14">
        <v>537</v>
      </c>
      <c r="C85" s="15">
        <v>30061</v>
      </c>
      <c r="D85" s="16">
        <f t="shared" si="1"/>
        <v>55.97951582867784</v>
      </c>
    </row>
    <row r="86" spans="1:4" x14ac:dyDescent="0.25">
      <c r="A86" s="13" t="s">
        <v>88</v>
      </c>
      <c r="B86" s="14">
        <v>655</v>
      </c>
      <c r="C86" s="22">
        <f>[1]population!G97</f>
        <v>34760</v>
      </c>
      <c r="D86" s="16">
        <f t="shared" si="1"/>
        <v>53.068702290076338</v>
      </c>
    </row>
    <row r="87" spans="1:4" x14ac:dyDescent="0.25">
      <c r="A87" s="13" t="s">
        <v>89</v>
      </c>
      <c r="B87" s="14">
        <v>608</v>
      </c>
      <c r="C87" s="22">
        <f>[1]population!G98</f>
        <v>19004</v>
      </c>
      <c r="D87" s="16">
        <f t="shared" si="1"/>
        <v>31.256578947368421</v>
      </c>
    </row>
    <row r="88" spans="1:4" x14ac:dyDescent="0.25">
      <c r="A88" s="9" t="s">
        <v>90</v>
      </c>
      <c r="B88" s="17">
        <v>859</v>
      </c>
      <c r="C88" s="11">
        <f>SUM(C89:C91)</f>
        <v>83547</v>
      </c>
      <c r="D88" s="12">
        <f t="shared" si="1"/>
        <v>97.260768335273568</v>
      </c>
    </row>
    <row r="89" spans="1:4" x14ac:dyDescent="0.25">
      <c r="A89" s="13" t="s">
        <v>91</v>
      </c>
      <c r="B89" s="14">
        <v>413</v>
      </c>
      <c r="C89" s="15">
        <f>[1]population!G100</f>
        <v>44257</v>
      </c>
      <c r="D89" s="16">
        <f t="shared" si="1"/>
        <v>107.15980629539952</v>
      </c>
    </row>
    <row r="90" spans="1:4" x14ac:dyDescent="0.25">
      <c r="A90" s="13" t="s">
        <v>92</v>
      </c>
      <c r="B90" s="14">
        <v>135</v>
      </c>
      <c r="C90" s="15">
        <f>[1]population!G101</f>
        <v>16721</v>
      </c>
      <c r="D90" s="16">
        <f t="shared" si="1"/>
        <v>123.85925925925926</v>
      </c>
    </row>
    <row r="91" spans="1:4" x14ac:dyDescent="0.25">
      <c r="A91" s="13" t="s">
        <v>93</v>
      </c>
      <c r="B91" s="14">
        <v>311</v>
      </c>
      <c r="C91" s="15">
        <f>[1]population!G102</f>
        <v>22569</v>
      </c>
      <c r="D91" s="16">
        <f t="shared" si="1"/>
        <v>72.569131832797424</v>
      </c>
    </row>
    <row r="92" spans="1:4" x14ac:dyDescent="0.25">
      <c r="A92" s="9" t="s">
        <v>94</v>
      </c>
      <c r="B92" s="17">
        <v>924</v>
      </c>
      <c r="C92" s="11">
        <f>SUM(C93:C95)</f>
        <v>179063</v>
      </c>
      <c r="D92" s="12">
        <f t="shared" si="1"/>
        <v>193.79112554112555</v>
      </c>
    </row>
    <row r="93" spans="1:4" x14ac:dyDescent="0.25">
      <c r="A93" s="13" t="s">
        <v>95</v>
      </c>
      <c r="B93" s="14">
        <v>313</v>
      </c>
      <c r="C93" s="15">
        <f>[1]population!G104</f>
        <v>25052</v>
      </c>
      <c r="D93" s="16">
        <f t="shared" si="1"/>
        <v>80.038338658146969</v>
      </c>
    </row>
    <row r="94" spans="1:4" x14ac:dyDescent="0.25">
      <c r="A94" s="13" t="s">
        <v>96</v>
      </c>
      <c r="B94" s="14">
        <v>486</v>
      </c>
      <c r="C94" s="15">
        <f>[1]population!G105</f>
        <v>69983</v>
      </c>
      <c r="D94" s="16">
        <f t="shared" si="1"/>
        <v>143.99794238683128</v>
      </c>
    </row>
    <row r="95" spans="1:4" x14ac:dyDescent="0.25">
      <c r="A95" s="13" t="s">
        <v>97</v>
      </c>
      <c r="B95" s="14">
        <v>125</v>
      </c>
      <c r="C95" s="15">
        <f>[1]population!G106</f>
        <v>84028</v>
      </c>
      <c r="D95" s="16">
        <f t="shared" si="1"/>
        <v>672.22400000000005</v>
      </c>
    </row>
    <row r="96" spans="1:4" x14ac:dyDescent="0.25">
      <c r="A96" s="9" t="s">
        <v>98</v>
      </c>
      <c r="B96" s="17">
        <v>828</v>
      </c>
      <c r="C96" s="11">
        <f>SUM(C97:C99)</f>
        <v>72158</v>
      </c>
      <c r="D96" s="12">
        <f t="shared" si="1"/>
        <v>87.147342995169083</v>
      </c>
    </row>
    <row r="97" spans="1:4" x14ac:dyDescent="0.25">
      <c r="A97" s="13" t="s">
        <v>99</v>
      </c>
      <c r="B97" s="14">
        <v>418</v>
      </c>
      <c r="C97" s="15">
        <f>[1]population!G108</f>
        <v>27938</v>
      </c>
      <c r="D97" s="16">
        <f t="shared" si="1"/>
        <v>66.837320574162675</v>
      </c>
    </row>
    <row r="98" spans="1:4" x14ac:dyDescent="0.25">
      <c r="A98" s="13" t="s">
        <v>100</v>
      </c>
      <c r="B98" s="14">
        <v>162</v>
      </c>
      <c r="C98" s="15">
        <f>[1]population!G109</f>
        <v>19148</v>
      </c>
      <c r="D98" s="16">
        <f t="shared" si="1"/>
        <v>118.19753086419753</v>
      </c>
    </row>
    <row r="99" spans="1:4" x14ac:dyDescent="0.25">
      <c r="A99" s="13" t="s">
        <v>101</v>
      </c>
      <c r="B99" s="14">
        <v>248</v>
      </c>
      <c r="C99" s="15">
        <f>[1]population!G110</f>
        <v>25072</v>
      </c>
      <c r="D99" s="16">
        <f t="shared" si="1"/>
        <v>101.09677419354838</v>
      </c>
    </row>
    <row r="100" spans="1:4" x14ac:dyDescent="0.25">
      <c r="A100" s="5" t="s">
        <v>102</v>
      </c>
      <c r="B100" s="6">
        <v>21045</v>
      </c>
      <c r="C100" s="7">
        <f>C101+C111</f>
        <v>289779</v>
      </c>
      <c r="D100" s="8">
        <f t="shared" si="1"/>
        <v>13.769493941553813</v>
      </c>
    </row>
    <row r="101" spans="1:4" x14ac:dyDescent="0.25">
      <c r="A101" s="18" t="s">
        <v>103</v>
      </c>
      <c r="B101" s="19">
        <v>6841</v>
      </c>
      <c r="C101" s="20">
        <f>C102+C106</f>
        <v>96415</v>
      </c>
      <c r="D101" s="21">
        <f t="shared" si="1"/>
        <v>14.093699751498319</v>
      </c>
    </row>
    <row r="102" spans="1:4" x14ac:dyDescent="0.25">
      <c r="A102" s="9" t="s">
        <v>104</v>
      </c>
      <c r="B102" s="17">
        <v>3540</v>
      </c>
      <c r="C102" s="11">
        <f>SUM(C103:C105)</f>
        <v>58216</v>
      </c>
      <c r="D102" s="12">
        <f t="shared" si="1"/>
        <v>16.445197740112995</v>
      </c>
    </row>
    <row r="103" spans="1:4" x14ac:dyDescent="0.25">
      <c r="A103" s="13" t="s">
        <v>105</v>
      </c>
      <c r="B103" s="14">
        <v>1834</v>
      </c>
      <c r="C103" s="15">
        <f>[1]population!G136</f>
        <v>18590</v>
      </c>
      <c r="D103" s="16">
        <f t="shared" si="1"/>
        <v>10.136314067611778</v>
      </c>
    </row>
    <row r="104" spans="1:4" x14ac:dyDescent="0.25">
      <c r="A104" s="13" t="s">
        <v>106</v>
      </c>
      <c r="B104" s="14">
        <v>665</v>
      </c>
      <c r="C104" s="15">
        <f>[1]population!G137</f>
        <v>13600</v>
      </c>
      <c r="D104" s="16">
        <f t="shared" si="1"/>
        <v>20.451127819548873</v>
      </c>
    </row>
    <row r="105" spans="1:4" x14ac:dyDescent="0.25">
      <c r="A105" s="13" t="s">
        <v>107</v>
      </c>
      <c r="B105" s="14">
        <v>1041</v>
      </c>
      <c r="C105" s="15">
        <f>[1]population!G138</f>
        <v>26026</v>
      </c>
      <c r="D105" s="16">
        <f t="shared" si="1"/>
        <v>25.000960614793467</v>
      </c>
    </row>
    <row r="106" spans="1:4" x14ac:dyDescent="0.25">
      <c r="A106" s="9" t="s">
        <v>108</v>
      </c>
      <c r="B106" s="17">
        <v>3301</v>
      </c>
      <c r="C106" s="11">
        <f>SUM(C107:C110)</f>
        <v>38199</v>
      </c>
      <c r="D106" s="12">
        <f t="shared" si="1"/>
        <v>11.5719478945774</v>
      </c>
    </row>
    <row r="107" spans="1:4" x14ac:dyDescent="0.25">
      <c r="A107" s="13" t="s">
        <v>109</v>
      </c>
      <c r="B107" s="14">
        <v>499</v>
      </c>
      <c r="C107" s="15">
        <f>[1]population!G140</f>
        <v>4932</v>
      </c>
      <c r="D107" s="16">
        <f t="shared" si="1"/>
        <v>9.8837675350701399</v>
      </c>
    </row>
    <row r="108" spans="1:4" x14ac:dyDescent="0.25">
      <c r="A108" s="13" t="s">
        <v>110</v>
      </c>
      <c r="B108" s="14">
        <v>1356</v>
      </c>
      <c r="C108" s="15">
        <f>[1]population!G141</f>
        <v>14521</v>
      </c>
      <c r="D108" s="16">
        <f t="shared" si="1"/>
        <v>10.708702064896755</v>
      </c>
    </row>
    <row r="109" spans="1:4" x14ac:dyDescent="0.25">
      <c r="A109" s="13" t="s">
        <v>111</v>
      </c>
      <c r="B109" s="14">
        <v>535</v>
      </c>
      <c r="C109" s="15">
        <f>[1]population!G142</f>
        <v>6704</v>
      </c>
      <c r="D109" s="16">
        <f t="shared" si="1"/>
        <v>12.530841121495326</v>
      </c>
    </row>
    <row r="110" spans="1:4" x14ac:dyDescent="0.25">
      <c r="A110" s="13" t="s">
        <v>112</v>
      </c>
      <c r="B110" s="14">
        <v>911</v>
      </c>
      <c r="C110" s="15">
        <f>[1]population!G143</f>
        <v>12042</v>
      </c>
      <c r="D110" s="16">
        <f t="shared" si="1"/>
        <v>13.218441273326015</v>
      </c>
    </row>
    <row r="111" spans="1:4" x14ac:dyDescent="0.25">
      <c r="A111" s="18" t="s">
        <v>113</v>
      </c>
      <c r="B111" s="19">
        <v>14204</v>
      </c>
      <c r="C111" s="20">
        <f>C112+C115+C119+C126+C129</f>
        <v>193364</v>
      </c>
      <c r="D111" s="21">
        <f t="shared" si="1"/>
        <v>13.61334835257674</v>
      </c>
    </row>
    <row r="112" spans="1:4" x14ac:dyDescent="0.25">
      <c r="A112" s="9" t="s">
        <v>114</v>
      </c>
      <c r="B112" s="17">
        <v>709</v>
      </c>
      <c r="C112" s="11">
        <f>SUM(C113:C114)</f>
        <v>6966</v>
      </c>
      <c r="D112" s="12">
        <f t="shared" si="1"/>
        <v>9.8251057827926651</v>
      </c>
    </row>
    <row r="113" spans="1:4" x14ac:dyDescent="0.25">
      <c r="A113" s="13" t="s">
        <v>115</v>
      </c>
      <c r="B113" s="14">
        <v>240</v>
      </c>
      <c r="C113" s="15">
        <f>[1]population!G114</f>
        <v>2569</v>
      </c>
      <c r="D113" s="16">
        <f t="shared" si="1"/>
        <v>10.704166666666667</v>
      </c>
    </row>
    <row r="114" spans="1:4" x14ac:dyDescent="0.25">
      <c r="A114" s="13" t="s">
        <v>116</v>
      </c>
      <c r="B114" s="14">
        <v>469</v>
      </c>
      <c r="C114" s="15">
        <f>[1]population!G116</f>
        <v>4397</v>
      </c>
      <c r="D114" s="16">
        <f t="shared" si="1"/>
        <v>9.3752665245202564</v>
      </c>
    </row>
    <row r="115" spans="1:4" x14ac:dyDescent="0.25">
      <c r="A115" s="9" t="s">
        <v>117</v>
      </c>
      <c r="B115" s="17">
        <v>3141</v>
      </c>
      <c r="C115" s="11">
        <f>SUM(C116:C118)</f>
        <v>39704</v>
      </c>
      <c r="D115" s="12">
        <f t="shared" si="1"/>
        <v>12.640560331104744</v>
      </c>
    </row>
    <row r="116" spans="1:4" x14ac:dyDescent="0.25">
      <c r="A116" s="13" t="s">
        <v>118</v>
      </c>
      <c r="B116" s="14">
        <v>826</v>
      </c>
      <c r="C116" s="15">
        <f>[1]population!G118</f>
        <v>5929</v>
      </c>
      <c r="D116" s="16">
        <f t="shared" si="1"/>
        <v>7.1779661016949152</v>
      </c>
    </row>
    <row r="117" spans="1:4" x14ac:dyDescent="0.25">
      <c r="A117" s="13" t="s">
        <v>119</v>
      </c>
      <c r="B117" s="14">
        <v>1433</v>
      </c>
      <c r="C117" s="15">
        <f>[1]population!G119</f>
        <v>25054</v>
      </c>
      <c r="D117" s="16">
        <f t="shared" si="1"/>
        <v>17.483600837404047</v>
      </c>
    </row>
    <row r="118" spans="1:4" x14ac:dyDescent="0.25">
      <c r="A118" s="13" t="s">
        <v>120</v>
      </c>
      <c r="B118" s="14">
        <v>882</v>
      </c>
      <c r="C118" s="15">
        <f>[1]population!G120</f>
        <v>8721</v>
      </c>
      <c r="D118" s="16">
        <f t="shared" si="1"/>
        <v>9.887755102040817</v>
      </c>
    </row>
    <row r="119" spans="1:4" x14ac:dyDescent="0.25">
      <c r="A119" s="9" t="s">
        <v>121</v>
      </c>
      <c r="B119" s="17">
        <v>7377</v>
      </c>
      <c r="C119" s="11">
        <f>SUM(C120:C125)</f>
        <v>102906</v>
      </c>
      <c r="D119" s="12">
        <f t="shared" si="1"/>
        <v>13.949572997153314</v>
      </c>
    </row>
    <row r="120" spans="1:4" x14ac:dyDescent="0.25">
      <c r="A120" s="13" t="s">
        <v>122</v>
      </c>
      <c r="B120" s="14">
        <v>1965</v>
      </c>
      <c r="C120" s="15">
        <f>[1]population!G123</f>
        <v>17253</v>
      </c>
      <c r="D120" s="16">
        <f t="shared" si="1"/>
        <v>8.7801526717557259</v>
      </c>
    </row>
    <row r="121" spans="1:4" x14ac:dyDescent="0.25">
      <c r="A121" s="13" t="s">
        <v>123</v>
      </c>
      <c r="B121" s="14">
        <v>529</v>
      </c>
      <c r="C121" s="15">
        <f>[1]population!G124</f>
        <v>6722</v>
      </c>
      <c r="D121" s="16">
        <f t="shared" si="1"/>
        <v>12.706994328922494</v>
      </c>
    </row>
    <row r="122" spans="1:4" x14ac:dyDescent="0.25">
      <c r="A122" s="13" t="s">
        <v>124</v>
      </c>
      <c r="B122" s="14">
        <v>1613</v>
      </c>
      <c r="C122" s="15">
        <f>[1]population!G125</f>
        <v>8028</v>
      </c>
      <c r="D122" s="16">
        <f t="shared" si="1"/>
        <v>4.9770613763174207</v>
      </c>
    </row>
    <row r="123" spans="1:4" x14ac:dyDescent="0.25">
      <c r="A123" s="13" t="s">
        <v>125</v>
      </c>
      <c r="B123" s="14">
        <v>1513</v>
      </c>
      <c r="C123" s="15">
        <f>[1]population!G126</f>
        <v>50506</v>
      </c>
      <c r="D123" s="16">
        <f t="shared" si="1"/>
        <v>33.381361533377394</v>
      </c>
    </row>
    <row r="124" spans="1:4" x14ac:dyDescent="0.25">
      <c r="A124" s="13" t="s">
        <v>126</v>
      </c>
      <c r="B124" s="14">
        <v>1355</v>
      </c>
      <c r="C124" s="15">
        <f>[1]population!G115</f>
        <v>11215</v>
      </c>
      <c r="D124" s="16">
        <f t="shared" si="1"/>
        <v>8.2767527675276753</v>
      </c>
    </row>
    <row r="125" spans="1:4" x14ac:dyDescent="0.25">
      <c r="A125" s="13" t="s">
        <v>127</v>
      </c>
      <c r="B125" s="14">
        <v>402</v>
      </c>
      <c r="C125" s="15">
        <f>[1]population!G127</f>
        <v>9182</v>
      </c>
      <c r="D125" s="16">
        <f t="shared" si="1"/>
        <v>22.840796019900498</v>
      </c>
    </row>
    <row r="126" spans="1:4" x14ac:dyDescent="0.25">
      <c r="A126" s="9" t="s">
        <v>128</v>
      </c>
      <c r="B126" s="17">
        <v>769</v>
      </c>
      <c r="C126" s="11">
        <f>SUM(C127:C128)</f>
        <v>17483</v>
      </c>
      <c r="D126" s="12">
        <f t="shared" si="1"/>
        <v>22.734720416124837</v>
      </c>
    </row>
    <row r="127" spans="1:4" x14ac:dyDescent="0.25">
      <c r="A127" s="13" t="s">
        <v>129</v>
      </c>
      <c r="B127" s="14">
        <v>557</v>
      </c>
      <c r="C127" s="15">
        <f>[1]population!G129</f>
        <v>8550</v>
      </c>
      <c r="D127" s="16">
        <f t="shared" si="1"/>
        <v>15.350089766606823</v>
      </c>
    </row>
    <row r="128" spans="1:4" x14ac:dyDescent="0.25">
      <c r="A128" s="13" t="s">
        <v>130</v>
      </c>
      <c r="B128" s="14">
        <v>212</v>
      </c>
      <c r="C128" s="15">
        <f>[1]population!G130</f>
        <v>8933</v>
      </c>
      <c r="D128" s="16">
        <f t="shared" si="1"/>
        <v>42.136792452830186</v>
      </c>
    </row>
    <row r="129" spans="1:4" x14ac:dyDescent="0.25">
      <c r="A129" s="9" t="s">
        <v>131</v>
      </c>
      <c r="B129" s="17">
        <v>2208</v>
      </c>
      <c r="C129" s="11">
        <f>SUM(C130:C131)</f>
        <v>26305</v>
      </c>
      <c r="D129" s="12">
        <f t="shared" si="1"/>
        <v>11.913496376811594</v>
      </c>
    </row>
    <row r="130" spans="1:4" x14ac:dyDescent="0.25">
      <c r="A130" s="13" t="s">
        <v>132</v>
      </c>
      <c r="B130" s="14">
        <v>780</v>
      </c>
      <c r="C130" s="15">
        <f>[1]population!G132</f>
        <v>10407</v>
      </c>
      <c r="D130" s="16">
        <f t="shared" si="1"/>
        <v>13.342307692307692</v>
      </c>
    </row>
    <row r="131" spans="1:4" x14ac:dyDescent="0.25">
      <c r="A131" s="13" t="s">
        <v>133</v>
      </c>
      <c r="B131" s="14">
        <v>1428</v>
      </c>
      <c r="C131" s="15">
        <f>[1]population!G133</f>
        <v>15898</v>
      </c>
      <c r="D131" s="16">
        <f t="shared" ref="D131:D194" si="2">C131/B131</f>
        <v>11.133053221288515</v>
      </c>
    </row>
    <row r="132" spans="1:4" x14ac:dyDescent="0.25">
      <c r="A132" s="5" t="s">
        <v>134</v>
      </c>
      <c r="B132" s="6">
        <v>15820</v>
      </c>
      <c r="C132" s="7">
        <f>C133+C152</f>
        <v>1605286</v>
      </c>
      <c r="D132" s="8">
        <f t="shared" si="2"/>
        <v>101.47193426042983</v>
      </c>
    </row>
    <row r="133" spans="1:4" x14ac:dyDescent="0.25">
      <c r="A133" s="18" t="s">
        <v>135</v>
      </c>
      <c r="B133" s="19">
        <v>7070</v>
      </c>
      <c r="C133" s="20">
        <f>C134+C147</f>
        <v>876117</v>
      </c>
      <c r="D133" s="21">
        <f t="shared" si="2"/>
        <v>123.92036775106082</v>
      </c>
    </row>
    <row r="134" spans="1:4" x14ac:dyDescent="0.25">
      <c r="A134" s="9" t="s">
        <v>136</v>
      </c>
      <c r="B134" s="17">
        <v>4787</v>
      </c>
      <c r="C134" s="11">
        <f>SUM(C135:C146)</f>
        <v>602097</v>
      </c>
      <c r="D134" s="12">
        <f t="shared" si="2"/>
        <v>125.77752245665344</v>
      </c>
    </row>
    <row r="135" spans="1:4" x14ac:dyDescent="0.25">
      <c r="A135" s="13" t="s">
        <v>137</v>
      </c>
      <c r="B135" s="14">
        <v>532</v>
      </c>
      <c r="C135" s="15">
        <f>[1]population!G147</f>
        <v>54125</v>
      </c>
      <c r="D135" s="16">
        <f t="shared" si="2"/>
        <v>101.73872180451127</v>
      </c>
    </row>
    <row r="136" spans="1:4" x14ac:dyDescent="0.25">
      <c r="A136" s="13" t="s">
        <v>138</v>
      </c>
      <c r="B136" s="14">
        <v>246</v>
      </c>
      <c r="C136" s="15">
        <f>[1]population!G148</f>
        <v>18173</v>
      </c>
      <c r="D136" s="16">
        <f t="shared" si="2"/>
        <v>73.873983739837399</v>
      </c>
    </row>
    <row r="137" spans="1:4" x14ac:dyDescent="0.25">
      <c r="A137" s="13" t="s">
        <v>139</v>
      </c>
      <c r="B137" s="14">
        <v>379</v>
      </c>
      <c r="C137" s="15">
        <f>[1]population!G149</f>
        <v>32387</v>
      </c>
      <c r="D137" s="16">
        <f t="shared" si="2"/>
        <v>85.453825857519789</v>
      </c>
    </row>
    <row r="138" spans="1:4" x14ac:dyDescent="0.25">
      <c r="A138" s="13" t="s">
        <v>140</v>
      </c>
      <c r="B138" s="14">
        <v>450</v>
      </c>
      <c r="C138" s="15">
        <f>[1]population!G150</f>
        <v>47083</v>
      </c>
      <c r="D138" s="16">
        <f t="shared" si="2"/>
        <v>104.62888888888889</v>
      </c>
    </row>
    <row r="139" spans="1:4" x14ac:dyDescent="0.25">
      <c r="A139" s="13" t="s">
        <v>141</v>
      </c>
      <c r="B139" s="14">
        <v>278</v>
      </c>
      <c r="C139" s="15">
        <f>[1]population!G151</f>
        <v>21361</v>
      </c>
      <c r="D139" s="16">
        <f t="shared" si="2"/>
        <v>76.838129496402871</v>
      </c>
    </row>
    <row r="140" spans="1:4" x14ac:dyDescent="0.25">
      <c r="A140" s="13" t="s">
        <v>142</v>
      </c>
      <c r="B140" s="14">
        <v>726</v>
      </c>
      <c r="C140" s="15">
        <f>[1]population!G152</f>
        <v>213918</v>
      </c>
      <c r="D140" s="16">
        <f t="shared" si="2"/>
        <v>294.65289256198349</v>
      </c>
    </row>
    <row r="141" spans="1:4" x14ac:dyDescent="0.25">
      <c r="A141" s="13" t="s">
        <v>143</v>
      </c>
      <c r="B141" s="14">
        <v>379</v>
      </c>
      <c r="C141" s="15">
        <f>[1]population!G153</f>
        <v>33269</v>
      </c>
      <c r="D141" s="16">
        <f t="shared" si="2"/>
        <v>87.781002638522423</v>
      </c>
    </row>
    <row r="142" spans="1:4" x14ac:dyDescent="0.25">
      <c r="A142" s="13" t="s">
        <v>144</v>
      </c>
      <c r="B142" s="14">
        <v>139</v>
      </c>
      <c r="C142" s="15">
        <f>[1]population!G154</f>
        <v>9981</v>
      </c>
      <c r="D142" s="16">
        <f t="shared" si="2"/>
        <v>71.805755395683448</v>
      </c>
    </row>
    <row r="143" spans="1:4" x14ac:dyDescent="0.25">
      <c r="A143" s="13" t="s">
        <v>145</v>
      </c>
      <c r="B143" s="14">
        <v>593</v>
      </c>
      <c r="C143" s="15">
        <f>[1]population!G155</f>
        <v>64284</v>
      </c>
      <c r="D143" s="16">
        <f t="shared" si="2"/>
        <v>108.40472175379426</v>
      </c>
    </row>
    <row r="144" spans="1:4" x14ac:dyDescent="0.25">
      <c r="A144" s="13" t="s">
        <v>146</v>
      </c>
      <c r="B144" s="14">
        <v>357</v>
      </c>
      <c r="C144" s="15">
        <f>[1]population!G156</f>
        <v>36364</v>
      </c>
      <c r="D144" s="16">
        <f t="shared" si="2"/>
        <v>101.85994397759103</v>
      </c>
    </row>
    <row r="145" spans="1:4" x14ac:dyDescent="0.25">
      <c r="A145" s="13" t="s">
        <v>147</v>
      </c>
      <c r="B145" s="14">
        <v>516</v>
      </c>
      <c r="C145" s="15">
        <f>[1]population!G157</f>
        <v>42545</v>
      </c>
      <c r="D145" s="16">
        <f t="shared" si="2"/>
        <v>82.451550387596896</v>
      </c>
    </row>
    <row r="146" spans="1:4" x14ac:dyDescent="0.25">
      <c r="A146" s="13" t="s">
        <v>148</v>
      </c>
      <c r="B146" s="14">
        <v>192</v>
      </c>
      <c r="C146" s="15">
        <f>[1]population!G158</f>
        <v>28607</v>
      </c>
      <c r="D146" s="16">
        <f t="shared" si="2"/>
        <v>148.99479166666666</v>
      </c>
    </row>
    <row r="147" spans="1:4" x14ac:dyDescent="0.25">
      <c r="A147" s="9" t="s">
        <v>149</v>
      </c>
      <c r="B147" s="17">
        <v>2283</v>
      </c>
      <c r="C147" s="11">
        <f>SUM(C148:C151)</f>
        <v>274020</v>
      </c>
      <c r="D147" s="12">
        <f t="shared" si="2"/>
        <v>120.02628120893561</v>
      </c>
    </row>
    <row r="148" spans="1:4" x14ac:dyDescent="0.25">
      <c r="A148" s="13" t="s">
        <v>150</v>
      </c>
      <c r="B148" s="14">
        <v>515</v>
      </c>
      <c r="C148" s="15">
        <f>[1]population!G160</f>
        <v>75167</v>
      </c>
      <c r="D148" s="16">
        <f t="shared" si="2"/>
        <v>145.95533980582525</v>
      </c>
    </row>
    <row r="149" spans="1:4" x14ac:dyDescent="0.25">
      <c r="A149" s="13" t="s">
        <v>151</v>
      </c>
      <c r="B149" s="14">
        <v>179</v>
      </c>
      <c r="C149" s="15">
        <f>[1]population!G161</f>
        <v>33798</v>
      </c>
      <c r="D149" s="16">
        <f t="shared" si="2"/>
        <v>188.81564245810057</v>
      </c>
    </row>
    <row r="150" spans="1:4" x14ac:dyDescent="0.25">
      <c r="A150" s="13" t="s">
        <v>152</v>
      </c>
      <c r="B150" s="14">
        <v>1359</v>
      </c>
      <c r="C150" s="15">
        <f>[1]population!G162</f>
        <v>127850</v>
      </c>
      <c r="D150" s="16">
        <f t="shared" si="2"/>
        <v>94.076526857983808</v>
      </c>
    </row>
    <row r="151" spans="1:4" x14ac:dyDescent="0.25">
      <c r="A151" s="13" t="s">
        <v>153</v>
      </c>
      <c r="B151" s="14">
        <v>230</v>
      </c>
      <c r="C151" s="15">
        <f>[1]population!G163</f>
        <v>37205</v>
      </c>
      <c r="D151" s="16">
        <f t="shared" si="2"/>
        <v>161.7608695652174</v>
      </c>
    </row>
    <row r="152" spans="1:4" x14ac:dyDescent="0.25">
      <c r="A152" s="18" t="s">
        <v>154</v>
      </c>
      <c r="B152" s="19">
        <v>8750</v>
      </c>
      <c r="C152" s="20">
        <f>C153+C161+C166</f>
        <v>729169</v>
      </c>
      <c r="D152" s="21">
        <f t="shared" si="2"/>
        <v>83.333600000000004</v>
      </c>
    </row>
    <row r="153" spans="1:4" x14ac:dyDescent="0.25">
      <c r="A153" s="9" t="s">
        <v>155</v>
      </c>
      <c r="B153" s="17">
        <v>3577</v>
      </c>
      <c r="C153" s="11">
        <f>SUM(C154:C160)</f>
        <v>380220</v>
      </c>
      <c r="D153" s="12">
        <f t="shared" si="2"/>
        <v>106.29577858540677</v>
      </c>
    </row>
    <row r="154" spans="1:4" x14ac:dyDescent="0.25">
      <c r="A154" s="13" t="s">
        <v>156</v>
      </c>
      <c r="B154" s="14">
        <v>586</v>
      </c>
      <c r="C154" s="15">
        <f>[1]population!G166</f>
        <v>31006</v>
      </c>
      <c r="D154" s="16">
        <f t="shared" si="2"/>
        <v>52.911262798634809</v>
      </c>
    </row>
    <row r="155" spans="1:4" x14ac:dyDescent="0.25">
      <c r="A155" s="13" t="s">
        <v>157</v>
      </c>
      <c r="B155" s="14">
        <v>339</v>
      </c>
      <c r="C155" s="15">
        <f>[1]population!G167</f>
        <v>21660</v>
      </c>
      <c r="D155" s="16">
        <f t="shared" si="2"/>
        <v>63.89380530973451</v>
      </c>
    </row>
    <row r="156" spans="1:4" x14ac:dyDescent="0.25">
      <c r="A156" s="13" t="s">
        <v>158</v>
      </c>
      <c r="B156" s="14">
        <v>862</v>
      </c>
      <c r="C156" s="15">
        <f>[1]population!G168</f>
        <v>179455</v>
      </c>
      <c r="D156" s="16">
        <f t="shared" si="2"/>
        <v>208.18445475638052</v>
      </c>
    </row>
    <row r="157" spans="1:4" x14ac:dyDescent="0.25">
      <c r="A157" s="13" t="s">
        <v>159</v>
      </c>
      <c r="B157" s="14">
        <v>396</v>
      </c>
      <c r="C157" s="15">
        <f>[1]population!G169</f>
        <v>50357</v>
      </c>
      <c r="D157" s="16">
        <f t="shared" si="2"/>
        <v>127.16414141414141</v>
      </c>
    </row>
    <row r="158" spans="1:4" x14ac:dyDescent="0.25">
      <c r="A158" s="13" t="s">
        <v>160</v>
      </c>
      <c r="B158" s="14">
        <v>391</v>
      </c>
      <c r="C158" s="15">
        <f>[1]population!G170</f>
        <v>18673</v>
      </c>
      <c r="D158" s="16">
        <f t="shared" si="2"/>
        <v>47.757033248081839</v>
      </c>
    </row>
    <row r="159" spans="1:4" x14ac:dyDescent="0.25">
      <c r="A159" s="13" t="s">
        <v>161</v>
      </c>
      <c r="B159" s="14">
        <v>594</v>
      </c>
      <c r="C159" s="15">
        <f>[1]population!G171</f>
        <v>54075</v>
      </c>
      <c r="D159" s="16">
        <f t="shared" si="2"/>
        <v>91.035353535353536</v>
      </c>
    </row>
    <row r="160" spans="1:4" x14ac:dyDescent="0.25">
      <c r="A160" s="13" t="s">
        <v>162</v>
      </c>
      <c r="B160" s="14">
        <v>409</v>
      </c>
      <c r="C160" s="15">
        <f>[1]population!G172</f>
        <v>24994</v>
      </c>
      <c r="D160" s="16">
        <f t="shared" si="2"/>
        <v>61.110024449877749</v>
      </c>
    </row>
    <row r="161" spans="1:4" x14ac:dyDescent="0.25">
      <c r="A161" s="9" t="s">
        <v>163</v>
      </c>
      <c r="B161" s="17">
        <v>2461</v>
      </c>
      <c r="C161" s="11">
        <f>SUM(C162:C165)</f>
        <v>146748</v>
      </c>
      <c r="D161" s="12">
        <f t="shared" si="2"/>
        <v>59.629418935392117</v>
      </c>
    </row>
    <row r="162" spans="1:4" x14ac:dyDescent="0.25">
      <c r="A162" s="13" t="s">
        <v>164</v>
      </c>
      <c r="B162" s="14">
        <v>654</v>
      </c>
      <c r="C162" s="15">
        <f>[1]population!G174</f>
        <v>47344</v>
      </c>
      <c r="D162" s="16">
        <f t="shared" si="2"/>
        <v>72.391437308868504</v>
      </c>
    </row>
    <row r="163" spans="1:4" x14ac:dyDescent="0.25">
      <c r="A163" s="13" t="s">
        <v>165</v>
      </c>
      <c r="B163" s="14">
        <v>840</v>
      </c>
      <c r="C163" s="15">
        <f>[1]population!G175</f>
        <v>53296</v>
      </c>
      <c r="D163" s="16">
        <f t="shared" si="2"/>
        <v>63.44761904761905</v>
      </c>
    </row>
    <row r="164" spans="1:4" x14ac:dyDescent="0.25">
      <c r="A164" s="13" t="s">
        <v>166</v>
      </c>
      <c r="B164" s="14">
        <v>584</v>
      </c>
      <c r="C164" s="15">
        <f>[1]population!G176</f>
        <v>23348</v>
      </c>
      <c r="D164" s="16">
        <f t="shared" si="2"/>
        <v>39.979452054794521</v>
      </c>
    </row>
    <row r="165" spans="1:4" x14ac:dyDescent="0.25">
      <c r="A165" s="13" t="s">
        <v>167</v>
      </c>
      <c r="B165" s="14">
        <v>383</v>
      </c>
      <c r="C165" s="15">
        <f>[1]population!G177</f>
        <v>22760</v>
      </c>
      <c r="D165" s="16">
        <f t="shared" si="2"/>
        <v>59.425587467362924</v>
      </c>
    </row>
    <row r="166" spans="1:4" x14ac:dyDescent="0.25">
      <c r="A166" s="9" t="s">
        <v>168</v>
      </c>
      <c r="B166" s="17">
        <v>2712</v>
      </c>
      <c r="C166" s="11">
        <f>SUM(C167:C172)</f>
        <v>202201</v>
      </c>
      <c r="D166" s="12">
        <f t="shared" si="2"/>
        <v>74.557890855457231</v>
      </c>
    </row>
    <row r="167" spans="1:4" x14ac:dyDescent="0.25">
      <c r="A167" s="13" t="s">
        <v>169</v>
      </c>
      <c r="B167" s="14">
        <v>150</v>
      </c>
      <c r="C167" s="15">
        <f>[1]population!G179</f>
        <v>12375</v>
      </c>
      <c r="D167" s="16">
        <f t="shared" si="2"/>
        <v>82.5</v>
      </c>
    </row>
    <row r="168" spans="1:4" x14ac:dyDescent="0.25">
      <c r="A168" s="13" t="s">
        <v>170</v>
      </c>
      <c r="B168" s="14">
        <v>178</v>
      </c>
      <c r="C168" s="15">
        <f>[1]population!G180</f>
        <v>15011</v>
      </c>
      <c r="D168" s="16">
        <f t="shared" si="2"/>
        <v>84.331460674157299</v>
      </c>
    </row>
    <row r="169" spans="1:4" x14ac:dyDescent="0.25">
      <c r="A169" s="13" t="s">
        <v>171</v>
      </c>
      <c r="B169" s="14">
        <v>421</v>
      </c>
      <c r="C169" s="15">
        <f>[1]population!G181</f>
        <v>26641</v>
      </c>
      <c r="D169" s="16">
        <f t="shared" si="2"/>
        <v>63.280285035629454</v>
      </c>
    </row>
    <row r="170" spans="1:4" x14ac:dyDescent="0.25">
      <c r="A170" s="13" t="s">
        <v>172</v>
      </c>
      <c r="B170" s="14">
        <v>920</v>
      </c>
      <c r="C170" s="15">
        <f>[1]population!G182</f>
        <v>77223</v>
      </c>
      <c r="D170" s="16">
        <f t="shared" si="2"/>
        <v>83.938043478260866</v>
      </c>
    </row>
    <row r="171" spans="1:4" x14ac:dyDescent="0.25">
      <c r="A171" s="13" t="s">
        <v>173</v>
      </c>
      <c r="B171" s="14">
        <v>921</v>
      </c>
      <c r="C171" s="15">
        <f>[1]population!G183</f>
        <v>61253</v>
      </c>
      <c r="D171" s="16">
        <f t="shared" si="2"/>
        <v>66.507057546145489</v>
      </c>
    </row>
    <row r="172" spans="1:4" x14ac:dyDescent="0.25">
      <c r="A172" s="13" t="s">
        <v>174</v>
      </c>
      <c r="B172" s="14">
        <v>122</v>
      </c>
      <c r="C172" s="15">
        <f>[1]population!G184</f>
        <v>9698</v>
      </c>
      <c r="D172" s="16">
        <f t="shared" si="2"/>
        <v>79.491803278688522</v>
      </c>
    </row>
    <row r="173" spans="1:4" x14ac:dyDescent="0.25">
      <c r="A173" s="5" t="s">
        <v>175</v>
      </c>
      <c r="B173" s="6">
        <v>25952</v>
      </c>
      <c r="C173" s="7">
        <f>C174+C194+C213+C228</f>
        <v>1258604</v>
      </c>
      <c r="D173" s="8">
        <f t="shared" si="2"/>
        <v>48.497379778051787</v>
      </c>
    </row>
    <row r="174" spans="1:4" x14ac:dyDescent="0.25">
      <c r="A174" s="18" t="s">
        <v>176</v>
      </c>
      <c r="B174" s="19">
        <v>6732</v>
      </c>
      <c r="C174" s="20">
        <f>C175+C181+C184+C189</f>
        <v>346768</v>
      </c>
      <c r="D174" s="21">
        <f t="shared" si="2"/>
        <v>51.510398098633395</v>
      </c>
    </row>
    <row r="175" spans="1:4" x14ac:dyDescent="0.25">
      <c r="A175" s="9" t="s">
        <v>177</v>
      </c>
      <c r="B175" s="17">
        <v>1717</v>
      </c>
      <c r="C175" s="11">
        <f>SUM(C176:C180)</f>
        <v>93699</v>
      </c>
      <c r="D175" s="12">
        <f t="shared" si="2"/>
        <v>54.5713453698311</v>
      </c>
    </row>
    <row r="176" spans="1:4" x14ac:dyDescent="0.25">
      <c r="A176" s="13" t="s">
        <v>178</v>
      </c>
      <c r="B176" s="14">
        <v>326</v>
      </c>
      <c r="C176" s="15">
        <f>[1]population!G188</f>
        <v>13278</v>
      </c>
      <c r="D176" s="16">
        <f t="shared" si="2"/>
        <v>40.730061349693251</v>
      </c>
    </row>
    <row r="177" spans="1:4" x14ac:dyDescent="0.25">
      <c r="A177" s="13" t="s">
        <v>179</v>
      </c>
      <c r="B177" s="14">
        <v>447</v>
      </c>
      <c r="C177" s="15">
        <f>[1]population!G189</f>
        <v>22510</v>
      </c>
      <c r="D177" s="16">
        <f t="shared" si="2"/>
        <v>50.3579418344519</v>
      </c>
    </row>
    <row r="178" spans="1:4" x14ac:dyDescent="0.25">
      <c r="A178" s="13" t="s">
        <v>180</v>
      </c>
      <c r="B178" s="14">
        <v>392</v>
      </c>
      <c r="C178" s="15">
        <f>[1]population!G190</f>
        <v>23348</v>
      </c>
      <c r="D178" s="16">
        <f t="shared" si="2"/>
        <v>59.561224489795919</v>
      </c>
    </row>
    <row r="179" spans="1:4" x14ac:dyDescent="0.25">
      <c r="A179" s="13" t="s">
        <v>181</v>
      </c>
      <c r="B179" s="14">
        <v>260</v>
      </c>
      <c r="C179" s="15">
        <f>[1]population!G191</f>
        <v>17113</v>
      </c>
      <c r="D179" s="16">
        <f t="shared" si="2"/>
        <v>65.819230769230771</v>
      </c>
    </row>
    <row r="180" spans="1:4" x14ac:dyDescent="0.25">
      <c r="A180" s="13" t="s">
        <v>182</v>
      </c>
      <c r="B180" s="14">
        <v>292</v>
      </c>
      <c r="C180" s="15">
        <f>[1]population!G192</f>
        <v>17450</v>
      </c>
      <c r="D180" s="16">
        <f t="shared" si="2"/>
        <v>59.760273972602739</v>
      </c>
    </row>
    <row r="181" spans="1:4" x14ac:dyDescent="0.25">
      <c r="A181" s="9" t="s">
        <v>183</v>
      </c>
      <c r="B181" s="17">
        <v>395</v>
      </c>
      <c r="C181" s="11">
        <f>SUM(C182:C183)</f>
        <v>26510</v>
      </c>
      <c r="D181" s="12">
        <f t="shared" si="2"/>
        <v>67.113924050632917</v>
      </c>
    </row>
    <row r="182" spans="1:4" x14ac:dyDescent="0.25">
      <c r="A182" s="13" t="s">
        <v>184</v>
      </c>
      <c r="B182" s="14">
        <v>106</v>
      </c>
      <c r="C182" s="15">
        <f>[1]population!G194</f>
        <v>6420</v>
      </c>
      <c r="D182" s="16">
        <f t="shared" si="2"/>
        <v>60.566037735849058</v>
      </c>
    </row>
    <row r="183" spans="1:4" x14ac:dyDescent="0.25">
      <c r="A183" s="13" t="s">
        <v>185</v>
      </c>
      <c r="B183" s="14">
        <v>289</v>
      </c>
      <c r="C183" s="15">
        <f>[1]population!G195</f>
        <v>20090</v>
      </c>
      <c r="D183" s="16">
        <f t="shared" si="2"/>
        <v>69.515570934256061</v>
      </c>
    </row>
    <row r="184" spans="1:4" x14ac:dyDescent="0.25">
      <c r="A184" s="9" t="s">
        <v>186</v>
      </c>
      <c r="B184" s="17">
        <v>2322</v>
      </c>
      <c r="C184" s="11">
        <f>SUM(C185:C188)</f>
        <v>98734</v>
      </c>
      <c r="D184" s="12">
        <f t="shared" si="2"/>
        <v>42.521102497846684</v>
      </c>
    </row>
    <row r="185" spans="1:4" x14ac:dyDescent="0.25">
      <c r="A185" s="13" t="s">
        <v>187</v>
      </c>
      <c r="B185" s="14">
        <v>355</v>
      </c>
      <c r="C185" s="15">
        <f>[1]population!G197</f>
        <v>14835</v>
      </c>
      <c r="D185" s="16">
        <f t="shared" si="2"/>
        <v>41.7887323943662</v>
      </c>
    </row>
    <row r="186" spans="1:4" x14ac:dyDescent="0.25">
      <c r="A186" s="13" t="s">
        <v>188</v>
      </c>
      <c r="B186" s="14">
        <v>721</v>
      </c>
      <c r="C186" s="15">
        <f>[1]population!G198</f>
        <v>20140</v>
      </c>
      <c r="D186" s="16">
        <f t="shared" si="2"/>
        <v>27.933425797503467</v>
      </c>
    </row>
    <row r="187" spans="1:4" x14ac:dyDescent="0.25">
      <c r="A187" s="13" t="s">
        <v>189</v>
      </c>
      <c r="B187" s="14">
        <v>905</v>
      </c>
      <c r="C187" s="15">
        <f>[1]population!G199</f>
        <v>51539</v>
      </c>
      <c r="D187" s="16">
        <f t="shared" si="2"/>
        <v>56.949171270718232</v>
      </c>
    </row>
    <row r="188" spans="1:4" x14ac:dyDescent="0.25">
      <c r="A188" s="13" t="s">
        <v>190</v>
      </c>
      <c r="B188" s="14">
        <v>341</v>
      </c>
      <c r="C188" s="15">
        <f>[1]population!G200</f>
        <v>12220</v>
      </c>
      <c r="D188" s="16">
        <f t="shared" si="2"/>
        <v>35.835777126099707</v>
      </c>
    </row>
    <row r="189" spans="1:4" x14ac:dyDescent="0.25">
      <c r="A189" s="9" t="s">
        <v>191</v>
      </c>
      <c r="B189" s="17">
        <v>2298</v>
      </c>
      <c r="C189" s="11">
        <f>SUM(C190:C193)</f>
        <v>127825</v>
      </c>
      <c r="D189" s="12">
        <f t="shared" si="2"/>
        <v>55.624456048738033</v>
      </c>
    </row>
    <row r="190" spans="1:4" x14ac:dyDescent="0.25">
      <c r="A190" s="13" t="s">
        <v>192</v>
      </c>
      <c r="B190" s="14">
        <v>244</v>
      </c>
      <c r="C190" s="15">
        <f>[1]population!G202</f>
        <v>14272</v>
      </c>
      <c r="D190" s="16">
        <f t="shared" si="2"/>
        <v>58.491803278688522</v>
      </c>
    </row>
    <row r="191" spans="1:4" x14ac:dyDescent="0.25">
      <c r="A191" s="13" t="s">
        <v>193</v>
      </c>
      <c r="B191" s="14">
        <v>472</v>
      </c>
      <c r="C191" s="15">
        <f>[1]population!G203</f>
        <v>24650</v>
      </c>
      <c r="D191" s="16">
        <f t="shared" si="2"/>
        <v>52.224576271186443</v>
      </c>
    </row>
    <row r="192" spans="1:4" x14ac:dyDescent="0.25">
      <c r="A192" s="13" t="s">
        <v>194</v>
      </c>
      <c r="B192" s="14">
        <v>773</v>
      </c>
      <c r="C192" s="15">
        <f>[1]population!G204</f>
        <v>25473</v>
      </c>
      <c r="D192" s="16">
        <f t="shared" si="2"/>
        <v>32.953428201811128</v>
      </c>
    </row>
    <row r="193" spans="1:4" x14ac:dyDescent="0.25">
      <c r="A193" s="13" t="s">
        <v>195</v>
      </c>
      <c r="B193" s="14">
        <v>809</v>
      </c>
      <c r="C193" s="15">
        <f>[1]population!G205</f>
        <v>63430</v>
      </c>
      <c r="D193" s="16">
        <f t="shared" si="2"/>
        <v>78.405438813349818</v>
      </c>
    </row>
    <row r="194" spans="1:4" x14ac:dyDescent="0.25">
      <c r="A194" s="18" t="s">
        <v>196</v>
      </c>
      <c r="B194" s="19">
        <v>8943</v>
      </c>
      <c r="C194" s="20">
        <f>C195+C203+C207</f>
        <v>311642</v>
      </c>
      <c r="D194" s="21">
        <f t="shared" si="2"/>
        <v>34.84759029408476</v>
      </c>
    </row>
    <row r="195" spans="1:4" x14ac:dyDescent="0.25">
      <c r="A195" s="9" t="s">
        <v>197</v>
      </c>
      <c r="B195" s="17">
        <v>3901</v>
      </c>
      <c r="C195" s="11">
        <f>SUM(C196:C202)</f>
        <v>159085</v>
      </c>
      <c r="D195" s="12">
        <f t="shared" ref="D195:D258" si="3">C195/B195</f>
        <v>40.780569084850036</v>
      </c>
    </row>
    <row r="196" spans="1:4" x14ac:dyDescent="0.25">
      <c r="A196" s="13" t="s">
        <v>198</v>
      </c>
      <c r="B196" s="14">
        <v>302</v>
      </c>
      <c r="C196" s="15">
        <f>[1]population!G208</f>
        <v>6178</v>
      </c>
      <c r="D196" s="16">
        <f t="shared" si="3"/>
        <v>20.456953642384107</v>
      </c>
    </row>
    <row r="197" spans="1:4" x14ac:dyDescent="0.25">
      <c r="A197" s="13" t="s">
        <v>199</v>
      </c>
      <c r="B197" s="14">
        <v>537</v>
      </c>
      <c r="C197" s="15">
        <f>[1]population!G209</f>
        <v>12020</v>
      </c>
      <c r="D197" s="16">
        <f t="shared" si="3"/>
        <v>22.383612662942273</v>
      </c>
    </row>
    <row r="198" spans="1:4" x14ac:dyDescent="0.25">
      <c r="A198" s="13" t="s">
        <v>200</v>
      </c>
      <c r="B198" s="14">
        <v>880</v>
      </c>
      <c r="C198" s="15">
        <f>[1]population!G210</f>
        <v>73134</v>
      </c>
      <c r="D198" s="16">
        <f t="shared" si="3"/>
        <v>83.106818181818184</v>
      </c>
    </row>
    <row r="199" spans="1:4" x14ac:dyDescent="0.25">
      <c r="A199" s="13" t="s">
        <v>201</v>
      </c>
      <c r="B199" s="14">
        <v>718</v>
      </c>
      <c r="C199" s="15">
        <f>[1]population!G211</f>
        <v>16492</v>
      </c>
      <c r="D199" s="16">
        <f t="shared" si="3"/>
        <v>22.969359331476323</v>
      </c>
    </row>
    <row r="200" spans="1:4" x14ac:dyDescent="0.25">
      <c r="A200" s="13" t="s">
        <v>202</v>
      </c>
      <c r="B200" s="14">
        <v>257</v>
      </c>
      <c r="C200" s="15">
        <f>[1]population!G212</f>
        <v>13480</v>
      </c>
      <c r="D200" s="16">
        <f t="shared" si="3"/>
        <v>52.451361867704279</v>
      </c>
    </row>
    <row r="201" spans="1:4" x14ac:dyDescent="0.25">
      <c r="A201" s="13" t="s">
        <v>203</v>
      </c>
      <c r="B201" s="14">
        <v>729</v>
      </c>
      <c r="C201" s="15">
        <f>[1]population!G213</f>
        <v>27521</v>
      </c>
      <c r="D201" s="16">
        <f t="shared" si="3"/>
        <v>37.751714677640607</v>
      </c>
    </row>
    <row r="202" spans="1:4" x14ac:dyDescent="0.25">
      <c r="A202" s="13" t="s">
        <v>204</v>
      </c>
      <c r="B202" s="14">
        <v>478</v>
      </c>
      <c r="C202" s="15">
        <f>[1]population!G214</f>
        <v>10260</v>
      </c>
      <c r="D202" s="16">
        <f t="shared" si="3"/>
        <v>21.464435146443513</v>
      </c>
    </row>
    <row r="203" spans="1:4" x14ac:dyDescent="0.25">
      <c r="A203" s="9" t="s">
        <v>205</v>
      </c>
      <c r="B203" s="17">
        <v>2510</v>
      </c>
      <c r="C203" s="11">
        <f>SUM(C204:C206)</f>
        <v>79768</v>
      </c>
      <c r="D203" s="12">
        <f t="shared" si="3"/>
        <v>31.780079681274902</v>
      </c>
    </row>
    <row r="204" spans="1:4" x14ac:dyDescent="0.25">
      <c r="A204" s="13" t="s">
        <v>206</v>
      </c>
      <c r="B204" s="14">
        <v>448</v>
      </c>
      <c r="C204" s="15">
        <f>[1]population!G217</f>
        <v>18560</v>
      </c>
      <c r="D204" s="16">
        <f t="shared" si="3"/>
        <v>41.428571428571431</v>
      </c>
    </row>
    <row r="205" spans="1:4" x14ac:dyDescent="0.25">
      <c r="A205" s="13" t="s">
        <v>207</v>
      </c>
      <c r="B205" s="14">
        <v>460</v>
      </c>
      <c r="C205" s="15">
        <f>[1]population!G218</f>
        <v>11320</v>
      </c>
      <c r="D205" s="16">
        <f t="shared" si="3"/>
        <v>24.608695652173914</v>
      </c>
    </row>
    <row r="206" spans="1:4" x14ac:dyDescent="0.25">
      <c r="A206" s="13" t="s">
        <v>208</v>
      </c>
      <c r="B206" s="14">
        <v>1602</v>
      </c>
      <c r="C206" s="15">
        <f>[1]population!G219</f>
        <v>49888</v>
      </c>
      <c r="D206" s="16">
        <f t="shared" si="3"/>
        <v>31.141073657927592</v>
      </c>
    </row>
    <row r="207" spans="1:4" x14ac:dyDescent="0.25">
      <c r="A207" s="9" t="s">
        <v>209</v>
      </c>
      <c r="B207" s="17">
        <v>2532</v>
      </c>
      <c r="C207" s="11">
        <f>SUM(C208:C212)</f>
        <v>72789</v>
      </c>
      <c r="D207" s="12">
        <f t="shared" si="3"/>
        <v>28.747630331753555</v>
      </c>
    </row>
    <row r="208" spans="1:4" x14ac:dyDescent="0.25">
      <c r="A208" s="13" t="s">
        <v>210</v>
      </c>
      <c r="B208" s="14">
        <v>247</v>
      </c>
      <c r="C208" s="15">
        <f>[1]population!G221</f>
        <v>5814</v>
      </c>
      <c r="D208" s="16">
        <f t="shared" si="3"/>
        <v>23.53846153846154</v>
      </c>
    </row>
    <row r="209" spans="1:4" x14ac:dyDescent="0.25">
      <c r="A209" s="13" t="s">
        <v>211</v>
      </c>
      <c r="B209" s="14">
        <v>456</v>
      </c>
      <c r="C209" s="15">
        <f>[1]population!G222</f>
        <v>11217</v>
      </c>
      <c r="D209" s="16">
        <f t="shared" si="3"/>
        <v>24.598684210526315</v>
      </c>
    </row>
    <row r="210" spans="1:4" x14ac:dyDescent="0.25">
      <c r="A210" s="13" t="s">
        <v>212</v>
      </c>
      <c r="B210" s="14">
        <v>427</v>
      </c>
      <c r="C210" s="15">
        <f>[1]population!G223</f>
        <v>11893</v>
      </c>
      <c r="D210" s="16">
        <f t="shared" si="3"/>
        <v>27.852459016393443</v>
      </c>
    </row>
    <row r="211" spans="1:4" x14ac:dyDescent="0.25">
      <c r="A211" s="13" t="s">
        <v>213</v>
      </c>
      <c r="B211" s="14">
        <v>534</v>
      </c>
      <c r="C211" s="15">
        <f>[1]population!G224</f>
        <v>10623</v>
      </c>
      <c r="D211" s="16">
        <f t="shared" si="3"/>
        <v>19.893258426966291</v>
      </c>
    </row>
    <row r="212" spans="1:4" x14ac:dyDescent="0.25">
      <c r="A212" s="13" t="s">
        <v>214</v>
      </c>
      <c r="B212" s="14">
        <v>868</v>
      </c>
      <c r="C212" s="15">
        <f>[1]population!G225</f>
        <v>33242</v>
      </c>
      <c r="D212" s="16">
        <f t="shared" si="3"/>
        <v>38.297235023041473</v>
      </c>
    </row>
    <row r="213" spans="1:4" x14ac:dyDescent="0.25">
      <c r="A213" s="18" t="s">
        <v>215</v>
      </c>
      <c r="B213" s="19">
        <v>5505</v>
      </c>
      <c r="C213" s="20">
        <f>C214+C218+C223</f>
        <v>352616</v>
      </c>
      <c r="D213" s="21">
        <f t="shared" si="3"/>
        <v>64.053769300635793</v>
      </c>
    </row>
    <row r="214" spans="1:4" x14ac:dyDescent="0.25">
      <c r="A214" s="9" t="s">
        <v>216</v>
      </c>
      <c r="B214" s="17">
        <v>1545</v>
      </c>
      <c r="C214" s="11">
        <f>SUM(C215:C217)</f>
        <v>80345</v>
      </c>
      <c r="D214" s="12">
        <f t="shared" si="3"/>
        <v>52.003236245954696</v>
      </c>
    </row>
    <row r="215" spans="1:4" x14ac:dyDescent="0.25">
      <c r="A215" s="13" t="s">
        <v>217</v>
      </c>
      <c r="B215" s="14">
        <v>620</v>
      </c>
      <c r="C215" s="15">
        <f>[1]population!G242</f>
        <v>33372</v>
      </c>
      <c r="D215" s="16">
        <f t="shared" si="3"/>
        <v>53.825806451612905</v>
      </c>
    </row>
    <row r="216" spans="1:4" x14ac:dyDescent="0.25">
      <c r="A216" s="13" t="s">
        <v>218</v>
      </c>
      <c r="B216" s="14">
        <v>158</v>
      </c>
      <c r="C216" s="15">
        <f>[1]population!G243</f>
        <v>25674</v>
      </c>
      <c r="D216" s="16">
        <f t="shared" si="3"/>
        <v>162.49367088607596</v>
      </c>
    </row>
    <row r="217" spans="1:4" x14ac:dyDescent="0.25">
      <c r="A217" s="13" t="s">
        <v>219</v>
      </c>
      <c r="B217" s="14">
        <v>767</v>
      </c>
      <c r="C217" s="15">
        <f>[1]population!G244</f>
        <v>21299</v>
      </c>
      <c r="D217" s="16">
        <f t="shared" si="3"/>
        <v>27.76923076923077</v>
      </c>
    </row>
    <row r="218" spans="1:4" x14ac:dyDescent="0.25">
      <c r="A218" s="9" t="s">
        <v>220</v>
      </c>
      <c r="B218" s="17">
        <v>1561</v>
      </c>
      <c r="C218" s="11">
        <f>SUM(C219:C222)</f>
        <v>165307</v>
      </c>
      <c r="D218" s="12">
        <f t="shared" si="3"/>
        <v>105.89814221652787</v>
      </c>
    </row>
    <row r="219" spans="1:4" x14ac:dyDescent="0.25">
      <c r="A219" s="13" t="s">
        <v>221</v>
      </c>
      <c r="B219" s="14">
        <v>317</v>
      </c>
      <c r="C219" s="15">
        <f>[1]population!G246</f>
        <v>51726</v>
      </c>
      <c r="D219" s="16">
        <f t="shared" si="3"/>
        <v>163.17350157728706</v>
      </c>
    </row>
    <row r="220" spans="1:4" x14ac:dyDescent="0.25">
      <c r="A220" s="13" t="s">
        <v>222</v>
      </c>
      <c r="B220" s="14">
        <v>286</v>
      </c>
      <c r="C220" s="15">
        <f>[1]population!G247</f>
        <v>15542</v>
      </c>
      <c r="D220" s="16">
        <f t="shared" si="3"/>
        <v>54.34265734265734</v>
      </c>
    </row>
    <row r="221" spans="1:4" x14ac:dyDescent="0.25">
      <c r="A221" s="13" t="s">
        <v>223</v>
      </c>
      <c r="B221" s="14">
        <v>619</v>
      </c>
      <c r="C221" s="15">
        <f>[1]population!G248</f>
        <v>62991</v>
      </c>
      <c r="D221" s="16">
        <f t="shared" si="3"/>
        <v>101.76252019386106</v>
      </c>
    </row>
    <row r="222" spans="1:4" x14ac:dyDescent="0.25">
      <c r="A222" s="13" t="s">
        <v>224</v>
      </c>
      <c r="B222" s="14">
        <v>339</v>
      </c>
      <c r="C222" s="15">
        <f>[1]population!G249</f>
        <v>35048</v>
      </c>
      <c r="D222" s="16">
        <f t="shared" si="3"/>
        <v>103.38643067846607</v>
      </c>
    </row>
    <row r="223" spans="1:4" x14ac:dyDescent="0.25">
      <c r="A223" s="9" t="s">
        <v>225</v>
      </c>
      <c r="B223" s="17">
        <v>2399</v>
      </c>
      <c r="C223" s="11">
        <f>SUM(C224:C227)</f>
        <v>106964</v>
      </c>
      <c r="D223" s="12">
        <f t="shared" si="3"/>
        <v>44.586911213005422</v>
      </c>
    </row>
    <row r="224" spans="1:4" x14ac:dyDescent="0.25">
      <c r="A224" s="13" t="s">
        <v>226</v>
      </c>
      <c r="B224" s="14">
        <v>366</v>
      </c>
      <c r="C224" s="15">
        <f>[1]population!G251</f>
        <v>19463</v>
      </c>
      <c r="D224" s="16">
        <f t="shared" si="3"/>
        <v>53.177595628415304</v>
      </c>
    </row>
    <row r="225" spans="1:4" x14ac:dyDescent="0.25">
      <c r="A225" s="13" t="s">
        <v>227</v>
      </c>
      <c r="B225" s="14">
        <v>204</v>
      </c>
      <c r="C225" s="15">
        <f>[1]population!G252</f>
        <v>7227</v>
      </c>
      <c r="D225" s="16">
        <f t="shared" si="3"/>
        <v>35.426470588235297</v>
      </c>
    </row>
    <row r="226" spans="1:4" x14ac:dyDescent="0.25">
      <c r="A226" s="13" t="s">
        <v>228</v>
      </c>
      <c r="B226" s="14">
        <v>1010</v>
      </c>
      <c r="C226" s="15">
        <f>[1]population!G253</f>
        <v>51007</v>
      </c>
      <c r="D226" s="16">
        <f t="shared" si="3"/>
        <v>50.501980198019801</v>
      </c>
    </row>
    <row r="227" spans="1:4" x14ac:dyDescent="0.25">
      <c r="A227" s="13" t="s">
        <v>229</v>
      </c>
      <c r="B227" s="14">
        <v>819</v>
      </c>
      <c r="C227" s="15">
        <f>[1]population!G254</f>
        <v>29267</v>
      </c>
      <c r="D227" s="16">
        <f t="shared" si="3"/>
        <v>35.735042735042732</v>
      </c>
    </row>
    <row r="228" spans="1:4" x14ac:dyDescent="0.25">
      <c r="A228" s="18" t="s">
        <v>230</v>
      </c>
      <c r="B228" s="19">
        <v>4772</v>
      </c>
      <c r="C228" s="20">
        <f>C229+C234+C239</f>
        <v>247578</v>
      </c>
      <c r="D228" s="21">
        <f t="shared" si="3"/>
        <v>51.881391450125733</v>
      </c>
    </row>
    <row r="229" spans="1:4" x14ac:dyDescent="0.25">
      <c r="A229" s="9" t="s">
        <v>231</v>
      </c>
      <c r="B229" s="17">
        <v>2560</v>
      </c>
      <c r="C229" s="11">
        <f>SUM(C230:C233)</f>
        <v>126910</v>
      </c>
      <c r="D229" s="12">
        <f t="shared" si="3"/>
        <v>49.57421875</v>
      </c>
    </row>
    <row r="230" spans="1:4" x14ac:dyDescent="0.25">
      <c r="A230" s="13" t="s">
        <v>232</v>
      </c>
      <c r="B230" s="14">
        <v>327</v>
      </c>
      <c r="C230" s="15">
        <f>[1]population!G228</f>
        <v>22891</v>
      </c>
      <c r="D230" s="16">
        <f t="shared" si="3"/>
        <v>70.003058103975533</v>
      </c>
    </row>
    <row r="231" spans="1:4" x14ac:dyDescent="0.25">
      <c r="A231" s="13" t="s">
        <v>233</v>
      </c>
      <c r="B231" s="14">
        <v>1328</v>
      </c>
      <c r="C231" s="15">
        <f>[1]population!G229</f>
        <v>60183</v>
      </c>
      <c r="D231" s="16">
        <f t="shared" si="3"/>
        <v>45.318524096385545</v>
      </c>
    </row>
    <row r="232" spans="1:4" x14ac:dyDescent="0.25">
      <c r="A232" s="13" t="s">
        <v>234</v>
      </c>
      <c r="B232" s="14">
        <v>434</v>
      </c>
      <c r="C232" s="15">
        <f>[1]population!G230</f>
        <v>17287</v>
      </c>
      <c r="D232" s="16">
        <f t="shared" si="3"/>
        <v>39.831797235023039</v>
      </c>
    </row>
    <row r="233" spans="1:4" x14ac:dyDescent="0.25">
      <c r="A233" s="13" t="s">
        <v>235</v>
      </c>
      <c r="B233" s="14">
        <v>471</v>
      </c>
      <c r="C233" s="15">
        <f>[1]population!G231</f>
        <v>26549</v>
      </c>
      <c r="D233" s="16">
        <f t="shared" si="3"/>
        <v>56.367303609341825</v>
      </c>
    </row>
    <row r="234" spans="1:4" x14ac:dyDescent="0.25">
      <c r="A234" s="9" t="s">
        <v>236</v>
      </c>
      <c r="B234" s="17">
        <v>1528</v>
      </c>
      <c r="C234" s="11">
        <f>SUM(C235:C238)</f>
        <v>91056</v>
      </c>
      <c r="D234" s="12">
        <f t="shared" si="3"/>
        <v>59.591623036649217</v>
      </c>
    </row>
    <row r="235" spans="1:4" x14ac:dyDescent="0.25">
      <c r="A235" s="13" t="s">
        <v>237</v>
      </c>
      <c r="B235" s="14">
        <v>524</v>
      </c>
      <c r="C235" s="15">
        <f>[1]population!G233</f>
        <v>9015</v>
      </c>
      <c r="D235" s="16">
        <f t="shared" si="3"/>
        <v>17.204198473282442</v>
      </c>
    </row>
    <row r="236" spans="1:4" x14ac:dyDescent="0.25">
      <c r="A236" s="13" t="s">
        <v>238</v>
      </c>
      <c r="B236" s="14">
        <v>259</v>
      </c>
      <c r="C236" s="15">
        <f>[1]population!G234</f>
        <v>10451</v>
      </c>
      <c r="D236" s="16">
        <f t="shared" si="3"/>
        <v>40.351351351351354</v>
      </c>
    </row>
    <row r="237" spans="1:4" x14ac:dyDescent="0.25">
      <c r="A237" s="13" t="s">
        <v>239</v>
      </c>
      <c r="B237" s="14">
        <v>388</v>
      </c>
      <c r="C237" s="15">
        <f>[1]population!G235</f>
        <v>64957</v>
      </c>
      <c r="D237" s="16">
        <f t="shared" si="3"/>
        <v>167.41494845360825</v>
      </c>
    </row>
    <row r="238" spans="1:4" x14ac:dyDescent="0.25">
      <c r="A238" s="13" t="s">
        <v>240</v>
      </c>
      <c r="B238" s="14">
        <v>357</v>
      </c>
      <c r="C238" s="15">
        <f>[1]population!G236</f>
        <v>6633</v>
      </c>
      <c r="D238" s="16">
        <f t="shared" si="3"/>
        <v>18.579831932773111</v>
      </c>
    </row>
    <row r="239" spans="1:4" x14ac:dyDescent="0.25">
      <c r="A239" s="9" t="s">
        <v>241</v>
      </c>
      <c r="B239" s="17">
        <v>684</v>
      </c>
      <c r="C239" s="11">
        <f>SUM(C240:C241)</f>
        <v>29612</v>
      </c>
      <c r="D239" s="12">
        <f t="shared" si="3"/>
        <v>43.292397660818715</v>
      </c>
    </row>
    <row r="240" spans="1:4" x14ac:dyDescent="0.25">
      <c r="A240" s="13" t="s">
        <v>242</v>
      </c>
      <c r="B240" s="14">
        <v>422</v>
      </c>
      <c r="C240" s="15">
        <f>[1]population!G238</f>
        <v>23117</v>
      </c>
      <c r="D240" s="16">
        <f t="shared" si="3"/>
        <v>54.779620853080566</v>
      </c>
    </row>
    <row r="241" spans="1:4" x14ac:dyDescent="0.25">
      <c r="A241" s="13" t="s">
        <v>243</v>
      </c>
      <c r="B241" s="14">
        <v>262</v>
      </c>
      <c r="C241" s="15">
        <f>[1]population!G239</f>
        <v>6495</v>
      </c>
      <c r="D241" s="16">
        <f t="shared" si="3"/>
        <v>24.790076335877863</v>
      </c>
    </row>
    <row r="242" spans="1:4" x14ac:dyDescent="0.25">
      <c r="A242" s="5" t="s">
        <v>244</v>
      </c>
      <c r="B242" s="6">
        <v>20885</v>
      </c>
      <c r="C242" s="7">
        <f>C243+C267+C281</f>
        <v>1478047</v>
      </c>
      <c r="D242" s="8">
        <f t="shared" si="3"/>
        <v>70.770744553507299</v>
      </c>
    </row>
    <row r="243" spans="1:4" x14ac:dyDescent="0.25">
      <c r="A243" s="18" t="s">
        <v>245</v>
      </c>
      <c r="B243" s="19">
        <v>8155</v>
      </c>
      <c r="C243" s="20">
        <f>C244+C256+C259+C262</f>
        <v>606852</v>
      </c>
      <c r="D243" s="21">
        <f t="shared" si="3"/>
        <v>74.414714898835072</v>
      </c>
    </row>
    <row r="244" spans="1:4" x14ac:dyDescent="0.25">
      <c r="A244" s="9" t="s">
        <v>246</v>
      </c>
      <c r="B244" s="17">
        <v>3998</v>
      </c>
      <c r="C244" s="11">
        <f>SUM(C245:C255)</f>
        <v>292109</v>
      </c>
      <c r="D244" s="12">
        <f t="shared" si="3"/>
        <v>73.063781890945478</v>
      </c>
    </row>
    <row r="245" spans="1:4" x14ac:dyDescent="0.25">
      <c r="A245" s="13" t="s">
        <v>247</v>
      </c>
      <c r="B245" s="14">
        <v>232</v>
      </c>
      <c r="C245" s="15">
        <f>[1]population!G272</f>
        <v>19796</v>
      </c>
      <c r="D245" s="16">
        <f t="shared" si="3"/>
        <v>85.327586206896555</v>
      </c>
    </row>
    <row r="246" spans="1:4" x14ac:dyDescent="0.25">
      <c r="A246" s="13" t="s">
        <v>248</v>
      </c>
      <c r="B246" s="14">
        <v>918</v>
      </c>
      <c r="C246" s="15">
        <f>[1]population!G273</f>
        <v>13786</v>
      </c>
      <c r="D246" s="16">
        <f t="shared" si="3"/>
        <v>15.017429193899781</v>
      </c>
    </row>
    <row r="247" spans="1:4" x14ac:dyDescent="0.25">
      <c r="A247" s="13" t="s">
        <v>249</v>
      </c>
      <c r="B247" s="14">
        <v>261</v>
      </c>
      <c r="C247" s="15">
        <f>[1]population!G274</f>
        <v>95093</v>
      </c>
      <c r="D247" s="16">
        <f t="shared" si="3"/>
        <v>364.34099616858236</v>
      </c>
    </row>
    <row r="248" spans="1:4" x14ac:dyDescent="0.25">
      <c r="A248" s="13" t="s">
        <v>250</v>
      </c>
      <c r="B248" s="14">
        <v>433</v>
      </c>
      <c r="C248" s="15">
        <f>[1]population!G275</f>
        <v>20454</v>
      </c>
      <c r="D248" s="16">
        <f t="shared" si="3"/>
        <v>47.237875288683604</v>
      </c>
    </row>
    <row r="249" spans="1:4" x14ac:dyDescent="0.25">
      <c r="A249" s="13" t="s">
        <v>251</v>
      </c>
      <c r="B249" s="14">
        <v>327</v>
      </c>
      <c r="C249" s="15">
        <f>[1]population!G276</f>
        <v>21976</v>
      </c>
      <c r="D249" s="16">
        <f t="shared" si="3"/>
        <v>67.204892966360859</v>
      </c>
    </row>
    <row r="250" spans="1:4" x14ac:dyDescent="0.25">
      <c r="A250" s="13" t="s">
        <v>252</v>
      </c>
      <c r="B250" s="14">
        <v>246</v>
      </c>
      <c r="C250" s="15">
        <f>[1]population!G277</f>
        <v>22779</v>
      </c>
      <c r="D250" s="16">
        <f t="shared" si="3"/>
        <v>92.597560975609753</v>
      </c>
    </row>
    <row r="251" spans="1:4" x14ac:dyDescent="0.25">
      <c r="A251" s="13" t="s">
        <v>253</v>
      </c>
      <c r="B251" s="14">
        <v>181</v>
      </c>
      <c r="C251" s="15">
        <f>[1]population!G278</f>
        <v>17907</v>
      </c>
      <c r="D251" s="16">
        <f t="shared" si="3"/>
        <v>98.93370165745857</v>
      </c>
    </row>
    <row r="252" spans="1:4" x14ac:dyDescent="0.25">
      <c r="A252" s="13" t="s">
        <v>254</v>
      </c>
      <c r="B252" s="14">
        <v>425</v>
      </c>
      <c r="C252" s="15">
        <f>[1]population!G279</f>
        <v>21911</v>
      </c>
      <c r="D252" s="16">
        <f t="shared" si="3"/>
        <v>51.555294117647058</v>
      </c>
    </row>
    <row r="253" spans="1:4" x14ac:dyDescent="0.25">
      <c r="A253" s="13" t="s">
        <v>255</v>
      </c>
      <c r="B253" s="14">
        <v>247</v>
      </c>
      <c r="C253" s="15">
        <f>[1]population!G280</f>
        <v>17048</v>
      </c>
      <c r="D253" s="16">
        <f t="shared" si="3"/>
        <v>69.020242914979761</v>
      </c>
    </row>
    <row r="254" spans="1:4" x14ac:dyDescent="0.25">
      <c r="A254" s="13" t="s">
        <v>256</v>
      </c>
      <c r="B254" s="14">
        <v>204</v>
      </c>
      <c r="C254" s="15">
        <f>[1]population!G281</f>
        <v>5806</v>
      </c>
      <c r="D254" s="16">
        <f t="shared" si="3"/>
        <v>28.46078431372549</v>
      </c>
    </row>
    <row r="255" spans="1:4" x14ac:dyDescent="0.25">
      <c r="A255" s="13" t="s">
        <v>257</v>
      </c>
      <c r="B255" s="14">
        <v>524</v>
      </c>
      <c r="C255" s="15">
        <f>[1]population!G282</f>
        <v>35553</v>
      </c>
      <c r="D255" s="16">
        <f t="shared" si="3"/>
        <v>67.849236641221367</v>
      </c>
    </row>
    <row r="256" spans="1:4" x14ac:dyDescent="0.25">
      <c r="A256" s="9" t="s">
        <v>258</v>
      </c>
      <c r="B256" s="17">
        <v>770</v>
      </c>
      <c r="C256" s="11">
        <f>SUM(C257:C258)</f>
        <v>78439</v>
      </c>
      <c r="D256" s="12">
        <f t="shared" si="3"/>
        <v>101.86883116883116</v>
      </c>
    </row>
    <row r="257" spans="1:4" x14ac:dyDescent="0.25">
      <c r="A257" s="13" t="s">
        <v>259</v>
      </c>
      <c r="B257" s="14">
        <v>231</v>
      </c>
      <c r="C257" s="15">
        <f>[1]population!G284</f>
        <v>20880</v>
      </c>
      <c r="D257" s="16">
        <f t="shared" si="3"/>
        <v>90.389610389610397</v>
      </c>
    </row>
    <row r="258" spans="1:4" x14ac:dyDescent="0.25">
      <c r="A258" s="13" t="s">
        <v>260</v>
      </c>
      <c r="B258" s="14">
        <v>539</v>
      </c>
      <c r="C258" s="15">
        <f>[1]population!G285</f>
        <v>57559</v>
      </c>
      <c r="D258" s="16">
        <f t="shared" si="3"/>
        <v>106.78849721706865</v>
      </c>
    </row>
    <row r="259" spans="1:4" x14ac:dyDescent="0.25">
      <c r="A259" s="9" t="s">
        <v>261</v>
      </c>
      <c r="B259" s="17">
        <v>939</v>
      </c>
      <c r="C259" s="11">
        <f>SUM(C260:C261)</f>
        <v>56422</v>
      </c>
      <c r="D259" s="12">
        <f t="shared" ref="D259:D322" si="4">C259/B259</f>
        <v>60.087326943556974</v>
      </c>
    </row>
    <row r="260" spans="1:4" x14ac:dyDescent="0.25">
      <c r="A260" s="13" t="s">
        <v>262</v>
      </c>
      <c r="B260" s="14">
        <v>347</v>
      </c>
      <c r="C260" s="15">
        <f>[1]population!G287</f>
        <v>14510</v>
      </c>
      <c r="D260" s="16">
        <f t="shared" si="4"/>
        <v>41.815561959654175</v>
      </c>
    </row>
    <row r="261" spans="1:4" x14ac:dyDescent="0.25">
      <c r="A261" s="13" t="s">
        <v>263</v>
      </c>
      <c r="B261" s="14">
        <v>592</v>
      </c>
      <c r="C261" s="15">
        <f>[1]population!G288</f>
        <v>41912</v>
      </c>
      <c r="D261" s="16">
        <f t="shared" si="4"/>
        <v>70.797297297297291</v>
      </c>
    </row>
    <row r="262" spans="1:4" x14ac:dyDescent="0.25">
      <c r="A262" s="9" t="s">
        <v>264</v>
      </c>
      <c r="B262" s="17">
        <v>2448</v>
      </c>
      <c r="C262" s="11">
        <f>SUM(C263:C266)</f>
        <v>179882</v>
      </c>
      <c r="D262" s="12">
        <f t="shared" si="4"/>
        <v>73.481209150326791</v>
      </c>
    </row>
    <row r="263" spans="1:4" x14ac:dyDescent="0.25">
      <c r="A263" s="13" t="s">
        <v>265</v>
      </c>
      <c r="B263" s="14">
        <v>469</v>
      </c>
      <c r="C263" s="15">
        <f>[1]population!G290</f>
        <v>28854</v>
      </c>
      <c r="D263" s="16">
        <f t="shared" si="4"/>
        <v>61.522388059701491</v>
      </c>
    </row>
    <row r="264" spans="1:4" x14ac:dyDescent="0.25">
      <c r="A264" s="13" t="s">
        <v>266</v>
      </c>
      <c r="B264" s="14">
        <v>786</v>
      </c>
      <c r="C264" s="15">
        <f>[1]population!G291</f>
        <v>35790</v>
      </c>
      <c r="D264" s="16">
        <f t="shared" si="4"/>
        <v>45.534351145038165</v>
      </c>
    </row>
    <row r="265" spans="1:4" x14ac:dyDescent="0.25">
      <c r="A265" s="13" t="s">
        <v>267</v>
      </c>
      <c r="B265" s="14">
        <v>499</v>
      </c>
      <c r="C265" s="15">
        <f>[1]population!G292</f>
        <v>56990</v>
      </c>
      <c r="D265" s="16">
        <f t="shared" si="4"/>
        <v>114.20841683366733</v>
      </c>
    </row>
    <row r="266" spans="1:4" x14ac:dyDescent="0.25">
      <c r="A266" s="13" t="s">
        <v>268</v>
      </c>
      <c r="B266" s="14">
        <v>694</v>
      </c>
      <c r="C266" s="15">
        <f>[1]population!G293</f>
        <v>58248</v>
      </c>
      <c r="D266" s="16">
        <f t="shared" si="4"/>
        <v>83.930835734870314</v>
      </c>
    </row>
    <row r="267" spans="1:4" x14ac:dyDescent="0.25">
      <c r="A267" s="18" t="s">
        <v>269</v>
      </c>
      <c r="B267" s="19">
        <v>4445</v>
      </c>
      <c r="C267" s="20">
        <f>C268+C272+C278</f>
        <v>356495</v>
      </c>
      <c r="D267" s="21">
        <f t="shared" si="4"/>
        <v>80.201349831271088</v>
      </c>
    </row>
    <row r="268" spans="1:4" x14ac:dyDescent="0.25">
      <c r="A268" s="9" t="s">
        <v>270</v>
      </c>
      <c r="B268" s="17">
        <v>1460</v>
      </c>
      <c r="C268" s="11">
        <f>SUM(C269:C271)</f>
        <v>148874</v>
      </c>
      <c r="D268" s="12">
        <f t="shared" si="4"/>
        <v>101.96849315068494</v>
      </c>
    </row>
    <row r="269" spans="1:4" x14ac:dyDescent="0.25">
      <c r="A269" s="13" t="s">
        <v>271</v>
      </c>
      <c r="B269" s="14">
        <v>470</v>
      </c>
      <c r="C269" s="15">
        <f>[1]population!G258</f>
        <v>88430</v>
      </c>
      <c r="D269" s="16">
        <f t="shared" si="4"/>
        <v>188.14893617021278</v>
      </c>
    </row>
    <row r="270" spans="1:4" x14ac:dyDescent="0.25">
      <c r="A270" s="13" t="s">
        <v>272</v>
      </c>
      <c r="B270" s="14">
        <v>560</v>
      </c>
      <c r="C270" s="15">
        <f>[1]population!G259</f>
        <v>30269</v>
      </c>
      <c r="D270" s="16">
        <f t="shared" si="4"/>
        <v>54.051785714285714</v>
      </c>
    </row>
    <row r="271" spans="1:4" x14ac:dyDescent="0.25">
      <c r="A271" s="13" t="s">
        <v>273</v>
      </c>
      <c r="B271" s="14">
        <v>430</v>
      </c>
      <c r="C271" s="15">
        <f>[1]population!G260</f>
        <v>30175</v>
      </c>
      <c r="D271" s="16">
        <f t="shared" si="4"/>
        <v>70.174418604651166</v>
      </c>
    </row>
    <row r="272" spans="1:4" x14ac:dyDescent="0.25">
      <c r="A272" s="9" t="s">
        <v>274</v>
      </c>
      <c r="B272" s="17">
        <v>2283</v>
      </c>
      <c r="C272" s="11">
        <f>SUM(C273:C277)</f>
        <v>151313</v>
      </c>
      <c r="D272" s="12">
        <f t="shared" si="4"/>
        <v>66.278142794568552</v>
      </c>
    </row>
    <row r="273" spans="1:4" x14ac:dyDescent="0.25">
      <c r="A273" s="13" t="s">
        <v>275</v>
      </c>
      <c r="B273" s="14">
        <v>574</v>
      </c>
      <c r="C273" s="15">
        <f>[1]population!G262</f>
        <v>35004</v>
      </c>
      <c r="D273" s="16">
        <f t="shared" si="4"/>
        <v>60.982578397212542</v>
      </c>
    </row>
    <row r="274" spans="1:4" x14ac:dyDescent="0.25">
      <c r="A274" s="13" t="s">
        <v>276</v>
      </c>
      <c r="B274" s="14">
        <v>379</v>
      </c>
      <c r="C274" s="15">
        <f>[1]population!G263</f>
        <v>20950</v>
      </c>
      <c r="D274" s="16">
        <f t="shared" si="4"/>
        <v>55.277044854881268</v>
      </c>
    </row>
    <row r="275" spans="1:4" x14ac:dyDescent="0.25">
      <c r="A275" s="13" t="s">
        <v>277</v>
      </c>
      <c r="B275" s="14">
        <v>327</v>
      </c>
      <c r="C275" s="15">
        <f>[1]population!G264</f>
        <v>25314</v>
      </c>
      <c r="D275" s="16">
        <f t="shared" si="4"/>
        <v>77.412844036697251</v>
      </c>
    </row>
    <row r="276" spans="1:4" x14ac:dyDescent="0.25">
      <c r="A276" s="13" t="s">
        <v>278</v>
      </c>
      <c r="B276" s="14">
        <v>980</v>
      </c>
      <c r="C276" s="15">
        <f>[1]population!G265</f>
        <v>67483</v>
      </c>
      <c r="D276" s="16">
        <f t="shared" si="4"/>
        <v>68.860204081632659</v>
      </c>
    </row>
    <row r="277" spans="1:4" x14ac:dyDescent="0.25">
      <c r="A277" s="13" t="s">
        <v>279</v>
      </c>
      <c r="B277" s="14">
        <v>23</v>
      </c>
      <c r="C277" s="15">
        <f>[1]population!G266</f>
        <v>2562</v>
      </c>
      <c r="D277" s="16">
        <f t="shared" si="4"/>
        <v>111.39130434782609</v>
      </c>
    </row>
    <row r="278" spans="1:4" x14ac:dyDescent="0.25">
      <c r="A278" s="9" t="s">
        <v>280</v>
      </c>
      <c r="B278" s="17">
        <v>702</v>
      </c>
      <c r="C278" s="11">
        <f>SUM(C279:C280)</f>
        <v>56308</v>
      </c>
      <c r="D278" s="12">
        <f t="shared" si="4"/>
        <v>80.210826210826212</v>
      </c>
    </row>
    <row r="279" spans="1:4" x14ac:dyDescent="0.25">
      <c r="A279" s="13" t="s">
        <v>281</v>
      </c>
      <c r="B279" s="14">
        <v>423</v>
      </c>
      <c r="C279" s="15">
        <f>[1]population!G268</f>
        <v>24020</v>
      </c>
      <c r="D279" s="16">
        <f t="shared" si="4"/>
        <v>56.784869976359339</v>
      </c>
    </row>
    <row r="280" spans="1:4" x14ac:dyDescent="0.25">
      <c r="A280" s="13" t="s">
        <v>282</v>
      </c>
      <c r="B280" s="14">
        <v>279</v>
      </c>
      <c r="C280" s="15">
        <f>[1]population!G269</f>
        <v>32288</v>
      </c>
      <c r="D280" s="16">
        <f t="shared" si="4"/>
        <v>115.72759856630825</v>
      </c>
    </row>
    <row r="281" spans="1:4" x14ac:dyDescent="0.25">
      <c r="A281" s="18" t="s">
        <v>283</v>
      </c>
      <c r="B281" s="19">
        <v>8285</v>
      </c>
      <c r="C281" s="20">
        <f>C282+C289+C293+C299</f>
        <v>514700</v>
      </c>
      <c r="D281" s="21">
        <f t="shared" si="4"/>
        <v>62.124321062160533</v>
      </c>
    </row>
    <row r="282" spans="1:4" x14ac:dyDescent="0.25">
      <c r="A282" s="9" t="s">
        <v>284</v>
      </c>
      <c r="B282" s="17">
        <v>2030</v>
      </c>
      <c r="C282" s="11">
        <f>SUM(C283:C288)</f>
        <v>193518</v>
      </c>
      <c r="D282" s="12">
        <f t="shared" si="4"/>
        <v>95.329064039408863</v>
      </c>
    </row>
    <row r="283" spans="1:4" x14ac:dyDescent="0.25">
      <c r="A283" s="13" t="s">
        <v>285</v>
      </c>
      <c r="B283" s="14">
        <v>1083</v>
      </c>
      <c r="C283" s="15">
        <f>[1]population!G296</f>
        <v>98846</v>
      </c>
      <c r="D283" s="16">
        <f t="shared" si="4"/>
        <v>91.270544783010152</v>
      </c>
    </row>
    <row r="284" spans="1:4" x14ac:dyDescent="0.25">
      <c r="A284" s="13" t="s">
        <v>286</v>
      </c>
      <c r="B284" s="14">
        <v>253</v>
      </c>
      <c r="C284" s="15">
        <f>[1]population!G297</f>
        <v>26692</v>
      </c>
      <c r="D284" s="16">
        <f t="shared" si="4"/>
        <v>105.50197628458498</v>
      </c>
    </row>
    <row r="285" spans="1:4" x14ac:dyDescent="0.25">
      <c r="A285" s="13" t="s">
        <v>287</v>
      </c>
      <c r="B285" s="14">
        <v>168</v>
      </c>
      <c r="C285" s="15">
        <f>[1]population!G298</f>
        <v>19925</v>
      </c>
      <c r="D285" s="16">
        <f t="shared" si="4"/>
        <v>118.60119047619048</v>
      </c>
    </row>
    <row r="286" spans="1:4" x14ac:dyDescent="0.25">
      <c r="A286" s="13" t="s">
        <v>288</v>
      </c>
      <c r="B286" s="14">
        <v>203</v>
      </c>
      <c r="C286" s="15">
        <f>[1]population!G299</f>
        <v>10735</v>
      </c>
      <c r="D286" s="16">
        <f t="shared" si="4"/>
        <v>52.881773399014776</v>
      </c>
    </row>
    <row r="287" spans="1:4" x14ac:dyDescent="0.25">
      <c r="A287" s="13" t="s">
        <v>289</v>
      </c>
      <c r="B287" s="14">
        <v>161</v>
      </c>
      <c r="C287" s="15">
        <f>[1]population!G300</f>
        <v>22633</v>
      </c>
      <c r="D287" s="16">
        <f t="shared" si="4"/>
        <v>140.57763975155279</v>
      </c>
    </row>
    <row r="288" spans="1:4" x14ac:dyDescent="0.25">
      <c r="A288" s="13" t="s">
        <v>290</v>
      </c>
      <c r="B288" s="14">
        <v>162</v>
      </c>
      <c r="C288" s="15">
        <f>[1]population!G301</f>
        <v>14687</v>
      </c>
      <c r="D288" s="16">
        <f t="shared" si="4"/>
        <v>90.660493827160494</v>
      </c>
    </row>
    <row r="289" spans="1:4" x14ac:dyDescent="0.25">
      <c r="A289" s="9" t="s">
        <v>291</v>
      </c>
      <c r="B289" s="17">
        <v>1730</v>
      </c>
      <c r="C289" s="11">
        <f>SUM(C290:C292)</f>
        <v>119028</v>
      </c>
      <c r="D289" s="12">
        <f t="shared" si="4"/>
        <v>68.802312138728325</v>
      </c>
    </row>
    <row r="290" spans="1:4" x14ac:dyDescent="0.25">
      <c r="A290" s="13" t="s">
        <v>292</v>
      </c>
      <c r="B290" s="14">
        <v>641</v>
      </c>
      <c r="C290" s="15">
        <f>[1]population!G303</f>
        <v>28107</v>
      </c>
      <c r="D290" s="16">
        <f t="shared" si="4"/>
        <v>43.848673946957881</v>
      </c>
    </row>
    <row r="291" spans="1:4" x14ac:dyDescent="0.25">
      <c r="A291" s="13" t="s">
        <v>293</v>
      </c>
      <c r="B291" s="14">
        <v>569</v>
      </c>
      <c r="C291" s="15">
        <f>[1]population!G304</f>
        <v>66311</v>
      </c>
      <c r="D291" s="16">
        <f t="shared" si="4"/>
        <v>116.53954305799648</v>
      </c>
    </row>
    <row r="292" spans="1:4" x14ac:dyDescent="0.25">
      <c r="A292" s="13" t="s">
        <v>294</v>
      </c>
      <c r="B292" s="14">
        <v>520</v>
      </c>
      <c r="C292" s="15">
        <f>[1]population!G305</f>
        <v>24610</v>
      </c>
      <c r="D292" s="16">
        <f t="shared" si="4"/>
        <v>47.32692307692308</v>
      </c>
    </row>
    <row r="293" spans="1:4" x14ac:dyDescent="0.25">
      <c r="A293" s="9" t="s">
        <v>295</v>
      </c>
      <c r="B293" s="17">
        <v>2969</v>
      </c>
      <c r="C293" s="11">
        <f>SUM(C294:C298)</f>
        <v>125877</v>
      </c>
      <c r="D293" s="12">
        <f t="shared" si="4"/>
        <v>42.397103401818796</v>
      </c>
    </row>
    <row r="294" spans="1:4" x14ac:dyDescent="0.25">
      <c r="A294" s="13" t="s">
        <v>296</v>
      </c>
      <c r="B294" s="14">
        <v>659</v>
      </c>
      <c r="C294" s="15">
        <f>[1]population!G307</f>
        <v>24609</v>
      </c>
      <c r="D294" s="16">
        <f t="shared" si="4"/>
        <v>37.342943854324737</v>
      </c>
    </row>
    <row r="295" spans="1:4" x14ac:dyDescent="0.25">
      <c r="A295" s="13" t="s">
        <v>297</v>
      </c>
      <c r="B295" s="14">
        <v>427</v>
      </c>
      <c r="C295" s="15">
        <f>[1]population!G308</f>
        <v>40480</v>
      </c>
      <c r="D295" s="16">
        <f t="shared" si="4"/>
        <v>94.800936768149882</v>
      </c>
    </row>
    <row r="296" spans="1:4" x14ac:dyDescent="0.25">
      <c r="A296" s="13" t="s">
        <v>298</v>
      </c>
      <c r="B296" s="14">
        <v>360</v>
      </c>
      <c r="C296" s="15">
        <f>[1]population!G309</f>
        <v>12703</v>
      </c>
      <c r="D296" s="16">
        <f t="shared" si="4"/>
        <v>35.286111111111111</v>
      </c>
    </row>
    <row r="297" spans="1:4" x14ac:dyDescent="0.25">
      <c r="A297" s="13" t="s">
        <v>299</v>
      </c>
      <c r="B297" s="14">
        <v>1145</v>
      </c>
      <c r="C297" s="15">
        <f>[1]population!G310</f>
        <v>38417</v>
      </c>
      <c r="D297" s="16">
        <f t="shared" si="4"/>
        <v>33.551965065502181</v>
      </c>
    </row>
    <row r="298" spans="1:4" x14ac:dyDescent="0.25">
      <c r="A298" s="13" t="s">
        <v>300</v>
      </c>
      <c r="B298" s="14">
        <v>378</v>
      </c>
      <c r="C298" s="15">
        <f>[1]population!G311</f>
        <v>9668</v>
      </c>
      <c r="D298" s="16">
        <f t="shared" si="4"/>
        <v>25.576719576719576</v>
      </c>
    </row>
    <row r="299" spans="1:4" x14ac:dyDescent="0.25">
      <c r="A299" s="9" t="s">
        <v>301</v>
      </c>
      <c r="B299" s="17">
        <v>1556</v>
      </c>
      <c r="C299" s="11">
        <f>SUM(C300:C302)</f>
        <v>76277</v>
      </c>
      <c r="D299" s="12">
        <f t="shared" si="4"/>
        <v>49.021208226221077</v>
      </c>
    </row>
    <row r="300" spans="1:4" x14ac:dyDescent="0.25">
      <c r="A300" s="13" t="s">
        <v>302</v>
      </c>
      <c r="B300" s="14">
        <v>247</v>
      </c>
      <c r="C300" s="15">
        <f>[1]population!G313</f>
        <v>12197</v>
      </c>
      <c r="D300" s="16">
        <f t="shared" si="4"/>
        <v>49.38056680161943</v>
      </c>
    </row>
    <row r="301" spans="1:4" x14ac:dyDescent="0.25">
      <c r="A301" s="13" t="s">
        <v>303</v>
      </c>
      <c r="B301" s="14">
        <v>751</v>
      </c>
      <c r="C301" s="15">
        <f>[1]population!G314</f>
        <v>19998</v>
      </c>
      <c r="D301" s="16">
        <f t="shared" si="4"/>
        <v>26.628495339547271</v>
      </c>
    </row>
    <row r="302" spans="1:4" x14ac:dyDescent="0.25">
      <c r="A302" s="13" t="s">
        <v>304</v>
      </c>
      <c r="B302" s="14">
        <v>558</v>
      </c>
      <c r="C302" s="15">
        <f>[1]population!G315</f>
        <v>44082</v>
      </c>
      <c r="D302" s="16">
        <f t="shared" si="4"/>
        <v>79</v>
      </c>
    </row>
    <row r="303" spans="1:4" x14ac:dyDescent="0.25">
      <c r="A303" s="5" t="s">
        <v>305</v>
      </c>
      <c r="B303" s="6">
        <v>31002</v>
      </c>
      <c r="C303" s="7">
        <f>C304+C326+C354</f>
        <v>2371920</v>
      </c>
      <c r="D303" s="8">
        <f t="shared" si="4"/>
        <v>76.508612347590471</v>
      </c>
    </row>
    <row r="304" spans="1:4" x14ac:dyDescent="0.25">
      <c r="A304" s="18" t="s">
        <v>306</v>
      </c>
      <c r="B304" s="19">
        <v>11303</v>
      </c>
      <c r="C304" s="20">
        <f>C305+C311+C316+C319</f>
        <v>459964</v>
      </c>
      <c r="D304" s="21">
        <f t="shared" si="4"/>
        <v>40.693975050871451</v>
      </c>
    </row>
    <row r="305" spans="1:4" x14ac:dyDescent="0.25">
      <c r="A305" s="9" t="s">
        <v>307</v>
      </c>
      <c r="B305" s="17">
        <v>2888</v>
      </c>
      <c r="C305" s="11">
        <f>SUM(C306:C310)</f>
        <v>123336</v>
      </c>
      <c r="D305" s="12">
        <f t="shared" si="4"/>
        <v>42.706371191135737</v>
      </c>
    </row>
    <row r="306" spans="1:4" x14ac:dyDescent="0.25">
      <c r="A306" s="13" t="s">
        <v>308</v>
      </c>
      <c r="B306" s="14">
        <v>1373</v>
      </c>
      <c r="C306" s="15">
        <f>[1]population!G358</f>
        <v>71854</v>
      </c>
      <c r="D306" s="16">
        <f t="shared" si="4"/>
        <v>52.333576110706481</v>
      </c>
    </row>
    <row r="307" spans="1:4" x14ac:dyDescent="0.25">
      <c r="A307" s="13" t="s">
        <v>309</v>
      </c>
      <c r="B307" s="14">
        <v>404</v>
      </c>
      <c r="C307" s="15">
        <f>[1]population!G359</f>
        <v>6168</v>
      </c>
      <c r="D307" s="16">
        <f t="shared" si="4"/>
        <v>15.267326732673267</v>
      </c>
    </row>
    <row r="308" spans="1:4" x14ac:dyDescent="0.25">
      <c r="A308" s="13" t="s">
        <v>310</v>
      </c>
      <c r="B308" s="14">
        <v>304</v>
      </c>
      <c r="C308" s="15">
        <f>[1]population!G360</f>
        <v>13357</v>
      </c>
      <c r="D308" s="16">
        <f t="shared" si="4"/>
        <v>43.9375</v>
      </c>
    </row>
    <row r="309" spans="1:4" x14ac:dyDescent="0.25">
      <c r="A309" s="13" t="s">
        <v>311</v>
      </c>
      <c r="B309" s="14">
        <v>285</v>
      </c>
      <c r="C309" s="15">
        <f>[1]population!G361</f>
        <v>13293</v>
      </c>
      <c r="D309" s="16">
        <f t="shared" si="4"/>
        <v>46.642105263157895</v>
      </c>
    </row>
    <row r="310" spans="1:4" x14ac:dyDescent="0.25">
      <c r="A310" s="13" t="s">
        <v>312</v>
      </c>
      <c r="B310" s="14">
        <v>522</v>
      </c>
      <c r="C310" s="15">
        <f>[1]population!G362</f>
        <v>18664</v>
      </c>
      <c r="D310" s="16">
        <f t="shared" si="4"/>
        <v>35.754789272030649</v>
      </c>
    </row>
    <row r="311" spans="1:4" x14ac:dyDescent="0.25">
      <c r="A311" s="9" t="s">
        <v>313</v>
      </c>
      <c r="B311" s="17">
        <v>3227</v>
      </c>
      <c r="C311" s="11">
        <f>SUM(C312:C315)</f>
        <v>176688</v>
      </c>
      <c r="D311" s="12">
        <f t="shared" si="4"/>
        <v>54.753021382088626</v>
      </c>
    </row>
    <row r="312" spans="1:4" x14ac:dyDescent="0.25">
      <c r="A312" s="13" t="s">
        <v>314</v>
      </c>
      <c r="B312" s="14">
        <v>622</v>
      </c>
      <c r="C312" s="15">
        <f>[1]population!G364</f>
        <v>16872</v>
      </c>
      <c r="D312" s="16">
        <f t="shared" si="4"/>
        <v>27.125401929260452</v>
      </c>
    </row>
    <row r="313" spans="1:4" x14ac:dyDescent="0.25">
      <c r="A313" s="13" t="s">
        <v>315</v>
      </c>
      <c r="B313" s="14">
        <v>1936</v>
      </c>
      <c r="C313" s="15">
        <f>[1]population!G365</f>
        <v>113796</v>
      </c>
      <c r="D313" s="16">
        <f t="shared" si="4"/>
        <v>58.778925619834709</v>
      </c>
    </row>
    <row r="314" spans="1:4" x14ac:dyDescent="0.25">
      <c r="A314" s="13" t="s">
        <v>316</v>
      </c>
      <c r="B314" s="14">
        <v>330</v>
      </c>
      <c r="C314" s="15">
        <f>[1]population!G366</f>
        <v>25253</v>
      </c>
      <c r="D314" s="16">
        <f t="shared" si="4"/>
        <v>76.524242424242431</v>
      </c>
    </row>
    <row r="315" spans="1:4" x14ac:dyDescent="0.25">
      <c r="A315" s="13" t="s">
        <v>317</v>
      </c>
      <c r="B315" s="14">
        <v>339</v>
      </c>
      <c r="C315" s="15">
        <f>[1]population!G367</f>
        <v>20767</v>
      </c>
      <c r="D315" s="16">
        <f t="shared" si="4"/>
        <v>61.259587020648965</v>
      </c>
    </row>
    <row r="316" spans="1:4" x14ac:dyDescent="0.25">
      <c r="A316" s="9" t="s">
        <v>318</v>
      </c>
      <c r="B316" s="17">
        <v>4339</v>
      </c>
      <c r="C316" s="11">
        <f>SUM(C317:C318)</f>
        <v>102948</v>
      </c>
      <c r="D316" s="12">
        <f t="shared" si="4"/>
        <v>23.726204194514864</v>
      </c>
    </row>
    <row r="317" spans="1:4" x14ac:dyDescent="0.25">
      <c r="A317" s="13" t="s">
        <v>319</v>
      </c>
      <c r="B317" s="14">
        <v>1357</v>
      </c>
      <c r="C317" s="15">
        <f>[1]population!G369</f>
        <v>31928</v>
      </c>
      <c r="D317" s="16">
        <f t="shared" si="4"/>
        <v>23.52837140751658</v>
      </c>
    </row>
    <row r="318" spans="1:4" x14ac:dyDescent="0.25">
      <c r="A318" s="13" t="s">
        <v>320</v>
      </c>
      <c r="B318" s="14">
        <v>2982</v>
      </c>
      <c r="C318" s="15">
        <f>[1]population!G370</f>
        <v>71020</v>
      </c>
      <c r="D318" s="16">
        <f t="shared" si="4"/>
        <v>23.816230717639169</v>
      </c>
    </row>
    <row r="319" spans="1:4" x14ac:dyDescent="0.25">
      <c r="A319" s="9" t="s">
        <v>321</v>
      </c>
      <c r="B319" s="17">
        <v>849</v>
      </c>
      <c r="C319" s="11">
        <f>SUM(C320:C325)</f>
        <v>56992</v>
      </c>
      <c r="D319" s="12">
        <f t="shared" si="4"/>
        <v>67.128386336866896</v>
      </c>
    </row>
    <row r="320" spans="1:4" x14ac:dyDescent="0.25">
      <c r="A320" s="13" t="s">
        <v>322</v>
      </c>
      <c r="B320" s="14">
        <v>84</v>
      </c>
      <c r="C320" s="15">
        <f>[1]population!G372</f>
        <v>4013</v>
      </c>
      <c r="D320" s="16">
        <f t="shared" si="4"/>
        <v>47.773809523809526</v>
      </c>
    </row>
    <row r="321" spans="1:4" x14ac:dyDescent="0.25">
      <c r="A321" s="13" t="s">
        <v>323</v>
      </c>
      <c r="B321" s="14">
        <v>272</v>
      </c>
      <c r="C321" s="15">
        <f>[1]population!G373</f>
        <v>14755</v>
      </c>
      <c r="D321" s="16">
        <f t="shared" si="4"/>
        <v>54.246323529411768</v>
      </c>
    </row>
    <row r="322" spans="1:4" x14ac:dyDescent="0.25">
      <c r="A322" s="13" t="s">
        <v>324</v>
      </c>
      <c r="B322" s="14">
        <v>69</v>
      </c>
      <c r="C322" s="15">
        <f>[1]population!G374</f>
        <v>6679</v>
      </c>
      <c r="D322" s="16">
        <f t="shared" si="4"/>
        <v>96.79710144927536</v>
      </c>
    </row>
    <row r="323" spans="1:4" x14ac:dyDescent="0.25">
      <c r="A323" s="13" t="s">
        <v>325</v>
      </c>
      <c r="B323" s="14">
        <v>142</v>
      </c>
      <c r="C323" s="15">
        <f>[1]population!G375</f>
        <v>10835</v>
      </c>
      <c r="D323" s="16">
        <f t="shared" ref="D323:D386" si="5">C323/B323</f>
        <v>76.302816901408448</v>
      </c>
    </row>
    <row r="324" spans="1:4" x14ac:dyDescent="0.25">
      <c r="A324" s="13" t="s">
        <v>326</v>
      </c>
      <c r="B324" s="14">
        <v>128</v>
      </c>
      <c r="C324" s="15">
        <f>[1]population!G376</f>
        <v>4965</v>
      </c>
      <c r="D324" s="16">
        <f t="shared" si="5"/>
        <v>38.7890625</v>
      </c>
    </row>
    <row r="325" spans="1:4" x14ac:dyDescent="0.25">
      <c r="A325" s="13" t="s">
        <v>327</v>
      </c>
      <c r="B325" s="14">
        <v>154</v>
      </c>
      <c r="C325" s="15">
        <f>[1]population!G377</f>
        <v>15745</v>
      </c>
      <c r="D325" s="16">
        <f t="shared" si="5"/>
        <v>102.24025974025975</v>
      </c>
    </row>
    <row r="326" spans="1:4" x14ac:dyDescent="0.25">
      <c r="A326" s="18" t="s">
        <v>328</v>
      </c>
      <c r="B326" s="19">
        <v>7431</v>
      </c>
      <c r="C326" s="20">
        <f>C327+C337+C343+C349</f>
        <v>919392</v>
      </c>
      <c r="D326" s="21">
        <f t="shared" si="5"/>
        <v>123.72385950746872</v>
      </c>
    </row>
    <row r="327" spans="1:4" x14ac:dyDescent="0.25">
      <c r="A327" s="9" t="s">
        <v>329</v>
      </c>
      <c r="B327" s="17">
        <v>2311</v>
      </c>
      <c r="C327" s="11">
        <f>SUM(C328:C336)</f>
        <v>318129</v>
      </c>
      <c r="D327" s="12">
        <f t="shared" si="5"/>
        <v>137.65858935525748</v>
      </c>
    </row>
    <row r="328" spans="1:4" x14ac:dyDescent="0.25">
      <c r="A328" s="13" t="s">
        <v>330</v>
      </c>
      <c r="B328" s="14">
        <v>369</v>
      </c>
      <c r="C328" s="15">
        <f>[1]population!G380</f>
        <v>40220</v>
      </c>
      <c r="D328" s="16">
        <f t="shared" si="5"/>
        <v>108.99728997289972</v>
      </c>
    </row>
    <row r="329" spans="1:4" x14ac:dyDescent="0.25">
      <c r="A329" s="13" t="s">
        <v>331</v>
      </c>
      <c r="B329" s="14">
        <v>152</v>
      </c>
      <c r="C329" s="15">
        <f>[1]population!G381</f>
        <v>21927</v>
      </c>
      <c r="D329" s="16">
        <f t="shared" si="5"/>
        <v>144.25657894736841</v>
      </c>
    </row>
    <row r="330" spans="1:4" x14ac:dyDescent="0.25">
      <c r="A330" s="13" t="s">
        <v>332</v>
      </c>
      <c r="B330" s="14">
        <v>153</v>
      </c>
      <c r="C330" s="15">
        <f>[1]population!G382</f>
        <v>23979</v>
      </c>
      <c r="D330" s="16">
        <f t="shared" si="5"/>
        <v>156.72549019607843</v>
      </c>
    </row>
    <row r="331" spans="1:4" x14ac:dyDescent="0.25">
      <c r="A331" s="13" t="s">
        <v>333</v>
      </c>
      <c r="B331" s="14">
        <v>275</v>
      </c>
      <c r="C331" s="15">
        <f>[1]population!G383</f>
        <v>31009</v>
      </c>
      <c r="D331" s="16">
        <f t="shared" si="5"/>
        <v>112.76</v>
      </c>
    </row>
    <row r="332" spans="1:4" x14ac:dyDescent="0.25">
      <c r="A332" s="13" t="s">
        <v>334</v>
      </c>
      <c r="B332" s="14">
        <v>93</v>
      </c>
      <c r="C332" s="15">
        <f>[1]population!G384</f>
        <v>17800</v>
      </c>
      <c r="D332" s="16">
        <f t="shared" si="5"/>
        <v>191.3978494623656</v>
      </c>
    </row>
    <row r="333" spans="1:4" x14ac:dyDescent="0.25">
      <c r="A333" s="13" t="s">
        <v>335</v>
      </c>
      <c r="B333" s="14">
        <v>337</v>
      </c>
      <c r="C333" s="15">
        <f>[1]population!G385</f>
        <v>36368</v>
      </c>
      <c r="D333" s="16">
        <f t="shared" si="5"/>
        <v>107.91691394658754</v>
      </c>
    </row>
    <row r="334" spans="1:4" x14ac:dyDescent="0.25">
      <c r="A334" s="13" t="s">
        <v>336</v>
      </c>
      <c r="B334" s="14">
        <v>309</v>
      </c>
      <c r="C334" s="15">
        <f>[1]population!G386</f>
        <v>62455</v>
      </c>
      <c r="D334" s="16">
        <f t="shared" si="5"/>
        <v>202.11974110032364</v>
      </c>
    </row>
    <row r="335" spans="1:4" x14ac:dyDescent="0.25">
      <c r="A335" s="13" t="s">
        <v>337</v>
      </c>
      <c r="B335" s="14">
        <v>89</v>
      </c>
      <c r="C335" s="15">
        <f>[1]population!G387</f>
        <v>9259</v>
      </c>
      <c r="D335" s="16">
        <f t="shared" si="5"/>
        <v>104.03370786516854</v>
      </c>
    </row>
    <row r="336" spans="1:4" x14ac:dyDescent="0.25">
      <c r="A336" s="13" t="s">
        <v>338</v>
      </c>
      <c r="B336" s="14">
        <v>534</v>
      </c>
      <c r="C336" s="15">
        <f>[1]population!G388</f>
        <v>75112</v>
      </c>
      <c r="D336" s="16">
        <f t="shared" si="5"/>
        <v>140.65917602996254</v>
      </c>
    </row>
    <row r="337" spans="1:4" x14ac:dyDescent="0.25">
      <c r="A337" s="9" t="s">
        <v>339</v>
      </c>
      <c r="B337" s="17">
        <v>3031</v>
      </c>
      <c r="C337" s="11">
        <f>SUM(C338:C342)</f>
        <v>408148</v>
      </c>
      <c r="D337" s="12">
        <f t="shared" si="5"/>
        <v>134.65786869020124</v>
      </c>
    </row>
    <row r="338" spans="1:4" x14ac:dyDescent="0.25">
      <c r="A338" s="13" t="s">
        <v>340</v>
      </c>
      <c r="B338" s="14">
        <v>471</v>
      </c>
      <c r="C338" s="15">
        <f>[1]population!G390</f>
        <v>46129</v>
      </c>
      <c r="D338" s="16">
        <f t="shared" si="5"/>
        <v>97.938428874734612</v>
      </c>
    </row>
    <row r="339" spans="1:4" x14ac:dyDescent="0.25">
      <c r="A339" s="13" t="s">
        <v>341</v>
      </c>
      <c r="B339" s="14">
        <v>1021</v>
      </c>
      <c r="C339" s="15">
        <f>[1]population!G391</f>
        <v>185344</v>
      </c>
      <c r="D339" s="16">
        <f t="shared" si="5"/>
        <v>181.53183153770814</v>
      </c>
    </row>
    <row r="340" spans="1:4" x14ac:dyDescent="0.25">
      <c r="A340" s="13" t="s">
        <v>342</v>
      </c>
      <c r="B340" s="14">
        <v>522</v>
      </c>
      <c r="C340" s="15">
        <f>[1]population!G392</f>
        <v>66549</v>
      </c>
      <c r="D340" s="16">
        <f t="shared" si="5"/>
        <v>127.48850574712644</v>
      </c>
    </row>
    <row r="341" spans="1:4" x14ac:dyDescent="0.25">
      <c r="A341" s="13" t="s">
        <v>343</v>
      </c>
      <c r="B341" s="14">
        <v>278</v>
      </c>
      <c r="C341" s="15">
        <f>[1]population!G393</f>
        <v>51933</v>
      </c>
      <c r="D341" s="16">
        <f t="shared" si="5"/>
        <v>186.80935251798562</v>
      </c>
    </row>
    <row r="342" spans="1:4" x14ac:dyDescent="0.25">
      <c r="A342" s="13" t="s">
        <v>344</v>
      </c>
      <c r="B342" s="14">
        <v>739</v>
      </c>
      <c r="C342" s="15">
        <f>[1]population!G394</f>
        <v>58193</v>
      </c>
      <c r="D342" s="16">
        <f t="shared" si="5"/>
        <v>78.745602165087959</v>
      </c>
    </row>
    <row r="343" spans="1:4" x14ac:dyDescent="0.25">
      <c r="A343" s="9" t="s">
        <v>345</v>
      </c>
      <c r="B343" s="17">
        <v>1055</v>
      </c>
      <c r="C343" s="11">
        <f>SUM(C344:C348)</f>
        <v>76507</v>
      </c>
      <c r="D343" s="12">
        <f t="shared" si="5"/>
        <v>72.518483412322269</v>
      </c>
    </row>
    <row r="344" spans="1:4" x14ac:dyDescent="0.25">
      <c r="A344" s="13" t="s">
        <v>346</v>
      </c>
      <c r="B344" s="14">
        <v>152</v>
      </c>
      <c r="C344" s="15">
        <f>[1]population!G396</f>
        <v>22407</v>
      </c>
      <c r="D344" s="16">
        <f t="shared" si="5"/>
        <v>147.41447368421052</v>
      </c>
    </row>
    <row r="345" spans="1:4" x14ac:dyDescent="0.25">
      <c r="A345" s="13" t="s">
        <v>344</v>
      </c>
      <c r="B345" s="14">
        <v>185</v>
      </c>
      <c r="C345" s="15">
        <f>[1]population!G397</f>
        <v>8674</v>
      </c>
      <c r="D345" s="16">
        <f t="shared" si="5"/>
        <v>46.88648648648649</v>
      </c>
    </row>
    <row r="346" spans="1:4" x14ac:dyDescent="0.25">
      <c r="A346" s="13" t="s">
        <v>347</v>
      </c>
      <c r="B346" s="14">
        <v>142</v>
      </c>
      <c r="C346" s="15">
        <f>[1]population!G398</f>
        <v>8515</v>
      </c>
      <c r="D346" s="16">
        <f t="shared" si="5"/>
        <v>59.964788732394368</v>
      </c>
    </row>
    <row r="347" spans="1:4" x14ac:dyDescent="0.25">
      <c r="A347" s="13" t="s">
        <v>348</v>
      </c>
      <c r="B347" s="14">
        <v>515</v>
      </c>
      <c r="C347" s="15">
        <f>[1]population!G399</f>
        <v>28812</v>
      </c>
      <c r="D347" s="16">
        <f t="shared" si="5"/>
        <v>55.945631067961166</v>
      </c>
    </row>
    <row r="348" spans="1:4" x14ac:dyDescent="0.25">
      <c r="A348" s="13" t="s">
        <v>349</v>
      </c>
      <c r="B348" s="14">
        <v>61</v>
      </c>
      <c r="C348" s="15">
        <f>[1]population!G400</f>
        <v>8099</v>
      </c>
      <c r="D348" s="16">
        <f t="shared" si="5"/>
        <v>132.7704918032787</v>
      </c>
    </row>
    <row r="349" spans="1:4" x14ac:dyDescent="0.25">
      <c r="A349" s="9" t="s">
        <v>350</v>
      </c>
      <c r="B349" s="17">
        <v>1034</v>
      </c>
      <c r="C349" s="11">
        <f>SUM(C350:C353)</f>
        <v>116608</v>
      </c>
      <c r="D349" s="12">
        <f t="shared" si="5"/>
        <v>112.77369439071566</v>
      </c>
    </row>
    <row r="350" spans="1:4" x14ac:dyDescent="0.25">
      <c r="A350" s="13" t="s">
        <v>351</v>
      </c>
      <c r="B350" s="14">
        <v>297</v>
      </c>
      <c r="C350" s="15">
        <f>[1]population!G402</f>
        <v>43392</v>
      </c>
      <c r="D350" s="16">
        <f t="shared" si="5"/>
        <v>146.1010101010101</v>
      </c>
    </row>
    <row r="351" spans="1:4" x14ac:dyDescent="0.25">
      <c r="A351" s="13" t="s">
        <v>352</v>
      </c>
      <c r="B351" s="14">
        <v>130</v>
      </c>
      <c r="C351" s="15">
        <f>[1]population!G403</f>
        <v>10343</v>
      </c>
      <c r="D351" s="16">
        <f t="shared" si="5"/>
        <v>79.561538461538461</v>
      </c>
    </row>
    <row r="352" spans="1:4" x14ac:dyDescent="0.25">
      <c r="A352" s="13" t="s">
        <v>353</v>
      </c>
      <c r="B352" s="14">
        <v>478</v>
      </c>
      <c r="C352" s="15">
        <f>[1]population!G404</f>
        <v>49470</v>
      </c>
      <c r="D352" s="16">
        <f t="shared" si="5"/>
        <v>103.49372384937239</v>
      </c>
    </row>
    <row r="353" spans="1:4" x14ac:dyDescent="0.25">
      <c r="A353" s="13" t="s">
        <v>354</v>
      </c>
      <c r="B353" s="14">
        <v>129</v>
      </c>
      <c r="C353" s="15">
        <f>[1]population!G405</f>
        <v>13403</v>
      </c>
      <c r="D353" s="16">
        <f t="shared" si="5"/>
        <v>103.89922480620154</v>
      </c>
    </row>
    <row r="354" spans="1:4" x14ac:dyDescent="0.25">
      <c r="A354" s="18" t="s">
        <v>355</v>
      </c>
      <c r="B354" s="19">
        <v>12268</v>
      </c>
      <c r="C354" s="20">
        <f>C355+C363+C371+C383+C386</f>
        <v>992564</v>
      </c>
      <c r="D354" s="21">
        <f t="shared" si="5"/>
        <v>80.906749266384082</v>
      </c>
    </row>
    <row r="355" spans="1:4" x14ac:dyDescent="0.25">
      <c r="A355" s="9" t="s">
        <v>356</v>
      </c>
      <c r="B355" s="17">
        <v>3925</v>
      </c>
      <c r="C355" s="11">
        <f>SUM(C356:C362)</f>
        <v>154300</v>
      </c>
      <c r="D355" s="12">
        <f t="shared" si="5"/>
        <v>39.312101910828027</v>
      </c>
    </row>
    <row r="356" spans="1:4" x14ac:dyDescent="0.25">
      <c r="A356" s="13" t="s">
        <v>357</v>
      </c>
      <c r="B356" s="14">
        <v>656</v>
      </c>
      <c r="C356" s="15">
        <f>[1]population!G319</f>
        <v>51269</v>
      </c>
      <c r="D356" s="16">
        <f t="shared" si="5"/>
        <v>78.153963414634148</v>
      </c>
    </row>
    <row r="357" spans="1:4" x14ac:dyDescent="0.25">
      <c r="A357" s="13" t="s">
        <v>358</v>
      </c>
      <c r="B357" s="14">
        <v>190</v>
      </c>
      <c r="C357" s="15">
        <f>[1]population!G320</f>
        <v>14750</v>
      </c>
      <c r="D357" s="16">
        <f t="shared" si="5"/>
        <v>77.631578947368425</v>
      </c>
    </row>
    <row r="358" spans="1:4" x14ac:dyDescent="0.25">
      <c r="A358" s="13" t="s">
        <v>359</v>
      </c>
      <c r="B358" s="14">
        <v>75</v>
      </c>
      <c r="C358" s="15">
        <f>[1]population!G321</f>
        <v>3449</v>
      </c>
      <c r="D358" s="16">
        <f t="shared" si="5"/>
        <v>45.986666666666665</v>
      </c>
    </row>
    <row r="359" spans="1:4" x14ac:dyDescent="0.25">
      <c r="A359" s="13" t="s">
        <v>360</v>
      </c>
      <c r="B359" s="14">
        <v>986</v>
      </c>
      <c r="C359" s="15">
        <f>[1]population!G322</f>
        <v>35957</v>
      </c>
      <c r="D359" s="16">
        <f t="shared" si="5"/>
        <v>36.467545638945232</v>
      </c>
    </row>
    <row r="360" spans="1:4" x14ac:dyDescent="0.25">
      <c r="A360" s="13" t="s">
        <v>361</v>
      </c>
      <c r="B360" s="14">
        <v>1289</v>
      </c>
      <c r="C360" s="15">
        <f>[1]population!G323</f>
        <v>14909</v>
      </c>
      <c r="D360" s="16">
        <f t="shared" si="5"/>
        <v>11.566330488750969</v>
      </c>
    </row>
    <row r="361" spans="1:4" x14ac:dyDescent="0.25">
      <c r="A361" s="13" t="s">
        <v>362</v>
      </c>
      <c r="B361" s="14">
        <v>207</v>
      </c>
      <c r="C361" s="15">
        <f>[1]population!G324</f>
        <v>6741</v>
      </c>
      <c r="D361" s="16">
        <f t="shared" si="5"/>
        <v>32.565217391304351</v>
      </c>
    </row>
    <row r="362" spans="1:4" x14ac:dyDescent="0.25">
      <c r="A362" s="13" t="s">
        <v>363</v>
      </c>
      <c r="B362" s="14">
        <v>522</v>
      </c>
      <c r="C362" s="15">
        <f>[1]population!G325</f>
        <v>27225</v>
      </c>
      <c r="D362" s="16">
        <f t="shared" si="5"/>
        <v>52.155172413793103</v>
      </c>
    </row>
    <row r="363" spans="1:4" x14ac:dyDescent="0.25">
      <c r="A363" s="9" t="s">
        <v>364</v>
      </c>
      <c r="B363" s="17">
        <v>3287</v>
      </c>
      <c r="C363" s="11">
        <f>SUM(C364:C370)</f>
        <v>267148</v>
      </c>
      <c r="D363" s="12">
        <f t="shared" si="5"/>
        <v>81.274110130818372</v>
      </c>
    </row>
    <row r="364" spans="1:4" x14ac:dyDescent="0.25">
      <c r="A364" s="13" t="s">
        <v>365</v>
      </c>
      <c r="B364" s="14">
        <v>849</v>
      </c>
      <c r="C364" s="15">
        <f>[1]population!G327</f>
        <v>34308</v>
      </c>
      <c r="D364" s="16">
        <f t="shared" si="5"/>
        <v>40.409893992932865</v>
      </c>
    </row>
    <row r="365" spans="1:4" x14ac:dyDescent="0.25">
      <c r="A365" s="13" t="s">
        <v>366</v>
      </c>
      <c r="B365" s="14">
        <v>647</v>
      </c>
      <c r="C365" s="15">
        <f>[1]population!G328</f>
        <v>104672</v>
      </c>
      <c r="D365" s="16">
        <f t="shared" si="5"/>
        <v>161.7805255023184</v>
      </c>
    </row>
    <row r="366" spans="1:4" x14ac:dyDescent="0.25">
      <c r="A366" s="13" t="s">
        <v>367</v>
      </c>
      <c r="B366" s="14">
        <v>301</v>
      </c>
      <c r="C366" s="15">
        <f>[1]population!G329</f>
        <v>13640</v>
      </c>
      <c r="D366" s="16">
        <f t="shared" si="5"/>
        <v>45.315614617940199</v>
      </c>
    </row>
    <row r="367" spans="1:4" x14ac:dyDescent="0.25">
      <c r="A367" s="13" t="s">
        <v>368</v>
      </c>
      <c r="B367" s="14">
        <v>495</v>
      </c>
      <c r="C367" s="15">
        <f>[1]population!G330</f>
        <v>27926</v>
      </c>
      <c r="D367" s="16">
        <f t="shared" si="5"/>
        <v>56.416161616161617</v>
      </c>
    </row>
    <row r="368" spans="1:4" x14ac:dyDescent="0.25">
      <c r="A368" s="13" t="s">
        <v>369</v>
      </c>
      <c r="B368" s="14">
        <v>527</v>
      </c>
      <c r="C368" s="15">
        <f>[1]population!G331</f>
        <v>44368</v>
      </c>
      <c r="D368" s="16">
        <f t="shared" si="5"/>
        <v>84.18975332068311</v>
      </c>
    </row>
    <row r="369" spans="1:4" x14ac:dyDescent="0.25">
      <c r="A369" s="13" t="s">
        <v>370</v>
      </c>
      <c r="B369" s="14">
        <v>166</v>
      </c>
      <c r="C369" s="15">
        <f>[1]population!G332</f>
        <v>19718</v>
      </c>
      <c r="D369" s="16">
        <f t="shared" si="5"/>
        <v>118.78313253012048</v>
      </c>
    </row>
    <row r="370" spans="1:4" x14ac:dyDescent="0.25">
      <c r="A370" s="13" t="s">
        <v>371</v>
      </c>
      <c r="B370" s="14">
        <v>302</v>
      </c>
      <c r="C370" s="15">
        <f>[1]population!G333</f>
        <v>22516</v>
      </c>
      <c r="D370" s="16">
        <f t="shared" si="5"/>
        <v>74.556291390728475</v>
      </c>
    </row>
    <row r="371" spans="1:4" x14ac:dyDescent="0.25">
      <c r="A371" s="9" t="s">
        <v>372</v>
      </c>
      <c r="B371" s="17">
        <v>2585</v>
      </c>
      <c r="C371" s="11">
        <f>SUM(C372:C382)</f>
        <v>334166</v>
      </c>
      <c r="D371" s="12">
        <f t="shared" si="5"/>
        <v>129.27117988394585</v>
      </c>
    </row>
    <row r="372" spans="1:4" x14ac:dyDescent="0.25">
      <c r="A372" s="13" t="s">
        <v>373</v>
      </c>
      <c r="B372" s="14">
        <v>207</v>
      </c>
      <c r="C372" s="15">
        <f>[1]population!G335</f>
        <v>15172</v>
      </c>
      <c r="D372" s="16">
        <f t="shared" si="5"/>
        <v>73.294685990338166</v>
      </c>
    </row>
    <row r="373" spans="1:4" x14ac:dyDescent="0.25">
      <c r="A373" s="13" t="s">
        <v>374</v>
      </c>
      <c r="B373" s="14">
        <v>51</v>
      </c>
      <c r="C373" s="15">
        <f>[1]population!G336</f>
        <v>2967</v>
      </c>
      <c r="D373" s="16">
        <f t="shared" si="5"/>
        <v>58.176470588235297</v>
      </c>
    </row>
    <row r="374" spans="1:4" x14ac:dyDescent="0.25">
      <c r="A374" s="13" t="s">
        <v>375</v>
      </c>
      <c r="B374" s="14">
        <v>125</v>
      </c>
      <c r="C374" s="15">
        <f>[1]population!G337</f>
        <v>10068</v>
      </c>
      <c r="D374" s="16">
        <f t="shared" si="5"/>
        <v>80.543999999999997</v>
      </c>
    </row>
    <row r="375" spans="1:4" x14ac:dyDescent="0.25">
      <c r="A375" s="13" t="s">
        <v>376</v>
      </c>
      <c r="B375" s="14">
        <v>210</v>
      </c>
      <c r="C375" s="15">
        <f>[1]population!G338</f>
        <v>28515</v>
      </c>
      <c r="D375" s="16">
        <f t="shared" si="5"/>
        <v>135.78571428571428</v>
      </c>
    </row>
    <row r="376" spans="1:4" x14ac:dyDescent="0.25">
      <c r="A376" s="13" t="s">
        <v>377</v>
      </c>
      <c r="B376" s="14">
        <v>582</v>
      </c>
      <c r="C376" s="15">
        <f>[1]population!G339</f>
        <v>188704</v>
      </c>
      <c r="D376" s="16">
        <f t="shared" si="5"/>
        <v>324.233676975945</v>
      </c>
    </row>
    <row r="377" spans="1:4" x14ac:dyDescent="0.25">
      <c r="A377" s="13" t="s">
        <v>378</v>
      </c>
      <c r="B377" s="14">
        <v>248</v>
      </c>
      <c r="C377" s="15">
        <f>[1]population!G340</f>
        <v>21694</v>
      </c>
      <c r="D377" s="16">
        <f t="shared" si="5"/>
        <v>87.475806451612897</v>
      </c>
    </row>
    <row r="378" spans="1:4" x14ac:dyDescent="0.25">
      <c r="A378" s="13" t="s">
        <v>379</v>
      </c>
      <c r="B378" s="14">
        <v>221</v>
      </c>
      <c r="C378" s="15">
        <f>[1]population!G341</f>
        <v>7746</v>
      </c>
      <c r="D378" s="16">
        <f t="shared" si="5"/>
        <v>35.049773755656112</v>
      </c>
    </row>
    <row r="379" spans="1:4" x14ac:dyDescent="0.25">
      <c r="A379" s="13" t="s">
        <v>380</v>
      </c>
      <c r="B379" s="14">
        <v>650</v>
      </c>
      <c r="C379" s="15">
        <f>[1]population!G342</f>
        <v>36832</v>
      </c>
      <c r="D379" s="16">
        <f t="shared" si="5"/>
        <v>56.664615384615388</v>
      </c>
    </row>
    <row r="380" spans="1:4" x14ac:dyDescent="0.25">
      <c r="A380" s="13" t="s">
        <v>381</v>
      </c>
      <c r="B380" s="14">
        <v>76</v>
      </c>
      <c r="C380" s="15">
        <f>[1]population!G343</f>
        <v>7735</v>
      </c>
      <c r="D380" s="16">
        <f t="shared" si="5"/>
        <v>101.77631578947368</v>
      </c>
    </row>
    <row r="381" spans="1:4" x14ac:dyDescent="0.25">
      <c r="A381" s="13" t="s">
        <v>382</v>
      </c>
      <c r="B381" s="14">
        <v>79</v>
      </c>
      <c r="C381" s="15">
        <f>[1]population!G344</f>
        <v>5410</v>
      </c>
      <c r="D381" s="16">
        <f t="shared" si="5"/>
        <v>68.481012658227854</v>
      </c>
    </row>
    <row r="382" spans="1:4" x14ac:dyDescent="0.25">
      <c r="A382" s="13" t="s">
        <v>383</v>
      </c>
      <c r="B382" s="14">
        <v>136</v>
      </c>
      <c r="C382" s="15">
        <f>[1]population!G345</f>
        <v>9323</v>
      </c>
      <c r="D382" s="16">
        <f t="shared" si="5"/>
        <v>68.55147058823529</v>
      </c>
    </row>
    <row r="383" spans="1:4" x14ac:dyDescent="0.25">
      <c r="A383" s="9" t="s">
        <v>384</v>
      </c>
      <c r="B383" s="17">
        <v>1107</v>
      </c>
      <c r="C383" s="11">
        <f>SUM(C384:C385)</f>
        <v>41868</v>
      </c>
      <c r="D383" s="12">
        <f t="shared" si="5"/>
        <v>37.821138211382113</v>
      </c>
    </row>
    <row r="384" spans="1:4" x14ac:dyDescent="0.25">
      <c r="A384" s="13" t="s">
        <v>385</v>
      </c>
      <c r="B384" s="14">
        <v>686</v>
      </c>
      <c r="C384" s="15">
        <f>[1]population!G347</f>
        <v>22417</v>
      </c>
      <c r="D384" s="16">
        <f t="shared" si="5"/>
        <v>32.677842565597665</v>
      </c>
    </row>
    <row r="385" spans="1:4" x14ac:dyDescent="0.25">
      <c r="A385" s="13" t="s">
        <v>386</v>
      </c>
      <c r="B385" s="14">
        <v>421</v>
      </c>
      <c r="C385" s="15">
        <f>[1]population!G348</f>
        <v>19451</v>
      </c>
      <c r="D385" s="16">
        <f t="shared" si="5"/>
        <v>46.201900237529692</v>
      </c>
    </row>
    <row r="386" spans="1:4" x14ac:dyDescent="0.25">
      <c r="A386" s="9" t="s">
        <v>387</v>
      </c>
      <c r="B386" s="17">
        <v>1364</v>
      </c>
      <c r="C386" s="11">
        <f>SUM(C387:C392)</f>
        <v>195082</v>
      </c>
      <c r="D386" s="12">
        <f t="shared" si="5"/>
        <v>143.02199413489737</v>
      </c>
    </row>
    <row r="387" spans="1:4" x14ac:dyDescent="0.25">
      <c r="A387" s="13" t="s">
        <v>388</v>
      </c>
      <c r="B387" s="14">
        <v>108</v>
      </c>
      <c r="C387" s="15">
        <f>[1]population!G350</f>
        <v>13223</v>
      </c>
      <c r="D387" s="16">
        <f t="shared" ref="D387:D450" si="6">C387/B387</f>
        <v>122.43518518518519</v>
      </c>
    </row>
    <row r="388" spans="1:4" x14ac:dyDescent="0.25">
      <c r="A388" s="13" t="s">
        <v>389</v>
      </c>
      <c r="B388" s="14">
        <v>256</v>
      </c>
      <c r="C388" s="15">
        <f>[1]population!G351</f>
        <v>28499</v>
      </c>
      <c r="D388" s="16">
        <f t="shared" si="6"/>
        <v>111.32421875</v>
      </c>
    </row>
    <row r="389" spans="1:4" x14ac:dyDescent="0.25">
      <c r="A389" s="13" t="s">
        <v>390</v>
      </c>
      <c r="B389" s="14">
        <v>229</v>
      </c>
      <c r="C389" s="15">
        <f>[1]population!G352</f>
        <v>20479</v>
      </c>
      <c r="D389" s="16">
        <f t="shared" si="6"/>
        <v>89.427947598253269</v>
      </c>
    </row>
    <row r="390" spans="1:4" x14ac:dyDescent="0.25">
      <c r="A390" s="13" t="s">
        <v>391</v>
      </c>
      <c r="B390" s="14">
        <v>193</v>
      </c>
      <c r="C390" s="15">
        <f>[1]population!G353</f>
        <v>39244</v>
      </c>
      <c r="D390" s="16">
        <f t="shared" si="6"/>
        <v>203.33678756476684</v>
      </c>
    </row>
    <row r="391" spans="1:4" x14ac:dyDescent="0.25">
      <c r="A391" s="13" t="s">
        <v>392</v>
      </c>
      <c r="B391" s="14">
        <v>114</v>
      </c>
      <c r="C391" s="15">
        <f>[1]population!G354</f>
        <v>11203</v>
      </c>
      <c r="D391" s="16">
        <f t="shared" si="6"/>
        <v>98.271929824561397</v>
      </c>
    </row>
    <row r="392" spans="1:4" x14ac:dyDescent="0.25">
      <c r="A392" s="13" t="s">
        <v>393</v>
      </c>
      <c r="B392" s="14">
        <v>464</v>
      </c>
      <c r="C392" s="15">
        <f>[1]population!G355</f>
        <v>82434</v>
      </c>
      <c r="D392" s="16">
        <f t="shared" si="6"/>
        <v>177.6594827586207</v>
      </c>
    </row>
    <row r="393" spans="1:4" x14ac:dyDescent="0.25">
      <c r="A393" s="5" t="s">
        <v>394</v>
      </c>
      <c r="B393" s="6">
        <v>23796</v>
      </c>
      <c r="C393" s="7">
        <f>C394+C422</f>
        <v>2293304</v>
      </c>
      <c r="D393" s="8">
        <f t="shared" si="6"/>
        <v>96.373508152630691</v>
      </c>
    </row>
    <row r="394" spans="1:4" x14ac:dyDescent="0.25">
      <c r="A394" s="18" t="s">
        <v>395</v>
      </c>
      <c r="B394" s="19">
        <v>15177</v>
      </c>
      <c r="C394" s="20">
        <f>C395+C402+C410+C417</f>
        <v>1430960</v>
      </c>
      <c r="D394" s="21">
        <f t="shared" si="6"/>
        <v>94.284773011794158</v>
      </c>
    </row>
    <row r="395" spans="1:4" x14ac:dyDescent="0.25">
      <c r="A395" s="9" t="s">
        <v>396</v>
      </c>
      <c r="B395" s="17">
        <v>3802</v>
      </c>
      <c r="C395" s="11">
        <f>SUM(C396:C401)</f>
        <v>591633</v>
      </c>
      <c r="D395" s="12">
        <f t="shared" si="6"/>
        <v>155.61099421357181</v>
      </c>
    </row>
    <row r="396" spans="1:4" x14ac:dyDescent="0.25">
      <c r="A396" s="13" t="s">
        <v>397</v>
      </c>
      <c r="B396" s="14">
        <v>991</v>
      </c>
      <c r="C396" s="15">
        <f>[1]population!G409</f>
        <v>81193</v>
      </c>
      <c r="D396" s="16">
        <f t="shared" si="6"/>
        <v>81.930373360242186</v>
      </c>
    </row>
    <row r="397" spans="1:4" x14ac:dyDescent="0.25">
      <c r="A397" s="13" t="s">
        <v>398</v>
      </c>
      <c r="B397" s="14">
        <v>943</v>
      </c>
      <c r="C397" s="15">
        <f>[1]population!G410</f>
        <v>319427</v>
      </c>
      <c r="D397" s="16">
        <f t="shared" si="6"/>
        <v>338.73488865323435</v>
      </c>
    </row>
    <row r="398" spans="1:4" x14ac:dyDescent="0.25">
      <c r="A398" s="13" t="s">
        <v>399</v>
      </c>
      <c r="B398" s="14">
        <v>603</v>
      </c>
      <c r="C398" s="15">
        <f>[1]population!G411</f>
        <v>57470</v>
      </c>
      <c r="D398" s="16">
        <f t="shared" si="6"/>
        <v>95.306799336650087</v>
      </c>
    </row>
    <row r="399" spans="1:4" x14ac:dyDescent="0.25">
      <c r="A399" s="13" t="s">
        <v>400</v>
      </c>
      <c r="B399" s="14">
        <v>770</v>
      </c>
      <c r="C399" s="15">
        <f>[1]population!G412</f>
        <v>58103</v>
      </c>
      <c r="D399" s="16">
        <f t="shared" si="6"/>
        <v>75.458441558441564</v>
      </c>
    </row>
    <row r="400" spans="1:4" x14ac:dyDescent="0.25">
      <c r="A400" s="13" t="s">
        <v>401</v>
      </c>
      <c r="B400" s="14">
        <v>264</v>
      </c>
      <c r="C400" s="15">
        <f>[1]population!G413</f>
        <v>36938</v>
      </c>
      <c r="D400" s="16">
        <f t="shared" si="6"/>
        <v>139.91666666666666</v>
      </c>
    </row>
    <row r="401" spans="1:4" x14ac:dyDescent="0.25">
      <c r="A401" s="13" t="s">
        <v>402</v>
      </c>
      <c r="B401" s="14">
        <v>231</v>
      </c>
      <c r="C401" s="15">
        <f>[1]population!G414</f>
        <v>38502</v>
      </c>
      <c r="D401" s="16">
        <f t="shared" si="6"/>
        <v>166.67532467532467</v>
      </c>
    </row>
    <row r="402" spans="1:4" x14ac:dyDescent="0.25">
      <c r="A402" s="9" t="s">
        <v>403</v>
      </c>
      <c r="B402" s="17">
        <v>3412</v>
      </c>
      <c r="C402" s="11">
        <f>SUM(C403:C409)</f>
        <v>327901</v>
      </c>
      <c r="D402" s="12">
        <f t="shared" si="6"/>
        <v>96.102286049237989</v>
      </c>
    </row>
    <row r="403" spans="1:4" x14ac:dyDescent="0.25">
      <c r="A403" s="13" t="s">
        <v>404</v>
      </c>
      <c r="B403" s="14">
        <v>218</v>
      </c>
      <c r="C403" s="15">
        <f>[1]population!G418</f>
        <v>20943</v>
      </c>
      <c r="D403" s="16">
        <f t="shared" si="6"/>
        <v>96.068807339449535</v>
      </c>
    </row>
    <row r="404" spans="1:4" x14ac:dyDescent="0.25">
      <c r="A404" s="13" t="s">
        <v>405</v>
      </c>
      <c r="B404" s="14">
        <v>746</v>
      </c>
      <c r="C404" s="15">
        <f>[1]population!G419</f>
        <v>41768</v>
      </c>
      <c r="D404" s="16">
        <f t="shared" si="6"/>
        <v>55.989276139410187</v>
      </c>
    </row>
    <row r="405" spans="1:4" x14ac:dyDescent="0.25">
      <c r="A405" s="13" t="s">
        <v>406</v>
      </c>
      <c r="B405" s="14">
        <v>559</v>
      </c>
      <c r="C405" s="15">
        <f>[1]population!G420</f>
        <v>85727</v>
      </c>
      <c r="D405" s="16">
        <f t="shared" si="6"/>
        <v>153.35778175313058</v>
      </c>
    </row>
    <row r="406" spans="1:4" x14ac:dyDescent="0.25">
      <c r="A406" s="13" t="s">
        <v>407</v>
      </c>
      <c r="B406" s="14">
        <v>213</v>
      </c>
      <c r="C406" s="15">
        <f>[1]population!G421</f>
        <v>27034</v>
      </c>
      <c r="D406" s="16">
        <f t="shared" si="6"/>
        <v>126.92018779342723</v>
      </c>
    </row>
    <row r="407" spans="1:4" x14ac:dyDescent="0.25">
      <c r="A407" s="13" t="s">
        <v>408</v>
      </c>
      <c r="B407" s="14">
        <v>521</v>
      </c>
      <c r="C407" s="15">
        <f>[1]population!G422</f>
        <v>41177</v>
      </c>
      <c r="D407" s="16">
        <f t="shared" si="6"/>
        <v>79.034548944337814</v>
      </c>
    </row>
    <row r="408" spans="1:4" x14ac:dyDescent="0.25">
      <c r="A408" s="13" t="s">
        <v>409</v>
      </c>
      <c r="B408" s="14">
        <v>745</v>
      </c>
      <c r="C408" s="15">
        <f>[1]population!G423</f>
        <v>86423</v>
      </c>
      <c r="D408" s="16">
        <f t="shared" si="6"/>
        <v>116.00402684563758</v>
      </c>
    </row>
    <row r="409" spans="1:4" x14ac:dyDescent="0.25">
      <c r="A409" s="13" t="s">
        <v>410</v>
      </c>
      <c r="B409" s="14">
        <v>410</v>
      </c>
      <c r="C409" s="15">
        <f>[1]population!G424</f>
        <v>24829</v>
      </c>
      <c r="D409" s="16">
        <f t="shared" si="6"/>
        <v>60.55853658536585</v>
      </c>
    </row>
    <row r="410" spans="1:4" x14ac:dyDescent="0.25">
      <c r="A410" s="9" t="s">
        <v>411</v>
      </c>
      <c r="B410" s="17">
        <v>6370</v>
      </c>
      <c r="C410" s="11">
        <f>SUM(C411:C416)</f>
        <v>400912</v>
      </c>
      <c r="D410" s="12">
        <f t="shared" si="6"/>
        <v>62.937519623233911</v>
      </c>
    </row>
    <row r="411" spans="1:4" x14ac:dyDescent="0.25">
      <c r="A411" s="13" t="s">
        <v>412</v>
      </c>
      <c r="B411" s="14">
        <v>970</v>
      </c>
      <c r="C411" s="15">
        <f>[1]population!G426</f>
        <v>39218</v>
      </c>
      <c r="D411" s="16">
        <f t="shared" si="6"/>
        <v>40.430927835051548</v>
      </c>
    </row>
    <row r="412" spans="1:4" x14ac:dyDescent="0.25">
      <c r="A412" s="13" t="s">
        <v>413</v>
      </c>
      <c r="B412" s="14">
        <v>928</v>
      </c>
      <c r="C412" s="15">
        <f>[1]population!G427</f>
        <v>31384</v>
      </c>
      <c r="D412" s="16">
        <f t="shared" si="6"/>
        <v>33.818965517241381</v>
      </c>
    </row>
    <row r="413" spans="1:4" x14ac:dyDescent="0.25">
      <c r="A413" s="13" t="s">
        <v>414</v>
      </c>
      <c r="B413" s="14">
        <v>1349</v>
      </c>
      <c r="C413" s="15">
        <f>[1]population!G428</f>
        <v>77295</v>
      </c>
      <c r="D413" s="16">
        <f t="shared" si="6"/>
        <v>57.297998517420311</v>
      </c>
    </row>
    <row r="414" spans="1:4" x14ac:dyDescent="0.25">
      <c r="A414" s="13" t="s">
        <v>415</v>
      </c>
      <c r="B414" s="14">
        <v>499</v>
      </c>
      <c r="C414" s="15">
        <f>[1]population!G429</f>
        <v>24934</v>
      </c>
      <c r="D414" s="16">
        <f t="shared" si="6"/>
        <v>49.967935871743485</v>
      </c>
    </row>
    <row r="415" spans="1:4" x14ac:dyDescent="0.25">
      <c r="A415" s="13" t="s">
        <v>416</v>
      </c>
      <c r="B415" s="14">
        <v>1951</v>
      </c>
      <c r="C415" s="15">
        <f>[1]population!G430</f>
        <v>93430</v>
      </c>
      <c r="D415" s="16">
        <f t="shared" si="6"/>
        <v>47.888262429523323</v>
      </c>
    </row>
    <row r="416" spans="1:4" x14ac:dyDescent="0.25">
      <c r="A416" s="13" t="s">
        <v>417</v>
      </c>
      <c r="B416" s="14">
        <v>673</v>
      </c>
      <c r="C416" s="15">
        <f>[1]population!G431</f>
        <v>134651</v>
      </c>
      <c r="D416" s="16">
        <f t="shared" si="6"/>
        <v>200.07578008915306</v>
      </c>
    </row>
    <row r="417" spans="1:4" x14ac:dyDescent="0.25">
      <c r="A417" s="9" t="s">
        <v>418</v>
      </c>
      <c r="B417" s="17">
        <v>1593</v>
      </c>
      <c r="C417" s="11">
        <f>SUM(C418:C421)</f>
        <v>110514</v>
      </c>
      <c r="D417" s="12">
        <f t="shared" si="6"/>
        <v>69.374764595103585</v>
      </c>
    </row>
    <row r="418" spans="1:4" x14ac:dyDescent="0.25">
      <c r="A418" s="13" t="s">
        <v>419</v>
      </c>
      <c r="B418" s="14">
        <v>591</v>
      </c>
      <c r="C418" s="15">
        <f>[1]population!G433</f>
        <v>9530</v>
      </c>
      <c r="D418" s="16">
        <f t="shared" si="6"/>
        <v>16.125211505922167</v>
      </c>
    </row>
    <row r="419" spans="1:4" x14ac:dyDescent="0.25">
      <c r="A419" s="13" t="s">
        <v>420</v>
      </c>
      <c r="B419" s="14">
        <v>523</v>
      </c>
      <c r="C419" s="15">
        <f>[1]population!G434</f>
        <v>18487</v>
      </c>
      <c r="D419" s="16">
        <f t="shared" si="6"/>
        <v>35.347992351816444</v>
      </c>
    </row>
    <row r="420" spans="1:4" x14ac:dyDescent="0.25">
      <c r="A420" s="13" t="s">
        <v>421</v>
      </c>
      <c r="B420" s="14">
        <v>292</v>
      </c>
      <c r="C420" s="15">
        <f>[1]population!G435</f>
        <v>36302</v>
      </c>
      <c r="D420" s="16">
        <f t="shared" si="6"/>
        <v>124.32191780821918</v>
      </c>
    </row>
    <row r="421" spans="1:4" x14ac:dyDescent="0.25">
      <c r="A421" s="13" t="s">
        <v>422</v>
      </c>
      <c r="B421" s="14">
        <v>187</v>
      </c>
      <c r="C421" s="15">
        <f>[1]population!G436</f>
        <v>46195</v>
      </c>
      <c r="D421" s="16">
        <f t="shared" si="6"/>
        <v>247.03208556149733</v>
      </c>
    </row>
    <row r="422" spans="1:4" x14ac:dyDescent="0.25">
      <c r="A422" s="18" t="s">
        <v>423</v>
      </c>
      <c r="B422" s="19">
        <v>8619</v>
      </c>
      <c r="C422" s="20">
        <f>C423+C431+C436</f>
        <v>862344</v>
      </c>
      <c r="D422" s="21">
        <f t="shared" si="6"/>
        <v>100.05151409676297</v>
      </c>
    </row>
    <row r="423" spans="1:4" x14ac:dyDescent="0.25">
      <c r="A423" s="9" t="s">
        <v>424</v>
      </c>
      <c r="B423" s="17">
        <v>4137</v>
      </c>
      <c r="C423" s="11">
        <f>SUM(C424:C430)</f>
        <v>409683</v>
      </c>
      <c r="D423" s="12">
        <f t="shared" si="6"/>
        <v>99.02900652646845</v>
      </c>
    </row>
    <row r="424" spans="1:4" x14ac:dyDescent="0.25">
      <c r="A424" s="13" t="s">
        <v>425</v>
      </c>
      <c r="B424" s="14">
        <v>305</v>
      </c>
      <c r="C424" s="15">
        <f>[1]population!G439</f>
        <v>19787</v>
      </c>
      <c r="D424" s="16">
        <f t="shared" si="6"/>
        <v>64.875409836065572</v>
      </c>
    </row>
    <row r="425" spans="1:4" x14ac:dyDescent="0.25">
      <c r="A425" s="13" t="s">
        <v>426</v>
      </c>
      <c r="B425" s="14">
        <v>775</v>
      </c>
      <c r="C425" s="15">
        <f>[1]population!G440</f>
        <v>112629</v>
      </c>
      <c r="D425" s="16">
        <f t="shared" si="6"/>
        <v>145.32774193548386</v>
      </c>
    </row>
    <row r="426" spans="1:4" x14ac:dyDescent="0.25">
      <c r="A426" s="13" t="s">
        <v>427</v>
      </c>
      <c r="B426" s="14">
        <v>1210</v>
      </c>
      <c r="C426" s="15">
        <f>[1]population!G441</f>
        <v>167263</v>
      </c>
      <c r="D426" s="16">
        <f t="shared" si="6"/>
        <v>138.23388429752066</v>
      </c>
    </row>
    <row r="427" spans="1:4" x14ac:dyDescent="0.25">
      <c r="A427" s="13" t="s">
        <v>428</v>
      </c>
      <c r="B427" s="14">
        <v>264</v>
      </c>
      <c r="C427" s="15">
        <f>[1]population!G442</f>
        <v>29097</v>
      </c>
      <c r="D427" s="16">
        <f t="shared" si="6"/>
        <v>110.21590909090909</v>
      </c>
    </row>
    <row r="428" spans="1:4" x14ac:dyDescent="0.25">
      <c r="A428" s="13" t="s">
        <v>429</v>
      </c>
      <c r="B428" s="14">
        <v>227</v>
      </c>
      <c r="C428" s="15">
        <f>[1]population!G443</f>
        <v>18977</v>
      </c>
      <c r="D428" s="16">
        <f t="shared" si="6"/>
        <v>83.59911894273128</v>
      </c>
    </row>
    <row r="429" spans="1:4" x14ac:dyDescent="0.25">
      <c r="A429" s="13" t="s">
        <v>430</v>
      </c>
      <c r="B429" s="14">
        <v>682</v>
      </c>
      <c r="C429" s="15">
        <f>[1]population!G444</f>
        <v>15664</v>
      </c>
      <c r="D429" s="16">
        <f t="shared" si="6"/>
        <v>22.967741935483872</v>
      </c>
    </row>
    <row r="430" spans="1:4" x14ac:dyDescent="0.25">
      <c r="A430" s="13" t="s">
        <v>431</v>
      </c>
      <c r="B430" s="14">
        <v>674</v>
      </c>
      <c r="C430" s="15">
        <f>[1]population!G445</f>
        <v>46266</v>
      </c>
      <c r="D430" s="16">
        <f t="shared" si="6"/>
        <v>68.643916913946583</v>
      </c>
    </row>
    <row r="431" spans="1:4" x14ac:dyDescent="0.25">
      <c r="A431" s="9" t="s">
        <v>432</v>
      </c>
      <c r="B431" s="17">
        <v>1610</v>
      </c>
      <c r="C431" s="11">
        <f>SUM(C432:C435)</f>
        <v>238015</v>
      </c>
      <c r="D431" s="12">
        <f t="shared" si="6"/>
        <v>147.83540372670808</v>
      </c>
    </row>
    <row r="432" spans="1:4" x14ac:dyDescent="0.25">
      <c r="A432" s="13" t="s">
        <v>433</v>
      </c>
      <c r="B432" s="14">
        <v>259</v>
      </c>
      <c r="C432" s="15">
        <f>[1]population!G447</f>
        <v>34781</v>
      </c>
      <c r="D432" s="16">
        <f t="shared" si="6"/>
        <v>134.28957528957528</v>
      </c>
    </row>
    <row r="433" spans="1:4" x14ac:dyDescent="0.25">
      <c r="A433" s="13" t="s">
        <v>434</v>
      </c>
      <c r="B433" s="14">
        <v>380</v>
      </c>
      <c r="C433" s="15">
        <f>[1]population!G448</f>
        <v>50776</v>
      </c>
      <c r="D433" s="16">
        <f t="shared" si="6"/>
        <v>133.62105263157895</v>
      </c>
    </row>
    <row r="434" spans="1:4" x14ac:dyDescent="0.25">
      <c r="A434" s="13" t="s">
        <v>435</v>
      </c>
      <c r="B434" s="14">
        <v>185</v>
      </c>
      <c r="C434" s="15">
        <f>[1]population!G449</f>
        <v>22181</v>
      </c>
      <c r="D434" s="16">
        <f t="shared" si="6"/>
        <v>119.8972972972973</v>
      </c>
    </row>
    <row r="435" spans="1:4" x14ac:dyDescent="0.25">
      <c r="A435" s="13" t="s">
        <v>436</v>
      </c>
      <c r="B435" s="14">
        <v>786</v>
      </c>
      <c r="C435" s="15">
        <f>[1]population!G450</f>
        <v>130277</v>
      </c>
      <c r="D435" s="16">
        <f t="shared" si="6"/>
        <v>165.7468193384224</v>
      </c>
    </row>
    <row r="436" spans="1:4" x14ac:dyDescent="0.25">
      <c r="A436" s="9" t="s">
        <v>437</v>
      </c>
      <c r="B436" s="17">
        <v>2872</v>
      </c>
      <c r="C436" s="11">
        <f>SUM(C437:C443)</f>
        <v>214646</v>
      </c>
      <c r="D436" s="12">
        <f t="shared" si="6"/>
        <v>74.737465181058496</v>
      </c>
    </row>
    <row r="437" spans="1:4" x14ac:dyDescent="0.25">
      <c r="A437" s="13" t="s">
        <v>438</v>
      </c>
      <c r="B437" s="14">
        <v>329</v>
      </c>
      <c r="C437" s="15">
        <f>[1]population!G452</f>
        <v>35440</v>
      </c>
      <c r="D437" s="16">
        <f t="shared" si="6"/>
        <v>107.72036474164133</v>
      </c>
    </row>
    <row r="438" spans="1:4" x14ac:dyDescent="0.25">
      <c r="A438" s="13" t="s">
        <v>439</v>
      </c>
      <c r="B438" s="14">
        <v>113</v>
      </c>
      <c r="C438" s="15">
        <f>[1]population!G453</f>
        <v>6229</v>
      </c>
      <c r="D438" s="16">
        <f t="shared" si="6"/>
        <v>55.123893805309734</v>
      </c>
    </row>
    <row r="439" spans="1:4" x14ac:dyDescent="0.25">
      <c r="A439" s="13" t="s">
        <v>440</v>
      </c>
      <c r="B439" s="14">
        <v>513</v>
      </c>
      <c r="C439" s="15">
        <f>[1]population!G454</f>
        <v>27982</v>
      </c>
      <c r="D439" s="16">
        <f t="shared" si="6"/>
        <v>54.5458089668616</v>
      </c>
    </row>
    <row r="440" spans="1:4" x14ac:dyDescent="0.25">
      <c r="A440" s="13" t="s">
        <v>441</v>
      </c>
      <c r="B440" s="14">
        <v>252</v>
      </c>
      <c r="C440" s="15">
        <f>[1]population!G455</f>
        <v>20454</v>
      </c>
      <c r="D440" s="16">
        <f t="shared" si="6"/>
        <v>81.166666666666671</v>
      </c>
    </row>
    <row r="441" spans="1:4" x14ac:dyDescent="0.25">
      <c r="A441" s="13" t="s">
        <v>442</v>
      </c>
      <c r="B441" s="14">
        <v>360</v>
      </c>
      <c r="C441" s="15">
        <f>[1]population!G456</f>
        <v>18545</v>
      </c>
      <c r="D441" s="16">
        <f t="shared" si="6"/>
        <v>51.513888888888886</v>
      </c>
    </row>
    <row r="442" spans="1:4" x14ac:dyDescent="0.25">
      <c r="A442" s="13" t="s">
        <v>443</v>
      </c>
      <c r="B442" s="14">
        <v>529</v>
      </c>
      <c r="C442" s="15">
        <f>[1]population!G457</f>
        <v>25047</v>
      </c>
      <c r="D442" s="16">
        <f t="shared" si="6"/>
        <v>47.347826086956523</v>
      </c>
    </row>
    <row r="443" spans="1:4" x14ac:dyDescent="0.25">
      <c r="A443" s="13" t="s">
        <v>444</v>
      </c>
      <c r="B443" s="14">
        <v>776</v>
      </c>
      <c r="C443" s="15">
        <f>[1]population!G458</f>
        <v>80949</v>
      </c>
      <c r="D443" s="16">
        <f t="shared" si="6"/>
        <v>104.31572164948453</v>
      </c>
    </row>
    <row r="444" spans="1:4" x14ac:dyDescent="0.25">
      <c r="A444" s="5" t="s">
        <v>445</v>
      </c>
      <c r="B444" s="6">
        <v>40046</v>
      </c>
      <c r="C444" s="7">
        <f>C445+C463+C495</f>
        <v>1607497</v>
      </c>
      <c r="D444" s="8">
        <f t="shared" si="6"/>
        <v>40.141262548069719</v>
      </c>
    </row>
    <row r="445" spans="1:4" x14ac:dyDescent="0.25">
      <c r="A445" s="18" t="s">
        <v>446</v>
      </c>
      <c r="B445" s="19">
        <v>10168</v>
      </c>
      <c r="C445" s="20">
        <f>C446+C452+C458</f>
        <v>375687</v>
      </c>
      <c r="D445" s="21">
        <f t="shared" si="6"/>
        <v>36.947974036191972</v>
      </c>
    </row>
    <row r="446" spans="1:4" x14ac:dyDescent="0.25">
      <c r="A446" s="9" t="s">
        <v>447</v>
      </c>
      <c r="B446" s="17">
        <v>4371</v>
      </c>
      <c r="C446" s="11">
        <f>SUM(C447:C451)</f>
        <v>127684</v>
      </c>
      <c r="D446" s="12">
        <f t="shared" si="6"/>
        <v>29.211622054449784</v>
      </c>
    </row>
    <row r="447" spans="1:4" x14ac:dyDescent="0.25">
      <c r="A447" s="13" t="s">
        <v>448</v>
      </c>
      <c r="B447" s="14">
        <v>346</v>
      </c>
      <c r="C447" s="15">
        <f>[1]population!G510</f>
        <v>8591</v>
      </c>
      <c r="D447" s="16">
        <f t="shared" si="6"/>
        <v>24.829479768786126</v>
      </c>
    </row>
    <row r="448" spans="1:4" x14ac:dyDescent="0.25">
      <c r="A448" s="13" t="s">
        <v>449</v>
      </c>
      <c r="B448" s="14">
        <v>1706</v>
      </c>
      <c r="C448" s="15">
        <f>[1]population!G511</f>
        <v>59586</v>
      </c>
      <c r="D448" s="16">
        <f t="shared" si="6"/>
        <v>34.927315357561547</v>
      </c>
    </row>
    <row r="449" spans="1:4" x14ac:dyDescent="0.25">
      <c r="A449" s="13" t="s">
        <v>450</v>
      </c>
      <c r="B449" s="14">
        <v>996</v>
      </c>
      <c r="C449" s="15">
        <f>[1]population!G512</f>
        <v>18842</v>
      </c>
      <c r="D449" s="16">
        <f t="shared" si="6"/>
        <v>18.917670682730925</v>
      </c>
    </row>
    <row r="450" spans="1:4" x14ac:dyDescent="0.25">
      <c r="A450" s="13" t="s">
        <v>451</v>
      </c>
      <c r="B450" s="14">
        <v>657</v>
      </c>
      <c r="C450" s="15">
        <f>[1]population!G513</f>
        <v>23983</v>
      </c>
      <c r="D450" s="16">
        <f t="shared" si="6"/>
        <v>36.503805175038053</v>
      </c>
    </row>
    <row r="451" spans="1:4" x14ac:dyDescent="0.25">
      <c r="A451" s="13" t="s">
        <v>452</v>
      </c>
      <c r="B451" s="14">
        <v>666</v>
      </c>
      <c r="C451" s="15">
        <f>[1]population!G514</f>
        <v>16682</v>
      </c>
      <c r="D451" s="16">
        <f t="shared" ref="D451:D514" si="7">C451/B451</f>
        <v>25.048048048048049</v>
      </c>
    </row>
    <row r="452" spans="1:4" x14ac:dyDescent="0.25">
      <c r="A452" s="9" t="s">
        <v>453</v>
      </c>
      <c r="B452" s="17">
        <v>3487</v>
      </c>
      <c r="C452" s="11">
        <f>SUM(C453:C457)</f>
        <v>129598</v>
      </c>
      <c r="D452" s="12">
        <f t="shared" si="7"/>
        <v>37.16604531115572</v>
      </c>
    </row>
    <row r="453" spans="1:4" x14ac:dyDescent="0.25">
      <c r="A453" s="13" t="s">
        <v>454</v>
      </c>
      <c r="B453" s="14">
        <v>440</v>
      </c>
      <c r="C453" s="15">
        <f>[1]population!G516</f>
        <v>15187</v>
      </c>
      <c r="D453" s="16">
        <f t="shared" si="7"/>
        <v>34.515909090909091</v>
      </c>
    </row>
    <row r="454" spans="1:4" x14ac:dyDescent="0.25">
      <c r="A454" s="13" t="s">
        <v>455</v>
      </c>
      <c r="B454" s="14">
        <v>590</v>
      </c>
      <c r="C454" s="15">
        <f>[1]population!G517</f>
        <v>25427</v>
      </c>
      <c r="D454" s="16">
        <f t="shared" si="7"/>
        <v>43.096610169491527</v>
      </c>
    </row>
    <row r="455" spans="1:4" x14ac:dyDescent="0.25">
      <c r="A455" s="13" t="s">
        <v>456</v>
      </c>
      <c r="B455" s="14">
        <v>1070</v>
      </c>
      <c r="C455" s="15">
        <f>[1]population!G518</f>
        <v>24848</v>
      </c>
      <c r="D455" s="16">
        <f t="shared" si="7"/>
        <v>23.222429906542057</v>
      </c>
    </row>
    <row r="456" spans="1:4" x14ac:dyDescent="0.25">
      <c r="A456" s="13" t="s">
        <v>457</v>
      </c>
      <c r="B456" s="14">
        <v>627</v>
      </c>
      <c r="C456" s="15">
        <f>[1]population!G519</f>
        <v>37060</v>
      </c>
      <c r="D456" s="16">
        <f t="shared" si="7"/>
        <v>59.106858054226478</v>
      </c>
    </row>
    <row r="457" spans="1:4" x14ac:dyDescent="0.25">
      <c r="A457" s="13" t="s">
        <v>458</v>
      </c>
      <c r="B457" s="14">
        <v>760</v>
      </c>
      <c r="C457" s="15">
        <f>[1]population!G520</f>
        <v>27076</v>
      </c>
      <c r="D457" s="16">
        <f t="shared" si="7"/>
        <v>35.626315789473686</v>
      </c>
    </row>
    <row r="458" spans="1:4" x14ac:dyDescent="0.25">
      <c r="A458" s="9" t="s">
        <v>459</v>
      </c>
      <c r="B458" s="17">
        <v>2310</v>
      </c>
      <c r="C458" s="11">
        <f>SUM(C459:C462)</f>
        <v>118405</v>
      </c>
      <c r="D458" s="12">
        <f t="shared" si="7"/>
        <v>51.257575757575758</v>
      </c>
    </row>
    <row r="459" spans="1:4" x14ac:dyDescent="0.25">
      <c r="A459" s="13" t="s">
        <v>460</v>
      </c>
      <c r="B459" s="14">
        <v>282</v>
      </c>
      <c r="C459" s="15">
        <f>[1]population!G522</f>
        <v>5751</v>
      </c>
      <c r="D459" s="16">
        <f t="shared" si="7"/>
        <v>20.393617021276597</v>
      </c>
    </row>
    <row r="460" spans="1:4" x14ac:dyDescent="0.25">
      <c r="A460" s="13" t="s">
        <v>461</v>
      </c>
      <c r="B460" s="14">
        <v>517</v>
      </c>
      <c r="C460" s="15">
        <f>[1]population!G523</f>
        <v>22901</v>
      </c>
      <c r="D460" s="16">
        <f t="shared" si="7"/>
        <v>44.295938104448744</v>
      </c>
    </row>
    <row r="461" spans="1:4" x14ac:dyDescent="0.25">
      <c r="A461" s="13" t="s">
        <v>462</v>
      </c>
      <c r="B461" s="14">
        <v>382</v>
      </c>
      <c r="C461" s="15">
        <f>[1]population!G524</f>
        <v>8866</v>
      </c>
      <c r="D461" s="16">
        <f t="shared" si="7"/>
        <v>23.209424083769633</v>
      </c>
    </row>
    <row r="462" spans="1:4" x14ac:dyDescent="0.25">
      <c r="A462" s="13" t="s">
        <v>463</v>
      </c>
      <c r="B462" s="14">
        <v>1129</v>
      </c>
      <c r="C462" s="15">
        <f>[1]population!G525</f>
        <v>80887</v>
      </c>
      <c r="D462" s="16">
        <f t="shared" si="7"/>
        <v>71.644818423383526</v>
      </c>
    </row>
    <row r="463" spans="1:4" x14ac:dyDescent="0.25">
      <c r="A463" s="18" t="s">
        <v>464</v>
      </c>
      <c r="B463" s="19">
        <v>12621</v>
      </c>
      <c r="C463" s="20">
        <f>C464+C468+C485+C490</f>
        <v>763852</v>
      </c>
      <c r="D463" s="21">
        <f t="shared" si="7"/>
        <v>60.522304096347355</v>
      </c>
    </row>
    <row r="464" spans="1:4" x14ac:dyDescent="0.25">
      <c r="A464" s="9" t="s">
        <v>465</v>
      </c>
      <c r="B464" s="17">
        <v>2472</v>
      </c>
      <c r="C464" s="11">
        <f>SUM(C465:C467)</f>
        <v>80578</v>
      </c>
      <c r="D464" s="12">
        <f t="shared" si="7"/>
        <v>32.596278317152105</v>
      </c>
    </row>
    <row r="465" spans="1:4" x14ac:dyDescent="0.25">
      <c r="A465" s="13" t="s">
        <v>466</v>
      </c>
      <c r="B465" s="14">
        <v>735</v>
      </c>
      <c r="C465" s="15">
        <f>[1]population!G462</f>
        <v>24239</v>
      </c>
      <c r="D465" s="16">
        <f t="shared" si="7"/>
        <v>32.978231292517009</v>
      </c>
    </row>
    <row r="466" spans="1:4" x14ac:dyDescent="0.25">
      <c r="A466" s="13" t="s">
        <v>467</v>
      </c>
      <c r="B466" s="14">
        <v>1254</v>
      </c>
      <c r="C466" s="15">
        <f>[1]population!G463</f>
        <v>39567</v>
      </c>
      <c r="D466" s="16">
        <f t="shared" si="7"/>
        <v>31.55263157894737</v>
      </c>
    </row>
    <row r="467" spans="1:4" x14ac:dyDescent="0.25">
      <c r="A467" s="13" t="s">
        <v>468</v>
      </c>
      <c r="B467" s="14">
        <v>483</v>
      </c>
      <c r="C467" s="15">
        <f>[1]population!G464</f>
        <v>16772</v>
      </c>
      <c r="D467" s="16">
        <f t="shared" si="7"/>
        <v>34.724637681159422</v>
      </c>
    </row>
    <row r="468" spans="1:4" x14ac:dyDescent="0.25">
      <c r="A468" s="9" t="s">
        <v>469</v>
      </c>
      <c r="B468" s="17">
        <v>6917</v>
      </c>
      <c r="C468" s="11">
        <f>SUM(C469:C484)</f>
        <v>536851</v>
      </c>
      <c r="D468" s="12">
        <f t="shared" si="7"/>
        <v>77.613271649559053</v>
      </c>
    </row>
    <row r="469" spans="1:4" x14ac:dyDescent="0.25">
      <c r="A469" s="13" t="s">
        <v>470</v>
      </c>
      <c r="B469" s="14">
        <v>122</v>
      </c>
      <c r="C469" s="15">
        <f>[1]population!G466</f>
        <v>6363</v>
      </c>
      <c r="D469" s="16">
        <f t="shared" si="7"/>
        <v>52.155737704918032</v>
      </c>
    </row>
    <row r="470" spans="1:4" x14ac:dyDescent="0.25">
      <c r="A470" s="13" t="s">
        <v>471</v>
      </c>
      <c r="B470" s="14">
        <v>933</v>
      </c>
      <c r="C470" s="15">
        <f>[1]population!G467</f>
        <v>18555</v>
      </c>
      <c r="D470" s="16">
        <f t="shared" si="7"/>
        <v>19.887459807073956</v>
      </c>
    </row>
    <row r="471" spans="1:4" x14ac:dyDescent="0.25">
      <c r="A471" s="13" t="s">
        <v>472</v>
      </c>
      <c r="B471" s="14">
        <v>224</v>
      </c>
      <c r="C471" s="15">
        <f>[1]population!G468</f>
        <v>19243</v>
      </c>
      <c r="D471" s="16">
        <f t="shared" si="7"/>
        <v>85.90625</v>
      </c>
    </row>
    <row r="472" spans="1:4" x14ac:dyDescent="0.25">
      <c r="A472" s="13" t="s">
        <v>473</v>
      </c>
      <c r="B472" s="14">
        <v>852</v>
      </c>
      <c r="C472" s="15">
        <f>[1]population!G469</f>
        <v>22422</v>
      </c>
      <c r="D472" s="16">
        <f t="shared" si="7"/>
        <v>26.316901408450704</v>
      </c>
    </row>
    <row r="473" spans="1:4" x14ac:dyDescent="0.25">
      <c r="A473" s="13" t="s">
        <v>474</v>
      </c>
      <c r="B473" s="14">
        <v>150</v>
      </c>
      <c r="C473" s="15">
        <f>[1]population!G470</f>
        <v>5739</v>
      </c>
      <c r="D473" s="16">
        <f t="shared" si="7"/>
        <v>38.26</v>
      </c>
    </row>
    <row r="474" spans="1:4" x14ac:dyDescent="0.25">
      <c r="A474" s="13" t="s">
        <v>475</v>
      </c>
      <c r="B474" s="14">
        <v>278</v>
      </c>
      <c r="C474" s="15">
        <f>[1]population!G471</f>
        <v>12947</v>
      </c>
      <c r="D474" s="16">
        <f t="shared" si="7"/>
        <v>46.571942446043167</v>
      </c>
    </row>
    <row r="475" spans="1:4" x14ac:dyDescent="0.25">
      <c r="A475" s="13" t="s">
        <v>476</v>
      </c>
      <c r="B475" s="14">
        <v>318</v>
      </c>
      <c r="C475" s="15">
        <f>[1]population!G472</f>
        <v>11948</v>
      </c>
      <c r="D475" s="16">
        <f t="shared" si="7"/>
        <v>37.572327044025158</v>
      </c>
    </row>
    <row r="476" spans="1:4" x14ac:dyDescent="0.25">
      <c r="A476" s="13" t="s">
        <v>477</v>
      </c>
      <c r="B476" s="14">
        <v>645</v>
      </c>
      <c r="C476" s="15">
        <f>[1]population!G473</f>
        <v>286071</v>
      </c>
      <c r="D476" s="16">
        <f t="shared" si="7"/>
        <v>443.52093023255816</v>
      </c>
    </row>
    <row r="477" spans="1:4" x14ac:dyDescent="0.25">
      <c r="A477" s="13" t="s">
        <v>478</v>
      </c>
      <c r="B477" s="14">
        <v>334</v>
      </c>
      <c r="C477" s="15">
        <f>[1]population!G474</f>
        <v>30745</v>
      </c>
      <c r="D477" s="16">
        <f t="shared" si="7"/>
        <v>92.050898203592808</v>
      </c>
    </row>
    <row r="478" spans="1:4" x14ac:dyDescent="0.25">
      <c r="A478" s="13" t="s">
        <v>479</v>
      </c>
      <c r="B478" s="14">
        <v>390</v>
      </c>
      <c r="C478" s="15">
        <f>[1]population!G475</f>
        <v>7990</v>
      </c>
      <c r="D478" s="16">
        <f t="shared" si="7"/>
        <v>20.487179487179485</v>
      </c>
    </row>
    <row r="479" spans="1:4" x14ac:dyDescent="0.25">
      <c r="A479" s="13" t="s">
        <v>480</v>
      </c>
      <c r="B479" s="14">
        <v>362</v>
      </c>
      <c r="C479" s="15">
        <f>[1]population!G476</f>
        <v>23297</v>
      </c>
      <c r="D479" s="16">
        <f t="shared" si="7"/>
        <v>64.356353591160214</v>
      </c>
    </row>
    <row r="480" spans="1:4" x14ac:dyDescent="0.25">
      <c r="A480" s="13" t="s">
        <v>481</v>
      </c>
      <c r="B480" s="14">
        <v>67</v>
      </c>
      <c r="C480" s="15">
        <f>[1]population!G477</f>
        <v>5386</v>
      </c>
      <c r="D480" s="16">
        <f t="shared" si="7"/>
        <v>80.388059701492537</v>
      </c>
    </row>
    <row r="481" spans="1:4" x14ac:dyDescent="0.25">
      <c r="A481" s="13" t="s">
        <v>482</v>
      </c>
      <c r="B481" s="14">
        <v>1168</v>
      </c>
      <c r="C481" s="15">
        <f>[1]population!G478</f>
        <v>26471</v>
      </c>
      <c r="D481" s="16">
        <f t="shared" si="7"/>
        <v>22.663527397260275</v>
      </c>
    </row>
    <row r="482" spans="1:4" x14ac:dyDescent="0.25">
      <c r="A482" s="13" t="s">
        <v>483</v>
      </c>
      <c r="B482" s="14">
        <v>661</v>
      </c>
      <c r="C482" s="15">
        <f>[1]population!G479</f>
        <v>28160</v>
      </c>
      <c r="D482" s="16">
        <f t="shared" si="7"/>
        <v>42.602118003025716</v>
      </c>
    </row>
    <row r="483" spans="1:4" x14ac:dyDescent="0.25">
      <c r="A483" s="13" t="s">
        <v>484</v>
      </c>
      <c r="B483" s="14">
        <v>219</v>
      </c>
      <c r="C483" s="15">
        <f>[1]population!G480</f>
        <v>16029</v>
      </c>
      <c r="D483" s="16">
        <f t="shared" si="7"/>
        <v>73.191780821917803</v>
      </c>
    </row>
    <row r="484" spans="1:4" x14ac:dyDescent="0.25">
      <c r="A484" s="13" t="s">
        <v>485</v>
      </c>
      <c r="B484" s="14">
        <v>194</v>
      </c>
      <c r="C484" s="15">
        <f>[1]population!G481</f>
        <v>15485</v>
      </c>
      <c r="D484" s="16">
        <f t="shared" si="7"/>
        <v>79.819587628865975</v>
      </c>
    </row>
    <row r="485" spans="1:4" x14ac:dyDescent="0.25">
      <c r="A485" s="9" t="s">
        <v>486</v>
      </c>
      <c r="B485" s="17">
        <v>2722</v>
      </c>
      <c r="C485" s="11">
        <f>SUM(C486:C489)</f>
        <v>87811</v>
      </c>
      <c r="D485" s="12">
        <f t="shared" si="7"/>
        <v>32.259735488611312</v>
      </c>
    </row>
    <row r="486" spans="1:4" x14ac:dyDescent="0.25">
      <c r="A486" s="13" t="s">
        <v>487</v>
      </c>
      <c r="B486" s="14">
        <v>410</v>
      </c>
      <c r="C486" s="15">
        <f>[1]population!G483</f>
        <v>14160</v>
      </c>
      <c r="D486" s="16">
        <f t="shared" si="7"/>
        <v>34.536585365853661</v>
      </c>
    </row>
    <row r="487" spans="1:4" x14ac:dyDescent="0.25">
      <c r="A487" s="13" t="s">
        <v>488</v>
      </c>
      <c r="B487" s="14">
        <v>263</v>
      </c>
      <c r="C487" s="15">
        <f>[1]population!G484</f>
        <v>8861</v>
      </c>
      <c r="D487" s="16">
        <f t="shared" si="7"/>
        <v>33.692015209125472</v>
      </c>
    </row>
    <row r="488" spans="1:4" x14ac:dyDescent="0.25">
      <c r="A488" s="13" t="s">
        <v>489</v>
      </c>
      <c r="B488" s="14">
        <v>466</v>
      </c>
      <c r="C488" s="15">
        <f>[1]population!G485</f>
        <v>14862</v>
      </c>
      <c r="D488" s="16">
        <f t="shared" si="7"/>
        <v>31.892703862660944</v>
      </c>
    </row>
    <row r="489" spans="1:4" x14ac:dyDescent="0.25">
      <c r="A489" s="13" t="s">
        <v>490</v>
      </c>
      <c r="B489" s="14">
        <v>1583</v>
      </c>
      <c r="C489" s="15">
        <f>[1]population!G486</f>
        <v>49928</v>
      </c>
      <c r="D489" s="16">
        <f t="shared" si="7"/>
        <v>31.540113708149082</v>
      </c>
    </row>
    <row r="490" spans="1:4" x14ac:dyDescent="0.25">
      <c r="A490" s="9" t="s">
        <v>491</v>
      </c>
      <c r="B490" s="17">
        <v>510</v>
      </c>
      <c r="C490" s="11">
        <f>SUM(C491:C494)</f>
        <v>58612</v>
      </c>
      <c r="D490" s="12">
        <f t="shared" si="7"/>
        <v>114.92549019607843</v>
      </c>
    </row>
    <row r="491" spans="1:4" x14ac:dyDescent="0.25">
      <c r="A491" s="13" t="s">
        <v>492</v>
      </c>
      <c r="B491" s="14">
        <v>51</v>
      </c>
      <c r="C491" s="15">
        <f>[1]population!G488</f>
        <v>5704</v>
      </c>
      <c r="D491" s="16">
        <f t="shared" si="7"/>
        <v>111.84313725490196</v>
      </c>
    </row>
    <row r="492" spans="1:4" x14ac:dyDescent="0.25">
      <c r="A492" s="13" t="s">
        <v>493</v>
      </c>
      <c r="B492" s="14">
        <v>83</v>
      </c>
      <c r="C492" s="15">
        <f>[1]population!G489</f>
        <v>9356</v>
      </c>
      <c r="D492" s="16">
        <f t="shared" si="7"/>
        <v>112.72289156626506</v>
      </c>
    </row>
    <row r="493" spans="1:4" x14ac:dyDescent="0.25">
      <c r="A493" s="13" t="s">
        <v>494</v>
      </c>
      <c r="B493" s="14">
        <v>53</v>
      </c>
      <c r="C493" s="15">
        <f>[1]population!G490</f>
        <v>5757</v>
      </c>
      <c r="D493" s="16">
        <f t="shared" si="7"/>
        <v>108.62264150943396</v>
      </c>
    </row>
    <row r="494" spans="1:4" x14ac:dyDescent="0.25">
      <c r="A494" s="13" t="s">
        <v>495</v>
      </c>
      <c r="B494" s="14">
        <v>323</v>
      </c>
      <c r="C494" s="15">
        <f>[1]population!G491</f>
        <v>37795</v>
      </c>
      <c r="D494" s="16">
        <f t="shared" si="7"/>
        <v>117.0123839009288</v>
      </c>
    </row>
    <row r="495" spans="1:4" x14ac:dyDescent="0.25">
      <c r="A495" s="18" t="s">
        <v>496</v>
      </c>
      <c r="B495" s="19">
        <v>17257</v>
      </c>
      <c r="C495" s="20">
        <f>C496+C500+C505</f>
        <v>467958</v>
      </c>
      <c r="D495" s="21">
        <f t="shared" si="7"/>
        <v>27.116996001622532</v>
      </c>
    </row>
    <row r="496" spans="1:4" x14ac:dyDescent="0.25">
      <c r="A496" s="9" t="s">
        <v>497</v>
      </c>
      <c r="B496" s="17">
        <v>3915</v>
      </c>
      <c r="C496" s="11">
        <f>SUM(C497:C499)</f>
        <v>143263</v>
      </c>
      <c r="D496" s="12">
        <f t="shared" si="7"/>
        <v>36.593358876117499</v>
      </c>
    </row>
    <row r="497" spans="1:4" x14ac:dyDescent="0.25">
      <c r="A497" s="13" t="s">
        <v>498</v>
      </c>
      <c r="B497" s="14">
        <v>2128</v>
      </c>
      <c r="C497" s="15">
        <f>[1]population!G494</f>
        <v>120150</v>
      </c>
      <c r="D497" s="16">
        <f t="shared" si="7"/>
        <v>56.461466165413533</v>
      </c>
    </row>
    <row r="498" spans="1:4" x14ac:dyDescent="0.25">
      <c r="A498" s="13" t="s">
        <v>499</v>
      </c>
      <c r="B498" s="14">
        <v>463</v>
      </c>
      <c r="C498" s="15">
        <f>[1]population!G495</f>
        <v>10088</v>
      </c>
      <c r="D498" s="16">
        <f t="shared" si="7"/>
        <v>21.788336933045358</v>
      </c>
    </row>
    <row r="499" spans="1:4" x14ac:dyDescent="0.25">
      <c r="A499" s="13" t="s">
        <v>500</v>
      </c>
      <c r="B499" s="14">
        <v>1324</v>
      </c>
      <c r="C499" s="15">
        <f>[1]population!G496</f>
        <v>13025</v>
      </c>
      <c r="D499" s="16">
        <f t="shared" si="7"/>
        <v>9.8376132930513602</v>
      </c>
    </row>
    <row r="500" spans="1:4" x14ac:dyDescent="0.25">
      <c r="A500" s="9" t="s">
        <v>501</v>
      </c>
      <c r="B500" s="17">
        <v>8874</v>
      </c>
      <c r="C500" s="11">
        <f>SUM(C501:C504)</f>
        <v>87929</v>
      </c>
      <c r="D500" s="12">
        <f t="shared" si="7"/>
        <v>9.9086094207798059</v>
      </c>
    </row>
    <row r="501" spans="1:4" x14ac:dyDescent="0.25">
      <c r="A501" s="13" t="s">
        <v>502</v>
      </c>
      <c r="B501" s="14">
        <v>3644</v>
      </c>
      <c r="C501" s="15">
        <f>[1]population!G498</f>
        <v>19873</v>
      </c>
      <c r="D501" s="16">
        <f t="shared" si="7"/>
        <v>5.4536223929747534</v>
      </c>
    </row>
    <row r="502" spans="1:4" x14ac:dyDescent="0.25">
      <c r="A502" s="13" t="s">
        <v>503</v>
      </c>
      <c r="B502" s="14">
        <v>1756</v>
      </c>
      <c r="C502" s="15">
        <f>[1]population!G499</f>
        <v>29190</v>
      </c>
      <c r="D502" s="16">
        <f t="shared" si="7"/>
        <v>16.623006833712985</v>
      </c>
    </row>
    <row r="503" spans="1:4" x14ac:dyDescent="0.25">
      <c r="A503" s="13" t="s">
        <v>213</v>
      </c>
      <c r="B503" s="14">
        <v>1138</v>
      </c>
      <c r="C503" s="15">
        <f>[1]population!G500</f>
        <v>17703</v>
      </c>
      <c r="D503" s="16">
        <f t="shared" si="7"/>
        <v>15.556239015817223</v>
      </c>
    </row>
    <row r="504" spans="1:4" x14ac:dyDescent="0.25">
      <c r="A504" s="13" t="s">
        <v>504</v>
      </c>
      <c r="B504" s="14">
        <v>2336</v>
      </c>
      <c r="C504" s="15">
        <f>[1]population!G501</f>
        <v>21163</v>
      </c>
      <c r="D504" s="16">
        <f t="shared" si="7"/>
        <v>9.0595034246575334</v>
      </c>
    </row>
    <row r="505" spans="1:4" x14ac:dyDescent="0.25">
      <c r="A505" s="9" t="s">
        <v>505</v>
      </c>
      <c r="B505" s="17">
        <v>4468</v>
      </c>
      <c r="C505" s="11">
        <f>SUM(C506:C510)</f>
        <v>236766</v>
      </c>
      <c r="D505" s="12">
        <f t="shared" si="7"/>
        <v>52.99149507609669</v>
      </c>
    </row>
    <row r="506" spans="1:4" x14ac:dyDescent="0.25">
      <c r="A506" s="13" t="s">
        <v>506</v>
      </c>
      <c r="B506" s="14">
        <v>1958</v>
      </c>
      <c r="C506" s="15">
        <f>[1]population!G503</f>
        <v>71054</v>
      </c>
      <c r="D506" s="16">
        <f t="shared" si="7"/>
        <v>36.289070480081719</v>
      </c>
    </row>
    <row r="507" spans="1:4" x14ac:dyDescent="0.25">
      <c r="A507" s="13" t="s">
        <v>507</v>
      </c>
      <c r="B507" s="14">
        <v>672</v>
      </c>
      <c r="C507" s="15">
        <f>[1]population!G504</f>
        <v>27971</v>
      </c>
      <c r="D507" s="16">
        <f t="shared" si="7"/>
        <v>41.623511904761905</v>
      </c>
    </row>
    <row r="508" spans="1:4" x14ac:dyDescent="0.25">
      <c r="A508" s="13" t="s">
        <v>508</v>
      </c>
      <c r="B508" s="14">
        <v>600</v>
      </c>
      <c r="C508" s="15">
        <f>[1]population!G505</f>
        <v>29022</v>
      </c>
      <c r="D508" s="16">
        <f t="shared" si="7"/>
        <v>48.37</v>
      </c>
    </row>
    <row r="509" spans="1:4" x14ac:dyDescent="0.25">
      <c r="A509" s="13" t="s">
        <v>509</v>
      </c>
      <c r="B509" s="14">
        <v>676</v>
      </c>
      <c r="C509" s="15">
        <f>[1]population!G506</f>
        <v>74519</v>
      </c>
      <c r="D509" s="16">
        <f t="shared" si="7"/>
        <v>110.23520710059172</v>
      </c>
    </row>
    <row r="510" spans="1:4" x14ac:dyDescent="0.25">
      <c r="A510" s="13" t="s">
        <v>510</v>
      </c>
      <c r="B510" s="14">
        <v>562</v>
      </c>
      <c r="C510" s="15">
        <f>[1]population!G507</f>
        <v>34200</v>
      </c>
      <c r="D510" s="16">
        <f t="shared" si="7"/>
        <v>60.854092526690394</v>
      </c>
    </row>
    <row r="511" spans="1:4" x14ac:dyDescent="0.25">
      <c r="A511" s="5" t="s">
        <v>511</v>
      </c>
      <c r="B511" s="6">
        <v>28427</v>
      </c>
      <c r="C511" s="7">
        <f>C512+C537</f>
        <v>1440826</v>
      </c>
      <c r="D511" s="8">
        <f t="shared" si="7"/>
        <v>50.685123298272771</v>
      </c>
    </row>
    <row r="512" spans="1:4" x14ac:dyDescent="0.25">
      <c r="A512" s="18" t="s">
        <v>512</v>
      </c>
      <c r="B512" s="19">
        <v>8930</v>
      </c>
      <c r="C512" s="20">
        <f>C513+C521+C526+C532</f>
        <v>1010849</v>
      </c>
      <c r="D512" s="21">
        <f t="shared" si="7"/>
        <v>113.1969764837626</v>
      </c>
    </row>
    <row r="513" spans="1:4" x14ac:dyDescent="0.25">
      <c r="A513" s="9" t="s">
        <v>513</v>
      </c>
      <c r="B513" s="17">
        <v>2543</v>
      </c>
      <c r="C513" s="11">
        <f>SUM(C514:C520)</f>
        <v>154206</v>
      </c>
      <c r="D513" s="12">
        <f t="shared" si="7"/>
        <v>60.639402280770746</v>
      </c>
    </row>
    <row r="514" spans="1:4" x14ac:dyDescent="0.25">
      <c r="A514" s="13" t="s">
        <v>514</v>
      </c>
      <c r="B514" s="14">
        <v>320</v>
      </c>
      <c r="C514" s="15">
        <f>[1]population!G529</f>
        <v>12526</v>
      </c>
      <c r="D514" s="16">
        <f t="shared" si="7"/>
        <v>39.143749999999997</v>
      </c>
    </row>
    <row r="515" spans="1:4" x14ac:dyDescent="0.25">
      <c r="A515" s="13" t="s">
        <v>515</v>
      </c>
      <c r="B515" s="14">
        <v>857</v>
      </c>
      <c r="C515" s="15">
        <f>[1]population!G530</f>
        <v>73475</v>
      </c>
      <c r="D515" s="16">
        <f t="shared" ref="D515:D578" si="8">C515/B515</f>
        <v>85.735122520420063</v>
      </c>
    </row>
    <row r="516" spans="1:4" x14ac:dyDescent="0.25">
      <c r="A516" s="13" t="s">
        <v>516</v>
      </c>
      <c r="B516" s="14">
        <v>445</v>
      </c>
      <c r="C516" s="15">
        <f>[1]population!G531</f>
        <v>28502</v>
      </c>
      <c r="D516" s="16">
        <f t="shared" si="8"/>
        <v>64.049438202247188</v>
      </c>
    </row>
    <row r="517" spans="1:4" x14ac:dyDescent="0.25">
      <c r="A517" s="13" t="s">
        <v>517</v>
      </c>
      <c r="B517" s="14">
        <v>492</v>
      </c>
      <c r="C517" s="15">
        <f>[1]population!G532</f>
        <v>10197</v>
      </c>
      <c r="D517" s="16">
        <f t="shared" si="8"/>
        <v>20.725609756097562</v>
      </c>
    </row>
    <row r="518" spans="1:4" x14ac:dyDescent="0.25">
      <c r="A518" s="13" t="s">
        <v>14</v>
      </c>
      <c r="B518" s="14">
        <v>127</v>
      </c>
      <c r="C518" s="15">
        <f>[1]population!G533</f>
        <v>8880</v>
      </c>
      <c r="D518" s="16">
        <f t="shared" si="8"/>
        <v>69.921259842519689</v>
      </c>
    </row>
    <row r="519" spans="1:4" x14ac:dyDescent="0.25">
      <c r="A519" s="13" t="s">
        <v>518</v>
      </c>
      <c r="B519" s="14">
        <v>73</v>
      </c>
      <c r="C519" s="15">
        <f>[1]population!G534</f>
        <v>6640</v>
      </c>
      <c r="D519" s="16">
        <f t="shared" si="8"/>
        <v>90.958904109589042</v>
      </c>
    </row>
    <row r="520" spans="1:4" x14ac:dyDescent="0.25">
      <c r="A520" s="13" t="s">
        <v>224</v>
      </c>
      <c r="B520" s="14">
        <v>229</v>
      </c>
      <c r="C520" s="15">
        <f>[1]population!G535</f>
        <v>13986</v>
      </c>
      <c r="D520" s="16">
        <f t="shared" si="8"/>
        <v>61.074235807860262</v>
      </c>
    </row>
    <row r="521" spans="1:4" x14ac:dyDescent="0.25">
      <c r="A521" s="9" t="s">
        <v>519</v>
      </c>
      <c r="B521" s="17">
        <v>1262</v>
      </c>
      <c r="C521" s="11">
        <f>SUM(C522:C525)</f>
        <v>81424</v>
      </c>
      <c r="D521" s="12">
        <f t="shared" si="8"/>
        <v>64.519809825673534</v>
      </c>
    </row>
    <row r="522" spans="1:4" x14ac:dyDescent="0.25">
      <c r="A522" s="13" t="s">
        <v>520</v>
      </c>
      <c r="B522" s="14">
        <v>337</v>
      </c>
      <c r="C522" s="15">
        <f>[1]population!G538</f>
        <v>20337</v>
      </c>
      <c r="D522" s="16">
        <f t="shared" si="8"/>
        <v>60.347181008902076</v>
      </c>
    </row>
    <row r="523" spans="1:4" x14ac:dyDescent="0.25">
      <c r="A523" s="13" t="s">
        <v>521</v>
      </c>
      <c r="B523" s="14">
        <v>296</v>
      </c>
      <c r="C523" s="15">
        <f>[1]population!G539</f>
        <v>26272</v>
      </c>
      <c r="D523" s="16">
        <f t="shared" si="8"/>
        <v>88.756756756756758</v>
      </c>
    </row>
    <row r="524" spans="1:4" x14ac:dyDescent="0.25">
      <c r="A524" s="13" t="s">
        <v>522</v>
      </c>
      <c r="B524" s="14">
        <v>366</v>
      </c>
      <c r="C524" s="15">
        <f>[1]population!G540</f>
        <v>11948</v>
      </c>
      <c r="D524" s="16">
        <f t="shared" si="8"/>
        <v>32.644808743169399</v>
      </c>
    </row>
    <row r="525" spans="1:4" x14ac:dyDescent="0.25">
      <c r="A525" s="13" t="s">
        <v>523</v>
      </c>
      <c r="B525" s="14">
        <v>263</v>
      </c>
      <c r="C525" s="15">
        <f>[1]population!G541</f>
        <v>22867</v>
      </c>
      <c r="D525" s="16">
        <f t="shared" si="8"/>
        <v>86.946768060836504</v>
      </c>
    </row>
    <row r="526" spans="1:4" x14ac:dyDescent="0.25">
      <c r="A526" s="9" t="s">
        <v>524</v>
      </c>
      <c r="B526" s="17">
        <v>3431</v>
      </c>
      <c r="C526" s="11">
        <f>SUM(C527:C531)</f>
        <v>680694</v>
      </c>
      <c r="D526" s="12">
        <f t="shared" si="8"/>
        <v>198.39522005246283</v>
      </c>
    </row>
    <row r="527" spans="1:4" x14ac:dyDescent="0.25">
      <c r="A527" s="13" t="s">
        <v>525</v>
      </c>
      <c r="B527" s="14">
        <v>1849</v>
      </c>
      <c r="C527" s="15">
        <f>[1]population!G543</f>
        <v>608138</v>
      </c>
      <c r="D527" s="16">
        <f t="shared" si="8"/>
        <v>328.90102758247701</v>
      </c>
    </row>
    <row r="528" spans="1:4" x14ac:dyDescent="0.25">
      <c r="A528" s="13" t="s">
        <v>526</v>
      </c>
      <c r="B528" s="14">
        <v>451</v>
      </c>
      <c r="C528" s="15">
        <f>[1]population!G544</f>
        <v>10088</v>
      </c>
      <c r="D528" s="16">
        <f t="shared" si="8"/>
        <v>22.368070953436806</v>
      </c>
    </row>
    <row r="529" spans="1:4" x14ac:dyDescent="0.25">
      <c r="A529" s="13" t="s">
        <v>527</v>
      </c>
      <c r="B529" s="14">
        <v>134</v>
      </c>
      <c r="C529" s="15">
        <f>[1]population!G545</f>
        <v>16447</v>
      </c>
      <c r="D529" s="16">
        <f t="shared" si="8"/>
        <v>122.73880597014926</v>
      </c>
    </row>
    <row r="530" spans="1:4" x14ac:dyDescent="0.25">
      <c r="A530" s="13" t="s">
        <v>528</v>
      </c>
      <c r="B530" s="14">
        <v>322</v>
      </c>
      <c r="C530" s="15">
        <f>[1]population!G546</f>
        <v>30821</v>
      </c>
      <c r="D530" s="16">
        <f t="shared" si="8"/>
        <v>95.717391304347828</v>
      </c>
    </row>
    <row r="531" spans="1:4" x14ac:dyDescent="0.25">
      <c r="A531" s="13" t="s">
        <v>529</v>
      </c>
      <c r="B531" s="14">
        <v>675</v>
      </c>
      <c r="C531" s="15">
        <f>[1]population!G547</f>
        <v>15200</v>
      </c>
      <c r="D531" s="16">
        <f t="shared" si="8"/>
        <v>22.518518518518519</v>
      </c>
    </row>
    <row r="532" spans="1:4" x14ac:dyDescent="0.25">
      <c r="A532" s="9" t="s">
        <v>530</v>
      </c>
      <c r="B532" s="17">
        <v>1694</v>
      </c>
      <c r="C532" s="11">
        <f>SUM(C533:C536)</f>
        <v>94525</v>
      </c>
      <c r="D532" s="12">
        <f t="shared" si="8"/>
        <v>55.799881936245569</v>
      </c>
    </row>
    <row r="533" spans="1:4" x14ac:dyDescent="0.25">
      <c r="A533" s="13" t="s">
        <v>531</v>
      </c>
      <c r="B533" s="14">
        <v>234</v>
      </c>
      <c r="C533" s="15">
        <f>[1]population!G549</f>
        <v>17713</v>
      </c>
      <c r="D533" s="16">
        <f t="shared" si="8"/>
        <v>75.696581196581192</v>
      </c>
    </row>
    <row r="534" spans="1:4" x14ac:dyDescent="0.25">
      <c r="A534" s="13" t="s">
        <v>532</v>
      </c>
      <c r="B534" s="14">
        <v>245</v>
      </c>
      <c r="C534" s="15">
        <f>[1]population!G550</f>
        <v>16153</v>
      </c>
      <c r="D534" s="16">
        <f t="shared" si="8"/>
        <v>65.930612244897958</v>
      </c>
    </row>
    <row r="535" spans="1:4" x14ac:dyDescent="0.25">
      <c r="A535" s="13" t="s">
        <v>533</v>
      </c>
      <c r="B535" s="14">
        <v>1050</v>
      </c>
      <c r="C535" s="15">
        <f>[1]population!G551</f>
        <v>56230</v>
      </c>
      <c r="D535" s="16">
        <f t="shared" si="8"/>
        <v>53.55238095238095</v>
      </c>
    </row>
    <row r="536" spans="1:4" x14ac:dyDescent="0.25">
      <c r="A536" s="13" t="s">
        <v>534</v>
      </c>
      <c r="B536" s="14">
        <v>165</v>
      </c>
      <c r="C536" s="15">
        <f>[1]population!G552</f>
        <v>4429</v>
      </c>
      <c r="D536" s="16">
        <f t="shared" si="8"/>
        <v>26.842424242424244</v>
      </c>
    </row>
    <row r="537" spans="1:4" x14ac:dyDescent="0.25">
      <c r="A537" s="18" t="s">
        <v>535</v>
      </c>
      <c r="B537" s="19">
        <v>19497</v>
      </c>
      <c r="C537" s="20">
        <f>C538+C549+C553</f>
        <v>429977</v>
      </c>
      <c r="D537" s="21">
        <f t="shared" si="8"/>
        <v>22.053495409550187</v>
      </c>
    </row>
    <row r="538" spans="1:4" x14ac:dyDescent="0.25">
      <c r="A538" s="9" t="s">
        <v>536</v>
      </c>
      <c r="B538" s="17">
        <v>9998</v>
      </c>
      <c r="C538" s="11">
        <f>SUM(C539:C548)</f>
        <v>189254</v>
      </c>
      <c r="D538" s="12">
        <f t="shared" si="8"/>
        <v>18.929185837167434</v>
      </c>
    </row>
    <row r="539" spans="1:4" x14ac:dyDescent="0.25">
      <c r="A539" s="13" t="s">
        <v>537</v>
      </c>
      <c r="B539" s="14">
        <v>1069</v>
      </c>
      <c r="C539" s="15">
        <f>[1]population!G555</f>
        <v>16323</v>
      </c>
      <c r="D539" s="16">
        <f t="shared" si="8"/>
        <v>15.269410664172124</v>
      </c>
    </row>
    <row r="540" spans="1:4" x14ac:dyDescent="0.25">
      <c r="A540" s="13" t="s">
        <v>538</v>
      </c>
      <c r="B540" s="14">
        <v>728</v>
      </c>
      <c r="C540" s="15">
        <f>[1]population!G556</f>
        <v>23265</v>
      </c>
      <c r="D540" s="16">
        <f t="shared" si="8"/>
        <v>31.957417582417584</v>
      </c>
    </row>
    <row r="541" spans="1:4" x14ac:dyDescent="0.25">
      <c r="A541" s="13" t="s">
        <v>539</v>
      </c>
      <c r="B541" s="14">
        <v>1863</v>
      </c>
      <c r="C541" s="15">
        <f>[1]population!G557</f>
        <v>55769</v>
      </c>
      <c r="D541" s="16">
        <f t="shared" si="8"/>
        <v>29.935050993022006</v>
      </c>
    </row>
    <row r="542" spans="1:4" x14ac:dyDescent="0.25">
      <c r="A542" s="13" t="s">
        <v>540</v>
      </c>
      <c r="B542" s="14">
        <v>2603</v>
      </c>
      <c r="C542" s="15">
        <f>[1]population!G558</f>
        <v>18808</v>
      </c>
      <c r="D542" s="16">
        <f t="shared" si="8"/>
        <v>7.2255090280445637</v>
      </c>
    </row>
    <row r="543" spans="1:4" x14ac:dyDescent="0.25">
      <c r="A543" s="13" t="s">
        <v>541</v>
      </c>
      <c r="B543" s="14">
        <v>606</v>
      </c>
      <c r="C543" s="15">
        <f>[1]population!G559</f>
        <v>15698</v>
      </c>
      <c r="D543" s="16">
        <f t="shared" si="8"/>
        <v>25.904290429042906</v>
      </c>
    </row>
    <row r="544" spans="1:4" x14ac:dyDescent="0.25">
      <c r="A544" s="13" t="s">
        <v>542</v>
      </c>
      <c r="B544" s="14">
        <v>771</v>
      </c>
      <c r="C544" s="15">
        <f>[1]population!G560</f>
        <v>18209</v>
      </c>
      <c r="D544" s="16">
        <f t="shared" si="8"/>
        <v>23.617380025940339</v>
      </c>
    </row>
    <row r="545" spans="1:4" x14ac:dyDescent="0.25">
      <c r="A545" s="13" t="s">
        <v>543</v>
      </c>
      <c r="B545" s="14">
        <v>424</v>
      </c>
      <c r="C545" s="15">
        <f>[1]population!G561</f>
        <v>11603</v>
      </c>
      <c r="D545" s="16">
        <f t="shared" si="8"/>
        <v>27.365566037735849</v>
      </c>
    </row>
    <row r="546" spans="1:4" x14ac:dyDescent="0.25">
      <c r="A546" s="13" t="s">
        <v>544</v>
      </c>
      <c r="B546" s="14">
        <v>286</v>
      </c>
      <c r="C546" s="15">
        <f>[1]population!G562</f>
        <v>16389</v>
      </c>
      <c r="D546" s="16">
        <f t="shared" si="8"/>
        <v>57.304195804195807</v>
      </c>
    </row>
    <row r="547" spans="1:4" x14ac:dyDescent="0.25">
      <c r="A547" s="13" t="s">
        <v>545</v>
      </c>
      <c r="B547" s="14">
        <v>1338</v>
      </c>
      <c r="C547" s="15">
        <f>[1]population!G563</f>
        <v>8769</v>
      </c>
      <c r="D547" s="16">
        <f t="shared" si="8"/>
        <v>6.5538116591928253</v>
      </c>
    </row>
    <row r="548" spans="1:4" x14ac:dyDescent="0.25">
      <c r="A548" s="13" t="s">
        <v>546</v>
      </c>
      <c r="B548" s="14">
        <v>310</v>
      </c>
      <c r="C548" s="15">
        <f>[1]population!G564</f>
        <v>4421</v>
      </c>
      <c r="D548" s="16">
        <f t="shared" si="8"/>
        <v>14.261290322580646</v>
      </c>
    </row>
    <row r="549" spans="1:4" x14ac:dyDescent="0.25">
      <c r="A549" s="9" t="s">
        <v>547</v>
      </c>
      <c r="B549" s="17">
        <v>2767</v>
      </c>
      <c r="C549" s="11">
        <f>SUM(C550:C552)</f>
        <v>106905</v>
      </c>
      <c r="D549" s="12">
        <f t="shared" si="8"/>
        <v>38.635706541380557</v>
      </c>
    </row>
    <row r="550" spans="1:4" x14ac:dyDescent="0.25">
      <c r="A550" s="13" t="s">
        <v>548</v>
      </c>
      <c r="B550" s="14">
        <v>1437</v>
      </c>
      <c r="C550" s="15">
        <f>[1]population!G566</f>
        <v>38917</v>
      </c>
      <c r="D550" s="16">
        <f t="shared" si="8"/>
        <v>27.082115518441196</v>
      </c>
    </row>
    <row r="551" spans="1:4" x14ac:dyDescent="0.25">
      <c r="A551" s="13" t="s">
        <v>549</v>
      </c>
      <c r="B551" s="14">
        <v>670</v>
      </c>
      <c r="C551" s="15">
        <f>[1]population!G567</f>
        <v>56681</v>
      </c>
      <c r="D551" s="16">
        <f t="shared" si="8"/>
        <v>84.59850746268657</v>
      </c>
    </row>
    <row r="552" spans="1:4" x14ac:dyDescent="0.25">
      <c r="A552" s="13" t="s">
        <v>550</v>
      </c>
      <c r="B552" s="14">
        <v>660</v>
      </c>
      <c r="C552" s="15">
        <f>[1]population!G568</f>
        <v>11307</v>
      </c>
      <c r="D552" s="16">
        <f t="shared" si="8"/>
        <v>17.131818181818183</v>
      </c>
    </row>
    <row r="553" spans="1:4" x14ac:dyDescent="0.25">
      <c r="A553" s="9" t="s">
        <v>551</v>
      </c>
      <c r="B553" s="17">
        <v>6732</v>
      </c>
      <c r="C553" s="11">
        <f>SUM(C554:C559)</f>
        <v>133818</v>
      </c>
      <c r="D553" s="12">
        <f t="shared" si="8"/>
        <v>19.877896613190732</v>
      </c>
    </row>
    <row r="554" spans="1:4" x14ac:dyDescent="0.25">
      <c r="A554" s="13" t="s">
        <v>552</v>
      </c>
      <c r="B554" s="14">
        <v>820</v>
      </c>
      <c r="C554" s="15">
        <f>[1]population!G570</f>
        <v>7416</v>
      </c>
      <c r="D554" s="16">
        <f t="shared" si="8"/>
        <v>9.0439024390243894</v>
      </c>
    </row>
    <row r="555" spans="1:4" x14ac:dyDescent="0.25">
      <c r="A555" s="13" t="s">
        <v>553</v>
      </c>
      <c r="B555" s="14">
        <v>789</v>
      </c>
      <c r="C555" s="15">
        <f>[1]population!G571</f>
        <v>21441</v>
      </c>
      <c r="D555" s="16">
        <f t="shared" si="8"/>
        <v>27.174904942965778</v>
      </c>
    </row>
    <row r="556" spans="1:4" x14ac:dyDescent="0.25">
      <c r="A556" s="13" t="s">
        <v>554</v>
      </c>
      <c r="B556" s="14">
        <v>2608</v>
      </c>
      <c r="C556" s="15">
        <f>[1]population!G572</f>
        <v>49824</v>
      </c>
      <c r="D556" s="16">
        <f t="shared" si="8"/>
        <v>19.104294478527606</v>
      </c>
    </row>
    <row r="557" spans="1:4" x14ac:dyDescent="0.25">
      <c r="A557" s="13" t="s">
        <v>555</v>
      </c>
      <c r="B557" s="14">
        <v>608</v>
      </c>
      <c r="C557" s="15">
        <f>[1]population!G573</f>
        <v>9648</v>
      </c>
      <c r="D557" s="16">
        <f t="shared" si="8"/>
        <v>15.868421052631579</v>
      </c>
    </row>
    <row r="558" spans="1:4" x14ac:dyDescent="0.25">
      <c r="A558" s="13" t="s">
        <v>556</v>
      </c>
      <c r="B558" s="14">
        <v>1249</v>
      </c>
      <c r="C558" s="15">
        <f>[1]population!G574</f>
        <v>23365</v>
      </c>
      <c r="D558" s="16">
        <f t="shared" si="8"/>
        <v>18.706965572457968</v>
      </c>
    </row>
    <row r="559" spans="1:4" x14ac:dyDescent="0.25">
      <c r="A559" s="13" t="s">
        <v>557</v>
      </c>
      <c r="B559" s="14">
        <v>658</v>
      </c>
      <c r="C559" s="15">
        <f>[1]population!G575</f>
        <v>22124</v>
      </c>
      <c r="D559" s="16">
        <f t="shared" si="8"/>
        <v>33.623100303951368</v>
      </c>
    </row>
    <row r="560" spans="1:4" x14ac:dyDescent="0.25">
      <c r="A560" s="5" t="s">
        <v>558</v>
      </c>
      <c r="B560" s="6">
        <v>31308</v>
      </c>
      <c r="C560" s="7">
        <f>C561+C580+C593</f>
        <v>870388</v>
      </c>
      <c r="D560" s="8">
        <f t="shared" si="8"/>
        <v>27.800817682381499</v>
      </c>
    </row>
    <row r="561" spans="1:4" x14ac:dyDescent="0.25">
      <c r="A561" s="18" t="s">
        <v>559</v>
      </c>
      <c r="B561" s="19">
        <v>8796</v>
      </c>
      <c r="C561" s="20">
        <f>C562+C568+C575</f>
        <v>183047</v>
      </c>
      <c r="D561" s="21">
        <f t="shared" si="8"/>
        <v>20.81025466120964</v>
      </c>
    </row>
    <row r="562" spans="1:4" x14ac:dyDescent="0.25">
      <c r="A562" s="9" t="s">
        <v>560</v>
      </c>
      <c r="B562" s="17">
        <v>3119</v>
      </c>
      <c r="C562" s="11">
        <f>SUM(C563:C567)</f>
        <v>59210</v>
      </c>
      <c r="D562" s="12">
        <f t="shared" si="8"/>
        <v>18.98364860532222</v>
      </c>
    </row>
    <row r="563" spans="1:4" x14ac:dyDescent="0.25">
      <c r="A563" s="13" t="s">
        <v>561</v>
      </c>
      <c r="B563" s="14">
        <v>900</v>
      </c>
      <c r="C563" s="15">
        <f>[1]population!G608</f>
        <v>18356</v>
      </c>
      <c r="D563" s="16">
        <f t="shared" si="8"/>
        <v>20.395555555555557</v>
      </c>
    </row>
    <row r="564" spans="1:4" x14ac:dyDescent="0.25">
      <c r="A564" s="13" t="s">
        <v>562</v>
      </c>
      <c r="B564" s="14">
        <v>477</v>
      </c>
      <c r="C564" s="15">
        <f>[1]population!G609</f>
        <v>5353</v>
      </c>
      <c r="D564" s="16">
        <f t="shared" si="8"/>
        <v>11.222222222222221</v>
      </c>
    </row>
    <row r="565" spans="1:4" x14ac:dyDescent="0.25">
      <c r="A565" s="13" t="s">
        <v>563</v>
      </c>
      <c r="B565" s="14">
        <v>1015</v>
      </c>
      <c r="C565" s="15">
        <f>[1]population!G610</f>
        <v>23596</v>
      </c>
      <c r="D565" s="16">
        <f t="shared" si="8"/>
        <v>23.247290640394088</v>
      </c>
    </row>
    <row r="566" spans="1:4" x14ac:dyDescent="0.25">
      <c r="A566" s="13" t="s">
        <v>564</v>
      </c>
      <c r="B566" s="14">
        <v>154</v>
      </c>
      <c r="C566" s="15">
        <f>[1]population!G611</f>
        <v>5597</v>
      </c>
      <c r="D566" s="16">
        <f t="shared" si="8"/>
        <v>36.344155844155843</v>
      </c>
    </row>
    <row r="567" spans="1:4" x14ac:dyDescent="0.25">
      <c r="A567" s="13" t="s">
        <v>565</v>
      </c>
      <c r="B567" s="14">
        <v>573</v>
      </c>
      <c r="C567" s="15">
        <f>[1]population!G612</f>
        <v>6308</v>
      </c>
      <c r="D567" s="16">
        <f t="shared" si="8"/>
        <v>11.008726003490402</v>
      </c>
    </row>
    <row r="568" spans="1:4" x14ac:dyDescent="0.25">
      <c r="A568" s="9" t="s">
        <v>566</v>
      </c>
      <c r="B568" s="17">
        <v>2309</v>
      </c>
      <c r="C568" s="11">
        <f>SUM(C569:C574)</f>
        <v>48805</v>
      </c>
      <c r="D568" s="12">
        <f t="shared" si="8"/>
        <v>21.136855781723689</v>
      </c>
    </row>
    <row r="569" spans="1:4" x14ac:dyDescent="0.25">
      <c r="A569" s="13" t="s">
        <v>567</v>
      </c>
      <c r="B569" s="14">
        <v>206</v>
      </c>
      <c r="C569" s="15">
        <f>[1]population!G614</f>
        <v>4941</v>
      </c>
      <c r="D569" s="16">
        <f t="shared" si="8"/>
        <v>23.985436893203882</v>
      </c>
    </row>
    <row r="570" spans="1:4" x14ac:dyDescent="0.25">
      <c r="A570" s="13" t="s">
        <v>568</v>
      </c>
      <c r="B570" s="14">
        <v>213</v>
      </c>
      <c r="C570" s="15">
        <f>[1]population!G615</f>
        <v>3246</v>
      </c>
      <c r="D570" s="16">
        <f t="shared" si="8"/>
        <v>15.23943661971831</v>
      </c>
    </row>
    <row r="571" spans="1:4" x14ac:dyDescent="0.25">
      <c r="A571" s="13" t="s">
        <v>569</v>
      </c>
      <c r="B571" s="14">
        <v>416</v>
      </c>
      <c r="C571" s="15">
        <f>[1]population!G616</f>
        <v>6553</v>
      </c>
      <c r="D571" s="16">
        <f t="shared" si="8"/>
        <v>15.752403846153847</v>
      </c>
    </row>
    <row r="572" spans="1:4" x14ac:dyDescent="0.25">
      <c r="A572" s="13" t="s">
        <v>570</v>
      </c>
      <c r="B572" s="14">
        <v>714</v>
      </c>
      <c r="C572" s="15">
        <f>[1]population!G617</f>
        <v>20790</v>
      </c>
      <c r="D572" s="16">
        <f t="shared" si="8"/>
        <v>29.117647058823529</v>
      </c>
    </row>
    <row r="573" spans="1:4" x14ac:dyDescent="0.25">
      <c r="A573" s="13" t="s">
        <v>571</v>
      </c>
      <c r="B573" s="14">
        <v>380</v>
      </c>
      <c r="C573" s="15">
        <f>[1]population!G618</f>
        <v>3918</v>
      </c>
      <c r="D573" s="16">
        <f t="shared" si="8"/>
        <v>10.310526315789474</v>
      </c>
    </row>
    <row r="574" spans="1:4" x14ac:dyDescent="0.25">
      <c r="A574" s="13" t="s">
        <v>363</v>
      </c>
      <c r="B574" s="14">
        <v>380</v>
      </c>
      <c r="C574" s="15">
        <f>[1]population!G619</f>
        <v>9357</v>
      </c>
      <c r="D574" s="16">
        <f t="shared" si="8"/>
        <v>24.623684210526317</v>
      </c>
    </row>
    <row r="575" spans="1:4" x14ac:dyDescent="0.25">
      <c r="A575" s="9" t="s">
        <v>572</v>
      </c>
      <c r="B575" s="17">
        <v>3368</v>
      </c>
      <c r="C575" s="11">
        <f>SUM(C576:C579)</f>
        <v>75032</v>
      </c>
      <c r="D575" s="12">
        <f t="shared" si="8"/>
        <v>22.277909738717341</v>
      </c>
    </row>
    <row r="576" spans="1:4" x14ac:dyDescent="0.25">
      <c r="A576" s="13" t="s">
        <v>573</v>
      </c>
      <c r="B576" s="14">
        <v>280</v>
      </c>
      <c r="C576" s="15">
        <f>[1]population!G621</f>
        <v>4817</v>
      </c>
      <c r="D576" s="16">
        <f t="shared" si="8"/>
        <v>17.203571428571429</v>
      </c>
    </row>
    <row r="577" spans="1:4" x14ac:dyDescent="0.25">
      <c r="A577" s="13" t="s">
        <v>574</v>
      </c>
      <c r="B577" s="14">
        <v>757</v>
      </c>
      <c r="C577" s="15">
        <f>[1]population!G622</f>
        <v>18033</v>
      </c>
      <c r="D577" s="16">
        <f t="shared" si="8"/>
        <v>23.821664464993393</v>
      </c>
    </row>
    <row r="578" spans="1:4" x14ac:dyDescent="0.25">
      <c r="A578" s="13" t="s">
        <v>575</v>
      </c>
      <c r="B578" s="14">
        <v>1366</v>
      </c>
      <c r="C578" s="15">
        <f>[1]population!G623</f>
        <v>18994</v>
      </c>
      <c r="D578" s="16">
        <f t="shared" si="8"/>
        <v>13.904831625183016</v>
      </c>
    </row>
    <row r="579" spans="1:4" x14ac:dyDescent="0.25">
      <c r="A579" s="13" t="s">
        <v>576</v>
      </c>
      <c r="B579" s="14">
        <v>965</v>
      </c>
      <c r="C579" s="15">
        <f>[1]population!G624</f>
        <v>33188</v>
      </c>
      <c r="D579" s="16">
        <f t="shared" ref="D579:D642" si="9">C579/B579</f>
        <v>34.391709844559585</v>
      </c>
    </row>
    <row r="580" spans="1:4" x14ac:dyDescent="0.25">
      <c r="A580" s="18" t="s">
        <v>577</v>
      </c>
      <c r="B580" s="19">
        <v>11020</v>
      </c>
      <c r="C580" s="20">
        <f>C581+C584+C587</f>
        <v>389758</v>
      </c>
      <c r="D580" s="21">
        <f t="shared" si="9"/>
        <v>35.368239564428315</v>
      </c>
    </row>
    <row r="581" spans="1:4" x14ac:dyDescent="0.25">
      <c r="A581" s="9" t="s">
        <v>578</v>
      </c>
      <c r="B581" s="17">
        <v>3124</v>
      </c>
      <c r="C581" s="11">
        <f>SUM(C582:C583)</f>
        <v>96579</v>
      </c>
      <c r="D581" s="12">
        <f t="shared" si="9"/>
        <v>30.915172855313699</v>
      </c>
    </row>
    <row r="582" spans="1:4" x14ac:dyDescent="0.25">
      <c r="A582" s="13" t="s">
        <v>579</v>
      </c>
      <c r="B582" s="14">
        <v>1630</v>
      </c>
      <c r="C582" s="15">
        <f>[1]population!G594</f>
        <v>53700</v>
      </c>
      <c r="D582" s="16">
        <f t="shared" si="9"/>
        <v>32.944785276073617</v>
      </c>
    </row>
    <row r="583" spans="1:4" x14ac:dyDescent="0.25">
      <c r="A583" s="13" t="s">
        <v>580</v>
      </c>
      <c r="B583" s="14">
        <v>1494</v>
      </c>
      <c r="C583" s="15">
        <f>[1]population!G595</f>
        <v>42879</v>
      </c>
      <c r="D583" s="16">
        <f t="shared" si="9"/>
        <v>28.700803212851405</v>
      </c>
    </row>
    <row r="584" spans="1:4" x14ac:dyDescent="0.25">
      <c r="A584" s="9" t="s">
        <v>581</v>
      </c>
      <c r="B584" s="17">
        <v>1801</v>
      </c>
      <c r="C584" s="15">
        <f>SUM(C585:C586)</f>
        <v>77679</v>
      </c>
      <c r="D584" s="16">
        <f t="shared" si="9"/>
        <v>43.131038312048865</v>
      </c>
    </row>
    <row r="585" spans="1:4" x14ac:dyDescent="0.25">
      <c r="A585" s="13" t="s">
        <v>582</v>
      </c>
      <c r="B585" s="14">
        <v>848</v>
      </c>
      <c r="C585" s="15">
        <f>[1]population!G597</f>
        <v>35642</v>
      </c>
      <c r="D585" s="16">
        <f t="shared" si="9"/>
        <v>42.030660377358494</v>
      </c>
    </row>
    <row r="586" spans="1:4" x14ac:dyDescent="0.25">
      <c r="A586" s="13" t="s">
        <v>583</v>
      </c>
      <c r="B586" s="14">
        <v>953</v>
      </c>
      <c r="C586" s="15">
        <f>[1]population!G598</f>
        <v>42037</v>
      </c>
      <c r="D586" s="16">
        <f t="shared" si="9"/>
        <v>44.110178384050364</v>
      </c>
    </row>
    <row r="587" spans="1:4" x14ac:dyDescent="0.25">
      <c r="A587" s="9" t="s">
        <v>584</v>
      </c>
      <c r="B587" s="17">
        <v>6095</v>
      </c>
      <c r="C587" s="11">
        <f>SUM(C588:C592)</f>
        <v>215500</v>
      </c>
      <c r="D587" s="12">
        <f t="shared" si="9"/>
        <v>35.356849876948317</v>
      </c>
    </row>
    <row r="588" spans="1:4" x14ac:dyDescent="0.25">
      <c r="A588" s="13" t="s">
        <v>585</v>
      </c>
      <c r="B588" s="14">
        <v>1384</v>
      </c>
      <c r="C588" s="15">
        <f>[1]population!G600</f>
        <v>35671</v>
      </c>
      <c r="D588" s="16">
        <f t="shared" si="9"/>
        <v>25.773843930635838</v>
      </c>
    </row>
    <row r="589" spans="1:4" x14ac:dyDescent="0.25">
      <c r="A589" s="13" t="s">
        <v>586</v>
      </c>
      <c r="B589" s="14">
        <v>1391</v>
      </c>
      <c r="C589" s="15">
        <f>[1]population!G601</f>
        <v>64330</v>
      </c>
      <c r="D589" s="16">
        <f t="shared" si="9"/>
        <v>46.247304097771391</v>
      </c>
    </row>
    <row r="590" spans="1:4" x14ac:dyDescent="0.25">
      <c r="A590" s="13" t="s">
        <v>587</v>
      </c>
      <c r="B590" s="14">
        <v>1015</v>
      </c>
      <c r="C590" s="15">
        <f>[1]population!G602</f>
        <v>36074</v>
      </c>
      <c r="D590" s="16">
        <f t="shared" si="9"/>
        <v>35.540886699507389</v>
      </c>
    </row>
    <row r="591" spans="1:4" x14ac:dyDescent="0.25">
      <c r="A591" s="13" t="s">
        <v>588</v>
      </c>
      <c r="B591" s="14">
        <v>1316</v>
      </c>
      <c r="C591" s="15">
        <f>[1]population!G603</f>
        <v>38207</v>
      </c>
      <c r="D591" s="16">
        <f t="shared" si="9"/>
        <v>29.032674772036476</v>
      </c>
    </row>
    <row r="592" spans="1:4" x14ac:dyDescent="0.25">
      <c r="A592" s="13" t="s">
        <v>589</v>
      </c>
      <c r="B592" s="14">
        <v>989</v>
      </c>
      <c r="C592" s="15">
        <f>[1]population!G604</f>
        <v>41218</v>
      </c>
      <c r="D592" s="16">
        <f t="shared" si="9"/>
        <v>41.676440849342768</v>
      </c>
    </row>
    <row r="593" spans="1:4" x14ac:dyDescent="0.25">
      <c r="A593" s="18" t="s">
        <v>590</v>
      </c>
      <c r="B593" s="19">
        <v>11492</v>
      </c>
      <c r="C593" s="20">
        <f>C594+C599</f>
        <v>297583</v>
      </c>
      <c r="D593" s="21">
        <f t="shared" si="9"/>
        <v>25.894796380090497</v>
      </c>
    </row>
    <row r="594" spans="1:4" x14ac:dyDescent="0.25">
      <c r="A594" s="9" t="s">
        <v>591</v>
      </c>
      <c r="B594" s="17">
        <v>4890</v>
      </c>
      <c r="C594" s="11">
        <f>SUM(C595:C598)</f>
        <v>73889</v>
      </c>
      <c r="D594" s="12">
        <f t="shared" si="9"/>
        <v>15.110224948875256</v>
      </c>
    </row>
    <row r="595" spans="1:4" x14ac:dyDescent="0.25">
      <c r="A595" s="13" t="s">
        <v>592</v>
      </c>
      <c r="B595" s="14">
        <v>1775</v>
      </c>
      <c r="C595" s="15">
        <f>[1]population!G580</f>
        <v>11859</v>
      </c>
      <c r="D595" s="16">
        <f t="shared" si="9"/>
        <v>6.6811267605633802</v>
      </c>
    </row>
    <row r="596" spans="1:4" x14ac:dyDescent="0.25">
      <c r="A596" s="13" t="s">
        <v>593</v>
      </c>
      <c r="B596" s="14">
        <v>1107</v>
      </c>
      <c r="C596" s="15">
        <f>[1]population!G581</f>
        <v>15066</v>
      </c>
      <c r="D596" s="16">
        <f t="shared" si="9"/>
        <v>13.609756097560975</v>
      </c>
    </row>
    <row r="597" spans="1:4" x14ac:dyDescent="0.25">
      <c r="A597" s="13" t="s">
        <v>594</v>
      </c>
      <c r="B597" s="14">
        <v>1341</v>
      </c>
      <c r="C597" s="15">
        <f>[1]population!G582</f>
        <v>31211</v>
      </c>
      <c r="D597" s="16">
        <f t="shared" si="9"/>
        <v>23.274422073079791</v>
      </c>
    </row>
    <row r="598" spans="1:4" x14ac:dyDescent="0.25">
      <c r="A598" s="13" t="s">
        <v>595</v>
      </c>
      <c r="B598" s="14">
        <v>667</v>
      </c>
      <c r="C598" s="15">
        <f>[1]population!G583</f>
        <v>15753</v>
      </c>
      <c r="D598" s="16">
        <f t="shared" si="9"/>
        <v>23.61769115442279</v>
      </c>
    </row>
    <row r="599" spans="1:4" x14ac:dyDescent="0.25">
      <c r="A599" s="9" t="s">
        <v>596</v>
      </c>
      <c r="B599" s="17">
        <v>6602</v>
      </c>
      <c r="C599" s="11">
        <f>SUM(C600:C607)</f>
        <v>223694</v>
      </c>
      <c r="D599" s="12">
        <f t="shared" si="9"/>
        <v>33.88276279915177</v>
      </c>
    </row>
    <row r="600" spans="1:4" x14ac:dyDescent="0.25">
      <c r="A600" s="13" t="s">
        <v>597</v>
      </c>
      <c r="B600" s="14">
        <v>458</v>
      </c>
      <c r="C600" s="15">
        <f>[1]population!G585</f>
        <v>25249</v>
      </c>
      <c r="D600" s="16">
        <f t="shared" si="9"/>
        <v>55.12882096069869</v>
      </c>
    </row>
    <row r="601" spans="1:4" x14ac:dyDescent="0.25">
      <c r="A601" s="13" t="s">
        <v>598</v>
      </c>
      <c r="B601" s="14">
        <v>671</v>
      </c>
      <c r="C601" s="15">
        <f>[1]population!G585</f>
        <v>25249</v>
      </c>
      <c r="D601" s="16">
        <f t="shared" si="9"/>
        <v>37.628912071535019</v>
      </c>
    </row>
    <row r="602" spans="1:4" x14ac:dyDescent="0.25">
      <c r="A602" s="13" t="s">
        <v>599</v>
      </c>
      <c r="B602" s="14">
        <v>352</v>
      </c>
      <c r="C602" s="15">
        <f>[1]population!G586</f>
        <v>8130</v>
      </c>
      <c r="D602" s="16">
        <f t="shared" si="9"/>
        <v>23.09659090909091</v>
      </c>
    </row>
    <row r="603" spans="1:4" x14ac:dyDescent="0.25">
      <c r="A603" s="13" t="s">
        <v>600</v>
      </c>
      <c r="B603" s="14">
        <v>422</v>
      </c>
      <c r="C603" s="15">
        <f>[1]population!G587</f>
        <v>9783</v>
      </c>
      <c r="D603" s="16">
        <f t="shared" si="9"/>
        <v>23.182464454976305</v>
      </c>
    </row>
    <row r="604" spans="1:4" x14ac:dyDescent="0.25">
      <c r="A604" s="13" t="s">
        <v>601</v>
      </c>
      <c r="B604" s="14">
        <v>946</v>
      </c>
      <c r="C604" s="15">
        <f>[1]population!G588</f>
        <v>23021</v>
      </c>
      <c r="D604" s="16">
        <f t="shared" si="9"/>
        <v>24.335095137420719</v>
      </c>
    </row>
    <row r="605" spans="1:4" x14ac:dyDescent="0.25">
      <c r="A605" s="13" t="s">
        <v>602</v>
      </c>
      <c r="B605" s="14">
        <v>732</v>
      </c>
      <c r="C605" s="15">
        <f>[1]population!G589</f>
        <v>63774</v>
      </c>
      <c r="D605" s="16">
        <f t="shared" si="9"/>
        <v>87.122950819672127</v>
      </c>
    </row>
    <row r="606" spans="1:4" x14ac:dyDescent="0.25">
      <c r="A606" s="13" t="s">
        <v>603</v>
      </c>
      <c r="B606" s="14">
        <v>507</v>
      </c>
      <c r="C606" s="15">
        <f>[1]population!G590</f>
        <v>23667</v>
      </c>
      <c r="D606" s="16">
        <f t="shared" si="9"/>
        <v>46.680473372781066</v>
      </c>
    </row>
    <row r="607" spans="1:4" x14ac:dyDescent="0.25">
      <c r="A607" s="13" t="s">
        <v>604</v>
      </c>
      <c r="B607" s="14">
        <v>2514</v>
      </c>
      <c r="C607" s="15">
        <f>[1]population!G591</f>
        <v>44821</v>
      </c>
      <c r="D607" s="16">
        <f t="shared" si="9"/>
        <v>17.828560063643597</v>
      </c>
    </row>
    <row r="608" spans="1:4" x14ac:dyDescent="0.25">
      <c r="A608" s="5" t="s">
        <v>605</v>
      </c>
      <c r="B608" s="6">
        <v>38118</v>
      </c>
      <c r="C608" s="7">
        <f>C609+C630</f>
        <v>934352</v>
      </c>
      <c r="D608" s="8">
        <f t="shared" si="9"/>
        <v>24.512094023820769</v>
      </c>
    </row>
    <row r="609" spans="1:4" x14ac:dyDescent="0.25">
      <c r="A609" s="18" t="s">
        <v>606</v>
      </c>
      <c r="B609" s="19">
        <v>21822</v>
      </c>
      <c r="C609" s="20">
        <f>C610+C615+C620+C626</f>
        <v>267167</v>
      </c>
      <c r="D609" s="21">
        <f t="shared" si="9"/>
        <v>12.243011639629731</v>
      </c>
    </row>
    <row r="610" spans="1:4" x14ac:dyDescent="0.25">
      <c r="A610" s="9" t="s">
        <v>607</v>
      </c>
      <c r="B610" s="17">
        <v>11380</v>
      </c>
      <c r="C610" s="11">
        <f>SUM(C611:C614)</f>
        <v>114625</v>
      </c>
      <c r="D610" s="12">
        <f t="shared" si="9"/>
        <v>10.072495606326889</v>
      </c>
    </row>
    <row r="611" spans="1:4" x14ac:dyDescent="0.25">
      <c r="A611" s="13" t="s">
        <v>608</v>
      </c>
      <c r="B611" s="14">
        <v>714</v>
      </c>
      <c r="C611" s="15">
        <f>[1]population!G663</f>
        <v>15319</v>
      </c>
      <c r="D611" s="16">
        <f t="shared" si="9"/>
        <v>21.455182072829132</v>
      </c>
    </row>
    <row r="612" spans="1:4" x14ac:dyDescent="0.25">
      <c r="A612" s="13" t="s">
        <v>609</v>
      </c>
      <c r="B612" s="14">
        <v>8198</v>
      </c>
      <c r="C612" s="15">
        <f>[1]population!G664</f>
        <v>58616</v>
      </c>
      <c r="D612" s="16">
        <f t="shared" si="9"/>
        <v>7.1500365942912909</v>
      </c>
    </row>
    <row r="613" spans="1:4" x14ac:dyDescent="0.25">
      <c r="A613" s="13" t="s">
        <v>610</v>
      </c>
      <c r="B613" s="14">
        <v>1780</v>
      </c>
      <c r="C613" s="15">
        <f>[1]population!G665</f>
        <v>28088</v>
      </c>
      <c r="D613" s="16">
        <f t="shared" si="9"/>
        <v>15.779775280898876</v>
      </c>
    </row>
    <row r="614" spans="1:4" x14ac:dyDescent="0.25">
      <c r="A614" s="13" t="s">
        <v>611</v>
      </c>
      <c r="B614" s="14">
        <v>688</v>
      </c>
      <c r="C614" s="15">
        <f>[1]population!G666</f>
        <v>12602</v>
      </c>
      <c r="D614" s="16">
        <f t="shared" si="9"/>
        <v>18.316860465116278</v>
      </c>
    </row>
    <row r="615" spans="1:4" x14ac:dyDescent="0.25">
      <c r="A615" s="9" t="s">
        <v>612</v>
      </c>
      <c r="B615" s="17">
        <v>5016</v>
      </c>
      <c r="C615" s="11">
        <f>SUM(C616:C619)</f>
        <v>66664</v>
      </c>
      <c r="D615" s="12">
        <f t="shared" si="9"/>
        <v>13.290271132376395</v>
      </c>
    </row>
    <row r="616" spans="1:4" x14ac:dyDescent="0.25">
      <c r="A616" s="13" t="s">
        <v>613</v>
      </c>
      <c r="B616" s="14">
        <v>339</v>
      </c>
      <c r="C616" s="15">
        <f>[1]population!G669</f>
        <v>6902</v>
      </c>
      <c r="D616" s="16">
        <f t="shared" si="9"/>
        <v>20.359882005899706</v>
      </c>
    </row>
    <row r="617" spans="1:4" x14ac:dyDescent="0.25">
      <c r="A617" s="13" t="s">
        <v>614</v>
      </c>
      <c r="B617" s="14">
        <v>871</v>
      </c>
      <c r="C617" s="15">
        <f>[1]population!G670</f>
        <v>37741</v>
      </c>
      <c r="D617" s="16">
        <f t="shared" si="9"/>
        <v>43.330654420206656</v>
      </c>
    </row>
    <row r="618" spans="1:4" x14ac:dyDescent="0.25">
      <c r="A618" s="13" t="s">
        <v>615</v>
      </c>
      <c r="B618" s="14">
        <v>336</v>
      </c>
      <c r="C618" s="15">
        <f>[1]population!G671</f>
        <v>5965</v>
      </c>
      <c r="D618" s="16">
        <f t="shared" si="9"/>
        <v>17.75297619047619</v>
      </c>
    </row>
    <row r="619" spans="1:4" x14ac:dyDescent="0.25">
      <c r="A619" s="13" t="s">
        <v>616</v>
      </c>
      <c r="B619" s="14">
        <v>3470</v>
      </c>
      <c r="C619" s="15">
        <f>[1]population!G672</f>
        <v>16056</v>
      </c>
      <c r="D619" s="16">
        <f t="shared" si="9"/>
        <v>4.6270893371757928</v>
      </c>
    </row>
    <row r="620" spans="1:4" x14ac:dyDescent="0.25">
      <c r="A620" s="9" t="s">
        <v>617</v>
      </c>
      <c r="B620" s="17">
        <v>2582</v>
      </c>
      <c r="C620" s="11">
        <f>SUM(C621:C625)</f>
        <v>44528</v>
      </c>
      <c r="D620" s="12">
        <f t="shared" si="9"/>
        <v>17.245546088303641</v>
      </c>
    </row>
    <row r="621" spans="1:4" x14ac:dyDescent="0.25">
      <c r="A621" s="13" t="s">
        <v>618</v>
      </c>
      <c r="B621" s="14">
        <v>209</v>
      </c>
      <c r="C621" s="15">
        <f>[1]population!G674</f>
        <v>5486</v>
      </c>
      <c r="D621" s="16">
        <f t="shared" si="9"/>
        <v>26.248803827751196</v>
      </c>
    </row>
    <row r="622" spans="1:4" x14ac:dyDescent="0.25">
      <c r="A622" s="13" t="s">
        <v>619</v>
      </c>
      <c r="B622" s="14">
        <v>349</v>
      </c>
      <c r="C622" s="15">
        <f>[1]population!G675</f>
        <v>7040</v>
      </c>
      <c r="D622" s="16">
        <f t="shared" si="9"/>
        <v>20.171919770773638</v>
      </c>
    </row>
    <row r="623" spans="1:4" x14ac:dyDescent="0.25">
      <c r="A623" s="13" t="s">
        <v>620</v>
      </c>
      <c r="B623" s="14">
        <v>400</v>
      </c>
      <c r="C623" s="15">
        <f>[1]population!G676</f>
        <v>5705</v>
      </c>
      <c r="D623" s="16">
        <f t="shared" si="9"/>
        <v>14.262499999999999</v>
      </c>
    </row>
    <row r="624" spans="1:4" x14ac:dyDescent="0.25">
      <c r="A624" s="13" t="s">
        <v>621</v>
      </c>
      <c r="B624" s="14">
        <v>985</v>
      </c>
      <c r="C624" s="15">
        <f>[1]population!G677</f>
        <v>19971</v>
      </c>
      <c r="D624" s="16">
        <f t="shared" si="9"/>
        <v>20.2751269035533</v>
      </c>
    </row>
    <row r="625" spans="1:4" x14ac:dyDescent="0.25">
      <c r="A625" s="13" t="s">
        <v>622</v>
      </c>
      <c r="B625" s="14">
        <v>639</v>
      </c>
      <c r="C625" s="15">
        <f>[1]population!G678</f>
        <v>6326</v>
      </c>
      <c r="D625" s="16">
        <f t="shared" si="9"/>
        <v>9.8998435054773086</v>
      </c>
    </row>
    <row r="626" spans="1:4" x14ac:dyDescent="0.25">
      <c r="A626" s="9" t="s">
        <v>623</v>
      </c>
      <c r="B626" s="17">
        <v>2844</v>
      </c>
      <c r="C626" s="11">
        <f>SUM(C627:C629)</f>
        <v>41350</v>
      </c>
      <c r="D626" s="12">
        <f t="shared" si="9"/>
        <v>14.539381153305204</v>
      </c>
    </row>
    <row r="627" spans="1:4" x14ac:dyDescent="0.25">
      <c r="A627" s="13" t="s">
        <v>624</v>
      </c>
      <c r="B627" s="14">
        <v>646</v>
      </c>
      <c r="C627" s="15">
        <f>[1]population!G680</f>
        <v>11535</v>
      </c>
      <c r="D627" s="16">
        <f t="shared" si="9"/>
        <v>17.856037151702786</v>
      </c>
    </row>
    <row r="628" spans="1:4" x14ac:dyDescent="0.25">
      <c r="A628" s="13" t="s">
        <v>625</v>
      </c>
      <c r="B628" s="14">
        <v>1185</v>
      </c>
      <c r="C628" s="15">
        <f>[1]population!G681</f>
        <v>15122</v>
      </c>
      <c r="D628" s="16">
        <f t="shared" si="9"/>
        <v>12.761181434599155</v>
      </c>
    </row>
    <row r="629" spans="1:4" x14ac:dyDescent="0.25">
      <c r="A629" s="13" t="s">
        <v>626</v>
      </c>
      <c r="B629" s="14">
        <v>1013</v>
      </c>
      <c r="C629" s="15">
        <f>[1]population!G682</f>
        <v>14693</v>
      </c>
      <c r="D629" s="16">
        <f t="shared" si="9"/>
        <v>14.504442250740375</v>
      </c>
    </row>
    <row r="630" spans="1:4" x14ac:dyDescent="0.25">
      <c r="A630" s="18" t="s">
        <v>627</v>
      </c>
      <c r="B630" s="19">
        <v>16296</v>
      </c>
      <c r="C630" s="20">
        <f>C631+C644+C651+C656+C661</f>
        <v>667185</v>
      </c>
      <c r="D630" s="21">
        <f t="shared" si="9"/>
        <v>40.941642120765835</v>
      </c>
    </row>
    <row r="631" spans="1:4" x14ac:dyDescent="0.25">
      <c r="A631" s="9" t="s">
        <v>628</v>
      </c>
      <c r="B631" s="17">
        <v>7212</v>
      </c>
      <c r="C631" s="11">
        <f>SUM(C632:C643)</f>
        <v>333707</v>
      </c>
      <c r="D631" s="12">
        <f t="shared" si="9"/>
        <v>46.271075984470329</v>
      </c>
    </row>
    <row r="632" spans="1:4" x14ac:dyDescent="0.25">
      <c r="A632" s="13" t="s">
        <v>629</v>
      </c>
      <c r="B632" s="14">
        <v>123</v>
      </c>
      <c r="C632" s="15">
        <f>[1]population!G628</f>
        <v>6800</v>
      </c>
      <c r="D632" s="16">
        <f t="shared" si="9"/>
        <v>55.284552845528452</v>
      </c>
    </row>
    <row r="633" spans="1:4" x14ac:dyDescent="0.25">
      <c r="A633" s="13" t="s">
        <v>630</v>
      </c>
      <c r="B633" s="14">
        <v>831</v>
      </c>
      <c r="C633" s="15">
        <f>[1]population!G630</f>
        <v>19932</v>
      </c>
      <c r="D633" s="16">
        <f t="shared" si="9"/>
        <v>23.985559566787003</v>
      </c>
    </row>
    <row r="634" spans="1:4" x14ac:dyDescent="0.25">
      <c r="A634" s="13" t="s">
        <v>631</v>
      </c>
      <c r="B634" s="14">
        <v>714</v>
      </c>
      <c r="C634" s="15">
        <f>[1]population!G631</f>
        <v>117453</v>
      </c>
      <c r="D634" s="16">
        <f t="shared" si="9"/>
        <v>164.5</v>
      </c>
    </row>
    <row r="635" spans="1:4" x14ac:dyDescent="0.25">
      <c r="A635" s="13" t="s">
        <v>632</v>
      </c>
      <c r="B635" s="14">
        <v>313</v>
      </c>
      <c r="C635" s="15">
        <f>[1]population!G632</f>
        <v>15906</v>
      </c>
      <c r="D635" s="16">
        <f t="shared" si="9"/>
        <v>50.81789137380192</v>
      </c>
    </row>
    <row r="636" spans="1:4" x14ac:dyDescent="0.25">
      <c r="A636" s="13" t="s">
        <v>633</v>
      </c>
      <c r="B636" s="14">
        <v>1680</v>
      </c>
      <c r="C636" s="15">
        <f>[1]population!G633</f>
        <v>56882</v>
      </c>
      <c r="D636" s="16">
        <f t="shared" si="9"/>
        <v>33.858333333333334</v>
      </c>
    </row>
    <row r="637" spans="1:4" x14ac:dyDescent="0.25">
      <c r="A637" s="13" t="s">
        <v>634</v>
      </c>
      <c r="B637" s="14">
        <v>87</v>
      </c>
      <c r="C637" s="15">
        <f>[1]population!G629</f>
        <v>5012</v>
      </c>
      <c r="D637" s="16">
        <f t="shared" si="9"/>
        <v>57.609195402298852</v>
      </c>
    </row>
    <row r="638" spans="1:4" x14ac:dyDescent="0.25">
      <c r="A638" s="13" t="s">
        <v>635</v>
      </c>
      <c r="B638" s="14">
        <v>124</v>
      </c>
      <c r="C638" s="15">
        <f>[1]population!G634</f>
        <v>8204</v>
      </c>
      <c r="D638" s="16">
        <f t="shared" si="9"/>
        <v>66.161290322580641</v>
      </c>
    </row>
    <row r="639" spans="1:4" x14ac:dyDescent="0.25">
      <c r="A639" s="13" t="s">
        <v>636</v>
      </c>
      <c r="B639" s="14">
        <v>909</v>
      </c>
      <c r="C639" s="15">
        <f>[1]population!G635</f>
        <v>27744</v>
      </c>
      <c r="D639" s="16">
        <f t="shared" si="9"/>
        <v>30.521452145214521</v>
      </c>
    </row>
    <row r="640" spans="1:4" x14ac:dyDescent="0.25">
      <c r="A640" s="13" t="s">
        <v>637</v>
      </c>
      <c r="B640" s="14">
        <v>339</v>
      </c>
      <c r="C640" s="15">
        <f>[1]population!G636</f>
        <v>16970</v>
      </c>
      <c r="D640" s="16">
        <f t="shared" si="9"/>
        <v>50.058997050147489</v>
      </c>
    </row>
    <row r="641" spans="1:4" x14ac:dyDescent="0.25">
      <c r="A641" s="13" t="s">
        <v>638</v>
      </c>
      <c r="B641" s="14">
        <v>1294</v>
      </c>
      <c r="C641" s="15">
        <f>[1]population!G637</f>
        <v>34440</v>
      </c>
      <c r="D641" s="16">
        <f t="shared" si="9"/>
        <v>26.61514683153014</v>
      </c>
    </row>
    <row r="642" spans="1:4" x14ac:dyDescent="0.25">
      <c r="A642" s="13" t="s">
        <v>639</v>
      </c>
      <c r="B642" s="14">
        <v>699</v>
      </c>
      <c r="C642" s="15">
        <f>[1]population!G638</f>
        <v>18568</v>
      </c>
      <c r="D642" s="16">
        <f t="shared" si="9"/>
        <v>26.563662374821174</v>
      </c>
    </row>
    <row r="643" spans="1:4" x14ac:dyDescent="0.25">
      <c r="A643" s="13" t="s">
        <v>640</v>
      </c>
      <c r="B643" s="14">
        <v>99</v>
      </c>
      <c r="C643" s="15">
        <f>[1]population!G639</f>
        <v>5796</v>
      </c>
      <c r="D643" s="16">
        <f t="shared" ref="D643:D665" si="10">C643/B643</f>
        <v>58.545454545454547</v>
      </c>
    </row>
    <row r="644" spans="1:4" x14ac:dyDescent="0.25">
      <c r="A644" s="9" t="s">
        <v>641</v>
      </c>
      <c r="B644" s="17">
        <v>3615</v>
      </c>
      <c r="C644" s="11">
        <f>SUM(C645:C650)</f>
        <v>116230</v>
      </c>
      <c r="D644" s="12">
        <f t="shared" si="10"/>
        <v>32.152143845089903</v>
      </c>
    </row>
    <row r="645" spans="1:4" x14ac:dyDescent="0.25">
      <c r="A645" s="13" t="s">
        <v>642</v>
      </c>
      <c r="B645" s="14">
        <v>513</v>
      </c>
      <c r="C645" s="15">
        <f>[1]population!G641</f>
        <v>9182</v>
      </c>
      <c r="D645" s="16">
        <f t="shared" si="10"/>
        <v>17.898635477582847</v>
      </c>
    </row>
    <row r="646" spans="1:4" x14ac:dyDescent="0.25">
      <c r="A646" s="13" t="s">
        <v>643</v>
      </c>
      <c r="B646" s="14">
        <v>141</v>
      </c>
      <c r="C646" s="15">
        <f>[1]population!G642</f>
        <v>10438</v>
      </c>
      <c r="D646" s="16">
        <f t="shared" si="10"/>
        <v>74.028368794326241</v>
      </c>
    </row>
    <row r="647" spans="1:4" x14ac:dyDescent="0.25">
      <c r="A647" s="13" t="s">
        <v>644</v>
      </c>
      <c r="B647" s="14">
        <v>1077</v>
      </c>
      <c r="C647" s="15">
        <f>[1]population!G643</f>
        <v>25833</v>
      </c>
      <c r="D647" s="16">
        <f t="shared" si="10"/>
        <v>23.98607242339833</v>
      </c>
    </row>
    <row r="648" spans="1:4" x14ac:dyDescent="0.25">
      <c r="A648" s="13" t="s">
        <v>645</v>
      </c>
      <c r="B648" s="14">
        <v>965</v>
      </c>
      <c r="C648" s="15">
        <f>[1]population!G644</f>
        <v>31982</v>
      </c>
      <c r="D648" s="16">
        <f t="shared" si="10"/>
        <v>33.141968911917097</v>
      </c>
    </row>
    <row r="649" spans="1:4" x14ac:dyDescent="0.25">
      <c r="A649" s="13" t="s">
        <v>646</v>
      </c>
      <c r="B649" s="14">
        <v>628</v>
      </c>
      <c r="C649" s="15">
        <f>[1]population!G645</f>
        <v>25378</v>
      </c>
      <c r="D649" s="16">
        <f t="shared" si="10"/>
        <v>40.410828025477706</v>
      </c>
    </row>
    <row r="650" spans="1:4" x14ac:dyDescent="0.25">
      <c r="A650" s="13" t="s">
        <v>647</v>
      </c>
      <c r="B650" s="14">
        <v>291</v>
      </c>
      <c r="C650" s="15">
        <f>[1]population!G646</f>
        <v>13417</v>
      </c>
      <c r="D650" s="16">
        <f t="shared" si="10"/>
        <v>46.106529209621996</v>
      </c>
    </row>
    <row r="651" spans="1:4" x14ac:dyDescent="0.25">
      <c r="A651" s="9" t="s">
        <v>648</v>
      </c>
      <c r="B651" s="17">
        <v>2715</v>
      </c>
      <c r="C651" s="11">
        <f>SUM(C652:C655)</f>
        <v>56215</v>
      </c>
      <c r="D651" s="12">
        <f t="shared" si="10"/>
        <v>20.705340699815839</v>
      </c>
    </row>
    <row r="652" spans="1:4" x14ac:dyDescent="0.25">
      <c r="A652" s="13" t="s">
        <v>649</v>
      </c>
      <c r="B652" s="14">
        <v>287</v>
      </c>
      <c r="C652" s="15">
        <f>[1]population!G648</f>
        <v>9280</v>
      </c>
      <c r="D652" s="16">
        <f t="shared" si="10"/>
        <v>32.334494773519161</v>
      </c>
    </row>
    <row r="653" spans="1:4" x14ac:dyDescent="0.25">
      <c r="A653" s="13" t="s">
        <v>650</v>
      </c>
      <c r="B653" s="14">
        <v>493</v>
      </c>
      <c r="C653" s="15">
        <f>[1]population!G649</f>
        <v>7159</v>
      </c>
      <c r="D653" s="16">
        <f t="shared" si="10"/>
        <v>14.52129817444219</v>
      </c>
    </row>
    <row r="654" spans="1:4" x14ac:dyDescent="0.25">
      <c r="A654" s="13" t="s">
        <v>651</v>
      </c>
      <c r="B654" s="14">
        <v>755</v>
      </c>
      <c r="C654" s="15">
        <f>[1]population!G650</f>
        <v>23068</v>
      </c>
      <c r="D654" s="16">
        <f t="shared" si="10"/>
        <v>30.553642384105959</v>
      </c>
    </row>
    <row r="655" spans="1:4" x14ac:dyDescent="0.25">
      <c r="A655" s="13" t="s">
        <v>652</v>
      </c>
      <c r="B655" s="14">
        <v>1180</v>
      </c>
      <c r="C655" s="15">
        <f>[1]population!G651</f>
        <v>16708</v>
      </c>
      <c r="D655" s="16">
        <f t="shared" si="10"/>
        <v>14.159322033898306</v>
      </c>
    </row>
    <row r="656" spans="1:4" x14ac:dyDescent="0.25">
      <c r="A656" s="9" t="s">
        <v>653</v>
      </c>
      <c r="B656" s="17">
        <v>1565</v>
      </c>
      <c r="C656" s="11">
        <f>SUM(C657:C660)</f>
        <v>77555</v>
      </c>
      <c r="D656" s="12">
        <f t="shared" si="10"/>
        <v>49.555910543130992</v>
      </c>
    </row>
    <row r="657" spans="1:4" x14ac:dyDescent="0.25">
      <c r="A657" s="13" t="s">
        <v>654</v>
      </c>
      <c r="B657" s="14">
        <v>135</v>
      </c>
      <c r="C657" s="15">
        <f>[1]population!G657</f>
        <v>5312</v>
      </c>
      <c r="D657" s="16">
        <f t="shared" si="10"/>
        <v>39.348148148148148</v>
      </c>
    </row>
    <row r="658" spans="1:4" x14ac:dyDescent="0.25">
      <c r="A658" s="13" t="s">
        <v>655</v>
      </c>
      <c r="B658" s="14">
        <v>375</v>
      </c>
      <c r="C658" s="15">
        <f>[1]population!G658</f>
        <v>9680</v>
      </c>
      <c r="D658" s="16">
        <f t="shared" si="10"/>
        <v>25.813333333333333</v>
      </c>
    </row>
    <row r="659" spans="1:4" x14ac:dyDescent="0.25">
      <c r="A659" s="13" t="s">
        <v>656</v>
      </c>
      <c r="B659" s="14">
        <v>737</v>
      </c>
      <c r="C659" s="15">
        <f>[1]population!G659</f>
        <v>51958</v>
      </c>
      <c r="D659" s="16">
        <f t="shared" si="10"/>
        <v>70.499321573948436</v>
      </c>
    </row>
    <row r="660" spans="1:4" x14ac:dyDescent="0.25">
      <c r="A660" s="13" t="s">
        <v>657</v>
      </c>
      <c r="B660" s="14">
        <v>318</v>
      </c>
      <c r="C660" s="15">
        <f>[1]population!G660</f>
        <v>10605</v>
      </c>
      <c r="D660" s="16">
        <f t="shared" si="10"/>
        <v>33.349056603773583</v>
      </c>
    </row>
    <row r="661" spans="1:4" x14ac:dyDescent="0.25">
      <c r="A661" s="9" t="s">
        <v>658</v>
      </c>
      <c r="B661" s="17">
        <v>1189</v>
      </c>
      <c r="C661" s="11">
        <f>SUM(C662:C664)</f>
        <v>83478</v>
      </c>
      <c r="D661" s="12">
        <f t="shared" si="10"/>
        <v>70.208578637510513</v>
      </c>
    </row>
    <row r="662" spans="1:4" x14ac:dyDescent="0.25">
      <c r="A662" s="13" t="s">
        <v>659</v>
      </c>
      <c r="B662" s="14">
        <v>421</v>
      </c>
      <c r="C662" s="15">
        <f>[1]population!G653</f>
        <v>30406</v>
      </c>
      <c r="D662" s="16">
        <f t="shared" si="10"/>
        <v>72.223277909738712</v>
      </c>
    </row>
    <row r="663" spans="1:4" x14ac:dyDescent="0.25">
      <c r="A663" s="13" t="s">
        <v>660</v>
      </c>
      <c r="B663" s="14">
        <v>265</v>
      </c>
      <c r="C663" s="15">
        <f>[1]population!G654</f>
        <v>16872</v>
      </c>
      <c r="D663" s="16">
        <f t="shared" si="10"/>
        <v>63.667924528301889</v>
      </c>
    </row>
    <row r="664" spans="1:4" x14ac:dyDescent="0.25">
      <c r="A664" s="13" t="s">
        <v>661</v>
      </c>
      <c r="B664" s="14">
        <v>503</v>
      </c>
      <c r="C664" s="15">
        <f>[1]population!G655</f>
        <v>36200</v>
      </c>
      <c r="D664" s="16">
        <f t="shared" si="10"/>
        <v>71.96819085487077</v>
      </c>
    </row>
    <row r="665" spans="1:4" ht="15.75" thickBot="1" x14ac:dyDescent="0.3">
      <c r="A665" s="23" t="s">
        <v>662</v>
      </c>
      <c r="B665" s="24">
        <v>322462</v>
      </c>
      <c r="C665" s="25">
        <f>C608+C560+C511+C444+C393+C303+C242+C173+C132+C100+C59+C16+C9+C2</f>
        <v>21116330</v>
      </c>
      <c r="D665" s="26">
        <f t="shared" si="10"/>
        <v>65.484708275703809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 density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Felicien Donat Edgar Towenan Accrombessy</cp:lastModifiedBy>
  <dcterms:created xsi:type="dcterms:W3CDTF">2016-11-28T08:53:04Z</dcterms:created>
  <dcterms:modified xsi:type="dcterms:W3CDTF">2016-11-28T10:21:12Z</dcterms:modified>
</cp:coreProperties>
</file>