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Escritório"/>
  <workbookPr/>
  <bookViews>
    <workbookView activeTab="0" xWindow="240" yWindow="60" windowWidth="0" windowHeight="0" tabRatio="500"/>
  </bookViews>
  <sheets>
    <sheet name="Gen" sheetId="1" r:id="rId4"/>
    <sheet name="ILS" sheetId="2" r:id="rId5"/>
    <sheet name="Gen1" sheetId="3" r:id="rId6"/>
    <sheet name="Gen2" sheetId="4" r:id="rId7"/>
    <sheet name="Gen3" sheetId="5" r:id="rId8"/>
    <sheet name="Gen4" sheetId="6" r:id="rId9"/>
    <sheet name="Gen5" sheetId="7" r:id="rId10"/>
    <sheet name="ILS1" sheetId="8" r:id="rId11"/>
    <sheet name="ILS2" sheetId="9" r:id="rId12"/>
    <sheet name="ILS3" sheetId="10" r:id="rId13"/>
    <sheet name="ILS4" sheetId="11" r:id="rId14"/>
    <sheet name="ILS5" sheetId="12" r:id="rId15"/>
  </sheets>
  <calcPr/>
  <extLst>
    <ext uri="smNativeData">
      <pm:revision xmlns:pm="smNativeData" day="1589205579" val="976" rev="124" revOS="4" revMin="124" revMax="0"/>
      <pm:docPrefs xmlns:pm="smNativeData" id="1589205579" fixedDigits="0" showNotice="1" showFrameBounds="1" autoChart="1" recalcOnPrint="1" recalcOnCopy="1" compatTextArt="1" tab="567" useDefinedPrintRange="1" printArea="currentSheet"/>
      <pm:compatibility xmlns:pm="smNativeData" id="1589205579" overlapCells="1"/>
      <pm:defCurrency xmlns:pm="smNativeData" id="1589205579"/>
    </ext>
  </extLst>
</workbook>
</file>

<file path=xl/sharedStrings.xml><?xml version="1.0" encoding="utf-8"?>
<sst xmlns="http://schemas.openxmlformats.org/spreadsheetml/2006/main" count="223" uniqueCount="30">
  <si>
    <t>Instance</t>
  </si>
  <si>
    <t>Gap (%)</t>
  </si>
  <si>
    <t>Time (s)</t>
  </si>
  <si>
    <t>brazil58</t>
  </si>
  <si>
    <t>dantzig42</t>
  </si>
  <si>
    <t>gr120</t>
  </si>
  <si>
    <t>gr48</t>
  </si>
  <si>
    <t>pa561.tsp</t>
  </si>
  <si>
    <t>AVG</t>
  </si>
  <si>
    <t>Heuristic</t>
  </si>
  <si>
    <t>Genetic</t>
  </si>
  <si>
    <t>Generations MAX (0 = undefined)</t>
  </si>
  <si>
    <t>Generations SLI (0 = undefined)</t>
  </si>
  <si>
    <t>Time MAX (0 = undefined)</t>
  </si>
  <si>
    <t>Time SLI (0 = undefined)</t>
  </si>
  <si>
    <t>Mating Pool Size</t>
  </si>
  <si>
    <t>Neighbourhood Window</t>
  </si>
  <si>
    <t>Population MIN</t>
  </si>
  <si>
    <t>Population MAX</t>
  </si>
  <si>
    <t>Mutation chance (%)</t>
  </si>
  <si>
    <t>Mutation Perturbation Factor MIN (%)</t>
  </si>
  <si>
    <t>Mutation Perturbation Factor MAX (%)</t>
  </si>
  <si>
    <t>Seed</t>
  </si>
  <si>
    <t>Gamma K (0 = using default, 50)</t>
  </si>
  <si>
    <t>Gap Threshhold</t>
  </si>
  <si>
    <t>Iterated Local Search</t>
  </si>
  <si>
    <t>Iterations SLI (0 = undefined)</t>
  </si>
  <si>
    <t>Decay Factor</t>
  </si>
  <si>
    <t>Perturbation Factor (%)</t>
  </si>
  <si>
    <t>Gamma K (0 = using default, 30)</t>
  </si>
</sst>
</file>

<file path=xl/styles.xml><?xml version="1.0" encoding="utf-8"?>
<styleSheet xmlns="http://schemas.openxmlformats.org/spreadsheetml/2006/main">
  <numFmts count="10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0" formatCode="0.00%"/>
    <numFmt numFmtId="2" formatCode="0.00"/>
  </numFmts>
  <fonts count="2">
    <font>
      <name val="Arial"/>
      <family val="2"/>
      <color rgb="FF000000"/>
      <sz val="10"/>
      <extLst>
        <ext uri="smNativeData">
          <pm:charSpec xmlns:pm="smNativeData" id="15892055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8920557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9E"/>
        <bgColor rgb="FFFFFFFF"/>
        <extLst>
          <ext uri="smNativeData">
            <pm:shade xmlns:pm="smNativeData" id="1589205579" type="1" fgLvl="38" fgClr="00FFFF00" bgLvl="62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8920557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055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0557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920557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">
    <xf numFmtId="0" fontId="0" fillId="0" borderId="0" xfId="0"/>
    <xf numFmtId="0" fontId="1" fillId="2" borderId="1" xfId="0" applyFont="1" applyFill="1" applyAlignment="1">
      <alignment horizontal="center"/>
    </xf>
    <xf numFmtId="10" fontId="0" fillId="0" borderId="0" xfId="0" applyNumberFormat="1"/>
    <xf numFmtId="10" fontId="1" fillId="2" borderId="1" xfId="0" applyNumberFormat="1" applyFont="1" applyFill="1" applyAlignment="1">
      <alignment horizontal="center"/>
    </xf>
    <xf numFmtId="2" fontId="0" fillId="0" borderId="0" xfId="0" applyNumberFormat="1"/>
    <xf numFmtId="2" fontId="1" fillId="2" borderId="1" xfId="0" applyNumberFormat="1" applyFont="1" applyFill="1" applyAlignment="1">
      <alignment horizontal="center"/>
    </xf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589205579" count="1">
        <pm:charStyle name="Normal" fontId="0" Id="1"/>
      </pm:charStyles>
      <pm:colors xmlns:pm="smNativeData" id="1589205579" count="1">
        <pm:color name="Cor 24" rgb="FFFF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view="normal" workbookViewId="0">
      <selection activeCell="E7" sqref="E7"/>
    </sheetView>
  </sheetViews>
  <sheetFormatPr baseColWidth="9" defaultColWidth="10.000000" defaultRowHeight="13.4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f>AVERAGE('Gen1':'Gen5'!B17)</f>
        <v>0</v>
      </c>
      <c r="C2" s="6">
        <f>AVERAGE('Gen1':'Gen5'!C17)</f>
        <v>0.4</v>
      </c>
    </row>
    <row r="3" spans="1:3">
      <c r="A3" t="s">
        <v>4</v>
      </c>
      <c r="B3" s="2">
        <f>AVERAGE('Gen1':'Gen5'!B18)</f>
        <v>0</v>
      </c>
      <c r="C3" s="6">
        <f>AVERAGE('Gen1':'Gen5'!C18)</f>
        <v>0</v>
      </c>
    </row>
    <row r="4" spans="1:3">
      <c r="A4" t="s">
        <v>5</v>
      </c>
      <c r="B4" s="2">
        <f>AVERAGE('Gen1':'Gen5'!B19)</f>
        <v>-0.00656809200000000093</v>
      </c>
      <c r="C4" s="6">
        <f>AVERAGE('Gen1':'Gen5'!C19)</f>
        <v>34.7999999999999972</v>
      </c>
    </row>
    <row r="5" spans="1:3">
      <c r="A5" t="s">
        <v>6</v>
      </c>
      <c r="B5" s="2">
        <f>AVERAGE('Gen1':'Gen5'!B20)</f>
        <v>0</v>
      </c>
      <c r="C5" s="6">
        <f>AVERAGE('Gen1':'Gen5'!C20)</f>
        <v>0.2</v>
      </c>
    </row>
    <row r="6" spans="1:3">
      <c r="A6" t="s">
        <v>7</v>
      </c>
      <c r="B6" s="2">
        <f>AVERAGE('Gen1':'Gen5'!B21)</f>
        <v>-0.0148451099999999991</v>
      </c>
      <c r="C6" s="6">
        <f>AVERAGE('Gen1':'Gen5'!C21)</f>
        <v>10899.6000000000004</v>
      </c>
    </row>
    <row r="7" spans="1:3">
      <c r="A7" s="1" t="s">
        <v>8</v>
      </c>
      <c r="B7" s="3">
        <f>AVERAGE(B2:B6)</f>
        <v>-0.00428264040000000001</v>
      </c>
      <c r="C7" s="1">
        <f>AVERAGE(C2:C6)</f>
        <v>2187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view="normal" workbookViewId="0">
      <selection activeCell="C2" sqref="C2"/>
    </sheetView>
  </sheetViews>
  <sheetFormatPr baseColWidth="9" defaultColWidth="10.000000" defaultRowHeight="13.45"/>
  <cols>
    <col min="2" max="2" width="10.000000" style="4"/>
  </cols>
  <sheetData>
    <row r="1" spans="1:3">
      <c r="A1" s="1" t="s">
        <v>0</v>
      </c>
      <c r="B1" s="5" t="s">
        <v>1</v>
      </c>
      <c r="C1" s="1" t="s">
        <v>2</v>
      </c>
    </row>
    <row r="2" spans="1:3">
      <c r="A2" t="s">
        <v>3</v>
      </c>
      <c r="B2" s="2">
        <f>AVERAGE('ILS1':'ILS5'!B10)</f>
        <v>0</v>
      </c>
      <c r="C2">
        <f>AVERAGE('ILS1':'ILS5'!C10)</f>
        <v>0.4</v>
      </c>
    </row>
    <row r="3" spans="1:3">
      <c r="A3" t="s">
        <v>4</v>
      </c>
      <c r="B3" s="2">
        <f>AVERAGE('ILS1':'ILS5'!B11)</f>
        <v>0</v>
      </c>
      <c r="C3">
        <f>AVERAGE('ILS1':'ILS5'!C11)</f>
        <v>0</v>
      </c>
    </row>
    <row r="4" spans="1:3">
      <c r="A4" t="s">
        <v>5</v>
      </c>
      <c r="B4" s="2">
        <f>AVERAGE('ILS1':'ILS5'!B12)</f>
        <v>-0.00599855799999999917</v>
      </c>
      <c r="C4">
        <f>AVERAGE('ILS1':'ILS5'!C12)</f>
        <v>26.8000000000000007</v>
      </c>
    </row>
    <row r="5" spans="1:3">
      <c r="A5" t="s">
        <v>6</v>
      </c>
      <c r="B5" s="2">
        <f>AVERAGE('ILS1':'ILS5'!B13)</f>
        <v>0</v>
      </c>
      <c r="C5">
        <f>AVERAGE('ILS1':'ILS5'!C13)</f>
        <v>0</v>
      </c>
    </row>
    <row r="6" spans="1:3">
      <c r="A6" t="s">
        <v>7</v>
      </c>
      <c r="B6" s="2">
        <f>AVERAGE('ILS1':'ILS5'!B14)</f>
        <v>-0.0388055200000000067</v>
      </c>
      <c r="C6">
        <f>AVERAGE('ILS1':'ILS5'!C14)</f>
        <v>1325.20000000000005</v>
      </c>
    </row>
    <row r="7" spans="1:3">
      <c r="A7" s="1" t="s">
        <v>8</v>
      </c>
      <c r="B7" s="3">
        <f>AVERAGE(B2:B6)</f>
        <v>-0.00896081560000000366</v>
      </c>
      <c r="C7" s="1">
        <f>AVERAGE(C2:C6)</f>
        <v>270.480000000000018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B17" sqref="B17"/>
    </sheetView>
  </sheetViews>
  <sheetFormatPr baseColWidth="9" defaultColWidth="10.000000" defaultRowHeight="13.45"/>
  <cols>
    <col min="1" max="4" width="10.000000" style="0"/>
  </cols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1000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30</v>
      </c>
    </row>
    <row r="7" spans="1:2">
      <c r="A7" t="s">
        <v>16</v>
      </c>
      <c r="B7" t="n">
        <v>2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30</v>
      </c>
    </row>
    <row r="10" spans="1:2">
      <c r="A10" t="s">
        <v>19</v>
      </c>
      <c r="B10" t="n">
        <v>0.01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0.05</v>
      </c>
    </row>
    <row r="13" spans="1:3">
      <c r="A13" t="s">
        <v>22</v>
      </c>
      <c r="B13" t="n">
        <v>1</v>
      </c>
    </row>
    <row r="14" spans="1:3">
      <c r="A14" t="s">
        <v>23</v>
      </c>
      <c r="B14" t="n">
        <v>0</v>
      </c>
    </row>
    <row r="15" spans="1:3">
      <c r="A15" t="s">
        <v>24</v>
      </c>
      <c r="B15" t="n">
        <v>0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 t="n">
        <v>0</v>
      </c>
      <c r="C17" t="n">
        <v>2</v>
      </c>
    </row>
    <row r="18" spans="1:3">
      <c r="A18" t="s">
        <v>4</v>
      </c>
      <c r="B18" t="n">
        <v>0</v>
      </c>
      <c r="C18" t="n">
        <v>0</v>
      </c>
    </row>
    <row r="19" spans="1:3">
      <c r="A19" t="s">
        <v>5</v>
      </c>
      <c r="B19" t="n">
        <v>0</v>
      </c>
      <c r="C19" t="n">
        <v>22</v>
      </c>
    </row>
    <row r="20" spans="1:3">
      <c r="A20" t="s">
        <v>6</v>
      </c>
      <c r="B20" t="n">
        <v>0</v>
      </c>
      <c r="C20" t="n">
        <v>0</v>
      </c>
    </row>
    <row r="21" spans="1:3">
      <c r="A21" t="s">
        <v>7</v>
      </c>
      <c r="B21" t="n">
        <v>-0.0269870999999999972</v>
      </c>
      <c r="C21" t="n">
        <v>5068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D27" sqref="D27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1000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30</v>
      </c>
    </row>
    <row r="7" spans="1:2">
      <c r="A7" t="s">
        <v>16</v>
      </c>
      <c r="B7" t="n">
        <v>2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30</v>
      </c>
    </row>
    <row r="10" spans="1:2">
      <c r="A10" t="s">
        <v>19</v>
      </c>
      <c r="B10" t="n">
        <v>0.01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0.05</v>
      </c>
    </row>
    <row r="13" spans="1:3">
      <c r="A13" t="s">
        <v>22</v>
      </c>
      <c r="B13" t="n">
        <v>2</v>
      </c>
      <c r="C13"/>
    </row>
    <row r="14" spans="1:3">
      <c r="A14" t="s">
        <v>23</v>
      </c>
      <c r="B14" t="n">
        <v>0</v>
      </c>
      <c r="C14"/>
    </row>
    <row r="15" spans="1:3">
      <c r="A15" t="s">
        <v>24</v>
      </c>
      <c r="B15" t="n">
        <v>0</v>
      </c>
      <c r="C15"/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 t="n">
        <v>0</v>
      </c>
      <c r="C17" t="n">
        <v>0</v>
      </c>
    </row>
    <row r="18" spans="1:3">
      <c r="A18" t="s">
        <v>4</v>
      </c>
      <c r="B18" t="n">
        <v>0</v>
      </c>
      <c r="C18" t="n">
        <v>0</v>
      </c>
    </row>
    <row r="19" spans="1:3">
      <c r="A19" t="s">
        <v>5</v>
      </c>
      <c r="B19" t="n">
        <v>-0.0147418999999999993</v>
      </c>
      <c r="C19" t="n">
        <v>62</v>
      </c>
    </row>
    <row r="20" spans="1:3">
      <c r="A20" t="s">
        <v>6</v>
      </c>
      <c r="B20" t="n">
        <v>0</v>
      </c>
      <c r="C20" t="n">
        <v>1</v>
      </c>
    </row>
    <row r="21" spans="1:3">
      <c r="A21" t="s">
        <v>7</v>
      </c>
      <c r="B21" t="n">
        <v>-0.0181887000000000008</v>
      </c>
      <c r="C21" t="n">
        <v>4148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G6" sqref="G6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1000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30</v>
      </c>
    </row>
    <row r="7" spans="1:2">
      <c r="A7" t="s">
        <v>16</v>
      </c>
      <c r="B7" t="n">
        <v>2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30</v>
      </c>
    </row>
    <row r="10" spans="1:2">
      <c r="A10" t="s">
        <v>19</v>
      </c>
      <c r="B10" t="n">
        <v>0.01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0.05</v>
      </c>
    </row>
    <row r="13" spans="1:3">
      <c r="A13" t="s">
        <v>22</v>
      </c>
      <c r="B13" t="n">
        <v>3</v>
      </c>
      <c r="C13"/>
    </row>
    <row r="14" spans="1:3">
      <c r="A14" t="s">
        <v>23</v>
      </c>
      <c r="B14" t="n">
        <v>0</v>
      </c>
      <c r="C14"/>
    </row>
    <row r="15" spans="1:3">
      <c r="A15" t="s">
        <v>24</v>
      </c>
      <c r="B15" t="n">
        <v>0</v>
      </c>
      <c r="C15"/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 t="n">
        <v>0</v>
      </c>
      <c r="C17" t="n">
        <v>0</v>
      </c>
    </row>
    <row r="18" spans="1:3">
      <c r="A18" t="s">
        <v>4</v>
      </c>
      <c r="B18" t="n">
        <v>0</v>
      </c>
      <c r="C18" t="n">
        <v>0</v>
      </c>
    </row>
    <row r="19" spans="1:3">
      <c r="A19" t="s">
        <v>5</v>
      </c>
      <c r="B19" t="n">
        <v>-0.00580815999999999999</v>
      </c>
      <c r="C19" t="n">
        <v>21</v>
      </c>
    </row>
    <row r="20" spans="1:3">
      <c r="A20" t="s">
        <v>6</v>
      </c>
      <c r="B20" t="n">
        <v>0</v>
      </c>
      <c r="C20" t="n">
        <v>0</v>
      </c>
    </row>
    <row r="21" spans="1:3">
      <c r="A21" t="s">
        <v>7</v>
      </c>
      <c r="B21" t="n">
        <v>-0.0153049999999999997</v>
      </c>
      <c r="C21" t="n">
        <v>7311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E18" sqref="E18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1000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30</v>
      </c>
    </row>
    <row r="7" spans="1:2">
      <c r="A7" t="s">
        <v>16</v>
      </c>
      <c r="B7" t="n">
        <v>2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30</v>
      </c>
    </row>
    <row r="10" spans="1:2">
      <c r="A10" t="s">
        <v>19</v>
      </c>
      <c r="B10" t="n">
        <v>0.01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0.05</v>
      </c>
    </row>
    <row r="13" spans="1:2">
      <c r="A13" t="s">
        <v>22</v>
      </c>
      <c r="B13" t="n">
        <v>4</v>
      </c>
    </row>
    <row r="14" spans="1:2">
      <c r="A14" t="s">
        <v>23</v>
      </c>
      <c r="B14" t="n">
        <v>0</v>
      </c>
    </row>
    <row r="15" spans="1:2">
      <c r="A15" t="s">
        <v>24</v>
      </c>
      <c r="B15" t="n">
        <v>0</v>
      </c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 t="n">
        <v>0</v>
      </c>
      <c r="C17" t="n">
        <v>0</v>
      </c>
    </row>
    <row r="18" spans="1:3">
      <c r="A18" t="s">
        <v>4</v>
      </c>
      <c r="B18" t="n">
        <v>0</v>
      </c>
      <c r="C18" t="n">
        <v>0</v>
      </c>
    </row>
    <row r="19" spans="1:3">
      <c r="A19" t="s">
        <v>5</v>
      </c>
      <c r="B19" t="n">
        <v>0</v>
      </c>
      <c r="C19" t="n">
        <v>25</v>
      </c>
    </row>
    <row r="20" spans="1:3">
      <c r="A20" t="s">
        <v>6</v>
      </c>
      <c r="B20" t="n">
        <v>0</v>
      </c>
      <c r="C20" t="n">
        <v>0</v>
      </c>
    </row>
    <row r="21" spans="1:3">
      <c r="A21" t="s">
        <v>7</v>
      </c>
      <c r="B21" t="n">
        <v>-0.00742180000000000106</v>
      </c>
      <c r="C21" t="n">
        <v>29444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view="normal" workbookViewId="0">
      <selection activeCell="H11" sqref="H11"/>
    </sheetView>
  </sheetViews>
  <sheetFormatPr baseColWidth="9" defaultColWidth="10.000000" defaultRowHeight="13.45"/>
  <sheetData>
    <row r="1" spans="1:2">
      <c r="A1" t="s">
        <v>9</v>
      </c>
      <c r="B1" t="s">
        <v>10</v>
      </c>
    </row>
    <row r="2" spans="1:2">
      <c r="A2" t="s">
        <v>11</v>
      </c>
      <c r="B2" t="n">
        <v>0</v>
      </c>
    </row>
    <row r="3" spans="1:2">
      <c r="A3" t="s">
        <v>12</v>
      </c>
      <c r="B3" t="n">
        <v>1000</v>
      </c>
    </row>
    <row r="4" spans="1:2">
      <c r="A4" t="s">
        <v>13</v>
      </c>
      <c r="B4" t="n">
        <v>0</v>
      </c>
    </row>
    <row r="5" spans="1:2">
      <c r="A5" t="s">
        <v>14</v>
      </c>
      <c r="B5" t="n">
        <v>0</v>
      </c>
    </row>
    <row r="6" spans="1:2">
      <c r="A6" t="s">
        <v>15</v>
      </c>
      <c r="B6" t="n">
        <v>30</v>
      </c>
    </row>
    <row r="7" spans="1:2">
      <c r="A7" t="s">
        <v>16</v>
      </c>
      <c r="B7" t="n">
        <v>2</v>
      </c>
    </row>
    <row r="8" spans="1:2">
      <c r="A8" t="s">
        <v>17</v>
      </c>
      <c r="B8" t="n">
        <v>10</v>
      </c>
    </row>
    <row r="9" spans="1:2">
      <c r="A9" t="s">
        <v>18</v>
      </c>
      <c r="B9" t="n">
        <v>30</v>
      </c>
    </row>
    <row r="10" spans="1:2">
      <c r="A10" t="s">
        <v>19</v>
      </c>
      <c r="B10" t="n">
        <v>0.01</v>
      </c>
    </row>
    <row r="11" spans="1:2">
      <c r="A11" t="s">
        <v>20</v>
      </c>
      <c r="B11" t="n">
        <v>0</v>
      </c>
    </row>
    <row r="12" spans="1:2">
      <c r="A12" t="s">
        <v>21</v>
      </c>
      <c r="B12" t="n">
        <v>0.05</v>
      </c>
    </row>
    <row r="13" spans="1:3">
      <c r="A13" t="s">
        <v>22</v>
      </c>
      <c r="B13" t="n">
        <v>5</v>
      </c>
      <c r="C13"/>
    </row>
    <row r="14" spans="1:3">
      <c r="A14" t="s">
        <v>23</v>
      </c>
      <c r="B14" t="n">
        <v>0</v>
      </c>
      <c r="C14"/>
    </row>
    <row r="15" spans="1:3">
      <c r="A15" t="s">
        <v>24</v>
      </c>
      <c r="B15" t="n">
        <v>0</v>
      </c>
      <c r="C15"/>
    </row>
    <row r="16" spans="1:3">
      <c r="A16" t="s">
        <v>0</v>
      </c>
      <c r="B16" t="s">
        <v>1</v>
      </c>
      <c r="C16" t="s">
        <v>2</v>
      </c>
    </row>
    <row r="17" spans="1:3">
      <c r="A17" t="s">
        <v>3</v>
      </c>
      <c r="B17" t="n">
        <v>0</v>
      </c>
      <c r="C17" t="n">
        <v>0</v>
      </c>
    </row>
    <row r="18" spans="1:3">
      <c r="A18" t="s">
        <v>4</v>
      </c>
      <c r="B18" t="n">
        <v>0</v>
      </c>
      <c r="C18" t="n">
        <v>0</v>
      </c>
    </row>
    <row r="19" spans="1:3">
      <c r="A19" t="s">
        <v>5</v>
      </c>
      <c r="B19" t="n">
        <v>-0.0122903999999999991</v>
      </c>
      <c r="C19" t="n">
        <v>44</v>
      </c>
    </row>
    <row r="20" spans="1:3">
      <c r="A20" t="s">
        <v>6</v>
      </c>
      <c r="B20" t="n">
        <v>0</v>
      </c>
      <c r="C20" t="n">
        <v>0</v>
      </c>
    </row>
    <row r="21" spans="1:3">
      <c r="A21" t="s">
        <v>7</v>
      </c>
      <c r="B21" t="n">
        <v>-0.00632294999999999963</v>
      </c>
      <c r="C21" t="n">
        <v>8527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E8" sqref="E8"/>
    </sheetView>
  </sheetViews>
  <sheetFormatPr baseColWidth="9" defaultColWidth="10.000000" defaultRowHeight="13.45"/>
  <sheetData>
    <row r="1" spans="1:2">
      <c r="A1" t="s">
        <v>9</v>
      </c>
      <c r="B1" t="s">
        <v>25</v>
      </c>
    </row>
    <row r="2" spans="1:2">
      <c r="A2" t="s">
        <v>26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27</v>
      </c>
      <c r="B4" t="n">
        <v>32</v>
      </c>
    </row>
    <row r="5" spans="1:2">
      <c r="A5" t="s">
        <v>28</v>
      </c>
      <c r="B5" t="n">
        <v>0.25</v>
      </c>
    </row>
    <row r="6" spans="1:2">
      <c r="A6" t="s">
        <v>22</v>
      </c>
      <c r="B6" t="n">
        <v>1</v>
      </c>
    </row>
    <row r="7" spans="1:2">
      <c r="A7" t="s">
        <v>29</v>
      </c>
      <c r="B7" t="n">
        <v>0</v>
      </c>
    </row>
    <row r="8" spans="1:2">
      <c r="A8" t="s">
        <v>24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-0.00470761000000000074</v>
      </c>
      <c r="C12" t="n">
        <v>32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-0.03966340000000001</v>
      </c>
      <c r="C14" t="n">
        <v>1524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E17" sqref="E17"/>
    </sheetView>
  </sheetViews>
  <sheetFormatPr baseColWidth="9" defaultColWidth="10.000000" defaultRowHeight="13.45"/>
  <sheetData>
    <row r="1" spans="1:2">
      <c r="A1" t="s">
        <v>9</v>
      </c>
      <c r="B1" t="s">
        <v>25</v>
      </c>
    </row>
    <row r="2" spans="1:2">
      <c r="A2" t="s">
        <v>26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27</v>
      </c>
      <c r="B4" t="n">
        <v>32</v>
      </c>
    </row>
    <row r="5" spans="1:2">
      <c r="A5" t="s">
        <v>28</v>
      </c>
      <c r="B5" t="n">
        <v>0.25</v>
      </c>
    </row>
    <row r="6" spans="1:2">
      <c r="A6" t="s">
        <v>22</v>
      </c>
      <c r="B6" t="n">
        <v>2</v>
      </c>
    </row>
    <row r="7" spans="1:2">
      <c r="A7" t="s">
        <v>29</v>
      </c>
      <c r="B7" t="n">
        <v>0</v>
      </c>
    </row>
    <row r="8" spans="1:2">
      <c r="A8" t="s">
        <v>24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-0.00302651999999999965</v>
      </c>
      <c r="C12" t="n">
        <v>31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-0.0391367000000000012</v>
      </c>
      <c r="C14" t="n">
        <v>1334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G6" sqref="G6"/>
    </sheetView>
  </sheetViews>
  <sheetFormatPr baseColWidth="9" defaultColWidth="10.000000" defaultRowHeight="13.45"/>
  <sheetData>
    <row r="1" spans="1:2">
      <c r="A1" t="s">
        <v>9</v>
      </c>
      <c r="B1" t="s">
        <v>25</v>
      </c>
    </row>
    <row r="2" spans="1:2">
      <c r="A2" t="s">
        <v>26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27</v>
      </c>
      <c r="B4" t="n">
        <v>32</v>
      </c>
    </row>
    <row r="5" spans="1:2">
      <c r="A5" t="s">
        <v>28</v>
      </c>
      <c r="B5" t="n">
        <v>0.25</v>
      </c>
    </row>
    <row r="6" spans="1:2">
      <c r="A6" t="s">
        <v>22</v>
      </c>
      <c r="B6" t="n">
        <v>3</v>
      </c>
    </row>
    <row r="7" spans="1:2">
      <c r="A7" t="s">
        <v>29</v>
      </c>
      <c r="B7" t="n">
        <v>0</v>
      </c>
    </row>
    <row r="8" spans="1:2">
      <c r="A8" t="s">
        <v>24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1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-0.00614383000000000035</v>
      </c>
      <c r="C12" t="n">
        <v>27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-0.042893100000000004</v>
      </c>
      <c r="C14" t="n">
        <v>1196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25</v>
      </c>
    </row>
    <row r="2" spans="1:2">
      <c r="A2" t="s">
        <v>26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27</v>
      </c>
      <c r="B4" t="n">
        <v>32</v>
      </c>
    </row>
    <row r="5" spans="1:2">
      <c r="A5" t="s">
        <v>28</v>
      </c>
      <c r="B5" t="n">
        <v>0.25</v>
      </c>
    </row>
    <row r="6" spans="1:2">
      <c r="A6" t="s">
        <v>22</v>
      </c>
      <c r="B6" t="n">
        <v>4</v>
      </c>
    </row>
    <row r="7" spans="1:2">
      <c r="A7" t="s">
        <v>29</v>
      </c>
      <c r="B7" t="n">
        <v>0</v>
      </c>
    </row>
    <row r="8" spans="1:2">
      <c r="A8" t="s">
        <v>24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0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-0.00861731999999999942</v>
      </c>
      <c r="C12" t="n">
        <v>21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-0.0297144999999999992</v>
      </c>
      <c r="C14" t="n">
        <v>1244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"/>
  <sheetViews>
    <sheetView view="normal" workbookViewId="0">
      <selection activeCell="A1" sqref="A1:C14"/>
    </sheetView>
  </sheetViews>
  <sheetFormatPr baseColWidth="9" defaultColWidth="10.000000" defaultRowHeight="13.45"/>
  <sheetData>
    <row r="1" spans="1:2">
      <c r="A1" t="s">
        <v>9</v>
      </c>
      <c r="B1" t="s">
        <v>25</v>
      </c>
    </row>
    <row r="2" spans="1:2">
      <c r="A2" t="s">
        <v>26</v>
      </c>
      <c r="B2" t="n">
        <v>1000</v>
      </c>
    </row>
    <row r="3" spans="1:2">
      <c r="A3" t="s">
        <v>14</v>
      </c>
      <c r="B3" t="n">
        <v>0</v>
      </c>
    </row>
    <row r="4" spans="1:2">
      <c r="A4" t="s">
        <v>27</v>
      </c>
      <c r="B4" t="n">
        <v>32</v>
      </c>
    </row>
    <row r="5" spans="1:2">
      <c r="A5" t="s">
        <v>28</v>
      </c>
      <c r="B5" t="n">
        <v>0.25</v>
      </c>
    </row>
    <row r="6" spans="1:2">
      <c r="A6" t="s">
        <v>22</v>
      </c>
      <c r="B6" t="n">
        <v>5</v>
      </c>
    </row>
    <row r="7" spans="1:2">
      <c r="A7" t="s">
        <v>29</v>
      </c>
      <c r="B7" t="n">
        <v>0</v>
      </c>
    </row>
    <row r="8" spans="1:2">
      <c r="A8" t="s">
        <v>24</v>
      </c>
      <c r="B8" t="n">
        <v>0</v>
      </c>
    </row>
    <row r="9" spans="1:3">
      <c r="A9" t="s">
        <v>0</v>
      </c>
      <c r="B9" t="s">
        <v>1</v>
      </c>
      <c r="C9" t="s">
        <v>2</v>
      </c>
    </row>
    <row r="10" spans="1:3">
      <c r="A10" t="s">
        <v>3</v>
      </c>
      <c r="B10" t="n">
        <v>0</v>
      </c>
      <c r="C10" t="n">
        <v>1</v>
      </c>
    </row>
    <row r="11" spans="1:3">
      <c r="A11" t="s">
        <v>4</v>
      </c>
      <c r="B11" t="n">
        <v>0</v>
      </c>
      <c r="C11" t="n">
        <v>0</v>
      </c>
    </row>
    <row r="12" spans="1:3">
      <c r="A12" t="s">
        <v>5</v>
      </c>
      <c r="B12" t="n">
        <v>-0.00749751000000000012</v>
      </c>
      <c r="C12" t="n">
        <v>23</v>
      </c>
    </row>
    <row r="13" spans="1:3">
      <c r="A13" t="s">
        <v>6</v>
      </c>
      <c r="B13" t="n">
        <v>0</v>
      </c>
      <c r="C13" t="n">
        <v>0</v>
      </c>
    </row>
    <row r="14" spans="1:3">
      <c r="A14" t="s">
        <v>7</v>
      </c>
      <c r="B14" t="n">
        <v>-0.0426198999999999995</v>
      </c>
      <c r="C14" t="n">
        <v>1328</v>
      </c>
    </row>
  </sheetData>
  <printOptions>
    <extLst>
      <ext uri="smNativeData">
        <pm:pageFlags xmlns:pm="smNativeData" id="158920557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589205579" l="56" r="56" t="56" b="56" borderId="0" fillId="0" vertical="0"/>
        <pm:footer xmlns:pm="smNativeData" id="1589205579" l="56" r="56" t="56" b="56" borderId="0" fillId="0" vertical="2"/>
        <pm:paperBin xmlns:pm="smNativeData" id="1589205579" Id="0" type="0" value="0"/>
        <pm:paperBin xmlns:pm="smNativeData" id="1589205579" Id="1" type="0" value="0"/>
      </ext>
    </extLst>
  </headerFooter>
  <extLst>
    <ext uri="smNativeData">
      <pm:sheetPrefs xmlns:pm="smNativeData" day="15892055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Escritório</cp:lastModifiedBy>
  <cp:revision>0</cp:revision>
  <dcterms:created xsi:type="dcterms:W3CDTF">2020-05-09T03:08:23Z</dcterms:created>
  <dcterms:modified xsi:type="dcterms:W3CDTF">2020-05-11T13:59:39Z</dcterms:modified>
</cp:coreProperties>
</file>