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<sst xmlns="http://schemas.openxmlformats.org/spreadsheetml/2006/main" count="333" uniqueCount="29">
  <si>
    <t xml:space="preserve">Class</t>
  </si>
  <si>
    <t xml:space="preserve">Instance</t>
  </si>
  <si>
    <t xml:space="preserve">Average %BKS</t>
  </si>
  <si>
    <t xml:space="preserve">Average Time (s)</t>
  </si>
  <si>
    <t xml:space="preserve">A1</t>
  </si>
  <si>
    <t xml:space="preserve">bavaria1.txt</t>
  </si>
  <si>
    <t xml:space="preserve">bavaria2.txt</t>
  </si>
  <si>
    <t xml:space="preserve">fisher.txt</t>
  </si>
  <si>
    <t xml:space="preserve">german.txt</t>
  </si>
  <si>
    <t xml:space="preserve">A2</t>
  </si>
  <si>
    <t xml:space="preserve">breast.txt</t>
  </si>
  <si>
    <t xml:space="preserve">congress.txt</t>
  </si>
  <si>
    <t xml:space="preserve">heart.txt</t>
  </si>
  <si>
    <t xml:space="preserve">ionosphere.txt</t>
  </si>
  <si>
    <t xml:space="preserve">liver.txt</t>
  </si>
  <si>
    <t xml:space="preserve">pima.txt</t>
  </si>
  <si>
    <t xml:space="preserve">B</t>
  </si>
  <si>
    <t xml:space="preserve">image2.txt</t>
  </si>
  <si>
    <t xml:space="preserve">letter.txt</t>
  </si>
  <si>
    <t xml:space="preserve">page.txt</t>
  </si>
  <si>
    <t xml:space="preserve">pendigit.txt</t>
  </si>
  <si>
    <t xml:space="preserve">tsplib1060.txt</t>
  </si>
  <si>
    <t xml:space="preserve">tsplib3038.txt</t>
  </si>
  <si>
    <t xml:space="preserve">Number of Clusters</t>
  </si>
  <si>
    <t xml:space="preserve">Best Fitness</t>
  </si>
  <si>
    <t xml:space="preserve">BKS</t>
  </si>
  <si>
    <t xml:space="preserve">%BKS</t>
  </si>
  <si>
    <t xml:space="preserve">Time (s)</t>
  </si>
  <si>
    <t xml:space="preserve">Average BKS%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</si>
</sst>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2.96"/>
    <col collapsed="false" customWidth="true" hidden="false" outlineLevel="0" max="3" min="3" style="2" width="14.08"/>
    <col collapsed="false" customWidth="true" hidden="false" outlineLevel="0" max="4" min="4" style="1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6" t="s">
        <v>5</v>
      </c>
      <c r="C2" s="7" t="n">
        <f aca="false">AVERAGEIF(Data!A:A,B2,Data!F:F)</f>
        <v>5.72339087850376E-006</v>
      </c>
      <c r="D2" s="6" t="n">
        <v>1.15550674</v>
      </c>
    </row>
    <row r="3" customFormat="false" ht="12.8" hidden="false" customHeight="false" outlineLevel="0" collapsed="false">
      <c r="A3" s="5" t="s">
        <v>4</v>
      </c>
      <c r="B3" s="8" t="s">
        <v>6</v>
      </c>
      <c r="C3" s="2" t="n">
        <f aca="false">AVERAGEIF(Data!A:A,B3,Data!F:F)</f>
        <v>-0.000476405798901135</v>
      </c>
      <c r="D3" s="6" t="n">
        <v>0.59997149</v>
      </c>
    </row>
    <row r="4" customFormat="false" ht="12.8" hidden="false" customHeight="false" outlineLevel="0" collapsed="false">
      <c r="A4" s="5" t="s">
        <v>4</v>
      </c>
      <c r="B4" s="8" t="s">
        <v>7</v>
      </c>
      <c r="C4" s="2" t="n">
        <f aca="false">AVERAGEIF(Data!A:A,B4,Data!F:F)</f>
        <v>3.04522858076143E-006</v>
      </c>
      <c r="D4" s="6" t="n">
        <v>0.85952924</v>
      </c>
    </row>
    <row r="5" customFormat="false" ht="12.8" hidden="false" customHeight="false" outlineLevel="0" collapsed="false">
      <c r="A5" s="5" t="s">
        <v>4</v>
      </c>
      <c r="B5" s="9" t="s">
        <v>8</v>
      </c>
      <c r="C5" s="10" t="n">
        <f aca="false">AVERAGEIF(Data!A:A,B5,Data!F:F)</f>
        <v>-0.00076040692924014</v>
      </c>
      <c r="D5" s="9" t="n">
        <v>0.571487547</v>
      </c>
    </row>
    <row r="6" customFormat="false" ht="12.8" hidden="false" customHeight="false" outlineLevel="0" collapsed="false">
      <c r="A6" s="5" t="s">
        <v>9</v>
      </c>
      <c r="B6" s="6" t="s">
        <v>10</v>
      </c>
      <c r="C6" s="7" t="n">
        <f aca="false">AVERAGEIF(Data!A:A,B6,Data!F:F)</f>
        <v>-0.00455812902628779</v>
      </c>
      <c r="D6" s="6" t="n">
        <v>4.392835109</v>
      </c>
    </row>
    <row r="7" customFormat="false" ht="12.8" hidden="false" customHeight="false" outlineLevel="0" collapsed="false">
      <c r="A7" s="5" t="s">
        <v>9</v>
      </c>
      <c r="B7" s="8" t="s">
        <v>11</v>
      </c>
      <c r="C7" s="2" t="n">
        <f aca="false">AVERAGEIF(Data!A:A,B7,Data!F:F)</f>
        <v>-0.0120089960559276</v>
      </c>
      <c r="D7" s="6" t="n">
        <v>4.524395299</v>
      </c>
    </row>
    <row r="8" customFormat="false" ht="12.8" hidden="false" customHeight="false" outlineLevel="0" collapsed="false">
      <c r="A8" s="5" t="s">
        <v>9</v>
      </c>
      <c r="B8" s="8" t="s">
        <v>12</v>
      </c>
      <c r="C8" s="2" t="n">
        <f aca="false">AVERAGEIF(Data!A:A,B8,Data!F:F)</f>
        <v>-0.00548610955982997</v>
      </c>
      <c r="D8" s="6" t="n">
        <v>3.423517186</v>
      </c>
    </row>
    <row r="9" customFormat="false" ht="12.8" hidden="false" customHeight="false" outlineLevel="0" collapsed="false">
      <c r="A9" s="5" t="s">
        <v>9</v>
      </c>
      <c r="B9" s="8" t="s">
        <v>13</v>
      </c>
      <c r="C9" s="2" t="n">
        <f aca="false">AVERAGEIF(Data!A:A,B9,Data!F:F)</f>
        <v>-0.0188038817072328</v>
      </c>
      <c r="D9" s="6" t="n">
        <v>6.202691361</v>
      </c>
    </row>
    <row r="10" customFormat="false" ht="12.8" hidden="false" customHeight="false" outlineLevel="0" collapsed="false">
      <c r="A10" s="5" t="s">
        <v>9</v>
      </c>
      <c r="B10" s="8" t="s">
        <v>14</v>
      </c>
      <c r="C10" s="2" t="n">
        <f aca="false">AVERAGEIF(Data!A:A,B10,Data!F:F)</f>
        <v>-0.00926251882762847</v>
      </c>
      <c r="D10" s="6" t="n">
        <v>2.232733955</v>
      </c>
    </row>
    <row r="11" customFormat="false" ht="12.8" hidden="false" customHeight="false" outlineLevel="0" collapsed="false">
      <c r="A11" s="5" t="s">
        <v>9</v>
      </c>
      <c r="B11" s="9" t="s">
        <v>15</v>
      </c>
      <c r="C11" s="10" t="n">
        <f aca="false">AVERAGEIF(Data!A:A,B11,Data!F:F)</f>
        <v>-0.00147247954648705</v>
      </c>
      <c r="D11" s="9" t="n">
        <v>5.97344534</v>
      </c>
    </row>
    <row r="12" customFormat="false" ht="12.8" hidden="false" customHeight="false" outlineLevel="0" collapsed="false">
      <c r="A12" s="5" t="s">
        <v>16</v>
      </c>
      <c r="B12" s="6" t="s">
        <v>17</v>
      </c>
      <c r="C12" s="7" t="n">
        <f aca="false">AVERAGEIF(Data!A:A,B12,Data!F:F)</f>
        <v>-0.00118333983526823</v>
      </c>
      <c r="D12" s="6" t="n">
        <v>3.54773059</v>
      </c>
    </row>
    <row r="13" customFormat="false" ht="12.8" hidden="false" customHeight="false" outlineLevel="0" collapsed="false">
      <c r="A13" s="5" t="s">
        <v>16</v>
      </c>
      <c r="B13" s="8" t="s">
        <v>18</v>
      </c>
      <c r="C13" s="2" t="n">
        <f aca="false">AVERAGEIF(Data!A:A,B13,Data!F:F)</f>
        <v>-0.00190952729324623</v>
      </c>
      <c r="D13" s="6" t="n">
        <v>43.360852112</v>
      </c>
    </row>
    <row r="14" customFormat="false" ht="12.8" hidden="false" customHeight="false" outlineLevel="0" collapsed="false">
      <c r="A14" s="5" t="s">
        <v>16</v>
      </c>
      <c r="B14" s="8" t="s">
        <v>19</v>
      </c>
      <c r="C14" s="2" t="n">
        <f aca="false">AVERAGEIF(Data!A:A,B14,Data!F:F)</f>
        <v>-0.00823366739505126</v>
      </c>
      <c r="D14" s="6" t="n">
        <v>3.505737672</v>
      </c>
    </row>
    <row r="15" customFormat="false" ht="12.8" hidden="false" customHeight="false" outlineLevel="0" collapsed="false">
      <c r="A15" s="5" t="s">
        <v>16</v>
      </c>
      <c r="B15" s="8" t="s">
        <v>20</v>
      </c>
      <c r="C15" s="2" t="n">
        <f aca="false">AVERAGEIF(Data!A:A,B15,Data!F:F)</f>
        <v>-0.00179403708390818</v>
      </c>
      <c r="D15" s="6" t="n">
        <v>19.716402472</v>
      </c>
    </row>
    <row r="16" customFormat="false" ht="12.8" hidden="false" customHeight="false" outlineLevel="0" collapsed="false">
      <c r="A16" s="5" t="s">
        <v>16</v>
      </c>
      <c r="B16" s="8" t="s">
        <v>21</v>
      </c>
      <c r="C16" s="2" t="n">
        <f aca="false">AVERAGEIF(Data!A:A,B16,Data!F:F)</f>
        <v>-0.00301421548067238</v>
      </c>
      <c r="D16" s="6" t="n">
        <v>0.397131306</v>
      </c>
    </row>
    <row r="17" customFormat="false" ht="12.8" hidden="false" customHeight="false" outlineLevel="0" collapsed="false">
      <c r="A17" s="5" t="s">
        <v>16</v>
      </c>
      <c r="B17" s="9" t="s">
        <v>22</v>
      </c>
      <c r="C17" s="10" t="n">
        <f aca="false">AVERAGEIF(Data!A:A,B17,Data!F:F)</f>
        <v>-0.00188431990483591</v>
      </c>
      <c r="D17" s="9" t="n">
        <v>1.292149439</v>
      </c>
    </row>
  </sheetData>
  <mergeCells count="3">
    <mergeCell ref="A2:A5"/>
    <mergeCell ref="A6:A11"/>
    <mergeCell ref="A12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8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3" min="2" style="1" width="17.13"/>
    <col collapsed="false" customWidth="true" hidden="false" outlineLevel="0" max="5" min="4" style="1" width="17.51"/>
    <col collapsed="false" customWidth="true" hidden="false" outlineLevel="0" max="6" min="6" style="2" width="14.08"/>
    <col collapsed="false" customWidth="true" hidden="false" outlineLevel="0" max="7" min="7" style="1" width="16.7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1</v>
      </c>
      <c r="B1" s="3" t="s">
        <v>0</v>
      </c>
      <c r="C1" s="3" t="s">
        <v>23</v>
      </c>
      <c r="D1" s="3" t="s">
        <v>24</v>
      </c>
      <c r="E1" s="3" t="s">
        <v>25</v>
      </c>
      <c r="F1" s="4" t="s">
        <v>26</v>
      </c>
      <c r="G1" s="3" t="s">
        <v>27</v>
      </c>
    </row>
    <row r="2" customFormat="false" ht="14.65" hidden="false" customHeight="false" outlineLevel="0" collapsed="false">
      <c r="A2" s="8" t="s">
        <v>5</v>
      </c>
      <c r="B2" s="8" t="s">
        <v>4</v>
      </c>
      <c r="C2" s="8" t="n">
        <v>2</v>
      </c>
      <c r="D2" s="8" t="n">
        <v>602547222093.882</v>
      </c>
      <c r="E2" s="11" t="n">
        <v>602550000000</v>
      </c>
      <c r="F2" s="2" t="n">
        <f aca="false">(D2-E2)/E2</f>
        <v>-4.61024996770723E-006</v>
      </c>
      <c r="G2" s="8" t="n">
        <v>1.15550674</v>
      </c>
    </row>
    <row r="3" customFormat="false" ht="14.65" hidden="false" customHeight="false" outlineLevel="0" collapsed="false">
      <c r="A3" s="8" t="s">
        <v>5</v>
      </c>
      <c r="B3" s="8" t="s">
        <v>4</v>
      </c>
      <c r="C3" s="8" t="n">
        <v>3</v>
      </c>
      <c r="D3" s="8" t="n">
        <v>294506562778.027</v>
      </c>
      <c r="E3" s="11" t="n">
        <v>294510000000</v>
      </c>
      <c r="F3" s="2" t="n">
        <f aca="false">(D3-E3)/E3</f>
        <v>-1.1670985613468E-005</v>
      </c>
      <c r="G3" s="8" t="n">
        <v>1.180296335</v>
      </c>
    </row>
    <row r="4" customFormat="false" ht="14.65" hidden="false" customHeight="false" outlineLevel="0" collapsed="false">
      <c r="A4" s="8" t="s">
        <v>5</v>
      </c>
      <c r="B4" s="8" t="s">
        <v>4</v>
      </c>
      <c r="C4" s="8" t="n">
        <v>4</v>
      </c>
      <c r="D4" s="8" t="n">
        <v>104474664100.716</v>
      </c>
      <c r="E4" s="11" t="n">
        <v>104470000000</v>
      </c>
      <c r="F4" s="2" t="n">
        <f aca="false">(D4-E4)/E4</f>
        <v>4.46453595865169E-005</v>
      </c>
      <c r="G4" s="8" t="n">
        <v>1.195041226</v>
      </c>
    </row>
    <row r="5" customFormat="false" ht="14.65" hidden="false" customHeight="false" outlineLevel="0" collapsed="false">
      <c r="A5" s="8" t="s">
        <v>5</v>
      </c>
      <c r="B5" s="8" t="s">
        <v>4</v>
      </c>
      <c r="C5" s="8" t="n">
        <v>5</v>
      </c>
      <c r="D5" s="8" t="n">
        <v>59761526720.5269</v>
      </c>
      <c r="E5" s="11" t="n">
        <v>59762000000</v>
      </c>
      <c r="F5" s="2" t="n">
        <f aca="false">(D5-E5)/E5</f>
        <v>-7.91940485758099E-006</v>
      </c>
      <c r="G5" s="8" t="n">
        <v>0.963768133</v>
      </c>
    </row>
    <row r="6" customFormat="false" ht="14.65" hidden="false" customHeight="false" outlineLevel="0" collapsed="false">
      <c r="A6" s="8" t="s">
        <v>5</v>
      </c>
      <c r="B6" s="8" t="s">
        <v>4</v>
      </c>
      <c r="C6" s="8" t="n">
        <v>6</v>
      </c>
      <c r="D6" s="8" t="n">
        <v>35908538438.0298</v>
      </c>
      <c r="E6" s="11" t="n">
        <v>35909000000</v>
      </c>
      <c r="F6" s="2" t="n">
        <f aca="false">(D6-E6)/E6</f>
        <v>-1.28536570274746E-005</v>
      </c>
      <c r="G6" s="8" t="n">
        <v>1.031325837</v>
      </c>
    </row>
    <row r="7" customFormat="false" ht="14.65" hidden="false" customHeight="false" outlineLevel="0" collapsed="false">
      <c r="A7" s="8" t="s">
        <v>5</v>
      </c>
      <c r="B7" s="8" t="s">
        <v>4</v>
      </c>
      <c r="C7" s="8" t="n">
        <v>7</v>
      </c>
      <c r="D7" s="8" t="n">
        <v>21983207615.3985</v>
      </c>
      <c r="E7" s="11" t="n">
        <v>21983000000</v>
      </c>
      <c r="F7" s="2" t="n">
        <f aca="false">(D7-E7)/E7</f>
        <v>9.44436148380727E-006</v>
      </c>
      <c r="G7" s="8" t="n">
        <v>1.129533403</v>
      </c>
    </row>
    <row r="8" customFormat="false" ht="14.65" hidden="false" customHeight="false" outlineLevel="0" collapsed="false">
      <c r="A8" s="8" t="s">
        <v>5</v>
      </c>
      <c r="B8" s="8" t="s">
        <v>4</v>
      </c>
      <c r="C8" s="8" t="n">
        <v>8</v>
      </c>
      <c r="D8" s="8" t="n">
        <v>13385415052.5813</v>
      </c>
      <c r="E8" s="11" t="n">
        <v>13385000000</v>
      </c>
      <c r="F8" s="2" t="n">
        <f aca="false">(D8-E8)/E8</f>
        <v>3.10087845573952E-005</v>
      </c>
      <c r="G8" s="8" t="n">
        <v>1.153388434</v>
      </c>
    </row>
    <row r="9" customFormat="false" ht="14.65" hidden="false" customHeight="false" outlineLevel="0" collapsed="false">
      <c r="A9" s="8" t="s">
        <v>5</v>
      </c>
      <c r="B9" s="8" t="s">
        <v>4</v>
      </c>
      <c r="C9" s="8" t="n">
        <v>9</v>
      </c>
      <c r="D9" s="8" t="n">
        <v>8423750573.16331</v>
      </c>
      <c r="E9" s="11" t="n">
        <v>8423700000</v>
      </c>
      <c r="F9" s="2" t="n">
        <f aca="false">(D9-E9)/E9</f>
        <v>6.00367573750857E-006</v>
      </c>
      <c r="G9" s="8" t="n">
        <v>1.224035216</v>
      </c>
    </row>
    <row r="10" customFormat="false" ht="14.65" hidden="false" customHeight="false" outlineLevel="0" collapsed="false">
      <c r="A10" s="8" t="s">
        <v>5</v>
      </c>
      <c r="B10" s="8" t="s">
        <v>4</v>
      </c>
      <c r="C10" s="8" t="n">
        <v>10</v>
      </c>
      <c r="D10" s="8" t="n">
        <v>6446483642.87013</v>
      </c>
      <c r="E10" s="11" t="n">
        <v>6446500000</v>
      </c>
      <c r="F10" s="2" t="n">
        <f aca="false">(D10-E10)/E10</f>
        <v>-2.53736599246331E-006</v>
      </c>
      <c r="G10" s="8" t="n">
        <v>1.286673205</v>
      </c>
    </row>
    <row r="11" customFormat="false" ht="14.65" hidden="false" customHeight="false" outlineLevel="0" collapsed="false">
      <c r="A11" s="8" t="s">
        <v>6</v>
      </c>
      <c r="B11" s="8" t="s">
        <v>4</v>
      </c>
      <c r="C11" s="8" t="n">
        <v>2</v>
      </c>
      <c r="D11" s="8" t="n">
        <v>48631321750.1494</v>
      </c>
      <c r="E11" s="11" t="n">
        <v>48631000000</v>
      </c>
      <c r="F11" s="2" t="n">
        <f aca="false">(D11-E11)/E11</f>
        <v>6.61615326435409E-006</v>
      </c>
      <c r="G11" s="8" t="n">
        <v>0.59997149</v>
      </c>
    </row>
    <row r="12" customFormat="false" ht="14.65" hidden="false" customHeight="false" outlineLevel="0" collapsed="false">
      <c r="A12" s="8" t="s">
        <v>6</v>
      </c>
      <c r="B12" s="8" t="s">
        <v>4</v>
      </c>
      <c r="C12" s="8" t="n">
        <v>3</v>
      </c>
      <c r="D12" s="8" t="n">
        <v>17398788954.6163</v>
      </c>
      <c r="E12" s="11" t="n">
        <v>17399000000</v>
      </c>
      <c r="F12" s="2" t="n">
        <f aca="false">(D12-E12)/E12</f>
        <v>-1.21297421519239E-005</v>
      </c>
      <c r="G12" s="8" t="n">
        <v>0.772048912</v>
      </c>
    </row>
    <row r="13" customFormat="false" ht="14.65" hidden="false" customHeight="false" outlineLevel="0" collapsed="false">
      <c r="A13" s="8" t="s">
        <v>6</v>
      </c>
      <c r="B13" s="8" t="s">
        <v>4</v>
      </c>
      <c r="C13" s="8" t="n">
        <v>4</v>
      </c>
      <c r="D13" s="8" t="n">
        <v>7559104950.21065</v>
      </c>
      <c r="E13" s="11" t="n">
        <v>7559100000</v>
      </c>
      <c r="F13" s="2" t="n">
        <f aca="false">(D13-E13)/E13</f>
        <v>6.54867729021184E-007</v>
      </c>
      <c r="G13" s="8" t="n">
        <v>0.994957691</v>
      </c>
    </row>
    <row r="14" customFormat="false" ht="14.65" hidden="false" customHeight="false" outlineLevel="0" collapsed="false">
      <c r="A14" s="8" t="s">
        <v>6</v>
      </c>
      <c r="B14" s="8" t="s">
        <v>4</v>
      </c>
      <c r="C14" s="8" t="n">
        <v>5</v>
      </c>
      <c r="D14" s="8" t="n">
        <v>5342885919.21065</v>
      </c>
      <c r="E14" s="11" t="n">
        <v>5342900000</v>
      </c>
      <c r="F14" s="2" t="n">
        <f aca="false">(D14-E14)/E14</f>
        <v>-2.63542071713039E-006</v>
      </c>
      <c r="G14" s="8" t="n">
        <v>1.068796757</v>
      </c>
    </row>
    <row r="15" customFormat="false" ht="14.65" hidden="false" customHeight="false" outlineLevel="0" collapsed="false">
      <c r="A15" s="8" t="s">
        <v>6</v>
      </c>
      <c r="B15" s="8" t="s">
        <v>4</v>
      </c>
      <c r="C15" s="8" t="n">
        <v>6</v>
      </c>
      <c r="D15" s="8" t="n">
        <v>3187599162.58543</v>
      </c>
      <c r="E15" s="11" t="n">
        <v>3187600000</v>
      </c>
      <c r="F15" s="2" t="n">
        <f aca="false">(D15-E15)/E15</f>
        <v>-2.62710054540951E-007</v>
      </c>
      <c r="G15" s="8" t="n">
        <v>1.12546215</v>
      </c>
    </row>
    <row r="16" customFormat="false" ht="14.65" hidden="false" customHeight="false" outlineLevel="0" collapsed="false">
      <c r="A16" s="8" t="s">
        <v>6</v>
      </c>
      <c r="B16" s="8" t="s">
        <v>4</v>
      </c>
      <c r="C16" s="8" t="n">
        <v>7</v>
      </c>
      <c r="D16" s="8" t="n">
        <v>2215046542.13791</v>
      </c>
      <c r="E16" s="11" t="n">
        <v>2215900000</v>
      </c>
      <c r="F16" s="2" t="n">
        <f aca="false">(D16-E16)/E16</f>
        <v>-0.000385151794796747</v>
      </c>
      <c r="G16" s="8" t="n">
        <v>1.19955068</v>
      </c>
    </row>
    <row r="17" customFormat="false" ht="14.65" hidden="false" customHeight="false" outlineLevel="0" collapsed="false">
      <c r="A17" s="8" t="s">
        <v>6</v>
      </c>
      <c r="B17" s="8" t="s">
        <v>4</v>
      </c>
      <c r="C17" s="8" t="n">
        <v>8</v>
      </c>
      <c r="D17" s="8" t="n">
        <v>1704548367.99697</v>
      </c>
      <c r="E17" s="11" t="n">
        <v>1704500000</v>
      </c>
      <c r="F17" s="2" t="n">
        <f aca="false">(D17-E17)/E17</f>
        <v>2.83766482663176E-005</v>
      </c>
      <c r="G17" s="8" t="n">
        <v>1.215725641</v>
      </c>
    </row>
    <row r="18" customFormat="false" ht="14.65" hidden="false" customHeight="false" outlineLevel="0" collapsed="false">
      <c r="A18" s="8" t="s">
        <v>6</v>
      </c>
      <c r="B18" s="8" t="s">
        <v>4</v>
      </c>
      <c r="C18" s="8" t="n">
        <v>9</v>
      </c>
      <c r="D18" s="8" t="n">
        <v>1401091428.63333</v>
      </c>
      <c r="E18" s="11" t="n">
        <v>1403000000</v>
      </c>
      <c r="F18" s="2" t="n">
        <f aca="false">(D18-E18)/E18</f>
        <v>-0.00136035022570912</v>
      </c>
      <c r="G18" s="8" t="n">
        <v>1.264585805</v>
      </c>
    </row>
    <row r="19" customFormat="false" ht="14.65" hidden="false" customHeight="false" outlineLevel="0" collapsed="false">
      <c r="A19" s="8" t="s">
        <v>6</v>
      </c>
      <c r="B19" s="8" t="s">
        <v>4</v>
      </c>
      <c r="C19" s="8" t="n">
        <v>10</v>
      </c>
      <c r="D19" s="8" t="n">
        <v>1181065424.08333</v>
      </c>
      <c r="E19" s="11" t="n">
        <v>1184100000</v>
      </c>
      <c r="F19" s="2" t="n">
        <f aca="false">(D19-E19)/E19</f>
        <v>-0.00256276996594045</v>
      </c>
      <c r="G19" s="8" t="n">
        <v>1.311723098</v>
      </c>
    </row>
    <row r="20" customFormat="false" ht="14.65" hidden="false" customHeight="false" outlineLevel="0" collapsed="false">
      <c r="A20" s="8" t="s">
        <v>7</v>
      </c>
      <c r="B20" s="8" t="s">
        <v>4</v>
      </c>
      <c r="C20" s="8" t="n">
        <v>2</v>
      </c>
      <c r="D20" s="8" t="n">
        <v>152.347952</v>
      </c>
      <c r="E20" s="11" t="n">
        <v>152.348</v>
      </c>
      <c r="F20" s="2" t="n">
        <f aca="false">(D20-E20)/E20</f>
        <v>-3.15068133621184E-007</v>
      </c>
      <c r="G20" s="8" t="n">
        <v>0.85952924</v>
      </c>
    </row>
    <row r="21" customFormat="false" ht="14.65" hidden="false" customHeight="false" outlineLevel="0" collapsed="false">
      <c r="A21" s="8" t="s">
        <v>7</v>
      </c>
      <c r="B21" s="8" t="s">
        <v>4</v>
      </c>
      <c r="C21" s="8" t="n">
        <v>3</v>
      </c>
      <c r="D21" s="8" t="n">
        <v>78.851441</v>
      </c>
      <c r="E21" s="11" t="n">
        <v>78.851</v>
      </c>
      <c r="F21" s="2" t="n">
        <f aca="false">(D21-E21)/E21</f>
        <v>5.59282697740078E-006</v>
      </c>
      <c r="G21" s="8" t="n">
        <v>1.157432887</v>
      </c>
    </row>
    <row r="22" customFormat="false" ht="14.65" hidden="false" customHeight="false" outlineLevel="0" collapsed="false">
      <c r="A22" s="8" t="s">
        <v>7</v>
      </c>
      <c r="B22" s="8" t="s">
        <v>4</v>
      </c>
      <c r="C22" s="8" t="n">
        <v>4</v>
      </c>
      <c r="D22" s="8" t="n">
        <v>57.228473</v>
      </c>
      <c r="E22" s="11" t="n">
        <v>57.228</v>
      </c>
      <c r="F22" s="2" t="n">
        <f aca="false">(D22-E22)/E22</f>
        <v>8.26518487452823E-006</v>
      </c>
      <c r="G22" s="8" t="n">
        <v>1.275149394</v>
      </c>
    </row>
    <row r="23" customFormat="false" ht="14.65" hidden="false" customHeight="false" outlineLevel="0" collapsed="false">
      <c r="A23" s="8" t="s">
        <v>7</v>
      </c>
      <c r="B23" s="8" t="s">
        <v>4</v>
      </c>
      <c r="C23" s="8" t="n">
        <v>5</v>
      </c>
      <c r="D23" s="8" t="n">
        <v>46.446182</v>
      </c>
      <c r="E23" s="11" t="n">
        <v>46.446</v>
      </c>
      <c r="F23" s="2" t="n">
        <f aca="false">(D23-E23)/E23</f>
        <v>3.91852904453229E-006</v>
      </c>
      <c r="G23" s="8" t="n">
        <v>1.433037588</v>
      </c>
    </row>
    <row r="24" customFormat="false" ht="14.65" hidden="false" customHeight="false" outlineLevel="0" collapsed="false">
      <c r="A24" s="8" t="s">
        <v>7</v>
      </c>
      <c r="B24" s="8" t="s">
        <v>4</v>
      </c>
      <c r="C24" s="8" t="n">
        <v>6</v>
      </c>
      <c r="D24" s="8" t="n">
        <v>39.039987</v>
      </c>
      <c r="E24" s="11" t="n">
        <v>39.04</v>
      </c>
      <c r="F24" s="2" t="n">
        <f aca="false">(D24-E24)/E24</f>
        <v>-3.32991803347984E-007</v>
      </c>
      <c r="G24" s="8" t="n">
        <v>1.594246077</v>
      </c>
    </row>
    <row r="25" customFormat="false" ht="14.65" hidden="false" customHeight="false" outlineLevel="0" collapsed="false">
      <c r="A25" s="8" t="s">
        <v>7</v>
      </c>
      <c r="B25" s="8" t="s">
        <v>4</v>
      </c>
      <c r="C25" s="8" t="n">
        <v>7</v>
      </c>
      <c r="D25" s="8" t="n">
        <v>34.29823</v>
      </c>
      <c r="E25" s="11" t="n">
        <v>34.298</v>
      </c>
      <c r="F25" s="2" t="n">
        <f aca="false">(D25-E25)/E25</f>
        <v>6.70593037479869E-006</v>
      </c>
      <c r="G25" s="8" t="n">
        <v>1.699751961</v>
      </c>
    </row>
    <row r="26" customFormat="false" ht="14.65" hidden="false" customHeight="false" outlineLevel="0" collapsed="false">
      <c r="A26" s="8" t="s">
        <v>7</v>
      </c>
      <c r="B26" s="8" t="s">
        <v>4</v>
      </c>
      <c r="C26" s="8" t="n">
        <v>8</v>
      </c>
      <c r="D26" s="8" t="n">
        <v>29.988944</v>
      </c>
      <c r="E26" s="11" t="n">
        <v>29.989</v>
      </c>
      <c r="F26" s="2" t="n">
        <f aca="false">(D26-E26)/E26</f>
        <v>-1.86735136219021E-006</v>
      </c>
      <c r="G26" s="8" t="n">
        <v>1.778004687</v>
      </c>
    </row>
    <row r="27" customFormat="false" ht="14.65" hidden="false" customHeight="false" outlineLevel="0" collapsed="false">
      <c r="A27" s="8" t="s">
        <v>7</v>
      </c>
      <c r="B27" s="8" t="s">
        <v>4</v>
      </c>
      <c r="C27" s="8" t="n">
        <v>9</v>
      </c>
      <c r="D27" s="8" t="n">
        <v>27.786092</v>
      </c>
      <c r="E27" s="11" t="n">
        <v>27.786</v>
      </c>
      <c r="F27" s="2" t="n">
        <f aca="false">(D27-E27)/E27</f>
        <v>3.31101993804969E-006</v>
      </c>
      <c r="G27" s="8" t="n">
        <v>1.815439113</v>
      </c>
    </row>
    <row r="28" customFormat="false" ht="14.65" hidden="false" customHeight="false" outlineLevel="0" collapsed="false">
      <c r="A28" s="8" t="s">
        <v>7</v>
      </c>
      <c r="B28" s="8" t="s">
        <v>4</v>
      </c>
      <c r="C28" s="8" t="n">
        <v>10</v>
      </c>
      <c r="D28" s="8" t="n">
        <v>25.834055</v>
      </c>
      <c r="E28" s="11" t="n">
        <v>25.834</v>
      </c>
      <c r="F28" s="2" t="n">
        <f aca="false">(D28-E28)/E28</f>
        <v>2.12897731670257E-006</v>
      </c>
      <c r="G28" s="8" t="n">
        <v>1.971168803</v>
      </c>
    </row>
    <row r="29" customFormat="false" ht="14.65" hidden="false" customHeight="false" outlineLevel="0" collapsed="false">
      <c r="A29" s="8" t="s">
        <v>8</v>
      </c>
      <c r="B29" s="8" t="s">
        <v>4</v>
      </c>
      <c r="C29" s="8" t="n">
        <v>2</v>
      </c>
      <c r="D29" s="8" t="n">
        <v>121425.752304</v>
      </c>
      <c r="E29" s="11" t="n">
        <v>121430</v>
      </c>
      <c r="F29" s="2" t="n">
        <f aca="false">(D29-E29)/E29</f>
        <v>-3.49806143457615E-005</v>
      </c>
      <c r="G29" s="8" t="n">
        <v>0.571487547</v>
      </c>
    </row>
    <row r="30" customFormat="false" ht="14.65" hidden="false" customHeight="false" outlineLevel="0" collapsed="false">
      <c r="A30" s="8" t="s">
        <v>8</v>
      </c>
      <c r="B30" s="8" t="s">
        <v>4</v>
      </c>
      <c r="C30" s="8" t="n">
        <v>3</v>
      </c>
      <c r="D30" s="8" t="n">
        <v>77008.636667</v>
      </c>
      <c r="E30" s="11" t="n">
        <v>77009</v>
      </c>
      <c r="F30" s="2" t="n">
        <f aca="false">(D30-E30)/E30</f>
        <v>-4.71805892819214E-006</v>
      </c>
      <c r="G30" s="8" t="n">
        <v>0.712479758</v>
      </c>
    </row>
    <row r="31" customFormat="false" ht="14.65" hidden="false" customHeight="false" outlineLevel="0" collapsed="false">
      <c r="A31" s="8" t="s">
        <v>8</v>
      </c>
      <c r="B31" s="8" t="s">
        <v>4</v>
      </c>
      <c r="C31" s="8" t="n">
        <v>4</v>
      </c>
      <c r="D31" s="8" t="n">
        <v>49600.589286</v>
      </c>
      <c r="E31" s="11" t="n">
        <v>49601</v>
      </c>
      <c r="F31" s="2" t="n">
        <f aca="false">(D31-E31)/E31</f>
        <v>-8.28035725081802E-006</v>
      </c>
      <c r="G31" s="8" t="n">
        <v>0.731607232</v>
      </c>
    </row>
    <row r="32" customFormat="false" ht="14.65" hidden="false" customHeight="false" outlineLevel="0" collapsed="false">
      <c r="A32" s="8" t="s">
        <v>8</v>
      </c>
      <c r="B32" s="8" t="s">
        <v>4</v>
      </c>
      <c r="C32" s="8" t="n">
        <v>5</v>
      </c>
      <c r="D32" s="8" t="n">
        <v>38716.019855</v>
      </c>
      <c r="E32" s="11" t="n">
        <v>38716</v>
      </c>
      <c r="F32" s="2" t="n">
        <f aca="false">(D32-E32)/E32</f>
        <v>5.12837069910182E-007</v>
      </c>
      <c r="G32" s="8" t="n">
        <v>0.780267254</v>
      </c>
    </row>
    <row r="33" customFormat="false" ht="14.65" hidden="false" customHeight="false" outlineLevel="0" collapsed="false">
      <c r="A33" s="8" t="s">
        <v>8</v>
      </c>
      <c r="B33" s="8" t="s">
        <v>4</v>
      </c>
      <c r="C33" s="8" t="n">
        <v>6</v>
      </c>
      <c r="D33" s="8" t="n">
        <v>30535.390873</v>
      </c>
      <c r="E33" s="11" t="n">
        <v>30536</v>
      </c>
      <c r="F33" s="2" t="n">
        <f aca="false">(D33-E33)/E33</f>
        <v>-1.99478320670591E-005</v>
      </c>
      <c r="G33" s="8" t="n">
        <v>0.801357654</v>
      </c>
    </row>
    <row r="34" customFormat="false" ht="14.65" hidden="false" customHeight="false" outlineLevel="0" collapsed="false">
      <c r="A34" s="8" t="s">
        <v>8</v>
      </c>
      <c r="B34" s="8" t="s">
        <v>4</v>
      </c>
      <c r="C34" s="8" t="n">
        <v>7</v>
      </c>
      <c r="D34" s="8" t="n">
        <v>24432.568254</v>
      </c>
      <c r="E34" s="11" t="n">
        <v>24433</v>
      </c>
      <c r="F34" s="2" t="n">
        <f aca="false">(D34-E34)/E34</f>
        <v>-1.76706094216176E-005</v>
      </c>
      <c r="G34" s="8" t="n">
        <v>0.768623985</v>
      </c>
    </row>
    <row r="35" customFormat="false" ht="14.65" hidden="false" customHeight="false" outlineLevel="0" collapsed="false">
      <c r="A35" s="8" t="s">
        <v>8</v>
      </c>
      <c r="B35" s="8" t="s">
        <v>4</v>
      </c>
      <c r="C35" s="8" t="n">
        <v>8</v>
      </c>
      <c r="D35" s="8" t="n">
        <v>21483.018254</v>
      </c>
      <c r="E35" s="11" t="n">
        <v>21631</v>
      </c>
      <c r="F35" s="2" t="n">
        <f aca="false">(D35-E35)/E35</f>
        <v>-0.00684118838703718</v>
      </c>
      <c r="G35" s="8" t="n">
        <v>0.791330341</v>
      </c>
    </row>
    <row r="36" customFormat="false" ht="14.65" hidden="false" customHeight="false" outlineLevel="0" collapsed="false">
      <c r="A36" s="8" t="s">
        <v>8</v>
      </c>
      <c r="B36" s="8" t="s">
        <v>4</v>
      </c>
      <c r="C36" s="8" t="n">
        <v>9</v>
      </c>
      <c r="D36" s="8" t="n">
        <v>18550.435714</v>
      </c>
      <c r="E36" s="11" t="n">
        <v>18550</v>
      </c>
      <c r="F36" s="2" t="n">
        <f aca="false">(D36-E36)/E36</f>
        <v>2.34886253368884E-005</v>
      </c>
      <c r="G36" s="8" t="n">
        <v>0.820431815</v>
      </c>
    </row>
    <row r="37" customFormat="false" ht="14.65" hidden="false" customHeight="false" outlineLevel="0" collapsed="false">
      <c r="A37" s="8" t="s">
        <v>8</v>
      </c>
      <c r="B37" s="8" t="s">
        <v>4</v>
      </c>
      <c r="C37" s="8" t="n">
        <v>10</v>
      </c>
      <c r="D37" s="8" t="n">
        <v>16307.964103</v>
      </c>
      <c r="E37" s="11" t="n">
        <v>16307</v>
      </c>
      <c r="F37" s="2" t="n">
        <f aca="false">(D37-E37)/E37</f>
        <v>5.91220334825688E-005</v>
      </c>
      <c r="G37" s="8" t="n">
        <v>0.845306656</v>
      </c>
    </row>
    <row r="38" customFormat="false" ht="14.65" hidden="false" customHeight="false" outlineLevel="0" collapsed="false">
      <c r="A38" s="8" t="s">
        <v>10</v>
      </c>
      <c r="B38" s="8" t="s">
        <v>9</v>
      </c>
      <c r="C38" s="8" t="n">
        <v>2</v>
      </c>
      <c r="D38" s="8" t="n">
        <v>19323.173817</v>
      </c>
      <c r="E38" s="11" t="n">
        <v>19323</v>
      </c>
      <c r="F38" s="2" t="n">
        <f aca="false">(D38-E38)/E38</f>
        <v>8.99534233809255E-006</v>
      </c>
      <c r="G38" s="8" t="n">
        <v>4.392835109</v>
      </c>
    </row>
    <row r="39" customFormat="false" ht="14.65" hidden="false" customHeight="false" outlineLevel="0" collapsed="false">
      <c r="A39" s="8" t="s">
        <v>10</v>
      </c>
      <c r="B39" s="8" t="s">
        <v>9</v>
      </c>
      <c r="C39" s="8" t="n">
        <v>5</v>
      </c>
      <c r="D39" s="8" t="n">
        <v>13704.676106</v>
      </c>
      <c r="E39" s="11" t="n">
        <v>13705</v>
      </c>
      <c r="F39" s="2" t="n">
        <f aca="false">(D39-E39)/E39</f>
        <v>-2.3633272528216E-005</v>
      </c>
      <c r="G39" s="8" t="n">
        <v>8.549366504</v>
      </c>
    </row>
    <row r="40" customFormat="false" ht="14.65" hidden="false" customHeight="false" outlineLevel="0" collapsed="false">
      <c r="A40" s="8" t="s">
        <v>10</v>
      </c>
      <c r="B40" s="8" t="s">
        <v>9</v>
      </c>
      <c r="C40" s="8" t="n">
        <v>10</v>
      </c>
      <c r="D40" s="8" t="n">
        <v>10190.259667</v>
      </c>
      <c r="E40" s="11" t="n">
        <v>10205</v>
      </c>
      <c r="F40" s="2" t="n">
        <f aca="false">(D40-E40)/E40</f>
        <v>-0.00144442263596274</v>
      </c>
      <c r="G40" s="8" t="n">
        <v>10.454358635</v>
      </c>
    </row>
    <row r="41" customFormat="false" ht="14.65" hidden="false" customHeight="false" outlineLevel="0" collapsed="false">
      <c r="A41" s="8" t="s">
        <v>10</v>
      </c>
      <c r="B41" s="8" t="s">
        <v>9</v>
      </c>
      <c r="C41" s="8" t="n">
        <v>15</v>
      </c>
      <c r="D41" s="8" t="n">
        <v>8653.963715</v>
      </c>
      <c r="E41" s="11" t="n">
        <v>8704.7</v>
      </c>
      <c r="F41" s="2" t="n">
        <f aca="false">(D41-E41)/E41</f>
        <v>-0.00582860810826345</v>
      </c>
      <c r="G41" s="8" t="n">
        <v>12.731411938</v>
      </c>
    </row>
    <row r="42" customFormat="false" ht="14.65" hidden="false" customHeight="false" outlineLevel="0" collapsed="false">
      <c r="A42" s="8" t="s">
        <v>10</v>
      </c>
      <c r="B42" s="8" t="s">
        <v>9</v>
      </c>
      <c r="C42" s="8" t="n">
        <v>20</v>
      </c>
      <c r="D42" s="8" t="n">
        <v>7610.910022</v>
      </c>
      <c r="E42" s="11" t="n">
        <v>7695.2</v>
      </c>
      <c r="F42" s="2" t="n">
        <f aca="false">(D42-E42)/E42</f>
        <v>-0.0109535785944485</v>
      </c>
      <c r="G42" s="8" t="n">
        <v>14.169068174</v>
      </c>
    </row>
    <row r="43" customFormat="false" ht="14.65" hidden="false" customHeight="false" outlineLevel="0" collapsed="false">
      <c r="A43" s="8" t="s">
        <v>10</v>
      </c>
      <c r="B43" s="8" t="s">
        <v>9</v>
      </c>
      <c r="C43" s="8" t="n">
        <v>25</v>
      </c>
      <c r="D43" s="8" t="n">
        <v>6880.087054</v>
      </c>
      <c r="E43" s="11" t="n">
        <v>6946.4</v>
      </c>
      <c r="F43" s="2" t="n">
        <f aca="false">(D43-E43)/E43</f>
        <v>-0.00954637596452839</v>
      </c>
      <c r="G43" s="8" t="n">
        <v>16.817906099</v>
      </c>
    </row>
    <row r="44" customFormat="false" ht="14.65" hidden="false" customHeight="false" outlineLevel="0" collapsed="false">
      <c r="A44" s="8" t="s">
        <v>10</v>
      </c>
      <c r="B44" s="8" t="s">
        <v>9</v>
      </c>
      <c r="C44" s="8" t="n">
        <v>30</v>
      </c>
      <c r="D44" s="8" t="n">
        <v>6347.661128</v>
      </c>
      <c r="E44" s="11" t="n">
        <v>6360.3</v>
      </c>
      <c r="F44" s="2" t="n">
        <f aca="false">(D44-E44)/E44</f>
        <v>-0.00198715029165298</v>
      </c>
      <c r="G44" s="8" t="n">
        <v>18.288015179</v>
      </c>
    </row>
    <row r="45" customFormat="false" ht="14.65" hidden="false" customHeight="false" outlineLevel="0" collapsed="false">
      <c r="A45" s="8" t="s">
        <v>10</v>
      </c>
      <c r="B45" s="8" t="s">
        <v>9</v>
      </c>
      <c r="C45" s="8" t="n">
        <v>40</v>
      </c>
      <c r="D45" s="8" t="n">
        <v>5456.04283</v>
      </c>
      <c r="E45" s="11" t="n">
        <v>5487.8</v>
      </c>
      <c r="F45" s="2" t="n">
        <f aca="false">(D45-E45)/E45</f>
        <v>-0.00578686723277085</v>
      </c>
      <c r="G45" s="8" t="n">
        <v>21.947530448</v>
      </c>
    </row>
    <row r="46" customFormat="false" ht="14.65" hidden="false" customHeight="false" outlineLevel="0" collapsed="false">
      <c r="A46" s="8" t="s">
        <v>10</v>
      </c>
      <c r="B46" s="8" t="s">
        <v>9</v>
      </c>
      <c r="C46" s="8" t="n">
        <v>50</v>
      </c>
      <c r="D46" s="8" t="n">
        <v>4786.017525</v>
      </c>
      <c r="E46" s="11" t="n">
        <v>4812.3</v>
      </c>
      <c r="F46" s="2" t="n">
        <f aca="false">(D46-E46)/E46</f>
        <v>-0.00546152047877314</v>
      </c>
      <c r="G46" s="8" t="n">
        <v>27.078550086</v>
      </c>
    </row>
    <row r="47" customFormat="false" ht="14.65" hidden="false" customHeight="false" outlineLevel="0" collapsed="false">
      <c r="A47" s="8" t="s">
        <v>11</v>
      </c>
      <c r="B47" s="8" t="s">
        <v>9</v>
      </c>
      <c r="C47" s="8" t="n">
        <v>2</v>
      </c>
      <c r="D47" s="8" t="n">
        <v>1640.898085</v>
      </c>
      <c r="E47" s="11" t="n">
        <v>1640.9</v>
      </c>
      <c r="F47" s="2" t="n">
        <f aca="false">(D47-E47)/E47</f>
        <v>-1.1670424767223E-006</v>
      </c>
      <c r="G47" s="8" t="n">
        <v>4.524395299</v>
      </c>
    </row>
    <row r="48" customFormat="false" ht="14.65" hidden="false" customHeight="false" outlineLevel="0" collapsed="false">
      <c r="A48" s="8" t="s">
        <v>11</v>
      </c>
      <c r="B48" s="8" t="s">
        <v>9</v>
      </c>
      <c r="C48" s="8" t="n">
        <v>5</v>
      </c>
      <c r="D48" s="8" t="n">
        <v>1335.84699</v>
      </c>
      <c r="E48" s="11" t="n">
        <v>1335.8</v>
      </c>
      <c r="F48" s="2" t="n">
        <f aca="false">(D48-E48)/E48</f>
        <v>3.5177421769764E-005</v>
      </c>
      <c r="G48" s="8" t="n">
        <v>8.403571184</v>
      </c>
    </row>
    <row r="49" customFormat="false" ht="14.65" hidden="false" customHeight="false" outlineLevel="0" collapsed="false">
      <c r="A49" s="8" t="s">
        <v>11</v>
      </c>
      <c r="B49" s="8" t="s">
        <v>9</v>
      </c>
      <c r="C49" s="8" t="n">
        <v>10</v>
      </c>
      <c r="D49" s="8" t="n">
        <v>1120.249153</v>
      </c>
      <c r="E49" s="11" t="n">
        <v>1123.3</v>
      </c>
      <c r="F49" s="2" t="n">
        <f aca="false">(D49-E49)/E49</f>
        <v>-0.00271596812961807</v>
      </c>
      <c r="G49" s="8" t="n">
        <v>9.877667981</v>
      </c>
    </row>
    <row r="50" customFormat="false" ht="14.65" hidden="false" customHeight="false" outlineLevel="0" collapsed="false">
      <c r="A50" s="8" t="s">
        <v>11</v>
      </c>
      <c r="B50" s="8" t="s">
        <v>9</v>
      </c>
      <c r="C50" s="8" t="n">
        <v>15</v>
      </c>
      <c r="D50" s="8" t="n">
        <v>983.670001</v>
      </c>
      <c r="E50" s="11" t="n">
        <v>992.07</v>
      </c>
      <c r="F50" s="2" t="n">
        <f aca="false">(D50-E50)/E50</f>
        <v>-0.00846714344753908</v>
      </c>
      <c r="G50" s="8" t="n">
        <v>11.099521029</v>
      </c>
    </row>
    <row r="51" customFormat="false" ht="14.65" hidden="false" customHeight="false" outlineLevel="0" collapsed="false">
      <c r="A51" s="8" t="s">
        <v>11</v>
      </c>
      <c r="B51" s="8" t="s">
        <v>9</v>
      </c>
      <c r="C51" s="8" t="n">
        <v>20</v>
      </c>
      <c r="D51" s="8" t="n">
        <v>895.477986</v>
      </c>
      <c r="E51" s="11" t="n">
        <v>906.47</v>
      </c>
      <c r="F51" s="2" t="n">
        <f aca="false">(D51-E51)/E51</f>
        <v>-0.012126175162995</v>
      </c>
      <c r="G51" s="8" t="n">
        <v>12.58042406</v>
      </c>
    </row>
    <row r="52" customFormat="false" ht="14.65" hidden="false" customHeight="false" outlineLevel="0" collapsed="false">
      <c r="A52" s="8" t="s">
        <v>11</v>
      </c>
      <c r="B52" s="8" t="s">
        <v>9</v>
      </c>
      <c r="C52" s="8" t="n">
        <v>25</v>
      </c>
      <c r="D52" s="8" t="n">
        <v>823.068407</v>
      </c>
      <c r="E52" s="11" t="n">
        <v>839.75</v>
      </c>
      <c r="F52" s="2" t="n">
        <f aca="false">(D52-E52)/E52</f>
        <v>-0.0198649514736529</v>
      </c>
      <c r="G52" s="8" t="n">
        <v>14.556520277</v>
      </c>
    </row>
    <row r="53" customFormat="false" ht="14.65" hidden="false" customHeight="false" outlineLevel="0" collapsed="false">
      <c r="A53" s="8" t="s">
        <v>11</v>
      </c>
      <c r="B53" s="8" t="s">
        <v>9</v>
      </c>
      <c r="C53" s="8" t="n">
        <v>30</v>
      </c>
      <c r="D53" s="8" t="n">
        <v>765.948811</v>
      </c>
      <c r="E53" s="11" t="n">
        <v>776.77</v>
      </c>
      <c r="F53" s="2" t="n">
        <f aca="false">(D53-E53)/E53</f>
        <v>-0.0139310078916539</v>
      </c>
      <c r="G53" s="8" t="n">
        <v>15.641503399</v>
      </c>
    </row>
    <row r="54" customFormat="false" ht="14.65" hidden="false" customHeight="false" outlineLevel="0" collapsed="false">
      <c r="A54" s="8" t="s">
        <v>11</v>
      </c>
      <c r="B54" s="8" t="s">
        <v>9</v>
      </c>
      <c r="C54" s="8" t="n">
        <v>40</v>
      </c>
      <c r="D54" s="8" t="n">
        <v>675.060264</v>
      </c>
      <c r="E54" s="11" t="n">
        <v>689.35</v>
      </c>
      <c r="F54" s="2" t="n">
        <f aca="false">(D54-E54)/E54</f>
        <v>-0.0207292899107856</v>
      </c>
      <c r="G54" s="8" t="n">
        <v>18.688900135</v>
      </c>
    </row>
    <row r="55" customFormat="false" ht="14.65" hidden="false" customHeight="false" outlineLevel="0" collapsed="false">
      <c r="A55" s="8" t="s">
        <v>11</v>
      </c>
      <c r="B55" s="8" t="s">
        <v>9</v>
      </c>
      <c r="C55" s="8" t="n">
        <v>50</v>
      </c>
      <c r="D55" s="8" t="n">
        <v>598.801829</v>
      </c>
      <c r="E55" s="11" t="n">
        <v>617.5</v>
      </c>
      <c r="F55" s="2" t="n">
        <f aca="false">(D55-E55)/E55</f>
        <v>-0.0302804388663968</v>
      </c>
      <c r="G55" s="8" t="n">
        <v>22.859619047</v>
      </c>
    </row>
    <row r="56" customFormat="false" ht="14.65" hidden="false" customHeight="false" outlineLevel="0" collapsed="false">
      <c r="A56" s="8" t="s">
        <v>12</v>
      </c>
      <c r="B56" s="8" t="s">
        <v>9</v>
      </c>
      <c r="C56" s="8" t="n">
        <v>2</v>
      </c>
      <c r="D56" s="8" t="n">
        <v>598899.072665</v>
      </c>
      <c r="E56" s="11" t="n">
        <v>598900</v>
      </c>
      <c r="F56" s="2" t="n">
        <f aca="false">(D56-E56)/E56</f>
        <v>-1.54839706130383E-006</v>
      </c>
      <c r="G56" s="8" t="n">
        <v>3.423517186</v>
      </c>
    </row>
    <row r="57" customFormat="false" ht="14.65" hidden="false" customHeight="false" outlineLevel="0" collapsed="false">
      <c r="A57" s="8" t="s">
        <v>12</v>
      </c>
      <c r="B57" s="8" t="s">
        <v>9</v>
      </c>
      <c r="C57" s="8" t="n">
        <v>5</v>
      </c>
      <c r="D57" s="8" t="n">
        <v>327964.529419</v>
      </c>
      <c r="E57" s="11" t="n">
        <v>327970</v>
      </c>
      <c r="F57" s="2" t="n">
        <f aca="false">(D57-E57)/E57</f>
        <v>-1.66801262309733E-005</v>
      </c>
      <c r="G57" s="8" t="n">
        <v>5.561295445</v>
      </c>
    </row>
    <row r="58" customFormat="false" ht="14.65" hidden="false" customHeight="false" outlineLevel="0" collapsed="false">
      <c r="A58" s="8" t="s">
        <v>12</v>
      </c>
      <c r="B58" s="8" t="s">
        <v>9</v>
      </c>
      <c r="C58" s="8" t="n">
        <v>10</v>
      </c>
      <c r="D58" s="8" t="n">
        <v>200529.386061</v>
      </c>
      <c r="E58" s="11" t="n">
        <v>200650</v>
      </c>
      <c r="F58" s="2" t="n">
        <f aca="false">(D58-E58)/E58</f>
        <v>-0.000601116067779729</v>
      </c>
      <c r="G58" s="8" t="n">
        <v>7.03487849</v>
      </c>
    </row>
    <row r="59" customFormat="false" ht="14.65" hidden="false" customHeight="false" outlineLevel="0" collapsed="false">
      <c r="A59" s="8" t="s">
        <v>12</v>
      </c>
      <c r="B59" s="8" t="s">
        <v>9</v>
      </c>
      <c r="C59" s="8" t="n">
        <v>15</v>
      </c>
      <c r="D59" s="8" t="n">
        <v>146836.437504</v>
      </c>
      <c r="E59" s="11" t="n">
        <v>147650</v>
      </c>
      <c r="F59" s="2" t="n">
        <f aca="false">(D59-E59)/E59</f>
        <v>-0.00551007447341686</v>
      </c>
      <c r="G59" s="8" t="n">
        <v>8.045758542</v>
      </c>
    </row>
    <row r="60" customFormat="false" ht="14.65" hidden="false" customHeight="false" outlineLevel="0" collapsed="false">
      <c r="A60" s="8" t="s">
        <v>12</v>
      </c>
      <c r="B60" s="8" t="s">
        <v>9</v>
      </c>
      <c r="C60" s="8" t="n">
        <v>20</v>
      </c>
      <c r="D60" s="8" t="n">
        <v>116766.168844</v>
      </c>
      <c r="E60" s="11" t="n">
        <v>117780</v>
      </c>
      <c r="F60" s="2" t="n">
        <f aca="false">(D60-E60)/E60</f>
        <v>-0.00860783796909492</v>
      </c>
      <c r="G60" s="8" t="n">
        <v>8.899792446</v>
      </c>
    </row>
    <row r="61" customFormat="false" ht="14.65" hidden="false" customHeight="false" outlineLevel="0" collapsed="false">
      <c r="A61" s="8" t="s">
        <v>12</v>
      </c>
      <c r="B61" s="8" t="s">
        <v>9</v>
      </c>
      <c r="C61" s="8" t="n">
        <v>25</v>
      </c>
      <c r="D61" s="8" t="n">
        <v>98725.294005</v>
      </c>
      <c r="E61" s="11" t="n">
        <v>99292</v>
      </c>
      <c r="F61" s="2" t="n">
        <f aca="false">(D61-E61)/E61</f>
        <v>-0.00570746882931149</v>
      </c>
      <c r="G61" s="8" t="n">
        <v>9.957315426</v>
      </c>
    </row>
    <row r="62" customFormat="false" ht="14.65" hidden="false" customHeight="false" outlineLevel="0" collapsed="false">
      <c r="A62" s="8" t="s">
        <v>12</v>
      </c>
      <c r="B62" s="8" t="s">
        <v>9</v>
      </c>
      <c r="C62" s="8" t="n">
        <v>30</v>
      </c>
      <c r="D62" s="8" t="n">
        <v>85931.395979</v>
      </c>
      <c r="E62" s="11" t="n">
        <v>86216</v>
      </c>
      <c r="F62" s="2" t="n">
        <f aca="false">(D62-E62)/E62</f>
        <v>-0.0033010580518698</v>
      </c>
      <c r="G62" s="8" t="n">
        <v>11.112363721</v>
      </c>
    </row>
    <row r="63" customFormat="false" ht="14.65" hidden="false" customHeight="false" outlineLevel="0" collapsed="false">
      <c r="A63" s="8" t="s">
        <v>12</v>
      </c>
      <c r="B63" s="8" t="s">
        <v>9</v>
      </c>
      <c r="C63" s="8" t="n">
        <v>40</v>
      </c>
      <c r="D63" s="8" t="n">
        <v>66751.481945</v>
      </c>
      <c r="E63" s="11" t="n">
        <v>67701</v>
      </c>
      <c r="F63" s="2" t="n">
        <f aca="false">(D63-E63)/E63</f>
        <v>-0.0140251703076763</v>
      </c>
      <c r="G63" s="8" t="n">
        <v>13.05543803</v>
      </c>
    </row>
    <row r="64" customFormat="false" ht="14.65" hidden="false" customHeight="false" outlineLevel="0" collapsed="false">
      <c r="A64" s="8" t="s">
        <v>12</v>
      </c>
      <c r="B64" s="8" t="s">
        <v>9</v>
      </c>
      <c r="C64" s="8" t="n">
        <v>50</v>
      </c>
      <c r="D64" s="8" t="n">
        <v>54241.193942</v>
      </c>
      <c r="E64" s="11" t="n">
        <v>54878</v>
      </c>
      <c r="F64" s="2" t="n">
        <f aca="false">(D64-E64)/E64</f>
        <v>-0.0116040318160283</v>
      </c>
      <c r="G64" s="8" t="n">
        <v>15.761797509</v>
      </c>
    </row>
    <row r="65" customFormat="false" ht="14.65" hidden="false" customHeight="false" outlineLevel="0" collapsed="false">
      <c r="A65" s="8" t="s">
        <v>13</v>
      </c>
      <c r="B65" s="8" t="s">
        <v>9</v>
      </c>
      <c r="C65" s="8" t="n">
        <v>2</v>
      </c>
      <c r="D65" s="8" t="n">
        <v>2419.364807</v>
      </c>
      <c r="E65" s="11" t="n">
        <v>2419.4</v>
      </c>
      <c r="F65" s="2" t="n">
        <f aca="false">(D65-E65)/E65</f>
        <v>-1.45461684715892E-005</v>
      </c>
      <c r="G65" s="8" t="n">
        <v>6.202691361</v>
      </c>
    </row>
    <row r="66" customFormat="false" ht="14.65" hidden="false" customHeight="false" outlineLevel="0" collapsed="false">
      <c r="A66" s="8" t="s">
        <v>13</v>
      </c>
      <c r="B66" s="8" t="s">
        <v>9</v>
      </c>
      <c r="C66" s="8" t="n">
        <v>5</v>
      </c>
      <c r="D66" s="8" t="n">
        <v>1889.716531</v>
      </c>
      <c r="E66" s="11" t="n">
        <v>1891.5</v>
      </c>
      <c r="F66" s="2" t="n">
        <f aca="false">(D66-E66)/E66</f>
        <v>-0.000942886069257186</v>
      </c>
      <c r="G66" s="8" t="n">
        <v>10.346558252</v>
      </c>
    </row>
    <row r="67" customFormat="false" ht="14.65" hidden="false" customHeight="false" outlineLevel="0" collapsed="false">
      <c r="A67" s="8" t="s">
        <v>13</v>
      </c>
      <c r="B67" s="8" t="s">
        <v>9</v>
      </c>
      <c r="C67" s="8" t="n">
        <v>10</v>
      </c>
      <c r="D67" s="8" t="n">
        <v>1551.831735</v>
      </c>
      <c r="E67" s="11" t="n">
        <v>1559.4</v>
      </c>
      <c r="F67" s="2" t="n">
        <f aca="false">(D67-E67)/E67</f>
        <v>-0.00485331858407087</v>
      </c>
      <c r="G67" s="8" t="n">
        <v>12.927912029</v>
      </c>
    </row>
    <row r="68" customFormat="false" ht="14.65" hidden="false" customHeight="false" outlineLevel="0" collapsed="false">
      <c r="A68" s="8" t="s">
        <v>13</v>
      </c>
      <c r="B68" s="8" t="s">
        <v>9</v>
      </c>
      <c r="C68" s="8" t="n">
        <v>15</v>
      </c>
      <c r="D68" s="8" t="n">
        <v>1370.89127</v>
      </c>
      <c r="E68" s="11" t="n">
        <v>1390.1</v>
      </c>
      <c r="F68" s="2" t="n">
        <f aca="false">(D68-E68)/E68</f>
        <v>-0.0138182360981223</v>
      </c>
      <c r="G68" s="8" t="n">
        <v>15.541084584</v>
      </c>
    </row>
    <row r="69" customFormat="false" ht="14.65" hidden="false" customHeight="false" outlineLevel="0" collapsed="false">
      <c r="A69" s="8" t="s">
        <v>13</v>
      </c>
      <c r="B69" s="8" t="s">
        <v>9</v>
      </c>
      <c r="C69" s="8" t="n">
        <v>20</v>
      </c>
      <c r="D69" s="8" t="n">
        <v>1221.037201</v>
      </c>
      <c r="E69" s="11" t="n">
        <v>1252.4</v>
      </c>
      <c r="F69" s="2" t="n">
        <f aca="false">(D69-E69)/E69</f>
        <v>-0.0250421582561482</v>
      </c>
      <c r="G69" s="8" t="n">
        <v>19.505448294</v>
      </c>
    </row>
    <row r="70" customFormat="false" ht="14.65" hidden="false" customHeight="false" outlineLevel="0" collapsed="false">
      <c r="A70" s="8" t="s">
        <v>13</v>
      </c>
      <c r="B70" s="8" t="s">
        <v>9</v>
      </c>
      <c r="C70" s="8" t="n">
        <v>25</v>
      </c>
      <c r="D70" s="8" t="n">
        <v>1106.143799</v>
      </c>
      <c r="E70" s="11" t="n">
        <v>1140.8</v>
      </c>
      <c r="F70" s="2" t="n">
        <f aca="false">(D70-E70)/E70</f>
        <v>-0.0303788578190743</v>
      </c>
      <c r="G70" s="8" t="n">
        <v>21.73084601</v>
      </c>
    </row>
    <row r="71" customFormat="false" ht="14.65" hidden="false" customHeight="false" outlineLevel="0" collapsed="false">
      <c r="A71" s="8" t="s">
        <v>13</v>
      </c>
      <c r="B71" s="8" t="s">
        <v>9</v>
      </c>
      <c r="C71" s="8" t="n">
        <v>30</v>
      </c>
      <c r="D71" s="8" t="n">
        <v>1001.650732</v>
      </c>
      <c r="E71" s="11" t="n">
        <v>1043</v>
      </c>
      <c r="F71" s="2" t="n">
        <f aca="false">(D71-E71)/E71</f>
        <v>-0.0396445522531161</v>
      </c>
      <c r="G71" s="8" t="n">
        <v>25.577208113</v>
      </c>
    </row>
    <row r="72" customFormat="false" ht="14.65" hidden="false" customHeight="false" outlineLevel="0" collapsed="false">
      <c r="A72" s="8" t="s">
        <v>13</v>
      </c>
      <c r="B72" s="8" t="s">
        <v>9</v>
      </c>
      <c r="C72" s="8" t="n">
        <v>40</v>
      </c>
      <c r="D72" s="8" t="n">
        <v>831.279198</v>
      </c>
      <c r="E72" s="11" t="n">
        <v>856.58</v>
      </c>
      <c r="F72" s="2" t="n">
        <f aca="false">(D72-E72)/E72</f>
        <v>-0.0295369982955475</v>
      </c>
      <c r="G72" s="8" t="n">
        <v>33.15186599</v>
      </c>
    </row>
    <row r="73" customFormat="false" ht="14.65" hidden="false" customHeight="false" outlineLevel="0" collapsed="false">
      <c r="A73" s="8" t="s">
        <v>13</v>
      </c>
      <c r="B73" s="8" t="s">
        <v>9</v>
      </c>
      <c r="C73" s="8" t="n">
        <v>50</v>
      </c>
      <c r="D73" s="8" t="n">
        <v>685.013124</v>
      </c>
      <c r="E73" s="11" t="n">
        <v>702.58</v>
      </c>
      <c r="F73" s="2" t="n">
        <f aca="false">(D73-E73)/E73</f>
        <v>-0.0250033818212874</v>
      </c>
      <c r="G73" s="8" t="n">
        <v>40.135800223</v>
      </c>
    </row>
    <row r="74" customFormat="false" ht="14.65" hidden="false" customHeight="false" outlineLevel="0" collapsed="false">
      <c r="A74" s="8" t="s">
        <v>14</v>
      </c>
      <c r="B74" s="8" t="s">
        <v>9</v>
      </c>
      <c r="C74" s="8" t="n">
        <v>2</v>
      </c>
      <c r="D74" s="8" t="n">
        <v>423980.883797</v>
      </c>
      <c r="E74" s="11" t="n">
        <v>423980</v>
      </c>
      <c r="F74" s="2" t="n">
        <f aca="false">(D74-E74)/E74</f>
        <v>2.08452521342441E-006</v>
      </c>
      <c r="G74" s="8" t="n">
        <v>2.232733955</v>
      </c>
    </row>
    <row r="75" customFormat="false" ht="14.65" hidden="false" customHeight="false" outlineLevel="0" collapsed="false">
      <c r="A75" s="8" t="s">
        <v>14</v>
      </c>
      <c r="B75" s="8" t="s">
        <v>9</v>
      </c>
      <c r="C75" s="8" t="n">
        <v>5</v>
      </c>
      <c r="D75" s="8" t="n">
        <v>218255.955362</v>
      </c>
      <c r="E75" s="11" t="n">
        <v>218260</v>
      </c>
      <c r="F75" s="2" t="n">
        <f aca="false">(D75-E75)/E75</f>
        <v>-1.85312837899392E-005</v>
      </c>
      <c r="G75" s="8" t="n">
        <v>3.639713815</v>
      </c>
    </row>
    <row r="76" customFormat="false" ht="14.65" hidden="false" customHeight="false" outlineLevel="0" collapsed="false">
      <c r="A76" s="8" t="s">
        <v>14</v>
      </c>
      <c r="B76" s="8" t="s">
        <v>9</v>
      </c>
      <c r="C76" s="8" t="n">
        <v>10</v>
      </c>
      <c r="D76" s="8" t="n">
        <v>127416.556834</v>
      </c>
      <c r="E76" s="11" t="n">
        <v>127433.474</v>
      </c>
      <c r="F76" s="2" t="n">
        <f aca="false">(D76-E76)/E76</f>
        <v>-0.000132752921732317</v>
      </c>
      <c r="G76" s="8" t="n">
        <v>5.569500388</v>
      </c>
    </row>
    <row r="77" customFormat="false" ht="14.65" hidden="false" customHeight="false" outlineLevel="0" collapsed="false">
      <c r="A77" s="8" t="s">
        <v>14</v>
      </c>
      <c r="B77" s="8" t="s">
        <v>9</v>
      </c>
      <c r="C77" s="8" t="n">
        <v>15</v>
      </c>
      <c r="D77" s="8" t="n">
        <v>96756.18095</v>
      </c>
      <c r="E77" s="11" t="n">
        <v>97405</v>
      </c>
      <c r="F77" s="2" t="n">
        <f aca="false">(D77-E77)/E77</f>
        <v>-0.0066610446075664</v>
      </c>
      <c r="G77" s="8" t="n">
        <v>6.607519558</v>
      </c>
    </row>
    <row r="78" customFormat="false" ht="14.65" hidden="false" customHeight="false" outlineLevel="0" collapsed="false">
      <c r="A78" s="8" t="s">
        <v>14</v>
      </c>
      <c r="B78" s="8" t="s">
        <v>9</v>
      </c>
      <c r="C78" s="8" t="n">
        <v>20</v>
      </c>
      <c r="D78" s="8" t="n">
        <v>80044.733839</v>
      </c>
      <c r="E78" s="11" t="n">
        <v>81192</v>
      </c>
      <c r="F78" s="2" t="n">
        <f aca="false">(D78-E78)/E78</f>
        <v>-0.0141302857547542</v>
      </c>
      <c r="G78" s="8" t="n">
        <v>7.469692547</v>
      </c>
    </row>
    <row r="79" customFormat="false" ht="14.65" hidden="false" customHeight="false" outlineLevel="0" collapsed="false">
      <c r="A79" s="8" t="s">
        <v>14</v>
      </c>
      <c r="B79" s="8" t="s">
        <v>9</v>
      </c>
      <c r="C79" s="8" t="n">
        <v>25</v>
      </c>
      <c r="D79" s="8" t="n">
        <v>68193.594319</v>
      </c>
      <c r="E79" s="11" t="n">
        <v>69212</v>
      </c>
      <c r="F79" s="2" t="n">
        <f aca="false">(D79-E79)/E79</f>
        <v>-0.0147142934895683</v>
      </c>
      <c r="G79" s="8" t="n">
        <v>8.388347892</v>
      </c>
    </row>
    <row r="80" customFormat="false" ht="14.65" hidden="false" customHeight="false" outlineLevel="0" collapsed="false">
      <c r="A80" s="8" t="s">
        <v>14</v>
      </c>
      <c r="B80" s="8" t="s">
        <v>9</v>
      </c>
      <c r="C80" s="8" t="n">
        <v>30</v>
      </c>
      <c r="D80" s="8" t="n">
        <v>59104.345556</v>
      </c>
      <c r="E80" s="11" t="n">
        <v>60325</v>
      </c>
      <c r="F80" s="2" t="n">
        <f aca="false">(D80-E80)/E80</f>
        <v>-0.0202346364525487</v>
      </c>
      <c r="G80" s="8" t="n">
        <v>9.543298684</v>
      </c>
    </row>
    <row r="81" customFormat="false" ht="14.65" hidden="false" customHeight="false" outlineLevel="0" collapsed="false">
      <c r="A81" s="8" t="s">
        <v>14</v>
      </c>
      <c r="B81" s="8" t="s">
        <v>9</v>
      </c>
      <c r="C81" s="8" t="n">
        <v>40</v>
      </c>
      <c r="D81" s="8" t="n">
        <v>46733.603115</v>
      </c>
      <c r="E81" s="11" t="n">
        <v>47336</v>
      </c>
      <c r="F81" s="2" t="n">
        <f aca="false">(D81-E81)/E81</f>
        <v>-0.0127259777970256</v>
      </c>
      <c r="G81" s="8" t="n">
        <v>10.901101063</v>
      </c>
    </row>
    <row r="82" customFormat="false" ht="14.65" hidden="false" customHeight="false" outlineLevel="0" collapsed="false">
      <c r="A82" s="8" t="s">
        <v>14</v>
      </c>
      <c r="B82" s="8" t="s">
        <v>9</v>
      </c>
      <c r="C82" s="8" t="n">
        <v>50</v>
      </c>
      <c r="D82" s="8" t="n">
        <v>37740.107291</v>
      </c>
      <c r="E82" s="11" t="n">
        <v>38305</v>
      </c>
      <c r="F82" s="2" t="n">
        <f aca="false">(D82-E82)/E82</f>
        <v>-0.0147472316668842</v>
      </c>
      <c r="G82" s="8" t="n">
        <v>12.835094882</v>
      </c>
    </row>
    <row r="83" customFormat="false" ht="14.65" hidden="false" customHeight="false" outlineLevel="0" collapsed="false">
      <c r="A83" s="8" t="s">
        <v>15</v>
      </c>
      <c r="B83" s="8" t="s">
        <v>9</v>
      </c>
      <c r="C83" s="8" t="n">
        <v>2</v>
      </c>
      <c r="D83" s="8" t="n">
        <v>5142376.455984</v>
      </c>
      <c r="E83" s="11" t="n">
        <v>5142400</v>
      </c>
      <c r="F83" s="2" t="n">
        <f aca="false">(D83-E83)/E83</f>
        <v>-4.57841008087341E-006</v>
      </c>
      <c r="G83" s="8" t="n">
        <v>5.97344534</v>
      </c>
    </row>
    <row r="84" customFormat="false" ht="14.65" hidden="false" customHeight="false" outlineLevel="0" collapsed="false">
      <c r="A84" s="8" t="s">
        <v>15</v>
      </c>
      <c r="B84" s="8" t="s">
        <v>9</v>
      </c>
      <c r="C84" s="8" t="n">
        <v>5</v>
      </c>
      <c r="D84" s="8" t="n">
        <v>1736866.892229</v>
      </c>
      <c r="E84" s="11" t="n">
        <v>1736900</v>
      </c>
      <c r="F84" s="2" t="n">
        <f aca="false">(D84-E84)/E84</f>
        <v>-1.90614145891494E-005</v>
      </c>
      <c r="G84" s="8" t="n">
        <v>9.176354518</v>
      </c>
    </row>
    <row r="85" customFormat="false" ht="14.65" hidden="false" customHeight="false" outlineLevel="0" collapsed="false">
      <c r="A85" s="8" t="s">
        <v>15</v>
      </c>
      <c r="B85" s="8" t="s">
        <v>9</v>
      </c>
      <c r="C85" s="8" t="n">
        <v>10</v>
      </c>
      <c r="D85" s="8" t="n">
        <v>930369.520597</v>
      </c>
      <c r="E85" s="11" t="n">
        <v>930460</v>
      </c>
      <c r="F85" s="2" t="n">
        <f aca="false">(D85-E85)/E85</f>
        <v>-9.7241582658014E-005</v>
      </c>
      <c r="G85" s="8" t="n">
        <v>17.257087344</v>
      </c>
    </row>
    <row r="86" customFormat="false" ht="14.65" hidden="false" customHeight="false" outlineLevel="0" collapsed="false">
      <c r="A86" s="8" t="s">
        <v>15</v>
      </c>
      <c r="B86" s="8" t="s">
        <v>9</v>
      </c>
      <c r="C86" s="8" t="n">
        <v>15</v>
      </c>
      <c r="D86" s="8" t="n">
        <v>694697.727141</v>
      </c>
      <c r="E86" s="11" t="n">
        <v>694990</v>
      </c>
      <c r="F86" s="2" t="n">
        <f aca="false">(D86-E86)/E86</f>
        <v>-0.000420542538741592</v>
      </c>
      <c r="G86" s="8" t="n">
        <v>20.31534503</v>
      </c>
    </row>
    <row r="87" customFormat="false" ht="14.65" hidden="false" customHeight="false" outlineLevel="0" collapsed="false">
      <c r="A87" s="8" t="s">
        <v>15</v>
      </c>
      <c r="B87" s="8" t="s">
        <v>9</v>
      </c>
      <c r="C87" s="8" t="n">
        <v>20</v>
      </c>
      <c r="D87" s="8" t="n">
        <v>572339.706824</v>
      </c>
      <c r="E87" s="11" t="n">
        <v>572410</v>
      </c>
      <c r="F87" s="2" t="n">
        <f aca="false">(D87-E87)/E87</f>
        <v>-0.000122802145315432</v>
      </c>
      <c r="G87" s="8" t="n">
        <v>23.050753524</v>
      </c>
    </row>
    <row r="88" customFormat="false" ht="14.65" hidden="false" customHeight="false" outlineLevel="0" collapsed="false">
      <c r="A88" s="8" t="s">
        <v>15</v>
      </c>
      <c r="B88" s="8" t="s">
        <v>9</v>
      </c>
      <c r="C88" s="8" t="n">
        <v>25</v>
      </c>
      <c r="D88" s="8" t="n">
        <v>488294.79326</v>
      </c>
      <c r="E88" s="11" t="n">
        <v>488690</v>
      </c>
      <c r="F88" s="2" t="n">
        <f aca="false">(D88-E88)/E88</f>
        <v>-0.000808706419202346</v>
      </c>
      <c r="G88" s="8" t="n">
        <v>66.370324047</v>
      </c>
    </row>
    <row r="89" customFormat="false" ht="14.65" hidden="false" customHeight="false" outlineLevel="0" collapsed="false">
      <c r="A89" s="8" t="s">
        <v>15</v>
      </c>
      <c r="B89" s="8" t="s">
        <v>9</v>
      </c>
      <c r="C89" s="8" t="n">
        <v>30</v>
      </c>
      <c r="D89" s="8" t="n">
        <v>430933.809957</v>
      </c>
      <c r="E89" s="11" t="n">
        <v>432190</v>
      </c>
      <c r="F89" s="2" t="n">
        <f aca="false">(D89-E89)/E89</f>
        <v>-0.00290656896966607</v>
      </c>
      <c r="G89" s="8" t="n">
        <v>26.625426227</v>
      </c>
    </row>
    <row r="90" customFormat="false" ht="14.65" hidden="false" customHeight="false" outlineLevel="0" collapsed="false">
      <c r="A90" s="8" t="s">
        <v>15</v>
      </c>
      <c r="B90" s="8" t="s">
        <v>9</v>
      </c>
      <c r="C90" s="8" t="n">
        <v>40</v>
      </c>
      <c r="D90" s="8" t="n">
        <v>355041.485984</v>
      </c>
      <c r="E90" s="11" t="n">
        <v>356560</v>
      </c>
      <c r="F90" s="2" t="n">
        <f aca="false">(D90-E90)/E90</f>
        <v>-0.00425878958940984</v>
      </c>
      <c r="G90" s="8" t="n">
        <v>28.792746157</v>
      </c>
    </row>
    <row r="91" customFormat="false" ht="14.65" hidden="false" customHeight="false" outlineLevel="0" collapsed="false">
      <c r="A91" s="8" t="s">
        <v>15</v>
      </c>
      <c r="B91" s="8" t="s">
        <v>9</v>
      </c>
      <c r="C91" s="8" t="n">
        <v>50</v>
      </c>
      <c r="D91" s="8" t="n">
        <v>307604.127901</v>
      </c>
      <c r="E91" s="11" t="n">
        <v>309030</v>
      </c>
      <c r="F91" s="2" t="n">
        <f aca="false">(D91-E91)/E91</f>
        <v>-0.0046140248487201</v>
      </c>
      <c r="G91" s="8" t="n">
        <v>33.629023641</v>
      </c>
    </row>
    <row r="92" customFormat="false" ht="14.65" hidden="false" customHeight="false" outlineLevel="0" collapsed="false">
      <c r="A92" s="8" t="s">
        <v>17</v>
      </c>
      <c r="B92" s="8" t="s">
        <v>16</v>
      </c>
      <c r="C92" s="8" t="n">
        <v>2</v>
      </c>
      <c r="D92" s="8" t="n">
        <v>35605723.319389</v>
      </c>
      <c r="E92" s="11" t="n">
        <v>35606000</v>
      </c>
      <c r="F92" s="2" t="n">
        <f aca="false">(D92-E92)/E92</f>
        <v>-7.77061762061071E-006</v>
      </c>
      <c r="G92" s="8" t="n">
        <v>3.54773059</v>
      </c>
    </row>
    <row r="93" customFormat="false" ht="14.65" hidden="false" customHeight="false" outlineLevel="0" collapsed="false">
      <c r="A93" s="8" t="s">
        <v>17</v>
      </c>
      <c r="B93" s="8" t="s">
        <v>16</v>
      </c>
      <c r="C93" s="8" t="n">
        <v>10</v>
      </c>
      <c r="D93" s="8" t="n">
        <v>9795192.238355</v>
      </c>
      <c r="E93" s="11" t="n">
        <v>9795200</v>
      </c>
      <c r="F93" s="2" t="n">
        <f aca="false">(D93-E93)/E93</f>
        <v>-7.92392702591878E-007</v>
      </c>
      <c r="G93" s="8" t="n">
        <v>19.174349968</v>
      </c>
    </row>
    <row r="94" customFormat="false" ht="14.65" hidden="false" customHeight="false" outlineLevel="0" collapsed="false">
      <c r="A94" s="8" t="s">
        <v>17</v>
      </c>
      <c r="B94" s="8" t="s">
        <v>16</v>
      </c>
      <c r="C94" s="8" t="n">
        <v>20</v>
      </c>
      <c r="D94" s="8" t="n">
        <v>5128288.364747</v>
      </c>
      <c r="E94" s="11" t="n">
        <v>5128300</v>
      </c>
      <c r="F94" s="2" t="n">
        <f aca="false">(D94-E94)/E94</f>
        <v>-2.26883236161557E-006</v>
      </c>
      <c r="G94" s="8" t="n">
        <v>102.046519193</v>
      </c>
    </row>
    <row r="95" customFormat="false" ht="14.65" hidden="false" customHeight="false" outlineLevel="0" collapsed="false">
      <c r="A95" s="8" t="s">
        <v>17</v>
      </c>
      <c r="B95" s="8" t="s">
        <v>16</v>
      </c>
      <c r="C95" s="8" t="n">
        <v>30</v>
      </c>
      <c r="D95" s="8" t="n">
        <v>3507108.086237</v>
      </c>
      <c r="E95" s="11" t="n">
        <v>3507400</v>
      </c>
      <c r="F95" s="2" t="n">
        <f aca="false">(D95-E95)/E95</f>
        <v>-8.32279645892012E-005</v>
      </c>
      <c r="G95" s="8" t="n">
        <v>85.610493739</v>
      </c>
    </row>
    <row r="96" customFormat="false" ht="14.65" hidden="false" customHeight="false" outlineLevel="0" collapsed="false">
      <c r="A96" s="8" t="s">
        <v>17</v>
      </c>
      <c r="B96" s="8" t="s">
        <v>16</v>
      </c>
      <c r="C96" s="8" t="n">
        <v>40</v>
      </c>
      <c r="D96" s="8" t="n">
        <v>2742675.399478</v>
      </c>
      <c r="E96" s="11" t="n">
        <v>2739800</v>
      </c>
      <c r="F96" s="2" t="n">
        <f aca="false">(D96-E96)/E96</f>
        <v>0.00104949247317327</v>
      </c>
      <c r="G96" s="8" t="n">
        <v>152.587416465</v>
      </c>
    </row>
    <row r="97" customFormat="false" ht="14.65" hidden="false" customHeight="false" outlineLevel="0" collapsed="false">
      <c r="A97" s="8" t="s">
        <v>17</v>
      </c>
      <c r="B97" s="8" t="s">
        <v>16</v>
      </c>
      <c r="C97" s="8" t="n">
        <v>50</v>
      </c>
      <c r="D97" s="8" t="n">
        <v>2224778.142574</v>
      </c>
      <c r="E97" s="11" t="n">
        <v>2224900</v>
      </c>
      <c r="F97" s="2" t="n">
        <f aca="false">(D97-E97)/E97</f>
        <v>-5.47698440378568E-005</v>
      </c>
      <c r="G97" s="8" t="n">
        <v>144.337273344</v>
      </c>
    </row>
    <row r="98" customFormat="false" ht="14.65" hidden="false" customHeight="false" outlineLevel="0" collapsed="false">
      <c r="A98" s="8" t="s">
        <v>17</v>
      </c>
      <c r="B98" s="8" t="s">
        <v>16</v>
      </c>
      <c r="C98" s="8" t="n">
        <v>60</v>
      </c>
      <c r="D98" s="8" t="n">
        <v>1876766.328636</v>
      </c>
      <c r="E98" s="11" t="n">
        <v>1881800</v>
      </c>
      <c r="F98" s="2" t="n">
        <f aca="false">(D98-E98)/E98</f>
        <v>-0.00267492367095338</v>
      </c>
      <c r="G98" s="8" t="n">
        <v>192.864329213</v>
      </c>
    </row>
    <row r="99" customFormat="false" ht="14.65" hidden="false" customHeight="false" outlineLevel="0" collapsed="false">
      <c r="A99" s="8" t="s">
        <v>17</v>
      </c>
      <c r="B99" s="8" t="s">
        <v>16</v>
      </c>
      <c r="C99" s="8" t="n">
        <v>80</v>
      </c>
      <c r="D99" s="8" t="n">
        <v>1414910.247454</v>
      </c>
      <c r="E99" s="11" t="n">
        <v>1420700</v>
      </c>
      <c r="F99" s="2" t="n">
        <f aca="false">(D99-E99)/E99</f>
        <v>-0.00407528158372638</v>
      </c>
      <c r="G99" s="8" t="n">
        <v>358.180426626</v>
      </c>
    </row>
    <row r="100" customFormat="false" ht="14.65" hidden="false" customHeight="false" outlineLevel="0" collapsed="false">
      <c r="A100" s="8" t="s">
        <v>17</v>
      </c>
      <c r="B100" s="8" t="s">
        <v>16</v>
      </c>
      <c r="C100" s="8" t="n">
        <v>100</v>
      </c>
      <c r="D100" s="8" t="n">
        <v>1136418.290683</v>
      </c>
      <c r="E100" s="11" t="n">
        <v>1141900</v>
      </c>
      <c r="F100" s="2" t="n">
        <f aca="false">(D100-E100)/E100</f>
        <v>-0.00480051608459575</v>
      </c>
      <c r="G100" s="8" t="n">
        <v>444.732136381</v>
      </c>
    </row>
    <row r="101" customFormat="false" ht="14.65" hidden="false" customHeight="false" outlineLevel="0" collapsed="false">
      <c r="A101" s="8" t="s">
        <v>18</v>
      </c>
      <c r="B101" s="8" t="s">
        <v>16</v>
      </c>
      <c r="C101" s="8" t="n">
        <v>2</v>
      </c>
      <c r="D101" s="8" t="n">
        <v>1381892.314886</v>
      </c>
      <c r="E101" s="11" t="n">
        <v>1381900</v>
      </c>
      <c r="F101" s="2" t="n">
        <f aca="false">(D101-E101)/E101</f>
        <v>-5.5612663723805E-006</v>
      </c>
      <c r="G101" s="8" t="n">
        <v>43.360852112</v>
      </c>
    </row>
    <row r="102" customFormat="false" ht="14.65" hidden="false" customHeight="false" outlineLevel="0" collapsed="false">
      <c r="A102" s="8" t="s">
        <v>18</v>
      </c>
      <c r="B102" s="8" t="s">
        <v>16</v>
      </c>
      <c r="C102" s="8" t="n">
        <v>10</v>
      </c>
      <c r="D102" s="8" t="n">
        <v>857502.784874</v>
      </c>
      <c r="E102" s="11" t="n">
        <v>857520</v>
      </c>
      <c r="F102" s="2" t="n">
        <f aca="false">(D102-E102)/E102</f>
        <v>-2.00754804552611E-005</v>
      </c>
      <c r="G102" s="8" t="n">
        <v>559.673421962</v>
      </c>
    </row>
    <row r="103" customFormat="false" ht="14.65" hidden="false" customHeight="false" outlineLevel="0" collapsed="false">
      <c r="A103" s="8" t="s">
        <v>18</v>
      </c>
      <c r="B103" s="8" t="s">
        <v>16</v>
      </c>
      <c r="C103" s="8" t="n">
        <v>20</v>
      </c>
      <c r="D103" s="8" t="n">
        <v>672591.722003</v>
      </c>
      <c r="E103" s="11" t="n">
        <v>672630</v>
      </c>
      <c r="F103" s="2" t="n">
        <f aca="false">(D103-E103)/E103</f>
        <v>-5.69079538528262E-005</v>
      </c>
      <c r="G103" s="8" t="n">
        <v>1193.629939102</v>
      </c>
    </row>
    <row r="104" customFormat="false" ht="14.65" hidden="false" customHeight="false" outlineLevel="0" collapsed="false">
      <c r="A104" s="8" t="s">
        <v>18</v>
      </c>
      <c r="B104" s="8" t="s">
        <v>16</v>
      </c>
      <c r="C104" s="8" t="n">
        <v>30</v>
      </c>
      <c r="D104" s="8" t="n">
        <v>578883.154885</v>
      </c>
      <c r="E104" s="11" t="n">
        <v>579770</v>
      </c>
      <c r="F104" s="2" t="n">
        <f aca="false">(D104-E104)/E104</f>
        <v>-0.00152964988702422</v>
      </c>
      <c r="G104" s="8" t="n">
        <v>1052.062803063</v>
      </c>
    </row>
    <row r="105" customFormat="false" ht="14.65" hidden="false" customHeight="false" outlineLevel="0" collapsed="false">
      <c r="A105" s="8" t="s">
        <v>18</v>
      </c>
      <c r="B105" s="8" t="s">
        <v>16</v>
      </c>
      <c r="C105" s="8" t="n">
        <v>40</v>
      </c>
      <c r="D105" s="8" t="n">
        <v>518474.889815</v>
      </c>
      <c r="E105" s="11" t="n">
        <v>519250</v>
      </c>
      <c r="F105" s="2" t="n">
        <f aca="false">(D105-E105)/E105</f>
        <v>-0.00149274951372171</v>
      </c>
      <c r="G105" s="8" t="n">
        <v>3506.356996681</v>
      </c>
    </row>
    <row r="106" customFormat="false" ht="14.65" hidden="false" customHeight="false" outlineLevel="0" collapsed="false">
      <c r="A106" s="8" t="s">
        <v>18</v>
      </c>
      <c r="B106" s="8" t="s">
        <v>16</v>
      </c>
      <c r="C106" s="8" t="n">
        <v>50</v>
      </c>
      <c r="D106" s="8" t="n">
        <v>475255.076214</v>
      </c>
      <c r="E106" s="11" t="n">
        <v>477270</v>
      </c>
      <c r="F106" s="2" t="n">
        <f aca="false">(D106-E106)/E106</f>
        <v>-0.004221769199824</v>
      </c>
      <c r="G106" s="8" t="n">
        <v>3494.396955398</v>
      </c>
    </row>
    <row r="107" customFormat="false" ht="14.65" hidden="false" customHeight="false" outlineLevel="0" collapsed="false">
      <c r="A107" s="8" t="s">
        <v>18</v>
      </c>
      <c r="B107" s="8" t="s">
        <v>16</v>
      </c>
      <c r="C107" s="8" t="n">
        <v>60</v>
      </c>
      <c r="D107" s="8" t="n">
        <v>440601.672587</v>
      </c>
      <c r="E107" s="11" t="n">
        <v>441660</v>
      </c>
      <c r="F107" s="2" t="n">
        <f aca="false">(D107-E107)/E107</f>
        <v>-0.00239624918036497</v>
      </c>
      <c r="G107" s="8" t="n">
        <v>1608.825090662</v>
      </c>
    </row>
    <row r="108" customFormat="false" ht="14.65" hidden="false" customHeight="false" outlineLevel="0" collapsed="false">
      <c r="A108" s="8" t="s">
        <v>18</v>
      </c>
      <c r="B108" s="8" t="s">
        <v>16</v>
      </c>
      <c r="C108" s="8" t="n">
        <v>80</v>
      </c>
      <c r="D108" s="8" t="n">
        <v>390242.043739</v>
      </c>
      <c r="E108" s="11" t="n">
        <v>391290</v>
      </c>
      <c r="F108" s="2" t="n">
        <f aca="false">(D108-E108)/E108</f>
        <v>-0.00267820864576149</v>
      </c>
      <c r="G108" s="8" t="n">
        <v>5480.352261142</v>
      </c>
    </row>
    <row r="109" customFormat="false" ht="14.65" hidden="false" customHeight="false" outlineLevel="0" collapsed="false">
      <c r="A109" s="8" t="s">
        <v>18</v>
      </c>
      <c r="B109" s="8" t="s">
        <v>16</v>
      </c>
      <c r="C109" s="8" t="n">
        <v>100</v>
      </c>
      <c r="D109" s="8" t="n">
        <v>354734.586261</v>
      </c>
      <c r="E109" s="11" t="n">
        <v>356440</v>
      </c>
      <c r="F109" s="2" t="n">
        <f aca="false">(D109-E109)/E109</f>
        <v>-0.00478457451183925</v>
      </c>
      <c r="G109" s="8" t="n">
        <v>9911.64735226</v>
      </c>
    </row>
    <row r="110" customFormat="false" ht="14.65" hidden="false" customHeight="false" outlineLevel="0" collapsed="false">
      <c r="A110" s="8" t="s">
        <v>19</v>
      </c>
      <c r="B110" s="8" t="s">
        <v>16</v>
      </c>
      <c r="C110" s="8" t="n">
        <v>2</v>
      </c>
      <c r="D110" s="8" t="n">
        <v>57936849898.6536</v>
      </c>
      <c r="E110" s="11" t="n">
        <v>57937000000</v>
      </c>
      <c r="F110" s="2" t="n">
        <f aca="false">(D110-E110)/E110</f>
        <v>-2.59076835868961E-006</v>
      </c>
      <c r="G110" s="8" t="n">
        <v>3.505737672</v>
      </c>
    </row>
    <row r="111" customFormat="false" ht="14.65" hidden="false" customHeight="false" outlineLevel="0" collapsed="false">
      <c r="A111" s="8" t="s">
        <v>19</v>
      </c>
      <c r="B111" s="8" t="s">
        <v>16</v>
      </c>
      <c r="C111" s="8" t="n">
        <v>10</v>
      </c>
      <c r="D111" s="8" t="n">
        <v>4532995966.48645</v>
      </c>
      <c r="E111" s="11" t="n">
        <v>4566200000</v>
      </c>
      <c r="F111" s="2" t="n">
        <f aca="false">(D111-E111)/E111</f>
        <v>-0.00727169933720595</v>
      </c>
      <c r="G111" s="8" t="n">
        <v>41.125366356</v>
      </c>
    </row>
    <row r="112" customFormat="false" ht="14.65" hidden="false" customHeight="false" outlineLevel="0" collapsed="false">
      <c r="A112" s="8" t="s">
        <v>19</v>
      </c>
      <c r="B112" s="8" t="s">
        <v>16</v>
      </c>
      <c r="C112" s="8" t="n">
        <v>20</v>
      </c>
      <c r="D112" s="8" t="n">
        <v>1669850395.72127</v>
      </c>
      <c r="E112" s="11" t="n">
        <v>1674200000</v>
      </c>
      <c r="F112" s="2" t="n">
        <f aca="false">(D112-E112)/E112</f>
        <v>-0.00259801951901201</v>
      </c>
      <c r="G112" s="8" t="n">
        <v>116.476356228</v>
      </c>
    </row>
    <row r="113" customFormat="false" ht="14.65" hidden="false" customHeight="false" outlineLevel="0" collapsed="false">
      <c r="A113" s="8" t="s">
        <v>19</v>
      </c>
      <c r="B113" s="8" t="s">
        <v>16</v>
      </c>
      <c r="C113" s="8" t="n">
        <v>30</v>
      </c>
      <c r="D113" s="8" t="n">
        <v>922114999.63177</v>
      </c>
      <c r="E113" s="11" t="n">
        <v>935230000</v>
      </c>
      <c r="F113" s="2" t="n">
        <f aca="false">(D113-E113)/E113</f>
        <v>-0.0140232887826845</v>
      </c>
      <c r="G113" s="8" t="n">
        <v>308.520775648</v>
      </c>
    </row>
    <row r="114" customFormat="false" ht="14.65" hidden="false" customHeight="false" outlineLevel="0" collapsed="false">
      <c r="A114" s="8" t="s">
        <v>19</v>
      </c>
      <c r="B114" s="8" t="s">
        <v>16</v>
      </c>
      <c r="C114" s="8" t="n">
        <v>40</v>
      </c>
      <c r="D114" s="8" t="n">
        <v>612897748.79756</v>
      </c>
      <c r="E114" s="11" t="n">
        <v>625700000</v>
      </c>
      <c r="F114" s="2" t="n">
        <f aca="false">(D114-E114)/E114</f>
        <v>-0.0204606859556337</v>
      </c>
      <c r="G114" s="8" t="n">
        <v>437.081098611</v>
      </c>
    </row>
    <row r="115" customFormat="false" ht="14.65" hidden="false" customHeight="false" outlineLevel="0" collapsed="false">
      <c r="A115" s="8" t="s">
        <v>19</v>
      </c>
      <c r="B115" s="8" t="s">
        <v>16</v>
      </c>
      <c r="C115" s="8" t="n">
        <v>50</v>
      </c>
      <c r="D115" s="8" t="n">
        <v>417003960.090343</v>
      </c>
      <c r="E115" s="11" t="n">
        <v>420240000</v>
      </c>
      <c r="F115" s="2" t="n">
        <f aca="false">(D115-E115)/E115</f>
        <v>-0.00770045666680231</v>
      </c>
      <c r="G115" s="8" t="n">
        <v>694.666320363</v>
      </c>
    </row>
    <row r="116" customFormat="false" ht="14.65" hidden="false" customHeight="false" outlineLevel="0" collapsed="false">
      <c r="A116" s="8" t="s">
        <v>19</v>
      </c>
      <c r="B116" s="8" t="s">
        <v>16</v>
      </c>
      <c r="C116" s="8" t="n">
        <v>60</v>
      </c>
      <c r="D116" s="8" t="n">
        <v>308509964.88194</v>
      </c>
      <c r="E116" s="11" t="n">
        <v>308500000</v>
      </c>
      <c r="F116" s="2" t="n">
        <f aca="false">(D116-E116)/E116</f>
        <v>3.23010759805744E-005</v>
      </c>
      <c r="G116" s="8" t="n">
        <v>990.98590172</v>
      </c>
    </row>
    <row r="117" customFormat="false" ht="14.65" hidden="false" customHeight="false" outlineLevel="0" collapsed="false">
      <c r="A117" s="8" t="s">
        <v>19</v>
      </c>
      <c r="B117" s="8" t="s">
        <v>16</v>
      </c>
      <c r="C117" s="8" t="n">
        <v>80</v>
      </c>
      <c r="D117" s="8" t="n">
        <v>201973672.945788</v>
      </c>
      <c r="E117" s="11" t="n">
        <v>204360000</v>
      </c>
      <c r="F117" s="2" t="n">
        <f aca="false">(D117-E117)/E117</f>
        <v>-0.0116770750352907</v>
      </c>
      <c r="G117" s="8" t="n">
        <v>1378.152877246</v>
      </c>
    </row>
    <row r="118" customFormat="false" ht="14.65" hidden="false" customHeight="false" outlineLevel="0" collapsed="false">
      <c r="A118" s="8" t="s">
        <v>19</v>
      </c>
      <c r="B118" s="8" t="s">
        <v>16</v>
      </c>
      <c r="C118" s="8" t="n">
        <v>100</v>
      </c>
      <c r="D118" s="8" t="n">
        <v>142779272.796792</v>
      </c>
      <c r="E118" s="11" t="n">
        <v>144280000</v>
      </c>
      <c r="F118" s="2" t="n">
        <f aca="false">(D118-E118)/E118</f>
        <v>-0.0104014915664541</v>
      </c>
      <c r="G118" s="8" t="n">
        <v>1177.192799471</v>
      </c>
    </row>
    <row r="119" customFormat="false" ht="14.65" hidden="false" customHeight="false" outlineLevel="0" collapsed="false">
      <c r="A119" s="8" t="s">
        <v>20</v>
      </c>
      <c r="B119" s="8" t="s">
        <v>16</v>
      </c>
      <c r="C119" s="8" t="n">
        <v>2</v>
      </c>
      <c r="D119" s="8" t="n">
        <v>128118776.281815</v>
      </c>
      <c r="E119" s="11" t="n">
        <v>128120000</v>
      </c>
      <c r="F119" s="2" t="n">
        <f aca="false">(D119-E119)/E119</f>
        <v>-9.55134393531588E-006</v>
      </c>
      <c r="G119" s="8" t="n">
        <v>19.716402472</v>
      </c>
    </row>
    <row r="120" customFormat="false" ht="14.65" hidden="false" customHeight="false" outlineLevel="0" collapsed="false">
      <c r="A120" s="8" t="s">
        <v>20</v>
      </c>
      <c r="B120" s="8" t="s">
        <v>16</v>
      </c>
      <c r="C120" s="8" t="n">
        <v>10</v>
      </c>
      <c r="D120" s="8" t="n">
        <v>49301509.246522</v>
      </c>
      <c r="E120" s="11" t="n">
        <v>49302000</v>
      </c>
      <c r="F120" s="2" t="n">
        <f aca="false">(D120-E120)/E120</f>
        <v>-9.95402778788037E-006</v>
      </c>
      <c r="G120" s="8" t="n">
        <v>90.087910547</v>
      </c>
    </row>
    <row r="121" customFormat="false" ht="14.65" hidden="false" customHeight="false" outlineLevel="0" collapsed="false">
      <c r="A121" s="8" t="s">
        <v>20</v>
      </c>
      <c r="B121" s="8" t="s">
        <v>16</v>
      </c>
      <c r="C121" s="8" t="n">
        <v>20</v>
      </c>
      <c r="D121" s="8" t="n">
        <v>34019361.791844</v>
      </c>
      <c r="E121" s="11" t="n">
        <v>34123000</v>
      </c>
      <c r="F121" s="2" t="n">
        <f aca="false">(D121-E121)/E121</f>
        <v>-0.00303719509292844</v>
      </c>
      <c r="G121" s="8" t="n">
        <v>328.926377612</v>
      </c>
    </row>
    <row r="122" customFormat="false" ht="14.65" hidden="false" customHeight="false" outlineLevel="0" collapsed="false">
      <c r="A122" s="8" t="s">
        <v>20</v>
      </c>
      <c r="B122" s="8" t="s">
        <v>16</v>
      </c>
      <c r="C122" s="8" t="n">
        <v>30</v>
      </c>
      <c r="D122" s="8" t="n">
        <v>27089778.575708</v>
      </c>
      <c r="E122" s="11" t="n">
        <v>27157000</v>
      </c>
      <c r="F122" s="2" t="n">
        <f aca="false">(D122-E122)/E122</f>
        <v>-0.00247528903384019</v>
      </c>
      <c r="G122" s="8" t="n">
        <v>652.288730499</v>
      </c>
    </row>
    <row r="123" customFormat="false" ht="14.65" hidden="false" customHeight="false" outlineLevel="0" collapsed="false">
      <c r="A123" s="8" t="s">
        <v>20</v>
      </c>
      <c r="B123" s="8" t="s">
        <v>16</v>
      </c>
      <c r="C123" s="8" t="n">
        <v>40</v>
      </c>
      <c r="D123" s="8" t="n">
        <v>23438564.766781</v>
      </c>
      <c r="E123" s="11" t="n">
        <v>23446000</v>
      </c>
      <c r="F123" s="2" t="n">
        <f aca="false">(D123-E123)/E123</f>
        <v>-0.000317121607907594</v>
      </c>
      <c r="G123" s="8" t="n">
        <v>795.655295194</v>
      </c>
    </row>
    <row r="124" customFormat="false" ht="14.65" hidden="false" customHeight="false" outlineLevel="0" collapsed="false">
      <c r="A124" s="8" t="s">
        <v>20</v>
      </c>
      <c r="B124" s="8" t="s">
        <v>16</v>
      </c>
      <c r="C124" s="8" t="n">
        <v>50</v>
      </c>
      <c r="D124" s="8" t="n">
        <v>21049941.873739</v>
      </c>
      <c r="E124" s="11" t="n">
        <v>21090000</v>
      </c>
      <c r="F124" s="2" t="n">
        <f aca="false">(D124-E124)/E124</f>
        <v>-0.0018993895808914</v>
      </c>
      <c r="G124" s="8" t="n">
        <v>1659.458385412</v>
      </c>
    </row>
    <row r="125" customFormat="false" ht="14.65" hidden="false" customHeight="false" outlineLevel="0" collapsed="false">
      <c r="A125" s="8" t="s">
        <v>20</v>
      </c>
      <c r="B125" s="8" t="s">
        <v>16</v>
      </c>
      <c r="C125" s="8" t="n">
        <v>60</v>
      </c>
      <c r="D125" s="8" t="n">
        <v>19316259.807413</v>
      </c>
      <c r="E125" s="11" t="n">
        <v>19357000</v>
      </c>
      <c r="F125" s="2" t="n">
        <f aca="false">(D125-E125)/E125</f>
        <v>-0.00210467492829464</v>
      </c>
      <c r="G125" s="8" t="n">
        <v>1744.617904388</v>
      </c>
    </row>
    <row r="126" customFormat="false" ht="14.65" hidden="false" customHeight="false" outlineLevel="0" collapsed="false">
      <c r="A126" s="8" t="s">
        <v>20</v>
      </c>
      <c r="B126" s="8" t="s">
        <v>16</v>
      </c>
      <c r="C126" s="8" t="n">
        <v>80</v>
      </c>
      <c r="D126" s="8" t="n">
        <v>16884290.532586</v>
      </c>
      <c r="E126" s="11" t="n">
        <v>16961000</v>
      </c>
      <c r="F126" s="2" t="n">
        <f aca="false">(D126-E126)/E126</f>
        <v>-0.00452269721207471</v>
      </c>
      <c r="G126" s="8" t="n">
        <v>2706.470271873</v>
      </c>
    </row>
    <row r="127" customFormat="false" ht="14.65" hidden="false" customHeight="false" outlineLevel="0" collapsed="false">
      <c r="A127" s="8" t="s">
        <v>20</v>
      </c>
      <c r="B127" s="8" t="s">
        <v>16</v>
      </c>
      <c r="C127" s="8" t="n">
        <v>100</v>
      </c>
      <c r="D127" s="8" t="n">
        <v>15230986.307168</v>
      </c>
      <c r="E127" s="11" t="n">
        <v>15258000</v>
      </c>
      <c r="F127" s="2" t="n">
        <f aca="false">(D127-E127)/E127</f>
        <v>-0.00177046092751347</v>
      </c>
      <c r="G127" s="8" t="n">
        <v>1967.660087755</v>
      </c>
    </row>
    <row r="128" customFormat="false" ht="14.65" hidden="false" customHeight="false" outlineLevel="0" collapsed="false">
      <c r="A128" s="8" t="s">
        <v>21</v>
      </c>
      <c r="B128" s="8" t="s">
        <v>16</v>
      </c>
      <c r="C128" s="8" t="n">
        <v>2</v>
      </c>
      <c r="D128" s="8" t="n">
        <v>9831949884.20149</v>
      </c>
      <c r="E128" s="11" t="n">
        <v>9831900000</v>
      </c>
      <c r="F128" s="2" t="n">
        <f aca="false">(D128-E128)/E128</f>
        <v>5.07370920070406E-006</v>
      </c>
      <c r="G128" s="8" t="n">
        <v>0.397131306</v>
      </c>
    </row>
    <row r="129" customFormat="false" ht="14.65" hidden="false" customHeight="false" outlineLevel="0" collapsed="false">
      <c r="A129" s="8" t="s">
        <v>21</v>
      </c>
      <c r="B129" s="8" t="s">
        <v>16</v>
      </c>
      <c r="C129" s="8" t="n">
        <v>10</v>
      </c>
      <c r="D129" s="8" t="n">
        <v>1754840214.06003</v>
      </c>
      <c r="E129" s="11" t="n">
        <v>1754800000</v>
      </c>
      <c r="F129" s="2" t="n">
        <f aca="false">(D129-E129)/E129</f>
        <v>2.29166058980987E-005</v>
      </c>
      <c r="G129" s="8" t="n">
        <v>2.142982791</v>
      </c>
    </row>
    <row r="130" customFormat="false" ht="14.65" hidden="false" customHeight="false" outlineLevel="0" collapsed="false">
      <c r="A130" s="8" t="s">
        <v>21</v>
      </c>
      <c r="B130" s="8" t="s">
        <v>16</v>
      </c>
      <c r="C130" s="8" t="n">
        <v>20</v>
      </c>
      <c r="D130" s="8" t="n">
        <v>791804679.59014</v>
      </c>
      <c r="E130" s="11" t="n">
        <v>791790000</v>
      </c>
      <c r="F130" s="2" t="n">
        <f aca="false">(D130-E130)/E130</f>
        <v>1.85397518786359E-005</v>
      </c>
      <c r="G130" s="8" t="n">
        <v>3.272414698</v>
      </c>
    </row>
    <row r="131" customFormat="false" ht="14.65" hidden="false" customHeight="false" outlineLevel="0" collapsed="false">
      <c r="A131" s="8" t="s">
        <v>21</v>
      </c>
      <c r="B131" s="8" t="s">
        <v>16</v>
      </c>
      <c r="C131" s="8" t="n">
        <v>30</v>
      </c>
      <c r="D131" s="8" t="n">
        <v>481399794.115678</v>
      </c>
      <c r="E131" s="11" t="n">
        <v>481250000</v>
      </c>
      <c r="F131" s="2" t="n">
        <f aca="false">(D131-E131)/E131</f>
        <v>0.000311260500110156</v>
      </c>
      <c r="G131" s="8" t="n">
        <v>9.262902564</v>
      </c>
    </row>
    <row r="132" customFormat="false" ht="14.65" hidden="false" customHeight="false" outlineLevel="0" collapsed="false">
      <c r="A132" s="8" t="s">
        <v>21</v>
      </c>
      <c r="B132" s="8" t="s">
        <v>16</v>
      </c>
      <c r="C132" s="8" t="n">
        <v>40</v>
      </c>
      <c r="D132" s="8" t="n">
        <v>341343017.079619</v>
      </c>
      <c r="E132" s="11" t="n">
        <v>343420000</v>
      </c>
      <c r="F132" s="2" t="n">
        <f aca="false">(D132-E132)/E132</f>
        <v>-0.00604793815264402</v>
      </c>
      <c r="G132" s="8" t="n">
        <v>18.90234097</v>
      </c>
    </row>
    <row r="133" customFormat="false" ht="14.65" hidden="false" customHeight="false" outlineLevel="0" collapsed="false">
      <c r="A133" s="8" t="s">
        <v>21</v>
      </c>
      <c r="B133" s="8" t="s">
        <v>16</v>
      </c>
      <c r="C133" s="8" t="n">
        <v>50</v>
      </c>
      <c r="D133" s="8" t="n">
        <v>255948024.883322</v>
      </c>
      <c r="E133" s="11" t="n">
        <v>255510000</v>
      </c>
      <c r="F133" s="2" t="n">
        <f aca="false">(D133-E133)/E133</f>
        <v>0.00171431600846151</v>
      </c>
      <c r="G133" s="8" t="n">
        <v>9.529185008</v>
      </c>
    </row>
    <row r="134" customFormat="false" ht="14.65" hidden="false" customHeight="false" outlineLevel="0" collapsed="false">
      <c r="A134" s="8" t="s">
        <v>21</v>
      </c>
      <c r="B134" s="8" t="s">
        <v>16</v>
      </c>
      <c r="C134" s="8" t="n">
        <v>60</v>
      </c>
      <c r="D134" s="8" t="n">
        <v>197286175.284976</v>
      </c>
      <c r="E134" s="11" t="n">
        <v>199600000</v>
      </c>
      <c r="F134" s="2" t="n">
        <f aca="false">(D134-E134)/E134</f>
        <v>-0.011592308191503</v>
      </c>
      <c r="G134" s="8" t="n">
        <v>20.266922213</v>
      </c>
    </row>
    <row r="135" customFormat="false" ht="14.65" hidden="false" customHeight="false" outlineLevel="0" collapsed="false">
      <c r="A135" s="8" t="s">
        <v>21</v>
      </c>
      <c r="B135" s="8" t="s">
        <v>16</v>
      </c>
      <c r="C135" s="8" t="n">
        <v>80</v>
      </c>
      <c r="D135" s="8" t="n">
        <v>128895113.705361</v>
      </c>
      <c r="E135" s="11" t="n">
        <v>129670000</v>
      </c>
      <c r="F135" s="2" t="n">
        <f aca="false">(D135-E135)/E135</f>
        <v>-0.00597583322772427</v>
      </c>
      <c r="G135" s="8" t="n">
        <v>37.279690494</v>
      </c>
    </row>
    <row r="136" customFormat="false" ht="14.65" hidden="false" customHeight="false" outlineLevel="0" collapsed="false">
      <c r="A136" s="8" t="s">
        <v>21</v>
      </c>
      <c r="B136" s="8" t="s">
        <v>16</v>
      </c>
      <c r="C136" s="8" t="n">
        <v>100</v>
      </c>
      <c r="D136" s="8" t="n">
        <v>96477249.170656</v>
      </c>
      <c r="E136" s="11" t="n">
        <v>97019000</v>
      </c>
      <c r="F136" s="2" t="n">
        <f aca="false">(D136-E136)/E136</f>
        <v>-0.00558396632972927</v>
      </c>
      <c r="G136" s="8" t="n">
        <v>53.594459048</v>
      </c>
    </row>
    <row r="137" customFormat="false" ht="14.65" hidden="false" customHeight="false" outlineLevel="0" collapsed="false">
      <c r="A137" s="8" t="s">
        <v>22</v>
      </c>
      <c r="B137" s="8" t="s">
        <v>16</v>
      </c>
      <c r="C137" s="8" t="n">
        <v>2</v>
      </c>
      <c r="D137" s="8" t="n">
        <v>3168804679.21192</v>
      </c>
      <c r="E137" s="11" t="n">
        <v>3168800000</v>
      </c>
      <c r="F137" s="2" t="n">
        <f aca="false">(D137-E137)/E137</f>
        <v>1.47665107289338E-006</v>
      </c>
      <c r="G137" s="8" t="n">
        <v>1.292149439</v>
      </c>
    </row>
    <row r="138" customFormat="false" ht="14.65" hidden="false" customHeight="false" outlineLevel="0" collapsed="false">
      <c r="A138" s="8" t="s">
        <v>22</v>
      </c>
      <c r="B138" s="8" t="s">
        <v>16</v>
      </c>
      <c r="C138" s="8" t="n">
        <v>10</v>
      </c>
      <c r="D138" s="8" t="n">
        <v>560251191.254285</v>
      </c>
      <c r="E138" s="11" t="n">
        <v>560250000</v>
      </c>
      <c r="F138" s="2" t="n">
        <f aca="false">(D138-E138)/E138</f>
        <v>2.12629055774728E-006</v>
      </c>
      <c r="G138" s="8" t="n">
        <v>9.908671369</v>
      </c>
    </row>
    <row r="139" customFormat="false" ht="14.65" hidden="false" customHeight="false" outlineLevel="0" collapsed="false">
      <c r="A139" s="8" t="s">
        <v>22</v>
      </c>
      <c r="B139" s="8" t="s">
        <v>16</v>
      </c>
      <c r="C139" s="8" t="n">
        <v>20</v>
      </c>
      <c r="D139" s="8" t="n">
        <v>266812574.454949</v>
      </c>
      <c r="E139" s="11" t="n">
        <v>266810000</v>
      </c>
      <c r="F139" s="2" t="n">
        <f aca="false">(D139-E139)/E139</f>
        <v>9.6490197106238E-006</v>
      </c>
      <c r="G139" s="8" t="n">
        <v>33.166821572</v>
      </c>
    </row>
    <row r="140" customFormat="false" ht="14.65" hidden="false" customHeight="false" outlineLevel="0" collapsed="false">
      <c r="A140" s="8" t="s">
        <v>22</v>
      </c>
      <c r="B140" s="8" t="s">
        <v>16</v>
      </c>
      <c r="C140" s="8" t="n">
        <v>30</v>
      </c>
      <c r="D140" s="8" t="n">
        <v>175539250.522888</v>
      </c>
      <c r="E140" s="11" t="n">
        <v>175570000</v>
      </c>
      <c r="F140" s="2" t="n">
        <f aca="false">(D140-E140)/E140</f>
        <v>-0.000175140839049924</v>
      </c>
      <c r="G140" s="8" t="n">
        <v>26.799263582</v>
      </c>
    </row>
    <row r="141" customFormat="false" ht="14.65" hidden="false" customHeight="false" outlineLevel="0" collapsed="false">
      <c r="A141" s="8" t="s">
        <v>22</v>
      </c>
      <c r="B141" s="8" t="s">
        <v>16</v>
      </c>
      <c r="C141" s="8" t="n">
        <v>40</v>
      </c>
      <c r="D141" s="8" t="n">
        <v>124962873.820759</v>
      </c>
      <c r="E141" s="11" t="n">
        <v>125480000</v>
      </c>
      <c r="F141" s="2" t="n">
        <f aca="false">(D141-E141)/E141</f>
        <v>-0.0041211840870338</v>
      </c>
      <c r="G141" s="8" t="n">
        <v>62.356295046</v>
      </c>
    </row>
    <row r="142" customFormat="false" ht="14.65" hidden="false" customHeight="false" outlineLevel="0" collapsed="false">
      <c r="A142" s="8" t="s">
        <v>22</v>
      </c>
      <c r="B142" s="8" t="s">
        <v>16</v>
      </c>
      <c r="C142" s="8" t="n">
        <v>50</v>
      </c>
      <c r="D142" s="8" t="n">
        <v>98296033.939635</v>
      </c>
      <c r="E142" s="11" t="n">
        <v>98400000</v>
      </c>
      <c r="F142" s="2" t="n">
        <f aca="false">(D142-E142)/E142</f>
        <v>-0.00105656565411592</v>
      </c>
      <c r="G142" s="8" t="n">
        <v>80.983204657</v>
      </c>
    </row>
    <row r="143" customFormat="false" ht="14.65" hidden="false" customHeight="false" outlineLevel="0" collapsed="false">
      <c r="A143" s="8" t="s">
        <v>22</v>
      </c>
      <c r="B143" s="8" t="s">
        <v>16</v>
      </c>
      <c r="C143" s="8" t="n">
        <v>60</v>
      </c>
      <c r="D143" s="8" t="n">
        <v>80507605.994379</v>
      </c>
      <c r="E143" s="11" t="n">
        <v>81180000</v>
      </c>
      <c r="F143" s="2" t="n">
        <f aca="false">(D143-E143)/E143</f>
        <v>-0.00828275444223948</v>
      </c>
      <c r="G143" s="8" t="n">
        <v>95.478541534</v>
      </c>
    </row>
    <row r="144" customFormat="false" ht="14.65" hidden="false" customHeight="false" outlineLevel="0" collapsed="false">
      <c r="A144" s="8" t="s">
        <v>22</v>
      </c>
      <c r="B144" s="8" t="s">
        <v>16</v>
      </c>
      <c r="C144" s="8" t="n">
        <v>80</v>
      </c>
      <c r="D144" s="8" t="n">
        <v>60604910.211321</v>
      </c>
      <c r="E144" s="11" t="n">
        <v>60642000</v>
      </c>
      <c r="F144" s="2" t="n">
        <f aca="false">(D144-E144)/E144</f>
        <v>-0.000611618823241379</v>
      </c>
      <c r="G144" s="8" t="n">
        <v>168.250585884</v>
      </c>
    </row>
    <row r="145" customFormat="false" ht="14.65" hidden="false" customHeight="false" outlineLevel="0" collapsed="false">
      <c r="A145" s="8" t="s">
        <v>22</v>
      </c>
      <c r="B145" s="8" t="s">
        <v>16</v>
      </c>
      <c r="C145" s="8" t="n">
        <v>100</v>
      </c>
      <c r="D145" s="8" t="n">
        <v>48050710.445718</v>
      </c>
      <c r="E145" s="11" t="n">
        <v>48182000</v>
      </c>
      <c r="F145" s="2" t="n">
        <f aca="false">(D145-E145)/E145</f>
        <v>-0.00272486725918397</v>
      </c>
      <c r="G145" s="8" t="n">
        <v>47.413658939</v>
      </c>
    </row>
    <row r="146" customFormat="false" ht="12.8" hidden="false" customHeight="false" outlineLevel="0" collapsed="false">
      <c r="F146" s="0"/>
    </row>
    <row r="147" customFormat="false" ht="12.8" hidden="false" customHeight="false" outlineLevel="0" collapsed="false">
      <c r="F147" s="2" t="n">
        <f aca="false">AVERAGE(F2:F145)</f>
        <v>-0.00442745411406612</v>
      </c>
      <c r="G147" s="12" t="n">
        <f aca="false">AVERAGE(G2:G145)</f>
        <v>312.538621219951</v>
      </c>
    </row>
    <row r="148" customFormat="false" ht="12.8" hidden="false" customHeight="false" outlineLevel="0" collapsed="false">
      <c r="F148" s="13" t="s">
        <v>28</v>
      </c>
      <c r="G148" s="1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2019-12-08T13:26:18Z</dcterms:created>
  <dc:creator/>
  <dc:description/>
  <dc:language>pt-BR</dc:language>
  <cp:lastModifiedBy/>
  <dcterms:modified xsi:type="dcterms:W3CDTF">2019-12-08T14:23:40Z</dcterms:modified>
  <cp:revision>5</cp:revision>
  <dc:subject/>
  <dc:title/>
</cp:coreProperties>
</file>