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" sheetId="1" state="visible" r:id="rId2"/>
    <sheet name="B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<sst xmlns="http://schemas.openxmlformats.org/spreadsheetml/2006/main" count="529" uniqueCount="44">
  <si>
    <t xml:space="preserve">Class</t>
  </si>
  <si>
    <t xml:space="preserve">Instance</t>
  </si>
  <si>
    <t xml:space="preserve">Average %BKS</t>
  </si>
  <si>
    <t xml:space="preserve">Average Time (s)</t>
  </si>
  <si>
    <t xml:space="preserve">A1</t>
  </si>
  <si>
    <t xml:space="preserve">bavaria1.txt</t>
  </si>
  <si>
    <t xml:space="preserve">bavaria2.txt</t>
  </si>
  <si>
    <t xml:space="preserve">fisher.txt</t>
  </si>
  <si>
    <t xml:space="preserve">german.txt</t>
  </si>
  <si>
    <t xml:space="preserve">A2</t>
  </si>
  <si>
    <t xml:space="preserve">breast.txt</t>
  </si>
  <si>
    <t xml:space="preserve">congress.txt</t>
  </si>
  <si>
    <t xml:space="preserve">heart.txt</t>
  </si>
  <si>
    <t xml:space="preserve">ionosphere.txt</t>
  </si>
  <si>
    <t xml:space="preserve">liver.txt</t>
  </si>
  <si>
    <t xml:space="preserve">pima.txt</t>
  </si>
  <si>
    <t xml:space="preserve">B</t>
  </si>
  <si>
    <t xml:space="preserve">image2.txt</t>
  </si>
  <si>
    <t xml:space="preserve">letter.txt</t>
  </si>
  <si>
    <t xml:space="preserve">page.txt</t>
  </si>
  <si>
    <t xml:space="preserve">pendigit.txt</t>
  </si>
  <si>
    <t xml:space="preserve">tsplib1060.txt</t>
  </si>
  <si>
    <t xml:space="preserve">tsplib3038.txt</t>
  </si>
  <si>
    <t xml:space="preserve">C</t>
  </si>
  <si>
    <t xml:space="preserve">3droad.txt</t>
  </si>
  <si>
    <t xml:space="preserve">d15112.txt</t>
  </si>
  <si>
    <t xml:space="preserve">eye.txt</t>
  </si>
  <si>
    <t xml:space="preserve">gas.txt</t>
  </si>
  <si>
    <t xml:space="preserve">gisette.txt</t>
  </si>
  <si>
    <t xml:space="preserve">isolet.txt</t>
  </si>
  <si>
    <t xml:space="preserve">kegg.txt</t>
  </si>
  <si>
    <t xml:space="preserve">miniboone.txt</t>
  </si>
  <si>
    <t xml:space="preserve">online.txt</t>
  </si>
  <si>
    <t xml:space="preserve">pla85900.txt</t>
  </si>
  <si>
    <t xml:space="preserve">sensorless.txt</t>
  </si>
  <si>
    <t xml:space="preserve">shuttle.txt</t>
  </si>
  <si>
    <t xml:space="preserve">skin.txt</t>
  </si>
  <si>
    <t xml:space="preserve">M</t>
  </si>
  <si>
    <t xml:space="preserve">BKS</t>
  </si>
  <si>
    <t xml:space="preserve">Best Fitness</t>
  </si>
  <si>
    <t xml:space="preserve">%gap</t>
  </si>
  <si>
    <t xml:space="preserve">Time</t>
  </si>
  <si>
    <t xml:space="preserve">TBS</t>
  </si>
  <si>
    <t xml:space="preserve">To Be Solved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</si>
</sst>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9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19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FF0000"/>
        </patternFill>
      </fill>
    </dxf>
    <dxf>
      <fill>
        <patternFill>
          <bgColor rgb="FFFF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7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12.71"/>
    <col collapsed="false" customWidth="true" hidden="false" outlineLevel="0" max="3" min="3" style="2" width="14.15"/>
    <col collapsed="false" customWidth="true" hidden="false" outlineLevel="0" max="4" min="4" style="1" width="16.71"/>
    <col collapsed="false" customWidth="true" hidden="false" outlineLevel="0" max="7" min="7" style="0" width="12.4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75" hidden="false" customHeight="false" outlineLevel="0" collapsed="false">
      <c r="A2" s="5" t="s">
        <v>4</v>
      </c>
      <c r="B2" s="6" t="s">
        <v>5</v>
      </c>
      <c r="C2" s="7" t="n">
        <f aca="false">AVERAGEIFS(BKS!F:F,BKS!A:A,Overall!B2,BKS!F:F,"&lt;&gt;TBS")</f>
        <v>5.72339087850376E-006</v>
      </c>
      <c r="D2" s="8" t="n">
        <f aca="false">AVERAGEIFS(BKS!G:G,BKS!A:A,Overall!B2,BKS!G:G,"&lt;&gt;TBS")</f>
        <v>1.14661872544444</v>
      </c>
    </row>
    <row r="3" customFormat="false" ht="12.75" hidden="false" customHeight="false" outlineLevel="0" collapsed="false">
      <c r="A3" s="5" t="s">
        <v>4</v>
      </c>
      <c r="B3" s="9" t="s">
        <v>6</v>
      </c>
      <c r="C3" s="10" t="n">
        <f aca="false">AVERAGEIFS(BKS!F:F,BKS!A:A,Overall!B3,BKS!F:F,"&lt;&gt;TBS")</f>
        <v>-0.000476405798901135</v>
      </c>
      <c r="D3" s="8" t="n">
        <f aca="false">AVERAGEIFS(BKS!G:G,BKS!A:A,Overall!B3,BKS!G:G,"&lt;&gt;TBS")</f>
        <v>1.06142469155556</v>
      </c>
    </row>
    <row r="4" customFormat="false" ht="12.75" hidden="false" customHeight="false" outlineLevel="0" collapsed="false">
      <c r="A4" s="5" t="s">
        <v>4</v>
      </c>
      <c r="B4" s="9" t="s">
        <v>7</v>
      </c>
      <c r="C4" s="10" t="n">
        <f aca="false">AVERAGEIFS(BKS!F:F,BKS!A:A,Overall!B4,BKS!F:F,"&lt;&gt;TBS")</f>
        <v>3.04522858078165E-006</v>
      </c>
      <c r="D4" s="8" t="n">
        <f aca="false">AVERAGEIFS(BKS!G:G,BKS!A:A,Overall!B4,BKS!G:G,"&lt;&gt;TBS")</f>
        <v>1.50930663888889</v>
      </c>
    </row>
    <row r="5" customFormat="false" ht="12.75" hidden="false" customHeight="false" outlineLevel="0" collapsed="false">
      <c r="A5" s="5" t="s">
        <v>4</v>
      </c>
      <c r="B5" s="11" t="s">
        <v>8</v>
      </c>
      <c r="C5" s="12" t="n">
        <f aca="false">AVERAGEIFS(BKS!F:F,BKS!A:A,Overall!B5,BKS!F:F,"&lt;&gt;TBS")</f>
        <v>-0.00076040692924014</v>
      </c>
      <c r="D5" s="13" t="n">
        <f aca="false">AVERAGEIFS(BKS!G:G,BKS!A:A,Overall!B5,BKS!G:G,"&lt;&gt;TBS")</f>
        <v>0.758099138</v>
      </c>
    </row>
    <row r="6" customFormat="false" ht="12.75" hidden="false" customHeight="false" outlineLevel="0" collapsed="false">
      <c r="A6" s="5" t="s">
        <v>9</v>
      </c>
      <c r="B6" s="6" t="s">
        <v>10</v>
      </c>
      <c r="C6" s="7" t="n">
        <f aca="false">AVERAGEIFS(BKS!F:F,BKS!A:A,Overall!B6,BKS!F:F,"&lt;&gt;TBS")</f>
        <v>-0.00455812902628779</v>
      </c>
      <c r="D6" s="8" t="n">
        <f aca="false">AVERAGEIFS(BKS!G:G,BKS!A:A,Overall!B6,BKS!G:G,"&lt;&gt;TBS")</f>
        <v>14.9365602413333</v>
      </c>
    </row>
    <row r="7" customFormat="false" ht="12.75" hidden="false" customHeight="false" outlineLevel="0" collapsed="false">
      <c r="A7" s="5" t="s">
        <v>9</v>
      </c>
      <c r="B7" s="9" t="s">
        <v>11</v>
      </c>
      <c r="C7" s="10" t="n">
        <f aca="false">AVERAGEIFS(BKS!F:F,BKS!A:A,Overall!B7,BKS!F:F,"&lt;&gt;TBS")</f>
        <v>-0.0120089960559276</v>
      </c>
      <c r="D7" s="8" t="n">
        <f aca="false">AVERAGEIFS(BKS!G:G,BKS!A:A,Overall!B7,BKS!G:G,"&lt;&gt;TBS")</f>
        <v>13.1369024901111</v>
      </c>
    </row>
    <row r="8" customFormat="false" ht="12.75" hidden="false" customHeight="false" outlineLevel="0" collapsed="false">
      <c r="A8" s="5" t="s">
        <v>9</v>
      </c>
      <c r="B8" s="9" t="s">
        <v>12</v>
      </c>
      <c r="C8" s="10" t="n">
        <f aca="false">AVERAGEIFS(BKS!F:F,BKS!A:A,Overall!B8,BKS!F:F,"&lt;&gt;TBS")</f>
        <v>-0.00548610955982997</v>
      </c>
      <c r="D8" s="8" t="n">
        <f aca="false">AVERAGEIFS(BKS!G:G,BKS!A:A,Overall!B8,BKS!G:G,"&lt;&gt;TBS")</f>
        <v>9.20579519944445</v>
      </c>
    </row>
    <row r="9" customFormat="false" ht="12.75" hidden="false" customHeight="false" outlineLevel="0" collapsed="false">
      <c r="A9" s="5" t="s">
        <v>9</v>
      </c>
      <c r="B9" s="9" t="s">
        <v>13</v>
      </c>
      <c r="C9" s="10" t="n">
        <f aca="false">AVERAGEIFS(BKS!F:F,BKS!A:A,Overall!B9,BKS!F:F,"&lt;&gt;TBS")</f>
        <v>-0.0188038817072328</v>
      </c>
      <c r="D9" s="8" t="n">
        <f aca="false">AVERAGEIFS(BKS!G:G,BKS!A:A,Overall!B9,BKS!G:G,"&lt;&gt;TBS")</f>
        <v>20.5688238728889</v>
      </c>
    </row>
    <row r="10" customFormat="false" ht="12.75" hidden="false" customHeight="false" outlineLevel="0" collapsed="false">
      <c r="A10" s="5" t="s">
        <v>9</v>
      </c>
      <c r="B10" s="9" t="s">
        <v>14</v>
      </c>
      <c r="C10" s="10" t="n">
        <f aca="false">AVERAGEIFS(BKS!F:F,BKS!A:A,Overall!B10,BKS!F:F,"&lt;&gt;TBS")</f>
        <v>-0.00926251882762847</v>
      </c>
      <c r="D10" s="8" t="n">
        <f aca="false">AVERAGEIFS(BKS!G:G,BKS!A:A,Overall!B10,BKS!G:G,"&lt;&gt;TBS")</f>
        <v>7.46522253155556</v>
      </c>
    </row>
    <row r="11" customFormat="false" ht="12.75" hidden="false" customHeight="false" outlineLevel="0" collapsed="false">
      <c r="A11" s="5" t="s">
        <v>9</v>
      </c>
      <c r="B11" s="11" t="s">
        <v>15</v>
      </c>
      <c r="C11" s="12" t="n">
        <f aca="false">AVERAGEIFS(BKS!F:F,BKS!A:A,Overall!B11,BKS!F:F,"&lt;&gt;TBS")</f>
        <v>-0.00147247954648705</v>
      </c>
      <c r="D11" s="13" t="n">
        <f aca="false">AVERAGEIFS(BKS!G:G,BKS!A:A,Overall!B11,BKS!G:G,"&lt;&gt;TBS")</f>
        <v>25.6878339808889</v>
      </c>
    </row>
    <row r="12" customFormat="false" ht="12.75" hidden="false" customHeight="false" outlineLevel="0" collapsed="false">
      <c r="A12" s="5" t="s">
        <v>16</v>
      </c>
      <c r="B12" s="6" t="s">
        <v>17</v>
      </c>
      <c r="C12" s="7" t="n">
        <f aca="false">AVERAGEIFS(BKS!F:F,BKS!A:A,Overall!B12,BKS!F:F,"&lt;&gt;TBS")</f>
        <v>-0.00118333983526823</v>
      </c>
      <c r="D12" s="8" t="n">
        <f aca="false">AVERAGEIFS(BKS!G:G,BKS!A:A,Overall!B12,BKS!G:G,"&lt;&gt;TBS")</f>
        <v>167.008963946556</v>
      </c>
    </row>
    <row r="13" customFormat="false" ht="12.75" hidden="false" customHeight="false" outlineLevel="0" collapsed="false">
      <c r="A13" s="5" t="s">
        <v>16</v>
      </c>
      <c r="B13" s="9" t="s">
        <v>18</v>
      </c>
      <c r="C13" s="10" t="n">
        <f aca="false">AVERAGEIFS(BKS!F:F,BKS!A:A,Overall!B13,BKS!F:F,"&lt;&gt;TBS")</f>
        <v>-0.00190952729324623</v>
      </c>
      <c r="D13" s="8" t="n">
        <f aca="false">AVERAGEIFS(BKS!G:G,BKS!A:A,Overall!B13,BKS!G:G,"&lt;&gt;TBS")</f>
        <v>2983.36729693133</v>
      </c>
    </row>
    <row r="14" customFormat="false" ht="12.75" hidden="false" customHeight="false" outlineLevel="0" collapsed="false">
      <c r="A14" s="5" t="s">
        <v>16</v>
      </c>
      <c r="B14" s="9" t="s">
        <v>19</v>
      </c>
      <c r="C14" s="10" t="n">
        <f aca="false">AVERAGEIFS(BKS!F:F,BKS!A:A,Overall!B14,BKS!F:F,"&lt;&gt;TBS")</f>
        <v>-0.00823366739505126</v>
      </c>
      <c r="D14" s="8" t="n">
        <f aca="false">AVERAGEIFS(BKS!G:G,BKS!A:A,Overall!B14,BKS!G:G,"&lt;&gt;TBS")</f>
        <v>571.967470368333</v>
      </c>
    </row>
    <row r="15" customFormat="false" ht="12.75" hidden="false" customHeight="false" outlineLevel="0" collapsed="false">
      <c r="A15" s="5" t="s">
        <v>16</v>
      </c>
      <c r="B15" s="9" t="s">
        <v>20</v>
      </c>
      <c r="C15" s="10" t="n">
        <f aca="false">AVERAGEIFS(BKS!F:F,BKS!A:A,Overall!B15,BKS!F:F,"&lt;&gt;TBS")</f>
        <v>-0.00179403708390818</v>
      </c>
      <c r="D15" s="8" t="n">
        <f aca="false">AVERAGEIFS(BKS!G:G,BKS!A:A,Overall!B15,BKS!G:G,"&lt;&gt;TBS")</f>
        <v>1107.20904063911</v>
      </c>
    </row>
    <row r="16" customFormat="false" ht="12.75" hidden="false" customHeight="false" outlineLevel="0" collapsed="false">
      <c r="A16" s="5" t="s">
        <v>16</v>
      </c>
      <c r="B16" s="9" t="s">
        <v>21</v>
      </c>
      <c r="C16" s="10" t="n">
        <f aca="false">AVERAGEIFS(BKS!F:F,BKS!A:A,Overall!B16,BKS!F:F,"&lt;&gt;TBS")</f>
        <v>-0.00301421548067238</v>
      </c>
      <c r="D16" s="8" t="n">
        <f aca="false">AVERAGEIFS(BKS!G:G,BKS!A:A,Overall!B16,BKS!G:G,"&lt;&gt;TBS")</f>
        <v>17.1831143435556</v>
      </c>
    </row>
    <row r="17" customFormat="false" ht="12.75" hidden="false" customHeight="false" outlineLevel="0" collapsed="false">
      <c r="A17" s="5" t="s">
        <v>16</v>
      </c>
      <c r="B17" s="11" t="s">
        <v>22</v>
      </c>
      <c r="C17" s="12" t="n">
        <f aca="false">AVERAGEIFS(BKS!F:F,BKS!A:A,Overall!B17,BKS!F:F,"&lt;&gt;TBS")</f>
        <v>-0.00188431990483591</v>
      </c>
      <c r="D17" s="13" t="n">
        <f aca="false">AVERAGEIFS(BKS!G:G,BKS!A:A,Overall!B17,BKS!G:G,"&lt;&gt;TBS")</f>
        <v>58.4054657802222</v>
      </c>
    </row>
    <row r="18" customFormat="false" ht="12.75" hidden="false" customHeight="false" outlineLevel="0" collapsed="false">
      <c r="A18" s="14" t="s">
        <v>23</v>
      </c>
      <c r="B18" s="15" t="s">
        <v>24</v>
      </c>
      <c r="C18" s="10" t="n">
        <f aca="false">AVERAGEIFS(BKS!F:F,BKS!A:A,Overall!B18,BKS!F:F,"&lt;&gt;TBS")</f>
        <v>-1.63934176197688E-006</v>
      </c>
      <c r="D18" s="8" t="n">
        <f aca="false">AVERAGEIFS(BKS!G:G,BKS!A:A,Overall!B18,BKS!G:G,"&lt;&gt;TBS")</f>
        <v>17108.3008612857</v>
      </c>
    </row>
    <row r="19" customFormat="false" ht="12.75" hidden="false" customHeight="false" outlineLevel="0" collapsed="false">
      <c r="A19" s="14"/>
      <c r="B19" s="15" t="s">
        <v>25</v>
      </c>
      <c r="C19" s="10" t="n">
        <f aca="false">AVERAGEIFS(BKS!F:F,BKS!A:A,Overall!B19,BKS!F:F,"&lt;&gt;TBS")</f>
        <v>-4.68153213508767E-005</v>
      </c>
      <c r="D19" s="8" t="n">
        <f aca="false">AVERAGEIFS(BKS!G:G,BKS!A:A,Overall!B19,BKS!G:G,"&lt;&gt;TBS")</f>
        <v>116.053255471429</v>
      </c>
    </row>
    <row r="20" customFormat="false" ht="12.75" hidden="false" customHeight="false" outlineLevel="0" collapsed="false">
      <c r="A20" s="14"/>
      <c r="B20" s="15" t="s">
        <v>26</v>
      </c>
      <c r="C20" s="10" t="n">
        <f aca="false">AVERAGEIFS(BKS!F:F,BKS!A:A,Overall!B20,BKS!F:F,"&lt;&gt;TBS")</f>
        <v>-0.000246660631947631</v>
      </c>
      <c r="D20" s="8" t="n">
        <f aca="false">AVERAGEIFS(BKS!G:G,BKS!A:A,Overall!B20,BKS!G:G,"&lt;&gt;TBS")</f>
        <v>340.340737262286</v>
      </c>
    </row>
    <row r="21" customFormat="false" ht="12.75" hidden="false" customHeight="false" outlineLevel="0" collapsed="false">
      <c r="A21" s="14"/>
      <c r="B21" s="15" t="s">
        <v>27</v>
      </c>
      <c r="C21" s="10" t="n">
        <f aca="false">AVERAGEIFS(BKS!F:F,BKS!A:A,Overall!B21,BKS!F:F,"&lt;&gt;TBS")</f>
        <v>-0.00045337241713849</v>
      </c>
      <c r="D21" s="8" t="n">
        <f aca="false">AVERAGEIFS(BKS!G:G,BKS!A:A,Overall!B21,BKS!G:G,"&lt;&gt;TBS")</f>
        <v>395.65253708925</v>
      </c>
    </row>
    <row r="22" customFormat="false" ht="12.75" hidden="false" customHeight="false" outlineLevel="0" collapsed="false">
      <c r="A22" s="14"/>
      <c r="B22" s="15" t="s">
        <v>28</v>
      </c>
      <c r="C22" s="10" t="n">
        <f aca="false">AVERAGEIFS(BKS!F:F,BKS!A:A,Overall!B22,BKS!F:F,"&lt;&gt;TBS")</f>
        <v>4.73137744514559E-007</v>
      </c>
      <c r="D22" s="8" t="n">
        <f aca="false">AVERAGEIFS(BKS!G:G,BKS!A:A,Overall!B22,BKS!G:G,"&lt;&gt;TBS")</f>
        <v>1124.54</v>
      </c>
    </row>
    <row r="23" customFormat="false" ht="12.75" hidden="false" customHeight="false" outlineLevel="0" collapsed="false">
      <c r="A23" s="14"/>
      <c r="B23" s="15" t="s">
        <v>29</v>
      </c>
      <c r="C23" s="10" t="n">
        <f aca="false">AVERAGEIFS(BKS!F:F,BKS!A:A,Overall!B23,BKS!F:F,"&lt;&gt;TBS")</f>
        <v>-1.07461558632439E-007</v>
      </c>
      <c r="D23" s="8" t="n">
        <f aca="false">AVERAGEIFS(BKS!G:G,BKS!A:A,Overall!B23,BKS!G:G,"&lt;&gt;TBS")</f>
        <v>815.1085740515</v>
      </c>
    </row>
    <row r="24" customFormat="false" ht="12.75" hidden="false" customHeight="false" outlineLevel="0" collapsed="false">
      <c r="A24" s="14"/>
      <c r="B24" s="15" t="s">
        <v>30</v>
      </c>
      <c r="C24" s="10" t="n">
        <f aca="false">AVERAGEIFS(BKS!F:F,BKS!A:A,Overall!B24,BKS!F:F,"&lt;&gt;TBS")</f>
        <v>-0.00425850829405479</v>
      </c>
      <c r="D24" s="8" t="n">
        <f aca="false">AVERAGEIFS(BKS!G:G,BKS!A:A,Overall!B24,BKS!G:G,"&lt;&gt;TBS")</f>
        <v>991.3378221625</v>
      </c>
    </row>
    <row r="25" customFormat="false" ht="12.75" hidden="false" customHeight="false" outlineLevel="0" collapsed="false">
      <c r="A25" s="14"/>
      <c r="B25" s="15" t="s">
        <v>31</v>
      </c>
      <c r="C25" s="10" t="n">
        <f aca="false">AVERAGEIFS(BKS!F:F,BKS!A:A,Overall!B25,BKS!F:F,"&lt;&gt;TBS")</f>
        <v>4.8083452805823E-007</v>
      </c>
      <c r="D25" s="8" t="n">
        <f aca="false">AVERAGEIFS(BKS!G:G,BKS!A:A,Overall!B25,BKS!G:G,"&lt;&gt;TBS")</f>
        <v>404.762329443</v>
      </c>
    </row>
    <row r="26" customFormat="false" ht="12.75" hidden="false" customHeight="false" outlineLevel="0" collapsed="false">
      <c r="A26" s="14"/>
      <c r="B26" s="15" t="s">
        <v>32</v>
      </c>
      <c r="C26" s="10" t="n">
        <f aca="false">AVERAGEIFS(BKS!F:F,BKS!A:A,Overall!B26,BKS!F:F,"&lt;&gt;TBS")</f>
        <v>1.62246800087864E-007</v>
      </c>
      <c r="D26" s="8" t="n">
        <f aca="false">AVERAGEIFS(BKS!G:G,BKS!A:A,Overall!B26,BKS!G:G,"&lt;&gt;TBS")</f>
        <v>826.98368873</v>
      </c>
    </row>
    <row r="27" customFormat="false" ht="12.75" hidden="false" customHeight="false" outlineLevel="0" collapsed="false">
      <c r="A27" s="14"/>
      <c r="B27" s="15" t="s">
        <v>33</v>
      </c>
      <c r="C27" s="10" t="n">
        <f aca="false">AVERAGEIFS(BKS!F:F,BKS!A:A,Overall!B27,BKS!F:F,"&lt;&gt;TBS")</f>
        <v>-3.56033263567586E-005</v>
      </c>
      <c r="D27" s="8" t="n">
        <f aca="false">AVERAGEIFS(BKS!G:G,BKS!A:A,Overall!B27,BKS!G:G,"&lt;&gt;TBS")</f>
        <v>747.582170083667</v>
      </c>
    </row>
    <row r="28" customFormat="false" ht="12.75" hidden="false" customHeight="false" outlineLevel="0" collapsed="false">
      <c r="A28" s="14"/>
      <c r="B28" s="15" t="s">
        <v>34</v>
      </c>
      <c r="C28" s="10" t="n">
        <f aca="false">AVERAGEIFS(BKS!F:F,BKS!A:A,Overall!B28,BKS!F:F,"&lt;&gt;TBS")</f>
        <v>0.0164659393529773</v>
      </c>
      <c r="D28" s="8" t="n">
        <f aca="false">AVERAGEIFS(BKS!G:G,BKS!A:A,Overall!B28,BKS!G:G,"&lt;&gt;TBS")</f>
        <v>9870.5590864688</v>
      </c>
    </row>
    <row r="29" customFormat="false" ht="12.75" hidden="false" customHeight="false" outlineLevel="0" collapsed="false">
      <c r="A29" s="14"/>
      <c r="B29" s="15" t="s">
        <v>35</v>
      </c>
      <c r="C29" s="10" t="n">
        <f aca="false">AVERAGEIFS(BKS!F:F,BKS!A:A,Overall!B29,BKS!F:F,"&lt;&gt;TBS")</f>
        <v>-0.00538940327846482</v>
      </c>
      <c r="D29" s="8" t="n">
        <f aca="false">AVERAGEIFS(BKS!G:G,BKS!A:A,Overall!B29,BKS!G:G,"&lt;&gt;TBS")</f>
        <v>3068.81790335743</v>
      </c>
    </row>
    <row r="30" customFormat="false" ht="12.75" hidden="false" customHeight="false" outlineLevel="0" collapsed="false">
      <c r="A30" s="14"/>
      <c r="B30" s="16" t="s">
        <v>36</v>
      </c>
      <c r="C30" s="12" t="n">
        <f aca="false">AVERAGEIFS(BKS!F:F,BKS!A:A,Overall!B30,BKS!F:F,"&lt;&gt;TBS")</f>
        <v>-0.00414297189576185</v>
      </c>
      <c r="D30" s="13" t="n">
        <f aca="false">AVERAGEIFS(BKS!G:G,BKS!A:A,Overall!B30,BKS!G:G,"&lt;&gt;TBS")</f>
        <v>4067.94142119086</v>
      </c>
    </row>
  </sheetData>
  <mergeCells count="4">
    <mergeCell ref="A2:A5"/>
    <mergeCell ref="A6:A11"/>
    <mergeCell ref="A12:A17"/>
    <mergeCell ref="A18:A30"/>
  </mergeCells>
  <conditionalFormatting sqref="C2:C30">
    <cfRule type="colorScale" priority="2">
      <colorScale>
        <cfvo type="min" val="0"/>
        <cfvo type="max" val="0"/>
        <color rgb="FF63BE7B"/>
        <color rgb="FFFFEF9C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K220" activeCellId="0" sqref="K220"/>
    </sheetView>
  </sheetViews>
  <sheetFormatPr defaultRowHeight="12.75" zeroHeight="false" outlineLevelRow="0" outlineLevelCol="0"/>
  <cols>
    <col collapsed="false" customWidth="true" hidden="false" outlineLevel="0" max="1" min="1" style="17" width="12.71"/>
    <col collapsed="false" customWidth="true" hidden="false" outlineLevel="0" max="3" min="2" style="17" width="9"/>
    <col collapsed="false" customWidth="true" hidden="false" outlineLevel="0" max="4" min="4" style="17" width="15.15"/>
    <col collapsed="false" customWidth="true" hidden="false" outlineLevel="0" max="5" min="5" style="18" width="19.85"/>
    <col collapsed="false" customWidth="true" hidden="false" outlineLevel="0" max="6" min="6" style="19" width="13.14"/>
    <col collapsed="false" customWidth="true" hidden="false" outlineLevel="0" max="7" min="7" style="18" width="9.14"/>
    <col collapsed="false" customWidth="true" hidden="false" outlineLevel="0" max="8" min="8" style="0" width="11.99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20" t="s">
        <v>1</v>
      </c>
      <c r="B1" s="20" t="s">
        <v>0</v>
      </c>
      <c r="C1" s="20" t="s">
        <v>37</v>
      </c>
      <c r="D1" s="20" t="s">
        <v>38</v>
      </c>
      <c r="E1" s="21" t="s">
        <v>39</v>
      </c>
      <c r="F1" s="22" t="s">
        <v>40</v>
      </c>
      <c r="G1" s="21" t="s">
        <v>41</v>
      </c>
      <c r="H1" s="20"/>
    </row>
    <row r="2" customFormat="false" ht="12.75" hidden="false" customHeight="false" outlineLevel="0" collapsed="false">
      <c r="A2" s="17" t="s">
        <v>5</v>
      </c>
      <c r="B2" s="17" t="s">
        <v>4</v>
      </c>
      <c r="C2" s="17" t="n">
        <v>2</v>
      </c>
      <c r="D2" s="17" t="n">
        <v>602550000000</v>
      </c>
      <c r="E2" s="23" t="n">
        <v>602547222093.882</v>
      </c>
      <c r="F2" s="19" t="n">
        <f aca="false">IF(ISBLANK(E2),"TBS",(E2-D2)/D2)</f>
        <v>-4.61024996770723E-006</v>
      </c>
      <c r="G2" s="23" t="n">
        <v>1.15550674</v>
      </c>
      <c r="H2" s="24"/>
    </row>
    <row r="3" customFormat="false" ht="12.75" hidden="false" customHeight="false" outlineLevel="0" collapsed="false">
      <c r="A3" s="17" t="s">
        <v>5</v>
      </c>
      <c r="B3" s="17" t="s">
        <v>4</v>
      </c>
      <c r="C3" s="17" t="n">
        <v>3</v>
      </c>
      <c r="D3" s="17" t="n">
        <v>294510000000</v>
      </c>
      <c r="E3" s="23" t="n">
        <v>294506562778.027</v>
      </c>
      <c r="F3" s="19" t="n">
        <f aca="false">IF(ISBLANK(E3),"TBS",(E3-D3)/D3)</f>
        <v>-1.1670985613468E-005</v>
      </c>
      <c r="G3" s="23" t="n">
        <v>1.180296335</v>
      </c>
      <c r="H3" s="24"/>
    </row>
    <row r="4" customFormat="false" ht="12.75" hidden="false" customHeight="false" outlineLevel="0" collapsed="false">
      <c r="A4" s="17" t="s">
        <v>5</v>
      </c>
      <c r="B4" s="17" t="s">
        <v>4</v>
      </c>
      <c r="C4" s="17" t="n">
        <v>4</v>
      </c>
      <c r="D4" s="17" t="n">
        <v>104470000000</v>
      </c>
      <c r="E4" s="23" t="n">
        <v>104474664100.716</v>
      </c>
      <c r="F4" s="19" t="n">
        <f aca="false">IF(ISBLANK(E4),"TBS",(E4-D4)/D4)</f>
        <v>4.46453595865169E-005</v>
      </c>
      <c r="G4" s="23" t="n">
        <v>1.195041226</v>
      </c>
      <c r="H4" s="24"/>
    </row>
    <row r="5" customFormat="false" ht="12.75" hidden="false" customHeight="false" outlineLevel="0" collapsed="false">
      <c r="A5" s="17" t="s">
        <v>5</v>
      </c>
      <c r="B5" s="17" t="s">
        <v>4</v>
      </c>
      <c r="C5" s="17" t="n">
        <v>5</v>
      </c>
      <c r="D5" s="17" t="n">
        <v>59762000000</v>
      </c>
      <c r="E5" s="23" t="n">
        <v>59761526720.5269</v>
      </c>
      <c r="F5" s="19" t="n">
        <f aca="false">IF(ISBLANK(E5),"TBS",(E5-D5)/D5)</f>
        <v>-7.91940485758099E-006</v>
      </c>
      <c r="G5" s="23" t="n">
        <v>0.963768133</v>
      </c>
      <c r="H5" s="24"/>
    </row>
    <row r="6" customFormat="false" ht="12.75" hidden="false" customHeight="false" outlineLevel="0" collapsed="false">
      <c r="A6" s="17" t="s">
        <v>5</v>
      </c>
      <c r="B6" s="17" t="s">
        <v>4</v>
      </c>
      <c r="C6" s="17" t="n">
        <v>6</v>
      </c>
      <c r="D6" s="17" t="n">
        <v>35909000000</v>
      </c>
      <c r="E6" s="23" t="n">
        <v>35908538438.0298</v>
      </c>
      <c r="F6" s="19" t="n">
        <f aca="false">IF(ISBLANK(E6),"TBS",(E6-D6)/D6)</f>
        <v>-1.28536570274746E-005</v>
      </c>
      <c r="G6" s="23" t="n">
        <v>1.031325837</v>
      </c>
      <c r="H6" s="24"/>
    </row>
    <row r="7" customFormat="false" ht="12.75" hidden="false" customHeight="false" outlineLevel="0" collapsed="false">
      <c r="A7" s="17" t="s">
        <v>5</v>
      </c>
      <c r="B7" s="17" t="s">
        <v>4</v>
      </c>
      <c r="C7" s="17" t="n">
        <v>7</v>
      </c>
      <c r="D7" s="17" t="n">
        <v>21983000000</v>
      </c>
      <c r="E7" s="23" t="n">
        <v>21983207615.3985</v>
      </c>
      <c r="F7" s="19" t="n">
        <f aca="false">IF(ISBLANK(E7),"TBS",(E7-D7)/D7)</f>
        <v>9.44436148380727E-006</v>
      </c>
      <c r="G7" s="23" t="n">
        <v>1.129533403</v>
      </c>
      <c r="H7" s="24"/>
    </row>
    <row r="8" customFormat="false" ht="12.75" hidden="false" customHeight="false" outlineLevel="0" collapsed="false">
      <c r="A8" s="17" t="s">
        <v>5</v>
      </c>
      <c r="B8" s="17" t="s">
        <v>4</v>
      </c>
      <c r="C8" s="17" t="n">
        <v>8</v>
      </c>
      <c r="D8" s="17" t="n">
        <v>13385000000</v>
      </c>
      <c r="E8" s="23" t="n">
        <v>13385415052.5813</v>
      </c>
      <c r="F8" s="19" t="n">
        <f aca="false">IF(ISBLANK(E8),"TBS",(E8-D8)/D8)</f>
        <v>3.10087845573952E-005</v>
      </c>
      <c r="G8" s="23" t="n">
        <v>1.153388434</v>
      </c>
      <c r="H8" s="24"/>
    </row>
    <row r="9" customFormat="false" ht="12.75" hidden="false" customHeight="false" outlineLevel="0" collapsed="false">
      <c r="A9" s="17" t="s">
        <v>5</v>
      </c>
      <c r="B9" s="17" t="s">
        <v>4</v>
      </c>
      <c r="C9" s="17" t="n">
        <v>9</v>
      </c>
      <c r="D9" s="17" t="n">
        <v>8423700000</v>
      </c>
      <c r="E9" s="23" t="n">
        <v>8423750573.16331</v>
      </c>
      <c r="F9" s="19" t="n">
        <f aca="false">IF(ISBLANK(E9),"TBS",(E9-D9)/D9)</f>
        <v>6.00367573750857E-006</v>
      </c>
      <c r="G9" s="23" t="n">
        <v>1.224035216</v>
      </c>
      <c r="H9" s="24"/>
    </row>
    <row r="10" customFormat="false" ht="12.75" hidden="false" customHeight="false" outlineLevel="0" collapsed="false">
      <c r="A10" s="17" t="s">
        <v>5</v>
      </c>
      <c r="B10" s="17" t="s">
        <v>4</v>
      </c>
      <c r="C10" s="17" t="n">
        <v>10</v>
      </c>
      <c r="D10" s="17" t="n">
        <v>6446500000</v>
      </c>
      <c r="E10" s="23" t="n">
        <v>6446483642.87013</v>
      </c>
      <c r="F10" s="19" t="n">
        <f aca="false">IF(ISBLANK(E10),"TBS",(E10-D10)/D10)</f>
        <v>-2.53736599246331E-006</v>
      </c>
      <c r="G10" s="23" t="n">
        <v>1.286673205</v>
      </c>
      <c r="H10" s="24"/>
    </row>
    <row r="11" customFormat="false" ht="12.75" hidden="false" customHeight="false" outlineLevel="0" collapsed="false">
      <c r="A11" s="17" t="s">
        <v>6</v>
      </c>
      <c r="B11" s="17" t="s">
        <v>4</v>
      </c>
      <c r="C11" s="17" t="n">
        <v>2</v>
      </c>
      <c r="D11" s="17" t="n">
        <v>48631000000</v>
      </c>
      <c r="E11" s="23" t="n">
        <v>48631321750.1494</v>
      </c>
      <c r="F11" s="19" t="n">
        <f aca="false">IF(ISBLANK(E11),"TBS",(E11-D11)/D11)</f>
        <v>6.61615326435409E-006</v>
      </c>
      <c r="G11" s="23" t="n">
        <v>0.59997149</v>
      </c>
      <c r="H11" s="24"/>
    </row>
    <row r="12" customFormat="false" ht="12.75" hidden="false" customHeight="false" outlineLevel="0" collapsed="false">
      <c r="A12" s="17" t="s">
        <v>6</v>
      </c>
      <c r="B12" s="17" t="s">
        <v>4</v>
      </c>
      <c r="C12" s="17" t="n">
        <v>3</v>
      </c>
      <c r="D12" s="17" t="n">
        <v>17399000000</v>
      </c>
      <c r="E12" s="23" t="n">
        <v>17398788954.6163</v>
      </c>
      <c r="F12" s="19" t="n">
        <f aca="false">IF(ISBLANK(E12),"TBS",(E12-D12)/D12)</f>
        <v>-1.21297421519239E-005</v>
      </c>
      <c r="G12" s="23" t="n">
        <v>0.772048912</v>
      </c>
      <c r="H12" s="24"/>
    </row>
    <row r="13" customFormat="false" ht="12.75" hidden="false" customHeight="false" outlineLevel="0" collapsed="false">
      <c r="A13" s="17" t="s">
        <v>6</v>
      </c>
      <c r="B13" s="17" t="s">
        <v>4</v>
      </c>
      <c r="C13" s="17" t="n">
        <v>4</v>
      </c>
      <c r="D13" s="17" t="n">
        <v>7559100000</v>
      </c>
      <c r="E13" s="23" t="n">
        <v>7559104950.21065</v>
      </c>
      <c r="F13" s="19" t="n">
        <f aca="false">IF(ISBLANK(E13),"TBS",(E13-D13)/D13)</f>
        <v>6.54867729021184E-007</v>
      </c>
      <c r="G13" s="23" t="n">
        <v>0.994957691</v>
      </c>
      <c r="H13" s="24"/>
    </row>
    <row r="14" customFormat="false" ht="12.75" hidden="false" customHeight="false" outlineLevel="0" collapsed="false">
      <c r="A14" s="17" t="s">
        <v>6</v>
      </c>
      <c r="B14" s="17" t="s">
        <v>4</v>
      </c>
      <c r="C14" s="17" t="n">
        <v>5</v>
      </c>
      <c r="D14" s="17" t="n">
        <v>5342900000</v>
      </c>
      <c r="E14" s="23" t="n">
        <v>5342885919.21065</v>
      </c>
      <c r="F14" s="19" t="n">
        <f aca="false">IF(ISBLANK(E14),"TBS",(E14-D14)/D14)</f>
        <v>-2.63542071713039E-006</v>
      </c>
      <c r="G14" s="23" t="n">
        <v>1.068796757</v>
      </c>
      <c r="H14" s="24"/>
    </row>
    <row r="15" customFormat="false" ht="12.75" hidden="false" customHeight="false" outlineLevel="0" collapsed="false">
      <c r="A15" s="17" t="s">
        <v>6</v>
      </c>
      <c r="B15" s="17" t="s">
        <v>4</v>
      </c>
      <c r="C15" s="17" t="n">
        <v>6</v>
      </c>
      <c r="D15" s="17" t="n">
        <v>3187600000</v>
      </c>
      <c r="E15" s="23" t="n">
        <v>3187599162.58543</v>
      </c>
      <c r="F15" s="19" t="n">
        <f aca="false">IF(ISBLANK(E15),"TBS",(E15-D15)/D15)</f>
        <v>-2.62710054540951E-007</v>
      </c>
      <c r="G15" s="23" t="n">
        <v>1.12546215</v>
      </c>
      <c r="H15" s="24"/>
    </row>
    <row r="16" customFormat="false" ht="12.75" hidden="false" customHeight="false" outlineLevel="0" collapsed="false">
      <c r="A16" s="17" t="s">
        <v>6</v>
      </c>
      <c r="B16" s="17" t="s">
        <v>4</v>
      </c>
      <c r="C16" s="17" t="n">
        <v>7</v>
      </c>
      <c r="D16" s="17" t="n">
        <v>2215900000</v>
      </c>
      <c r="E16" s="23" t="n">
        <v>2215046542.13791</v>
      </c>
      <c r="F16" s="19" t="n">
        <f aca="false">IF(ISBLANK(E16),"TBS",(E16-D16)/D16)</f>
        <v>-0.000385151794796747</v>
      </c>
      <c r="G16" s="23" t="n">
        <v>1.19955068</v>
      </c>
      <c r="H16" s="24"/>
    </row>
    <row r="17" customFormat="false" ht="12.75" hidden="false" customHeight="false" outlineLevel="0" collapsed="false">
      <c r="A17" s="17" t="s">
        <v>6</v>
      </c>
      <c r="B17" s="17" t="s">
        <v>4</v>
      </c>
      <c r="C17" s="17" t="n">
        <v>8</v>
      </c>
      <c r="D17" s="17" t="n">
        <v>1704500000</v>
      </c>
      <c r="E17" s="23" t="n">
        <v>1704548367.99697</v>
      </c>
      <c r="F17" s="19" t="n">
        <f aca="false">IF(ISBLANK(E17),"TBS",(E17-D17)/D17)</f>
        <v>2.83766482663176E-005</v>
      </c>
      <c r="G17" s="23" t="n">
        <v>1.215725641</v>
      </c>
      <c r="H17" s="24"/>
    </row>
    <row r="18" customFormat="false" ht="12.75" hidden="false" customHeight="false" outlineLevel="0" collapsed="false">
      <c r="A18" s="17" t="s">
        <v>6</v>
      </c>
      <c r="B18" s="17" t="s">
        <v>4</v>
      </c>
      <c r="C18" s="17" t="n">
        <v>9</v>
      </c>
      <c r="D18" s="17" t="n">
        <v>1403000000</v>
      </c>
      <c r="E18" s="23" t="n">
        <v>1401091428.63333</v>
      </c>
      <c r="F18" s="19" t="n">
        <f aca="false">IF(ISBLANK(E18),"TBS",(E18-D18)/D18)</f>
        <v>-0.00136035022570912</v>
      </c>
      <c r="G18" s="23" t="n">
        <v>1.264585805</v>
      </c>
      <c r="H18" s="24"/>
    </row>
    <row r="19" customFormat="false" ht="12.75" hidden="false" customHeight="false" outlineLevel="0" collapsed="false">
      <c r="A19" s="17" t="s">
        <v>6</v>
      </c>
      <c r="B19" s="17" t="s">
        <v>4</v>
      </c>
      <c r="C19" s="17" t="n">
        <v>10</v>
      </c>
      <c r="D19" s="17" t="n">
        <v>1184100000</v>
      </c>
      <c r="E19" s="23" t="n">
        <v>1181065424.08333</v>
      </c>
      <c r="F19" s="19" t="n">
        <f aca="false">IF(ISBLANK(E19),"TBS",(E19-D19)/D19)</f>
        <v>-0.00256276996594045</v>
      </c>
      <c r="G19" s="23" t="n">
        <v>1.311723098</v>
      </c>
      <c r="H19" s="24"/>
    </row>
    <row r="20" customFormat="false" ht="12.75" hidden="false" customHeight="false" outlineLevel="0" collapsed="false">
      <c r="A20" s="17" t="s">
        <v>7</v>
      </c>
      <c r="B20" s="17" t="s">
        <v>4</v>
      </c>
      <c r="C20" s="17" t="n">
        <v>2</v>
      </c>
      <c r="D20" s="17" t="n">
        <v>152.348</v>
      </c>
      <c r="E20" s="23" t="n">
        <v>152.347952</v>
      </c>
      <c r="F20" s="19" t="n">
        <f aca="false">IF(ISBLANK(E20),"TBS",(E20-D20)/D20)</f>
        <v>-3.15068133621184E-007</v>
      </c>
      <c r="G20" s="23" t="n">
        <v>0.85952924</v>
      </c>
      <c r="H20" s="24"/>
    </row>
    <row r="21" customFormat="false" ht="12.75" hidden="false" customHeight="false" outlineLevel="0" collapsed="false">
      <c r="A21" s="17" t="s">
        <v>7</v>
      </c>
      <c r="B21" s="17" t="s">
        <v>4</v>
      </c>
      <c r="C21" s="17" t="n">
        <v>3</v>
      </c>
      <c r="D21" s="17" t="n">
        <v>78.851</v>
      </c>
      <c r="E21" s="23" t="n">
        <v>78.851441</v>
      </c>
      <c r="F21" s="19" t="n">
        <f aca="false">IF(ISBLANK(E21),"TBS",(E21-D21)/D21)</f>
        <v>5.59282697740078E-006</v>
      </c>
      <c r="G21" s="23" t="n">
        <v>1.157432887</v>
      </c>
      <c r="H21" s="24"/>
    </row>
    <row r="22" customFormat="false" ht="12.75" hidden="false" customHeight="false" outlineLevel="0" collapsed="false">
      <c r="A22" s="17" t="s">
        <v>7</v>
      </c>
      <c r="B22" s="17" t="s">
        <v>4</v>
      </c>
      <c r="C22" s="17" t="n">
        <v>4</v>
      </c>
      <c r="D22" s="17" t="n">
        <v>57.228</v>
      </c>
      <c r="E22" s="23" t="n">
        <v>57.228473</v>
      </c>
      <c r="F22" s="19" t="n">
        <f aca="false">IF(ISBLANK(E22),"TBS",(E22-D22)/D22)</f>
        <v>8.26518487452823E-006</v>
      </c>
      <c r="G22" s="23" t="n">
        <v>1.275149394</v>
      </c>
      <c r="H22" s="24"/>
    </row>
    <row r="23" customFormat="false" ht="12.75" hidden="false" customHeight="false" outlineLevel="0" collapsed="false">
      <c r="A23" s="17" t="s">
        <v>7</v>
      </c>
      <c r="B23" s="17" t="s">
        <v>4</v>
      </c>
      <c r="C23" s="17" t="n">
        <v>5</v>
      </c>
      <c r="D23" s="17" t="n">
        <v>46.446</v>
      </c>
      <c r="E23" s="23" t="n">
        <v>46.446182</v>
      </c>
      <c r="F23" s="19" t="n">
        <f aca="false">IF(ISBLANK(E23),"TBS",(E23-D23)/D23)</f>
        <v>3.91852904453229E-006</v>
      </c>
      <c r="G23" s="23" t="n">
        <v>1.433037588</v>
      </c>
      <c r="H23" s="24"/>
    </row>
    <row r="24" customFormat="false" ht="12.75" hidden="false" customHeight="false" outlineLevel="0" collapsed="false">
      <c r="A24" s="17" t="s">
        <v>7</v>
      </c>
      <c r="B24" s="17" t="s">
        <v>4</v>
      </c>
      <c r="C24" s="17" t="n">
        <v>6</v>
      </c>
      <c r="D24" s="17" t="n">
        <v>39.04</v>
      </c>
      <c r="E24" s="23" t="n">
        <v>39.039987</v>
      </c>
      <c r="F24" s="19" t="n">
        <f aca="false">IF(ISBLANK(E24),"TBS",(E24-D24)/D24)</f>
        <v>-3.3299180316598E-007</v>
      </c>
      <c r="G24" s="23" t="n">
        <v>1.594246077</v>
      </c>
      <c r="H24" s="24"/>
    </row>
    <row r="25" customFormat="false" ht="12.75" hidden="false" customHeight="false" outlineLevel="0" collapsed="false">
      <c r="A25" s="17" t="s">
        <v>7</v>
      </c>
      <c r="B25" s="17" t="s">
        <v>4</v>
      </c>
      <c r="C25" s="17" t="n">
        <v>7</v>
      </c>
      <c r="D25" s="17" t="n">
        <v>34.298</v>
      </c>
      <c r="E25" s="23" t="n">
        <v>34.29823</v>
      </c>
      <c r="F25" s="19" t="n">
        <f aca="false">IF(ISBLANK(E25),"TBS",(E25-D25)/D25)</f>
        <v>6.70593037479869E-006</v>
      </c>
      <c r="G25" s="23" t="n">
        <v>1.699751961</v>
      </c>
      <c r="H25" s="24"/>
    </row>
    <row r="26" customFormat="false" ht="12.75" hidden="false" customHeight="false" outlineLevel="0" collapsed="false">
      <c r="A26" s="17" t="s">
        <v>7</v>
      </c>
      <c r="B26" s="17" t="s">
        <v>4</v>
      </c>
      <c r="C26" s="17" t="n">
        <v>8</v>
      </c>
      <c r="D26" s="17" t="n">
        <v>29.989</v>
      </c>
      <c r="E26" s="23" t="n">
        <v>29.988944</v>
      </c>
      <c r="F26" s="19" t="n">
        <f aca="false">IF(ISBLANK(E26),"TBS",(E26-D26)/D26)</f>
        <v>-1.86735136219021E-006</v>
      </c>
      <c r="G26" s="23" t="n">
        <v>1.778004687</v>
      </c>
      <c r="H26" s="24"/>
    </row>
    <row r="27" customFormat="false" ht="12.75" hidden="false" customHeight="false" outlineLevel="0" collapsed="false">
      <c r="A27" s="17" t="s">
        <v>7</v>
      </c>
      <c r="B27" s="17" t="s">
        <v>4</v>
      </c>
      <c r="C27" s="17" t="n">
        <v>9</v>
      </c>
      <c r="D27" s="17" t="n">
        <v>27.786</v>
      </c>
      <c r="E27" s="23" t="n">
        <v>27.786092</v>
      </c>
      <c r="F27" s="19" t="n">
        <f aca="false">IF(ISBLANK(E27),"TBS",(E27-D27)/D27)</f>
        <v>3.31101993804969E-006</v>
      </c>
      <c r="G27" s="23" t="n">
        <v>1.815439113</v>
      </c>
      <c r="H27" s="24"/>
    </row>
    <row r="28" customFormat="false" ht="12.75" hidden="false" customHeight="false" outlineLevel="0" collapsed="false">
      <c r="A28" s="17" t="s">
        <v>7</v>
      </c>
      <c r="B28" s="17" t="s">
        <v>4</v>
      </c>
      <c r="C28" s="17" t="n">
        <v>10</v>
      </c>
      <c r="D28" s="17" t="n">
        <v>25.834</v>
      </c>
      <c r="E28" s="23" t="n">
        <v>25.834055</v>
      </c>
      <c r="F28" s="19" t="n">
        <f aca="false">IF(ISBLANK(E28),"TBS",(E28-D28)/D28)</f>
        <v>2.12897731670257E-006</v>
      </c>
      <c r="G28" s="23" t="n">
        <v>1.971168803</v>
      </c>
      <c r="H28" s="24"/>
    </row>
    <row r="29" customFormat="false" ht="12.75" hidden="false" customHeight="false" outlineLevel="0" collapsed="false">
      <c r="A29" s="17" t="s">
        <v>8</v>
      </c>
      <c r="B29" s="17" t="s">
        <v>4</v>
      </c>
      <c r="C29" s="17" t="n">
        <v>2</v>
      </c>
      <c r="D29" s="17" t="n">
        <v>121430</v>
      </c>
      <c r="E29" s="23" t="n">
        <v>121425.752304</v>
      </c>
      <c r="F29" s="19" t="n">
        <f aca="false">IF(ISBLANK(E29),"TBS",(E29-D29)/D29)</f>
        <v>-3.49806143457615E-005</v>
      </c>
      <c r="G29" s="23" t="n">
        <v>0.571487547</v>
      </c>
      <c r="H29" s="24"/>
    </row>
    <row r="30" customFormat="false" ht="12.75" hidden="false" customHeight="false" outlineLevel="0" collapsed="false">
      <c r="A30" s="17" t="s">
        <v>8</v>
      </c>
      <c r="B30" s="17" t="s">
        <v>4</v>
      </c>
      <c r="C30" s="17" t="n">
        <v>3</v>
      </c>
      <c r="D30" s="17" t="n">
        <v>77009</v>
      </c>
      <c r="E30" s="23" t="n">
        <v>77008.636667</v>
      </c>
      <c r="F30" s="19" t="n">
        <f aca="false">IF(ISBLANK(E30),"TBS",(E30-D30)/D30)</f>
        <v>-4.71805892819214E-006</v>
      </c>
      <c r="G30" s="23" t="n">
        <v>0.712479758</v>
      </c>
      <c r="H30" s="24"/>
    </row>
    <row r="31" customFormat="false" ht="12.75" hidden="false" customHeight="false" outlineLevel="0" collapsed="false">
      <c r="A31" s="17" t="s">
        <v>8</v>
      </c>
      <c r="B31" s="17" t="s">
        <v>4</v>
      </c>
      <c r="C31" s="17" t="n">
        <v>4</v>
      </c>
      <c r="D31" s="17" t="n">
        <v>49601</v>
      </c>
      <c r="E31" s="23" t="n">
        <v>49600.589286</v>
      </c>
      <c r="F31" s="19" t="n">
        <f aca="false">IF(ISBLANK(E31),"TBS",(E31-D31)/D31)</f>
        <v>-8.28035725081802E-006</v>
      </c>
      <c r="G31" s="23" t="n">
        <v>0.731607232</v>
      </c>
      <c r="H31" s="24"/>
    </row>
    <row r="32" customFormat="false" ht="12.75" hidden="false" customHeight="false" outlineLevel="0" collapsed="false">
      <c r="A32" s="17" t="s">
        <v>8</v>
      </c>
      <c r="B32" s="17" t="s">
        <v>4</v>
      </c>
      <c r="C32" s="17" t="n">
        <v>5</v>
      </c>
      <c r="D32" s="17" t="n">
        <v>38716</v>
      </c>
      <c r="E32" s="23" t="n">
        <v>38716.019855</v>
      </c>
      <c r="F32" s="19" t="n">
        <f aca="false">IF(ISBLANK(E32),"TBS",(E32-D32)/D32)</f>
        <v>5.12837069910182E-007</v>
      </c>
      <c r="G32" s="23" t="n">
        <v>0.780267254</v>
      </c>
      <c r="H32" s="24"/>
    </row>
    <row r="33" customFormat="false" ht="12.75" hidden="false" customHeight="false" outlineLevel="0" collapsed="false">
      <c r="A33" s="17" t="s">
        <v>8</v>
      </c>
      <c r="B33" s="17" t="s">
        <v>4</v>
      </c>
      <c r="C33" s="17" t="n">
        <v>6</v>
      </c>
      <c r="D33" s="17" t="n">
        <v>30536</v>
      </c>
      <c r="E33" s="23" t="n">
        <v>30535.390873</v>
      </c>
      <c r="F33" s="19" t="n">
        <f aca="false">IF(ISBLANK(E33),"TBS",(E33-D33)/D33)</f>
        <v>-1.99478320670591E-005</v>
      </c>
      <c r="G33" s="23" t="n">
        <v>0.801357654</v>
      </c>
      <c r="H33" s="24"/>
    </row>
    <row r="34" customFormat="false" ht="12.75" hidden="false" customHeight="false" outlineLevel="0" collapsed="false">
      <c r="A34" s="17" t="s">
        <v>8</v>
      </c>
      <c r="B34" s="17" t="s">
        <v>4</v>
      </c>
      <c r="C34" s="17" t="n">
        <v>7</v>
      </c>
      <c r="D34" s="17" t="n">
        <v>24433</v>
      </c>
      <c r="E34" s="23" t="n">
        <v>24432.568254</v>
      </c>
      <c r="F34" s="19" t="n">
        <f aca="false">IF(ISBLANK(E34),"TBS",(E34-D34)/D34)</f>
        <v>-1.76706094216176E-005</v>
      </c>
      <c r="G34" s="23" t="n">
        <v>0.768623985</v>
      </c>
      <c r="H34" s="24"/>
    </row>
    <row r="35" customFormat="false" ht="12.75" hidden="false" customHeight="false" outlineLevel="0" collapsed="false">
      <c r="A35" s="17" t="s">
        <v>8</v>
      </c>
      <c r="B35" s="17" t="s">
        <v>4</v>
      </c>
      <c r="C35" s="17" t="n">
        <v>8</v>
      </c>
      <c r="D35" s="17" t="n">
        <v>21631</v>
      </c>
      <c r="E35" s="23" t="n">
        <v>21483.018254</v>
      </c>
      <c r="F35" s="19" t="n">
        <f aca="false">IF(ISBLANK(E35),"TBS",(E35-D35)/D35)</f>
        <v>-0.00684118838703718</v>
      </c>
      <c r="G35" s="23" t="n">
        <v>0.791330341</v>
      </c>
      <c r="H35" s="24"/>
    </row>
    <row r="36" customFormat="false" ht="12.75" hidden="false" customHeight="false" outlineLevel="0" collapsed="false">
      <c r="A36" s="17" t="s">
        <v>8</v>
      </c>
      <c r="B36" s="17" t="s">
        <v>4</v>
      </c>
      <c r="C36" s="17" t="n">
        <v>9</v>
      </c>
      <c r="D36" s="17" t="n">
        <v>18550</v>
      </c>
      <c r="E36" s="23" t="n">
        <v>18550.435714</v>
      </c>
      <c r="F36" s="19" t="n">
        <f aca="false">IF(ISBLANK(E36),"TBS",(E36-D36)/D36)</f>
        <v>2.34886253368884E-005</v>
      </c>
      <c r="G36" s="23" t="n">
        <v>0.820431815</v>
      </c>
      <c r="H36" s="24"/>
    </row>
    <row r="37" customFormat="false" ht="12.75" hidden="false" customHeight="false" outlineLevel="0" collapsed="false">
      <c r="A37" s="17" t="s">
        <v>8</v>
      </c>
      <c r="B37" s="17" t="s">
        <v>4</v>
      </c>
      <c r="C37" s="17" t="n">
        <v>10</v>
      </c>
      <c r="D37" s="17" t="n">
        <v>16307</v>
      </c>
      <c r="E37" s="23" t="n">
        <v>16307.964103</v>
      </c>
      <c r="F37" s="19" t="n">
        <f aca="false">IF(ISBLANK(E37),"TBS",(E37-D37)/D37)</f>
        <v>5.91220334825688E-005</v>
      </c>
      <c r="G37" s="23" t="n">
        <v>0.845306656</v>
      </c>
      <c r="H37" s="24"/>
    </row>
    <row r="38" customFormat="false" ht="12.75" hidden="false" customHeight="false" outlineLevel="0" collapsed="false">
      <c r="A38" s="17" t="s">
        <v>10</v>
      </c>
      <c r="B38" s="17" t="s">
        <v>9</v>
      </c>
      <c r="C38" s="17" t="n">
        <v>2</v>
      </c>
      <c r="D38" s="17" t="n">
        <v>19323</v>
      </c>
      <c r="E38" s="23" t="n">
        <v>19323.173817</v>
      </c>
      <c r="F38" s="19" t="n">
        <f aca="false">IF(ISBLANK(E38),"TBS",(E38-D38)/D38)</f>
        <v>8.99534233809255E-006</v>
      </c>
      <c r="G38" s="23" t="n">
        <v>4.392835109</v>
      </c>
      <c r="H38" s="24"/>
    </row>
    <row r="39" customFormat="false" ht="12.75" hidden="false" customHeight="false" outlineLevel="0" collapsed="false">
      <c r="A39" s="17" t="s">
        <v>10</v>
      </c>
      <c r="B39" s="17" t="s">
        <v>9</v>
      </c>
      <c r="C39" s="17" t="n">
        <v>5</v>
      </c>
      <c r="D39" s="17" t="n">
        <v>13705</v>
      </c>
      <c r="E39" s="23" t="n">
        <v>13704.676106</v>
      </c>
      <c r="F39" s="19" t="n">
        <f aca="false">IF(ISBLANK(E39),"TBS",(E39-D39)/D39)</f>
        <v>-2.3633272528216E-005</v>
      </c>
      <c r="G39" s="23" t="n">
        <v>8.549366504</v>
      </c>
      <c r="H39" s="24"/>
    </row>
    <row r="40" customFormat="false" ht="12.75" hidden="false" customHeight="false" outlineLevel="0" collapsed="false">
      <c r="A40" s="17" t="s">
        <v>10</v>
      </c>
      <c r="B40" s="17" t="s">
        <v>9</v>
      </c>
      <c r="C40" s="17" t="n">
        <v>10</v>
      </c>
      <c r="D40" s="17" t="n">
        <v>10205</v>
      </c>
      <c r="E40" s="23" t="n">
        <v>10190.259667</v>
      </c>
      <c r="F40" s="19" t="n">
        <f aca="false">IF(ISBLANK(E40),"TBS",(E40-D40)/D40)</f>
        <v>-0.00144442263596274</v>
      </c>
      <c r="G40" s="23" t="n">
        <v>10.454358635</v>
      </c>
      <c r="H40" s="24"/>
    </row>
    <row r="41" customFormat="false" ht="12.75" hidden="false" customHeight="false" outlineLevel="0" collapsed="false">
      <c r="A41" s="17" t="s">
        <v>10</v>
      </c>
      <c r="B41" s="17" t="s">
        <v>9</v>
      </c>
      <c r="C41" s="17" t="n">
        <v>15</v>
      </c>
      <c r="D41" s="17" t="n">
        <v>8704.7</v>
      </c>
      <c r="E41" s="23" t="n">
        <v>8653.963715</v>
      </c>
      <c r="F41" s="19" t="n">
        <f aca="false">IF(ISBLANK(E41),"TBS",(E41-D41)/D41)</f>
        <v>-0.00582860810826345</v>
      </c>
      <c r="G41" s="23" t="n">
        <v>12.731411938</v>
      </c>
      <c r="H41" s="24"/>
    </row>
    <row r="42" customFormat="false" ht="12.75" hidden="false" customHeight="false" outlineLevel="0" collapsed="false">
      <c r="A42" s="17" t="s">
        <v>10</v>
      </c>
      <c r="B42" s="17" t="s">
        <v>9</v>
      </c>
      <c r="C42" s="17" t="n">
        <v>20</v>
      </c>
      <c r="D42" s="17" t="n">
        <v>7695.2</v>
      </c>
      <c r="E42" s="23" t="n">
        <v>7610.910022</v>
      </c>
      <c r="F42" s="19" t="n">
        <f aca="false">IF(ISBLANK(E42),"TBS",(E42-D42)/D42)</f>
        <v>-0.0109535785944485</v>
      </c>
      <c r="G42" s="23" t="n">
        <v>14.169068174</v>
      </c>
      <c r="H42" s="24"/>
    </row>
    <row r="43" customFormat="false" ht="12.75" hidden="false" customHeight="false" outlineLevel="0" collapsed="false">
      <c r="A43" s="17" t="s">
        <v>10</v>
      </c>
      <c r="B43" s="17" t="s">
        <v>9</v>
      </c>
      <c r="C43" s="17" t="n">
        <v>25</v>
      </c>
      <c r="D43" s="17" t="n">
        <v>6946.4</v>
      </c>
      <c r="E43" s="23" t="n">
        <v>6880.087054</v>
      </c>
      <c r="F43" s="19" t="n">
        <f aca="false">IF(ISBLANK(E43),"TBS",(E43-D43)/D43)</f>
        <v>-0.00954637596452839</v>
      </c>
      <c r="G43" s="23" t="n">
        <v>16.817906099</v>
      </c>
      <c r="H43" s="24"/>
    </row>
    <row r="44" customFormat="false" ht="12.75" hidden="false" customHeight="false" outlineLevel="0" collapsed="false">
      <c r="A44" s="17" t="s">
        <v>10</v>
      </c>
      <c r="B44" s="17" t="s">
        <v>9</v>
      </c>
      <c r="C44" s="17" t="n">
        <v>30</v>
      </c>
      <c r="D44" s="17" t="n">
        <v>6360.3</v>
      </c>
      <c r="E44" s="23" t="n">
        <v>6347.661128</v>
      </c>
      <c r="F44" s="19" t="n">
        <f aca="false">IF(ISBLANK(E44),"TBS",(E44-D44)/D44)</f>
        <v>-0.00198715029165298</v>
      </c>
      <c r="G44" s="23" t="n">
        <v>18.288015179</v>
      </c>
      <c r="H44" s="24"/>
    </row>
    <row r="45" customFormat="false" ht="12.75" hidden="false" customHeight="false" outlineLevel="0" collapsed="false">
      <c r="A45" s="17" t="s">
        <v>10</v>
      </c>
      <c r="B45" s="17" t="s">
        <v>9</v>
      </c>
      <c r="C45" s="17" t="n">
        <v>40</v>
      </c>
      <c r="D45" s="17" t="n">
        <v>5487.8</v>
      </c>
      <c r="E45" s="23" t="n">
        <v>5456.04283</v>
      </c>
      <c r="F45" s="19" t="n">
        <f aca="false">IF(ISBLANK(E45),"TBS",(E45-D45)/D45)</f>
        <v>-0.00578686723277085</v>
      </c>
      <c r="G45" s="23" t="n">
        <v>21.947530448</v>
      </c>
      <c r="H45" s="24"/>
    </row>
    <row r="46" customFormat="false" ht="12.75" hidden="false" customHeight="false" outlineLevel="0" collapsed="false">
      <c r="A46" s="17" t="s">
        <v>10</v>
      </c>
      <c r="B46" s="17" t="s">
        <v>9</v>
      </c>
      <c r="C46" s="17" t="n">
        <v>50</v>
      </c>
      <c r="D46" s="17" t="n">
        <v>4812.3</v>
      </c>
      <c r="E46" s="23" t="n">
        <v>4786.017525</v>
      </c>
      <c r="F46" s="19" t="n">
        <f aca="false">IF(ISBLANK(E46),"TBS",(E46-D46)/D46)</f>
        <v>-0.00546152047877314</v>
      </c>
      <c r="G46" s="23" t="n">
        <v>27.078550086</v>
      </c>
      <c r="H46" s="24"/>
    </row>
    <row r="47" customFormat="false" ht="12.75" hidden="false" customHeight="false" outlineLevel="0" collapsed="false">
      <c r="A47" s="17" t="s">
        <v>11</v>
      </c>
      <c r="B47" s="17" t="s">
        <v>9</v>
      </c>
      <c r="C47" s="17" t="n">
        <v>2</v>
      </c>
      <c r="D47" s="17" t="n">
        <v>1640.9</v>
      </c>
      <c r="E47" s="23" t="n">
        <v>1640.898085</v>
      </c>
      <c r="F47" s="19" t="n">
        <f aca="false">IF(ISBLANK(E47),"TBS",(E47-D47)/D47)</f>
        <v>-1.1670424767223E-006</v>
      </c>
      <c r="G47" s="23" t="n">
        <v>4.524395299</v>
      </c>
      <c r="H47" s="24"/>
    </row>
    <row r="48" customFormat="false" ht="12.75" hidden="false" customHeight="false" outlineLevel="0" collapsed="false">
      <c r="A48" s="17" t="s">
        <v>11</v>
      </c>
      <c r="B48" s="17" t="s">
        <v>9</v>
      </c>
      <c r="C48" s="17" t="n">
        <v>5</v>
      </c>
      <c r="D48" s="17" t="n">
        <v>1335.8</v>
      </c>
      <c r="E48" s="23" t="n">
        <v>1335.84699</v>
      </c>
      <c r="F48" s="19" t="n">
        <f aca="false">IF(ISBLANK(E48),"TBS",(E48-D48)/D48)</f>
        <v>3.5177421769764E-005</v>
      </c>
      <c r="G48" s="23" t="n">
        <v>8.403571184</v>
      </c>
      <c r="H48" s="24"/>
    </row>
    <row r="49" customFormat="false" ht="12.75" hidden="false" customHeight="false" outlineLevel="0" collapsed="false">
      <c r="A49" s="17" t="s">
        <v>11</v>
      </c>
      <c r="B49" s="17" t="s">
        <v>9</v>
      </c>
      <c r="C49" s="17" t="n">
        <v>10</v>
      </c>
      <c r="D49" s="17" t="n">
        <v>1123.3</v>
      </c>
      <c r="E49" s="23" t="n">
        <v>1120.249153</v>
      </c>
      <c r="F49" s="19" t="n">
        <f aca="false">IF(ISBLANK(E49),"TBS",(E49-D49)/D49)</f>
        <v>-0.00271596812961807</v>
      </c>
      <c r="G49" s="23" t="n">
        <v>9.877667981</v>
      </c>
      <c r="H49" s="24"/>
    </row>
    <row r="50" customFormat="false" ht="12.75" hidden="false" customHeight="false" outlineLevel="0" collapsed="false">
      <c r="A50" s="17" t="s">
        <v>11</v>
      </c>
      <c r="B50" s="17" t="s">
        <v>9</v>
      </c>
      <c r="C50" s="17" t="n">
        <v>15</v>
      </c>
      <c r="D50" s="17" t="n">
        <v>992.07</v>
      </c>
      <c r="E50" s="23" t="n">
        <v>983.670001</v>
      </c>
      <c r="F50" s="19" t="n">
        <f aca="false">IF(ISBLANK(E50),"TBS",(E50-D50)/D50)</f>
        <v>-0.00846714344753908</v>
      </c>
      <c r="G50" s="23" t="n">
        <v>11.099521029</v>
      </c>
      <c r="H50" s="24"/>
    </row>
    <row r="51" customFormat="false" ht="12.75" hidden="false" customHeight="false" outlineLevel="0" collapsed="false">
      <c r="A51" s="17" t="s">
        <v>11</v>
      </c>
      <c r="B51" s="17" t="s">
        <v>9</v>
      </c>
      <c r="C51" s="17" t="n">
        <v>20</v>
      </c>
      <c r="D51" s="17" t="n">
        <v>906.47</v>
      </c>
      <c r="E51" s="23" t="n">
        <v>895.477986</v>
      </c>
      <c r="F51" s="19" t="n">
        <f aca="false">IF(ISBLANK(E51),"TBS",(E51-D51)/D51)</f>
        <v>-0.012126175162995</v>
      </c>
      <c r="G51" s="23" t="n">
        <v>12.58042406</v>
      </c>
      <c r="H51" s="24"/>
    </row>
    <row r="52" customFormat="false" ht="12.75" hidden="false" customHeight="false" outlineLevel="0" collapsed="false">
      <c r="A52" s="17" t="s">
        <v>11</v>
      </c>
      <c r="B52" s="17" t="s">
        <v>9</v>
      </c>
      <c r="C52" s="17" t="n">
        <v>25</v>
      </c>
      <c r="D52" s="17" t="n">
        <v>839.75</v>
      </c>
      <c r="E52" s="23" t="n">
        <v>823.068407</v>
      </c>
      <c r="F52" s="19" t="n">
        <f aca="false">IF(ISBLANK(E52),"TBS",(E52-D52)/D52)</f>
        <v>-0.0198649514736529</v>
      </c>
      <c r="G52" s="23" t="n">
        <v>14.556520277</v>
      </c>
      <c r="H52" s="24"/>
    </row>
    <row r="53" customFormat="false" ht="12.75" hidden="false" customHeight="false" outlineLevel="0" collapsed="false">
      <c r="A53" s="17" t="s">
        <v>11</v>
      </c>
      <c r="B53" s="17" t="s">
        <v>9</v>
      </c>
      <c r="C53" s="17" t="n">
        <v>30</v>
      </c>
      <c r="D53" s="17" t="n">
        <v>776.77</v>
      </c>
      <c r="E53" s="23" t="n">
        <v>765.948811</v>
      </c>
      <c r="F53" s="19" t="n">
        <f aca="false">IF(ISBLANK(E53),"TBS",(E53-D53)/D53)</f>
        <v>-0.0139310078916539</v>
      </c>
      <c r="G53" s="23" t="n">
        <v>15.641503399</v>
      </c>
      <c r="H53" s="24"/>
    </row>
    <row r="54" customFormat="false" ht="12.75" hidden="false" customHeight="false" outlineLevel="0" collapsed="false">
      <c r="A54" s="17" t="s">
        <v>11</v>
      </c>
      <c r="B54" s="17" t="s">
        <v>9</v>
      </c>
      <c r="C54" s="17" t="n">
        <v>40</v>
      </c>
      <c r="D54" s="17" t="n">
        <v>689.35</v>
      </c>
      <c r="E54" s="23" t="n">
        <v>675.060264</v>
      </c>
      <c r="F54" s="19" t="n">
        <f aca="false">IF(ISBLANK(E54),"TBS",(E54-D54)/D54)</f>
        <v>-0.0207292899107856</v>
      </c>
      <c r="G54" s="23" t="n">
        <v>18.688900135</v>
      </c>
      <c r="H54" s="24"/>
    </row>
    <row r="55" customFormat="false" ht="12.75" hidden="false" customHeight="false" outlineLevel="0" collapsed="false">
      <c r="A55" s="17" t="s">
        <v>11</v>
      </c>
      <c r="B55" s="17" t="s">
        <v>9</v>
      </c>
      <c r="C55" s="17" t="n">
        <v>50</v>
      </c>
      <c r="D55" s="17" t="n">
        <v>617.5</v>
      </c>
      <c r="E55" s="23" t="n">
        <v>598.801829</v>
      </c>
      <c r="F55" s="19" t="n">
        <f aca="false">IF(ISBLANK(E55),"TBS",(E55-D55)/D55)</f>
        <v>-0.0302804388663968</v>
      </c>
      <c r="G55" s="23" t="n">
        <v>22.859619047</v>
      </c>
      <c r="H55" s="24"/>
    </row>
    <row r="56" customFormat="false" ht="12.75" hidden="false" customHeight="false" outlineLevel="0" collapsed="false">
      <c r="A56" s="17" t="s">
        <v>12</v>
      </c>
      <c r="B56" s="17" t="s">
        <v>9</v>
      </c>
      <c r="C56" s="17" t="n">
        <v>2</v>
      </c>
      <c r="D56" s="17" t="n">
        <v>598900</v>
      </c>
      <c r="E56" s="23" t="n">
        <v>598899.072665</v>
      </c>
      <c r="F56" s="19" t="n">
        <f aca="false">IF(ISBLANK(E56),"TBS",(E56-D56)/D56)</f>
        <v>-1.54839706130383E-006</v>
      </c>
      <c r="G56" s="23" t="n">
        <v>3.423517186</v>
      </c>
      <c r="H56" s="24"/>
    </row>
    <row r="57" customFormat="false" ht="12.75" hidden="false" customHeight="false" outlineLevel="0" collapsed="false">
      <c r="A57" s="17" t="s">
        <v>12</v>
      </c>
      <c r="B57" s="17" t="s">
        <v>9</v>
      </c>
      <c r="C57" s="17" t="n">
        <v>5</v>
      </c>
      <c r="D57" s="17" t="n">
        <v>327970</v>
      </c>
      <c r="E57" s="23" t="n">
        <v>327964.529419</v>
      </c>
      <c r="F57" s="19" t="n">
        <f aca="false">IF(ISBLANK(E57),"TBS",(E57-D57)/D57)</f>
        <v>-1.66801262309733E-005</v>
      </c>
      <c r="G57" s="23" t="n">
        <v>5.561295445</v>
      </c>
      <c r="H57" s="24"/>
    </row>
    <row r="58" customFormat="false" ht="12.75" hidden="false" customHeight="false" outlineLevel="0" collapsed="false">
      <c r="A58" s="17" t="s">
        <v>12</v>
      </c>
      <c r="B58" s="17" t="s">
        <v>9</v>
      </c>
      <c r="C58" s="17" t="n">
        <v>10</v>
      </c>
      <c r="D58" s="17" t="n">
        <v>200650</v>
      </c>
      <c r="E58" s="23" t="n">
        <v>200529.386061</v>
      </c>
      <c r="F58" s="19" t="n">
        <f aca="false">IF(ISBLANK(E58),"TBS",(E58-D58)/D58)</f>
        <v>-0.000601116067779729</v>
      </c>
      <c r="G58" s="23" t="n">
        <v>7.03487849</v>
      </c>
      <c r="H58" s="24"/>
    </row>
    <row r="59" customFormat="false" ht="12.75" hidden="false" customHeight="false" outlineLevel="0" collapsed="false">
      <c r="A59" s="17" t="s">
        <v>12</v>
      </c>
      <c r="B59" s="17" t="s">
        <v>9</v>
      </c>
      <c r="C59" s="17" t="n">
        <v>15</v>
      </c>
      <c r="D59" s="17" t="n">
        <v>147650</v>
      </c>
      <c r="E59" s="23" t="n">
        <v>146836.437504</v>
      </c>
      <c r="F59" s="19" t="n">
        <f aca="false">IF(ISBLANK(E59),"TBS",(E59-D59)/D59)</f>
        <v>-0.00551007447341686</v>
      </c>
      <c r="G59" s="23" t="n">
        <v>8.045758542</v>
      </c>
      <c r="H59" s="24"/>
    </row>
    <row r="60" customFormat="false" ht="12.75" hidden="false" customHeight="false" outlineLevel="0" collapsed="false">
      <c r="A60" s="17" t="s">
        <v>12</v>
      </c>
      <c r="B60" s="17" t="s">
        <v>9</v>
      </c>
      <c r="C60" s="17" t="n">
        <v>20</v>
      </c>
      <c r="D60" s="17" t="n">
        <v>117780</v>
      </c>
      <c r="E60" s="23" t="n">
        <v>116766.168844</v>
      </c>
      <c r="F60" s="19" t="n">
        <f aca="false">IF(ISBLANK(E60),"TBS",(E60-D60)/D60)</f>
        <v>-0.00860783796909492</v>
      </c>
      <c r="G60" s="23" t="n">
        <v>8.899792446</v>
      </c>
      <c r="H60" s="24"/>
    </row>
    <row r="61" customFormat="false" ht="12.75" hidden="false" customHeight="false" outlineLevel="0" collapsed="false">
      <c r="A61" s="17" t="s">
        <v>12</v>
      </c>
      <c r="B61" s="17" t="s">
        <v>9</v>
      </c>
      <c r="C61" s="17" t="n">
        <v>25</v>
      </c>
      <c r="D61" s="17" t="n">
        <v>99292</v>
      </c>
      <c r="E61" s="23" t="n">
        <v>98725.294005</v>
      </c>
      <c r="F61" s="19" t="n">
        <f aca="false">IF(ISBLANK(E61),"TBS",(E61-D61)/D61)</f>
        <v>-0.00570746882931149</v>
      </c>
      <c r="G61" s="23" t="n">
        <v>9.957315426</v>
      </c>
      <c r="H61" s="24"/>
    </row>
    <row r="62" customFormat="false" ht="12.75" hidden="false" customHeight="false" outlineLevel="0" collapsed="false">
      <c r="A62" s="17" t="s">
        <v>12</v>
      </c>
      <c r="B62" s="17" t="s">
        <v>9</v>
      </c>
      <c r="C62" s="17" t="n">
        <v>30</v>
      </c>
      <c r="D62" s="17" t="n">
        <v>86216</v>
      </c>
      <c r="E62" s="23" t="n">
        <v>85931.395979</v>
      </c>
      <c r="F62" s="19" t="n">
        <f aca="false">IF(ISBLANK(E62),"TBS",(E62-D62)/D62)</f>
        <v>-0.0033010580518698</v>
      </c>
      <c r="G62" s="23" t="n">
        <v>11.112363721</v>
      </c>
      <c r="H62" s="24"/>
    </row>
    <row r="63" customFormat="false" ht="12.75" hidden="false" customHeight="false" outlineLevel="0" collapsed="false">
      <c r="A63" s="17" t="s">
        <v>12</v>
      </c>
      <c r="B63" s="17" t="s">
        <v>9</v>
      </c>
      <c r="C63" s="17" t="n">
        <v>40</v>
      </c>
      <c r="D63" s="17" t="n">
        <v>67701</v>
      </c>
      <c r="E63" s="23" t="n">
        <v>66751.481945</v>
      </c>
      <c r="F63" s="19" t="n">
        <f aca="false">IF(ISBLANK(E63),"TBS",(E63-D63)/D63)</f>
        <v>-0.0140251703076763</v>
      </c>
      <c r="G63" s="23" t="n">
        <v>13.05543803</v>
      </c>
      <c r="H63" s="24"/>
    </row>
    <row r="64" customFormat="false" ht="12.75" hidden="false" customHeight="false" outlineLevel="0" collapsed="false">
      <c r="A64" s="17" t="s">
        <v>12</v>
      </c>
      <c r="B64" s="17" t="s">
        <v>9</v>
      </c>
      <c r="C64" s="17" t="n">
        <v>50</v>
      </c>
      <c r="D64" s="17" t="n">
        <v>54878</v>
      </c>
      <c r="E64" s="23" t="n">
        <v>54241.193942</v>
      </c>
      <c r="F64" s="19" t="n">
        <f aca="false">IF(ISBLANK(E64),"TBS",(E64-D64)/D64)</f>
        <v>-0.0116040318160283</v>
      </c>
      <c r="G64" s="23" t="n">
        <v>15.761797509</v>
      </c>
      <c r="H64" s="24"/>
    </row>
    <row r="65" customFormat="false" ht="12.75" hidden="false" customHeight="false" outlineLevel="0" collapsed="false">
      <c r="A65" s="17" t="s">
        <v>13</v>
      </c>
      <c r="B65" s="17" t="s">
        <v>9</v>
      </c>
      <c r="C65" s="17" t="n">
        <v>2</v>
      </c>
      <c r="D65" s="17" t="n">
        <v>2419.4</v>
      </c>
      <c r="E65" s="23" t="n">
        <v>2419.364807</v>
      </c>
      <c r="F65" s="19" t="n">
        <f aca="false">IF(ISBLANK(E65),"TBS",(E65-D65)/D65)</f>
        <v>-1.45461684715892E-005</v>
      </c>
      <c r="G65" s="23" t="n">
        <v>6.202691361</v>
      </c>
      <c r="H65" s="24"/>
    </row>
    <row r="66" customFormat="false" ht="12.75" hidden="false" customHeight="false" outlineLevel="0" collapsed="false">
      <c r="A66" s="17" t="s">
        <v>13</v>
      </c>
      <c r="B66" s="17" t="s">
        <v>9</v>
      </c>
      <c r="C66" s="17" t="n">
        <v>5</v>
      </c>
      <c r="D66" s="17" t="n">
        <v>1891.5</v>
      </c>
      <c r="E66" s="23" t="n">
        <v>1889.716531</v>
      </c>
      <c r="F66" s="19" t="n">
        <f aca="false">IF(ISBLANK(E66),"TBS",(E66-D66)/D66)</f>
        <v>-0.000942886069257186</v>
      </c>
      <c r="G66" s="23" t="n">
        <v>10.346558252</v>
      </c>
      <c r="H66" s="24"/>
    </row>
    <row r="67" customFormat="false" ht="12.75" hidden="false" customHeight="false" outlineLevel="0" collapsed="false">
      <c r="A67" s="17" t="s">
        <v>13</v>
      </c>
      <c r="B67" s="17" t="s">
        <v>9</v>
      </c>
      <c r="C67" s="17" t="n">
        <v>10</v>
      </c>
      <c r="D67" s="17" t="n">
        <v>1559.4</v>
      </c>
      <c r="E67" s="23" t="n">
        <v>1551.831735</v>
      </c>
      <c r="F67" s="19" t="n">
        <f aca="false">IF(ISBLANK(E67),"TBS",(E67-D67)/D67)</f>
        <v>-0.00485331858407087</v>
      </c>
      <c r="G67" s="23" t="n">
        <v>12.927912029</v>
      </c>
      <c r="H67" s="24"/>
    </row>
    <row r="68" customFormat="false" ht="12.75" hidden="false" customHeight="false" outlineLevel="0" collapsed="false">
      <c r="A68" s="17" t="s">
        <v>13</v>
      </c>
      <c r="B68" s="17" t="s">
        <v>9</v>
      </c>
      <c r="C68" s="17" t="n">
        <v>15</v>
      </c>
      <c r="D68" s="17" t="n">
        <v>1390.1</v>
      </c>
      <c r="E68" s="23" t="n">
        <v>1370.89127</v>
      </c>
      <c r="F68" s="19" t="n">
        <f aca="false">IF(ISBLANK(E68),"TBS",(E68-D68)/D68)</f>
        <v>-0.0138182360981223</v>
      </c>
      <c r="G68" s="23" t="n">
        <v>15.541084584</v>
      </c>
      <c r="H68" s="24"/>
    </row>
    <row r="69" customFormat="false" ht="12.75" hidden="false" customHeight="false" outlineLevel="0" collapsed="false">
      <c r="A69" s="17" t="s">
        <v>13</v>
      </c>
      <c r="B69" s="17" t="s">
        <v>9</v>
      </c>
      <c r="C69" s="17" t="n">
        <v>20</v>
      </c>
      <c r="D69" s="17" t="n">
        <v>1252.4</v>
      </c>
      <c r="E69" s="23" t="n">
        <v>1221.037201</v>
      </c>
      <c r="F69" s="19" t="n">
        <f aca="false">IF(ISBLANK(E69),"TBS",(E69-D69)/D69)</f>
        <v>-0.0250421582561482</v>
      </c>
      <c r="G69" s="23" t="n">
        <v>19.505448294</v>
      </c>
      <c r="H69" s="24"/>
    </row>
    <row r="70" customFormat="false" ht="12.75" hidden="false" customHeight="false" outlineLevel="0" collapsed="false">
      <c r="A70" s="17" t="s">
        <v>13</v>
      </c>
      <c r="B70" s="17" t="s">
        <v>9</v>
      </c>
      <c r="C70" s="17" t="n">
        <v>25</v>
      </c>
      <c r="D70" s="17" t="n">
        <v>1140.8</v>
      </c>
      <c r="E70" s="23" t="n">
        <v>1106.143799</v>
      </c>
      <c r="F70" s="19" t="n">
        <f aca="false">IF(ISBLANK(E70),"TBS",(E70-D70)/D70)</f>
        <v>-0.0303788578190743</v>
      </c>
      <c r="G70" s="23" t="n">
        <v>21.73084601</v>
      </c>
      <c r="H70" s="24"/>
    </row>
    <row r="71" customFormat="false" ht="12.75" hidden="false" customHeight="false" outlineLevel="0" collapsed="false">
      <c r="A71" s="17" t="s">
        <v>13</v>
      </c>
      <c r="B71" s="17" t="s">
        <v>9</v>
      </c>
      <c r="C71" s="17" t="n">
        <v>30</v>
      </c>
      <c r="D71" s="17" t="n">
        <v>1043</v>
      </c>
      <c r="E71" s="23" t="n">
        <v>1001.650732</v>
      </c>
      <c r="F71" s="19" t="n">
        <f aca="false">IF(ISBLANK(E71),"TBS",(E71-D71)/D71)</f>
        <v>-0.0396445522531161</v>
      </c>
      <c r="G71" s="23" t="n">
        <v>25.577208113</v>
      </c>
      <c r="H71" s="24"/>
    </row>
    <row r="72" customFormat="false" ht="12.75" hidden="false" customHeight="false" outlineLevel="0" collapsed="false">
      <c r="A72" s="17" t="s">
        <v>13</v>
      </c>
      <c r="B72" s="17" t="s">
        <v>9</v>
      </c>
      <c r="C72" s="17" t="n">
        <v>40</v>
      </c>
      <c r="D72" s="17" t="n">
        <v>856.58</v>
      </c>
      <c r="E72" s="23" t="n">
        <v>831.279198</v>
      </c>
      <c r="F72" s="19" t="n">
        <f aca="false">IF(ISBLANK(E72),"TBS",(E72-D72)/D72)</f>
        <v>-0.0295369982955475</v>
      </c>
      <c r="G72" s="23" t="n">
        <v>33.15186599</v>
      </c>
      <c r="H72" s="24"/>
    </row>
    <row r="73" customFormat="false" ht="12.75" hidden="false" customHeight="false" outlineLevel="0" collapsed="false">
      <c r="A73" s="17" t="s">
        <v>13</v>
      </c>
      <c r="B73" s="17" t="s">
        <v>9</v>
      </c>
      <c r="C73" s="17" t="n">
        <v>50</v>
      </c>
      <c r="D73" s="17" t="n">
        <v>702.58</v>
      </c>
      <c r="E73" s="23" t="n">
        <v>685.013124</v>
      </c>
      <c r="F73" s="19" t="n">
        <f aca="false">IF(ISBLANK(E73),"TBS",(E73-D73)/D73)</f>
        <v>-0.0250033818212874</v>
      </c>
      <c r="G73" s="23" t="n">
        <v>40.135800223</v>
      </c>
      <c r="H73" s="24"/>
    </row>
    <row r="74" customFormat="false" ht="12.75" hidden="false" customHeight="false" outlineLevel="0" collapsed="false">
      <c r="A74" s="17" t="s">
        <v>14</v>
      </c>
      <c r="B74" s="17" t="s">
        <v>9</v>
      </c>
      <c r="C74" s="17" t="n">
        <v>2</v>
      </c>
      <c r="D74" s="17" t="n">
        <v>423980</v>
      </c>
      <c r="E74" s="23" t="n">
        <v>423980.883797</v>
      </c>
      <c r="F74" s="19" t="n">
        <f aca="false">IF(ISBLANK(E74),"TBS",(E74-D74)/D74)</f>
        <v>2.08452521342441E-006</v>
      </c>
      <c r="G74" s="23" t="n">
        <v>2.232733955</v>
      </c>
      <c r="H74" s="24"/>
    </row>
    <row r="75" customFormat="false" ht="12.75" hidden="false" customHeight="false" outlineLevel="0" collapsed="false">
      <c r="A75" s="17" t="s">
        <v>14</v>
      </c>
      <c r="B75" s="17" t="s">
        <v>9</v>
      </c>
      <c r="C75" s="17" t="n">
        <v>5</v>
      </c>
      <c r="D75" s="17" t="n">
        <v>218260</v>
      </c>
      <c r="E75" s="23" t="n">
        <v>218255.955362</v>
      </c>
      <c r="F75" s="19" t="n">
        <f aca="false">IF(ISBLANK(E75),"TBS",(E75-D75)/D75)</f>
        <v>-1.85312837899392E-005</v>
      </c>
      <c r="G75" s="23" t="n">
        <v>3.639713815</v>
      </c>
      <c r="H75" s="24"/>
    </row>
    <row r="76" customFormat="false" ht="12.75" hidden="false" customHeight="false" outlineLevel="0" collapsed="false">
      <c r="A76" s="17" t="s">
        <v>14</v>
      </c>
      <c r="B76" s="17" t="s">
        <v>9</v>
      </c>
      <c r="C76" s="17" t="n">
        <v>10</v>
      </c>
      <c r="D76" s="17" t="n">
        <v>127433.474</v>
      </c>
      <c r="E76" s="23" t="n">
        <v>127416.556834</v>
      </c>
      <c r="F76" s="19" t="n">
        <f aca="false">IF(ISBLANK(E76),"TBS",(E76-D76)/D76)</f>
        <v>-0.000132752921732317</v>
      </c>
      <c r="G76" s="23" t="n">
        <v>5.569500388</v>
      </c>
      <c r="H76" s="24"/>
    </row>
    <row r="77" customFormat="false" ht="12.75" hidden="false" customHeight="false" outlineLevel="0" collapsed="false">
      <c r="A77" s="17" t="s">
        <v>14</v>
      </c>
      <c r="B77" s="17" t="s">
        <v>9</v>
      </c>
      <c r="C77" s="17" t="n">
        <v>15</v>
      </c>
      <c r="D77" s="17" t="n">
        <v>97405</v>
      </c>
      <c r="E77" s="23" t="n">
        <v>96756.18095</v>
      </c>
      <c r="F77" s="19" t="n">
        <f aca="false">IF(ISBLANK(E77),"TBS",(E77-D77)/D77)</f>
        <v>-0.0066610446075664</v>
      </c>
      <c r="G77" s="23" t="n">
        <v>6.607519558</v>
      </c>
      <c r="H77" s="24"/>
    </row>
    <row r="78" customFormat="false" ht="12.75" hidden="false" customHeight="false" outlineLevel="0" collapsed="false">
      <c r="A78" s="17" t="s">
        <v>14</v>
      </c>
      <c r="B78" s="17" t="s">
        <v>9</v>
      </c>
      <c r="C78" s="17" t="n">
        <v>20</v>
      </c>
      <c r="D78" s="17" t="n">
        <v>81192</v>
      </c>
      <c r="E78" s="23" t="n">
        <v>80044.733839</v>
      </c>
      <c r="F78" s="19" t="n">
        <f aca="false">IF(ISBLANK(E78),"TBS",(E78-D78)/D78)</f>
        <v>-0.0141302857547542</v>
      </c>
      <c r="G78" s="23" t="n">
        <v>7.469692547</v>
      </c>
      <c r="H78" s="24"/>
    </row>
    <row r="79" customFormat="false" ht="12.75" hidden="false" customHeight="false" outlineLevel="0" collapsed="false">
      <c r="A79" s="17" t="s">
        <v>14</v>
      </c>
      <c r="B79" s="17" t="s">
        <v>9</v>
      </c>
      <c r="C79" s="17" t="n">
        <v>25</v>
      </c>
      <c r="D79" s="17" t="n">
        <v>69212</v>
      </c>
      <c r="E79" s="23" t="n">
        <v>68193.594319</v>
      </c>
      <c r="F79" s="19" t="n">
        <f aca="false">IF(ISBLANK(E79),"TBS",(E79-D79)/D79)</f>
        <v>-0.0147142934895683</v>
      </c>
      <c r="G79" s="23" t="n">
        <v>8.388347892</v>
      </c>
      <c r="H79" s="24"/>
    </row>
    <row r="80" customFormat="false" ht="12.75" hidden="false" customHeight="false" outlineLevel="0" collapsed="false">
      <c r="A80" s="17" t="s">
        <v>14</v>
      </c>
      <c r="B80" s="17" t="s">
        <v>9</v>
      </c>
      <c r="C80" s="17" t="n">
        <v>30</v>
      </c>
      <c r="D80" s="17" t="n">
        <v>60325</v>
      </c>
      <c r="E80" s="23" t="n">
        <v>59104.345556</v>
      </c>
      <c r="F80" s="19" t="n">
        <f aca="false">IF(ISBLANK(E80),"TBS",(E80-D80)/D80)</f>
        <v>-0.0202346364525487</v>
      </c>
      <c r="G80" s="23" t="n">
        <v>9.543298684</v>
      </c>
      <c r="H80" s="24"/>
    </row>
    <row r="81" customFormat="false" ht="12.75" hidden="false" customHeight="false" outlineLevel="0" collapsed="false">
      <c r="A81" s="17" t="s">
        <v>14</v>
      </c>
      <c r="B81" s="17" t="s">
        <v>9</v>
      </c>
      <c r="C81" s="17" t="n">
        <v>40</v>
      </c>
      <c r="D81" s="17" t="n">
        <v>47336</v>
      </c>
      <c r="E81" s="23" t="n">
        <v>46733.603115</v>
      </c>
      <c r="F81" s="19" t="n">
        <f aca="false">IF(ISBLANK(E81),"TBS",(E81-D81)/D81)</f>
        <v>-0.0127259777970256</v>
      </c>
      <c r="G81" s="23" t="n">
        <v>10.901101063</v>
      </c>
      <c r="H81" s="24"/>
    </row>
    <row r="82" customFormat="false" ht="12.75" hidden="false" customHeight="false" outlineLevel="0" collapsed="false">
      <c r="A82" s="17" t="s">
        <v>14</v>
      </c>
      <c r="B82" s="17" t="s">
        <v>9</v>
      </c>
      <c r="C82" s="17" t="n">
        <v>50</v>
      </c>
      <c r="D82" s="17" t="n">
        <v>38305</v>
      </c>
      <c r="E82" s="23" t="n">
        <v>37740.107291</v>
      </c>
      <c r="F82" s="19" t="n">
        <f aca="false">IF(ISBLANK(E82),"TBS",(E82-D82)/D82)</f>
        <v>-0.0147472316668842</v>
      </c>
      <c r="G82" s="23" t="n">
        <v>12.835094882</v>
      </c>
      <c r="H82" s="24"/>
    </row>
    <row r="83" customFormat="false" ht="12.75" hidden="false" customHeight="false" outlineLevel="0" collapsed="false">
      <c r="A83" s="17" t="s">
        <v>15</v>
      </c>
      <c r="B83" s="17" t="s">
        <v>9</v>
      </c>
      <c r="C83" s="17" t="n">
        <v>2</v>
      </c>
      <c r="D83" s="17" t="n">
        <v>5142400</v>
      </c>
      <c r="E83" s="23" t="n">
        <v>5142376.455984</v>
      </c>
      <c r="F83" s="19" t="n">
        <f aca="false">IF(ISBLANK(E83),"TBS",(E83-D83)/D83)</f>
        <v>-4.57841008087341E-006</v>
      </c>
      <c r="G83" s="23" t="n">
        <v>5.97344534</v>
      </c>
      <c r="H83" s="24"/>
    </row>
    <row r="84" customFormat="false" ht="12.75" hidden="false" customHeight="false" outlineLevel="0" collapsed="false">
      <c r="A84" s="17" t="s">
        <v>15</v>
      </c>
      <c r="B84" s="17" t="s">
        <v>9</v>
      </c>
      <c r="C84" s="17" t="n">
        <v>5</v>
      </c>
      <c r="D84" s="17" t="n">
        <v>1736900</v>
      </c>
      <c r="E84" s="23" t="n">
        <v>1736866.892229</v>
      </c>
      <c r="F84" s="19" t="n">
        <f aca="false">IF(ISBLANK(E84),"TBS",(E84-D84)/D84)</f>
        <v>-1.90614145891494E-005</v>
      </c>
      <c r="G84" s="23" t="n">
        <v>9.176354518</v>
      </c>
      <c r="H84" s="24"/>
    </row>
    <row r="85" customFormat="false" ht="12.75" hidden="false" customHeight="false" outlineLevel="0" collapsed="false">
      <c r="A85" s="17" t="s">
        <v>15</v>
      </c>
      <c r="B85" s="17" t="s">
        <v>9</v>
      </c>
      <c r="C85" s="17" t="n">
        <v>10</v>
      </c>
      <c r="D85" s="17" t="n">
        <v>930460</v>
      </c>
      <c r="E85" s="23" t="n">
        <v>930369.520597</v>
      </c>
      <c r="F85" s="19" t="n">
        <f aca="false">IF(ISBLANK(E85),"TBS",(E85-D85)/D85)</f>
        <v>-9.7241582658014E-005</v>
      </c>
      <c r="G85" s="23" t="n">
        <v>17.257087344</v>
      </c>
      <c r="H85" s="24"/>
    </row>
    <row r="86" customFormat="false" ht="12.75" hidden="false" customHeight="false" outlineLevel="0" collapsed="false">
      <c r="A86" s="17" t="s">
        <v>15</v>
      </c>
      <c r="B86" s="17" t="s">
        <v>9</v>
      </c>
      <c r="C86" s="17" t="n">
        <v>15</v>
      </c>
      <c r="D86" s="17" t="n">
        <v>694990</v>
      </c>
      <c r="E86" s="23" t="n">
        <v>694697.727141</v>
      </c>
      <c r="F86" s="19" t="n">
        <f aca="false">IF(ISBLANK(E86),"TBS",(E86-D86)/D86)</f>
        <v>-0.000420542538741592</v>
      </c>
      <c r="G86" s="23" t="n">
        <v>20.31534503</v>
      </c>
      <c r="H86" s="24"/>
    </row>
    <row r="87" customFormat="false" ht="12.75" hidden="false" customHeight="false" outlineLevel="0" collapsed="false">
      <c r="A87" s="17" t="s">
        <v>15</v>
      </c>
      <c r="B87" s="17" t="s">
        <v>9</v>
      </c>
      <c r="C87" s="17" t="n">
        <v>20</v>
      </c>
      <c r="D87" s="17" t="n">
        <v>572410</v>
      </c>
      <c r="E87" s="23" t="n">
        <v>572339.706824</v>
      </c>
      <c r="F87" s="19" t="n">
        <f aca="false">IF(ISBLANK(E87),"TBS",(E87-D87)/D87)</f>
        <v>-0.000122802145315432</v>
      </c>
      <c r="G87" s="23" t="n">
        <v>23.050753524</v>
      </c>
      <c r="H87" s="24"/>
    </row>
    <row r="88" customFormat="false" ht="12.75" hidden="false" customHeight="false" outlineLevel="0" collapsed="false">
      <c r="A88" s="17" t="s">
        <v>15</v>
      </c>
      <c r="B88" s="17" t="s">
        <v>9</v>
      </c>
      <c r="C88" s="17" t="n">
        <v>25</v>
      </c>
      <c r="D88" s="17" t="n">
        <v>488690</v>
      </c>
      <c r="E88" s="23" t="n">
        <v>488294.79326</v>
      </c>
      <c r="F88" s="19" t="n">
        <f aca="false">IF(ISBLANK(E88),"TBS",(E88-D88)/D88)</f>
        <v>-0.000808706419202346</v>
      </c>
      <c r="G88" s="23" t="n">
        <v>66.370324047</v>
      </c>
      <c r="H88" s="24"/>
    </row>
    <row r="89" customFormat="false" ht="12.75" hidden="false" customHeight="false" outlineLevel="0" collapsed="false">
      <c r="A89" s="17" t="s">
        <v>15</v>
      </c>
      <c r="B89" s="17" t="s">
        <v>9</v>
      </c>
      <c r="C89" s="17" t="n">
        <v>30</v>
      </c>
      <c r="D89" s="17" t="n">
        <v>432190</v>
      </c>
      <c r="E89" s="23" t="n">
        <v>430933.809957</v>
      </c>
      <c r="F89" s="19" t="n">
        <f aca="false">IF(ISBLANK(E89),"TBS",(E89-D89)/D89)</f>
        <v>-0.00290656896966607</v>
      </c>
      <c r="G89" s="23" t="n">
        <v>26.625426227</v>
      </c>
      <c r="H89" s="24"/>
    </row>
    <row r="90" customFormat="false" ht="12.75" hidden="false" customHeight="false" outlineLevel="0" collapsed="false">
      <c r="A90" s="17" t="s">
        <v>15</v>
      </c>
      <c r="B90" s="17" t="s">
        <v>9</v>
      </c>
      <c r="C90" s="17" t="n">
        <v>40</v>
      </c>
      <c r="D90" s="17" t="n">
        <v>356560</v>
      </c>
      <c r="E90" s="23" t="n">
        <v>355041.485984</v>
      </c>
      <c r="F90" s="19" t="n">
        <f aca="false">IF(ISBLANK(E90),"TBS",(E90-D90)/D90)</f>
        <v>-0.00425878958940984</v>
      </c>
      <c r="G90" s="23" t="n">
        <v>28.792746157</v>
      </c>
      <c r="H90" s="24"/>
    </row>
    <row r="91" customFormat="false" ht="12.75" hidden="false" customHeight="false" outlineLevel="0" collapsed="false">
      <c r="A91" s="17" t="s">
        <v>15</v>
      </c>
      <c r="B91" s="17" t="s">
        <v>9</v>
      </c>
      <c r="C91" s="17" t="n">
        <v>50</v>
      </c>
      <c r="D91" s="17" t="n">
        <v>309030</v>
      </c>
      <c r="E91" s="23" t="n">
        <v>307604.127901</v>
      </c>
      <c r="F91" s="19" t="n">
        <f aca="false">IF(ISBLANK(E91),"TBS",(E91-D91)/D91)</f>
        <v>-0.0046140248487201</v>
      </c>
      <c r="G91" s="23" t="n">
        <v>33.629023641</v>
      </c>
      <c r="H91" s="24"/>
    </row>
    <row r="92" customFormat="false" ht="12.75" hidden="false" customHeight="false" outlineLevel="0" collapsed="false">
      <c r="A92" s="17" t="s">
        <v>17</v>
      </c>
      <c r="B92" s="17" t="s">
        <v>16</v>
      </c>
      <c r="C92" s="17" t="n">
        <v>2</v>
      </c>
      <c r="D92" s="17" t="n">
        <v>35606000</v>
      </c>
      <c r="E92" s="23" t="n">
        <v>35605723.319389</v>
      </c>
      <c r="F92" s="19" t="n">
        <f aca="false">IF(ISBLANK(E92),"TBS",(E92-D92)/D92)</f>
        <v>-7.77061762061071E-006</v>
      </c>
      <c r="G92" s="23" t="n">
        <v>3.54773059</v>
      </c>
      <c r="H92" s="24"/>
    </row>
    <row r="93" customFormat="false" ht="12.75" hidden="false" customHeight="false" outlineLevel="0" collapsed="false">
      <c r="A93" s="17" t="s">
        <v>17</v>
      </c>
      <c r="B93" s="17" t="s">
        <v>16</v>
      </c>
      <c r="C93" s="17" t="n">
        <v>10</v>
      </c>
      <c r="D93" s="17" t="n">
        <v>9795200</v>
      </c>
      <c r="E93" s="23" t="n">
        <v>9795192.238355</v>
      </c>
      <c r="F93" s="19" t="n">
        <f aca="false">IF(ISBLANK(E93),"TBS",(E93-D93)/D93)</f>
        <v>-7.92392702591878E-007</v>
      </c>
      <c r="G93" s="23" t="n">
        <v>19.174349968</v>
      </c>
      <c r="H93" s="24"/>
    </row>
    <row r="94" customFormat="false" ht="12.75" hidden="false" customHeight="false" outlineLevel="0" collapsed="false">
      <c r="A94" s="17" t="s">
        <v>17</v>
      </c>
      <c r="B94" s="17" t="s">
        <v>16</v>
      </c>
      <c r="C94" s="17" t="n">
        <v>20</v>
      </c>
      <c r="D94" s="17" t="n">
        <v>5128300</v>
      </c>
      <c r="E94" s="23" t="n">
        <v>5128288.364747</v>
      </c>
      <c r="F94" s="19" t="n">
        <f aca="false">IF(ISBLANK(E94),"TBS",(E94-D94)/D94)</f>
        <v>-2.26883236161557E-006</v>
      </c>
      <c r="G94" s="23" t="n">
        <v>102.046519193</v>
      </c>
      <c r="H94" s="24"/>
    </row>
    <row r="95" customFormat="false" ht="12.75" hidden="false" customHeight="false" outlineLevel="0" collapsed="false">
      <c r="A95" s="17" t="s">
        <v>17</v>
      </c>
      <c r="B95" s="17" t="s">
        <v>16</v>
      </c>
      <c r="C95" s="17" t="n">
        <v>30</v>
      </c>
      <c r="D95" s="17" t="n">
        <v>3507400</v>
      </c>
      <c r="E95" s="23" t="n">
        <v>3507108.086237</v>
      </c>
      <c r="F95" s="19" t="n">
        <f aca="false">IF(ISBLANK(E95),"TBS",(E95-D95)/D95)</f>
        <v>-8.32279645892012E-005</v>
      </c>
      <c r="G95" s="23" t="n">
        <v>85.610493739</v>
      </c>
      <c r="H95" s="24"/>
    </row>
    <row r="96" customFormat="false" ht="12.75" hidden="false" customHeight="false" outlineLevel="0" collapsed="false">
      <c r="A96" s="17" t="s">
        <v>17</v>
      </c>
      <c r="B96" s="17" t="s">
        <v>16</v>
      </c>
      <c r="C96" s="17" t="n">
        <v>40</v>
      </c>
      <c r="D96" s="17" t="n">
        <v>2739800</v>
      </c>
      <c r="E96" s="23" t="n">
        <v>2742675.399478</v>
      </c>
      <c r="F96" s="19" t="n">
        <f aca="false">IF(ISBLANK(E96),"TBS",(E96-D96)/D96)</f>
        <v>0.00104949247317327</v>
      </c>
      <c r="G96" s="23" t="n">
        <v>152.587416465</v>
      </c>
      <c r="H96" s="24"/>
    </row>
    <row r="97" customFormat="false" ht="12.75" hidden="false" customHeight="false" outlineLevel="0" collapsed="false">
      <c r="A97" s="17" t="s">
        <v>17</v>
      </c>
      <c r="B97" s="17" t="s">
        <v>16</v>
      </c>
      <c r="C97" s="17" t="n">
        <v>50</v>
      </c>
      <c r="D97" s="17" t="n">
        <v>2224900</v>
      </c>
      <c r="E97" s="23" t="n">
        <v>2224778.142574</v>
      </c>
      <c r="F97" s="19" t="n">
        <f aca="false">IF(ISBLANK(E97),"TBS",(E97-D97)/D97)</f>
        <v>-5.47698440378568E-005</v>
      </c>
      <c r="G97" s="23" t="n">
        <v>144.337273344</v>
      </c>
      <c r="H97" s="24"/>
    </row>
    <row r="98" customFormat="false" ht="12.75" hidden="false" customHeight="false" outlineLevel="0" collapsed="false">
      <c r="A98" s="17" t="s">
        <v>17</v>
      </c>
      <c r="B98" s="17" t="s">
        <v>16</v>
      </c>
      <c r="C98" s="17" t="n">
        <v>60</v>
      </c>
      <c r="D98" s="17" t="n">
        <v>1881800</v>
      </c>
      <c r="E98" s="23" t="n">
        <v>1876766.328636</v>
      </c>
      <c r="F98" s="19" t="n">
        <f aca="false">IF(ISBLANK(E98),"TBS",(E98-D98)/D98)</f>
        <v>-0.00267492367095338</v>
      </c>
      <c r="G98" s="23" t="n">
        <v>192.864329213</v>
      </c>
      <c r="H98" s="24"/>
    </row>
    <row r="99" customFormat="false" ht="12.75" hidden="false" customHeight="false" outlineLevel="0" collapsed="false">
      <c r="A99" s="17" t="s">
        <v>17</v>
      </c>
      <c r="B99" s="17" t="s">
        <v>16</v>
      </c>
      <c r="C99" s="17" t="n">
        <v>80</v>
      </c>
      <c r="D99" s="17" t="n">
        <v>1420700</v>
      </c>
      <c r="E99" s="23" t="n">
        <v>1414910.247454</v>
      </c>
      <c r="F99" s="19" t="n">
        <f aca="false">IF(ISBLANK(E99),"TBS",(E99-D99)/D99)</f>
        <v>-0.00407528158372638</v>
      </c>
      <c r="G99" s="23" t="n">
        <v>358.180426626</v>
      </c>
      <c r="H99" s="24"/>
    </row>
    <row r="100" customFormat="false" ht="12.75" hidden="false" customHeight="false" outlineLevel="0" collapsed="false">
      <c r="A100" s="17" t="s">
        <v>17</v>
      </c>
      <c r="B100" s="17" t="s">
        <v>16</v>
      </c>
      <c r="C100" s="17" t="n">
        <v>100</v>
      </c>
      <c r="D100" s="17" t="n">
        <v>1141900</v>
      </c>
      <c r="E100" s="23" t="n">
        <v>1136418.290683</v>
      </c>
      <c r="F100" s="19" t="n">
        <f aca="false">IF(ISBLANK(E100),"TBS",(E100-D100)/D100)</f>
        <v>-0.00480051608459575</v>
      </c>
      <c r="G100" s="23" t="n">
        <v>444.732136381</v>
      </c>
      <c r="H100" s="24"/>
    </row>
    <row r="101" customFormat="false" ht="12.75" hidden="false" customHeight="false" outlineLevel="0" collapsed="false">
      <c r="A101" s="17" t="s">
        <v>18</v>
      </c>
      <c r="B101" s="17" t="s">
        <v>16</v>
      </c>
      <c r="C101" s="17" t="n">
        <v>2</v>
      </c>
      <c r="D101" s="17" t="n">
        <v>1381900</v>
      </c>
      <c r="E101" s="23" t="n">
        <v>1381892.314886</v>
      </c>
      <c r="F101" s="19" t="n">
        <f aca="false">IF(ISBLANK(E101),"TBS",(E101-D101)/D101)</f>
        <v>-5.5612663723805E-006</v>
      </c>
      <c r="G101" s="23" t="n">
        <v>43.360852112</v>
      </c>
      <c r="H101" s="24"/>
    </row>
    <row r="102" customFormat="false" ht="12.75" hidden="false" customHeight="false" outlineLevel="0" collapsed="false">
      <c r="A102" s="17" t="s">
        <v>18</v>
      </c>
      <c r="B102" s="17" t="s">
        <v>16</v>
      </c>
      <c r="C102" s="17" t="n">
        <v>10</v>
      </c>
      <c r="D102" s="17" t="n">
        <v>857520</v>
      </c>
      <c r="E102" s="23" t="n">
        <v>857502.784874</v>
      </c>
      <c r="F102" s="19" t="n">
        <f aca="false">IF(ISBLANK(E102),"TBS",(E102-D102)/D102)</f>
        <v>-2.00754804552611E-005</v>
      </c>
      <c r="G102" s="23" t="n">
        <v>559.673421962</v>
      </c>
      <c r="H102" s="24"/>
    </row>
    <row r="103" customFormat="false" ht="12.75" hidden="false" customHeight="false" outlineLevel="0" collapsed="false">
      <c r="A103" s="17" t="s">
        <v>18</v>
      </c>
      <c r="B103" s="17" t="s">
        <v>16</v>
      </c>
      <c r="C103" s="17" t="n">
        <v>20</v>
      </c>
      <c r="D103" s="17" t="n">
        <v>672630</v>
      </c>
      <c r="E103" s="23" t="n">
        <v>672591.722003</v>
      </c>
      <c r="F103" s="19" t="n">
        <f aca="false">IF(ISBLANK(E103),"TBS",(E103-D103)/D103)</f>
        <v>-5.69079538528262E-005</v>
      </c>
      <c r="G103" s="23" t="n">
        <v>1193.629939102</v>
      </c>
      <c r="H103" s="24"/>
    </row>
    <row r="104" customFormat="false" ht="12.75" hidden="false" customHeight="false" outlineLevel="0" collapsed="false">
      <c r="A104" s="17" t="s">
        <v>18</v>
      </c>
      <c r="B104" s="17" t="s">
        <v>16</v>
      </c>
      <c r="C104" s="17" t="n">
        <v>30</v>
      </c>
      <c r="D104" s="17" t="n">
        <v>579770</v>
      </c>
      <c r="E104" s="23" t="n">
        <v>578883.154885</v>
      </c>
      <c r="F104" s="19" t="n">
        <f aca="false">IF(ISBLANK(E104),"TBS",(E104-D104)/D104)</f>
        <v>-0.00152964988702422</v>
      </c>
      <c r="G104" s="23" t="n">
        <v>1052.062803063</v>
      </c>
      <c r="H104" s="24"/>
    </row>
    <row r="105" customFormat="false" ht="12.75" hidden="false" customHeight="false" outlineLevel="0" collapsed="false">
      <c r="A105" s="17" t="s">
        <v>18</v>
      </c>
      <c r="B105" s="17" t="s">
        <v>16</v>
      </c>
      <c r="C105" s="17" t="n">
        <v>40</v>
      </c>
      <c r="D105" s="17" t="n">
        <v>519250</v>
      </c>
      <c r="E105" s="23" t="n">
        <v>518474.889815</v>
      </c>
      <c r="F105" s="19" t="n">
        <f aca="false">IF(ISBLANK(E105),"TBS",(E105-D105)/D105)</f>
        <v>-0.00149274951372171</v>
      </c>
      <c r="G105" s="23" t="n">
        <v>3506.356996681</v>
      </c>
      <c r="H105" s="24"/>
    </row>
    <row r="106" customFormat="false" ht="12.75" hidden="false" customHeight="false" outlineLevel="0" collapsed="false">
      <c r="A106" s="17" t="s">
        <v>18</v>
      </c>
      <c r="B106" s="17" t="s">
        <v>16</v>
      </c>
      <c r="C106" s="17" t="n">
        <v>50</v>
      </c>
      <c r="D106" s="17" t="n">
        <v>477270</v>
      </c>
      <c r="E106" s="23" t="n">
        <v>475255.076214</v>
      </c>
      <c r="F106" s="19" t="n">
        <f aca="false">IF(ISBLANK(E106),"TBS",(E106-D106)/D106)</f>
        <v>-0.004221769199824</v>
      </c>
      <c r="G106" s="23" t="n">
        <v>3494.396955398</v>
      </c>
      <c r="H106" s="24"/>
    </row>
    <row r="107" customFormat="false" ht="12.75" hidden="false" customHeight="false" outlineLevel="0" collapsed="false">
      <c r="A107" s="17" t="s">
        <v>18</v>
      </c>
      <c r="B107" s="17" t="s">
        <v>16</v>
      </c>
      <c r="C107" s="17" t="n">
        <v>60</v>
      </c>
      <c r="D107" s="17" t="n">
        <v>441660</v>
      </c>
      <c r="E107" s="23" t="n">
        <v>440601.672587</v>
      </c>
      <c r="F107" s="19" t="n">
        <f aca="false">IF(ISBLANK(E107),"TBS",(E107-D107)/D107)</f>
        <v>-0.00239624918036497</v>
      </c>
      <c r="G107" s="23" t="n">
        <v>1608.825090662</v>
      </c>
      <c r="H107" s="24"/>
    </row>
    <row r="108" customFormat="false" ht="12.75" hidden="false" customHeight="false" outlineLevel="0" collapsed="false">
      <c r="A108" s="17" t="s">
        <v>18</v>
      </c>
      <c r="B108" s="17" t="s">
        <v>16</v>
      </c>
      <c r="C108" s="17" t="n">
        <v>80</v>
      </c>
      <c r="D108" s="17" t="n">
        <v>391290</v>
      </c>
      <c r="E108" s="23" t="n">
        <v>390242.043739</v>
      </c>
      <c r="F108" s="19" t="n">
        <f aca="false">IF(ISBLANK(E108),"TBS",(E108-D108)/D108)</f>
        <v>-0.00267820864576149</v>
      </c>
      <c r="G108" s="23" t="n">
        <v>5480.352261142</v>
      </c>
      <c r="H108" s="24"/>
    </row>
    <row r="109" customFormat="false" ht="12.75" hidden="false" customHeight="false" outlineLevel="0" collapsed="false">
      <c r="A109" s="17" t="s">
        <v>18</v>
      </c>
      <c r="B109" s="17" t="s">
        <v>16</v>
      </c>
      <c r="C109" s="17" t="n">
        <v>100</v>
      </c>
      <c r="D109" s="17" t="n">
        <v>356440</v>
      </c>
      <c r="E109" s="23" t="n">
        <v>354734.586261</v>
      </c>
      <c r="F109" s="19" t="n">
        <f aca="false">IF(ISBLANK(E109),"TBS",(E109-D109)/D109)</f>
        <v>-0.00478457451183925</v>
      </c>
      <c r="G109" s="23" t="n">
        <v>9911.64735226</v>
      </c>
      <c r="H109" s="24"/>
    </row>
    <row r="110" customFormat="false" ht="12.75" hidden="false" customHeight="false" outlineLevel="0" collapsed="false">
      <c r="A110" s="17" t="s">
        <v>19</v>
      </c>
      <c r="B110" s="17" t="s">
        <v>16</v>
      </c>
      <c r="C110" s="17" t="n">
        <v>2</v>
      </c>
      <c r="D110" s="17" t="n">
        <v>57937000000</v>
      </c>
      <c r="E110" s="23" t="n">
        <v>57936849898.6536</v>
      </c>
      <c r="F110" s="19" t="n">
        <f aca="false">IF(ISBLANK(E110),"TBS",(E110-D110)/D110)</f>
        <v>-2.59076835868961E-006</v>
      </c>
      <c r="G110" s="23" t="n">
        <v>3.505737672</v>
      </c>
      <c r="H110" s="24"/>
    </row>
    <row r="111" customFormat="false" ht="12.75" hidden="false" customHeight="false" outlineLevel="0" collapsed="false">
      <c r="A111" s="17" t="s">
        <v>19</v>
      </c>
      <c r="B111" s="17" t="s">
        <v>16</v>
      </c>
      <c r="C111" s="17" t="n">
        <v>10</v>
      </c>
      <c r="D111" s="17" t="n">
        <v>4566200000</v>
      </c>
      <c r="E111" s="23" t="n">
        <v>4532995966.48645</v>
      </c>
      <c r="F111" s="19" t="n">
        <f aca="false">IF(ISBLANK(E111),"TBS",(E111-D111)/D111)</f>
        <v>-0.00727169933720595</v>
      </c>
      <c r="G111" s="23" t="n">
        <v>41.125366356</v>
      </c>
      <c r="H111" s="24"/>
    </row>
    <row r="112" customFormat="false" ht="12.75" hidden="false" customHeight="false" outlineLevel="0" collapsed="false">
      <c r="A112" s="17" t="s">
        <v>19</v>
      </c>
      <c r="B112" s="17" t="s">
        <v>16</v>
      </c>
      <c r="C112" s="17" t="n">
        <v>20</v>
      </c>
      <c r="D112" s="17" t="n">
        <v>1674200000</v>
      </c>
      <c r="E112" s="23" t="n">
        <v>1669850395.72127</v>
      </c>
      <c r="F112" s="19" t="n">
        <f aca="false">IF(ISBLANK(E112),"TBS",(E112-D112)/D112)</f>
        <v>-0.00259801951901201</v>
      </c>
      <c r="G112" s="23" t="n">
        <v>116.476356228</v>
      </c>
      <c r="H112" s="24"/>
    </row>
    <row r="113" customFormat="false" ht="12.75" hidden="false" customHeight="false" outlineLevel="0" collapsed="false">
      <c r="A113" s="17" t="s">
        <v>19</v>
      </c>
      <c r="B113" s="17" t="s">
        <v>16</v>
      </c>
      <c r="C113" s="17" t="n">
        <v>30</v>
      </c>
      <c r="D113" s="17" t="n">
        <v>935230000</v>
      </c>
      <c r="E113" s="23" t="n">
        <v>922114999.63177</v>
      </c>
      <c r="F113" s="19" t="n">
        <f aca="false">IF(ISBLANK(E113),"TBS",(E113-D113)/D113)</f>
        <v>-0.0140232887826845</v>
      </c>
      <c r="G113" s="23" t="n">
        <v>308.520775648</v>
      </c>
      <c r="H113" s="24"/>
    </row>
    <row r="114" customFormat="false" ht="12.75" hidden="false" customHeight="false" outlineLevel="0" collapsed="false">
      <c r="A114" s="17" t="s">
        <v>19</v>
      </c>
      <c r="B114" s="17" t="s">
        <v>16</v>
      </c>
      <c r="C114" s="17" t="n">
        <v>40</v>
      </c>
      <c r="D114" s="17" t="n">
        <v>625700000</v>
      </c>
      <c r="E114" s="23" t="n">
        <v>612897748.79756</v>
      </c>
      <c r="F114" s="19" t="n">
        <f aca="false">IF(ISBLANK(E114),"TBS",(E114-D114)/D114)</f>
        <v>-0.0204606859556337</v>
      </c>
      <c r="G114" s="23" t="n">
        <v>437.081098611</v>
      </c>
      <c r="H114" s="24"/>
    </row>
    <row r="115" customFormat="false" ht="12.75" hidden="false" customHeight="false" outlineLevel="0" collapsed="false">
      <c r="A115" s="17" t="s">
        <v>19</v>
      </c>
      <c r="B115" s="17" t="s">
        <v>16</v>
      </c>
      <c r="C115" s="17" t="n">
        <v>50</v>
      </c>
      <c r="D115" s="17" t="n">
        <v>420240000</v>
      </c>
      <c r="E115" s="23" t="n">
        <v>417003960.090343</v>
      </c>
      <c r="F115" s="19" t="n">
        <f aca="false">IF(ISBLANK(E115),"TBS",(E115-D115)/D115)</f>
        <v>-0.00770045666680231</v>
      </c>
      <c r="G115" s="23" t="n">
        <v>694.666320363</v>
      </c>
      <c r="H115" s="24"/>
    </row>
    <row r="116" customFormat="false" ht="12.75" hidden="false" customHeight="false" outlineLevel="0" collapsed="false">
      <c r="A116" s="17" t="s">
        <v>19</v>
      </c>
      <c r="B116" s="17" t="s">
        <v>16</v>
      </c>
      <c r="C116" s="17" t="n">
        <v>60</v>
      </c>
      <c r="D116" s="17" t="n">
        <v>308500000</v>
      </c>
      <c r="E116" s="23" t="n">
        <v>308509964.88194</v>
      </c>
      <c r="F116" s="19" t="n">
        <f aca="false">IF(ISBLANK(E116),"TBS",(E116-D116)/D116)</f>
        <v>3.23010759805744E-005</v>
      </c>
      <c r="G116" s="23" t="n">
        <v>990.98590172</v>
      </c>
      <c r="H116" s="24"/>
    </row>
    <row r="117" customFormat="false" ht="12.75" hidden="false" customHeight="false" outlineLevel="0" collapsed="false">
      <c r="A117" s="17" t="s">
        <v>19</v>
      </c>
      <c r="B117" s="17" t="s">
        <v>16</v>
      </c>
      <c r="C117" s="17" t="n">
        <v>80</v>
      </c>
      <c r="D117" s="17" t="n">
        <v>204360000</v>
      </c>
      <c r="E117" s="23" t="n">
        <v>201973672.945788</v>
      </c>
      <c r="F117" s="19" t="n">
        <f aca="false">IF(ISBLANK(E117),"TBS",(E117-D117)/D117)</f>
        <v>-0.0116770750352907</v>
      </c>
      <c r="G117" s="23" t="n">
        <v>1378.152877246</v>
      </c>
      <c r="H117" s="24"/>
    </row>
    <row r="118" customFormat="false" ht="12.75" hidden="false" customHeight="false" outlineLevel="0" collapsed="false">
      <c r="A118" s="17" t="s">
        <v>19</v>
      </c>
      <c r="B118" s="17" t="s">
        <v>16</v>
      </c>
      <c r="C118" s="17" t="n">
        <v>100</v>
      </c>
      <c r="D118" s="17" t="n">
        <v>144280000</v>
      </c>
      <c r="E118" s="23" t="n">
        <v>142779272.796792</v>
      </c>
      <c r="F118" s="19" t="n">
        <f aca="false">IF(ISBLANK(E118),"TBS",(E118-D118)/D118)</f>
        <v>-0.0104014915664541</v>
      </c>
      <c r="G118" s="23" t="n">
        <v>1177.192799471</v>
      </c>
      <c r="H118" s="24"/>
    </row>
    <row r="119" customFormat="false" ht="12.75" hidden="false" customHeight="false" outlineLevel="0" collapsed="false">
      <c r="A119" s="17" t="s">
        <v>20</v>
      </c>
      <c r="B119" s="17" t="s">
        <v>16</v>
      </c>
      <c r="C119" s="17" t="n">
        <v>2</v>
      </c>
      <c r="D119" s="17" t="n">
        <v>128120000</v>
      </c>
      <c r="E119" s="23" t="n">
        <v>128118776.281815</v>
      </c>
      <c r="F119" s="19" t="n">
        <f aca="false">IF(ISBLANK(E119),"TBS",(E119-D119)/D119)</f>
        <v>-9.55134393531588E-006</v>
      </c>
      <c r="G119" s="23" t="n">
        <v>19.716402472</v>
      </c>
      <c r="H119" s="24"/>
    </row>
    <row r="120" customFormat="false" ht="12.75" hidden="false" customHeight="false" outlineLevel="0" collapsed="false">
      <c r="A120" s="17" t="s">
        <v>20</v>
      </c>
      <c r="B120" s="17" t="s">
        <v>16</v>
      </c>
      <c r="C120" s="17" t="n">
        <v>10</v>
      </c>
      <c r="D120" s="17" t="n">
        <v>49302000</v>
      </c>
      <c r="E120" s="23" t="n">
        <v>49301509.246522</v>
      </c>
      <c r="F120" s="19" t="n">
        <f aca="false">IF(ISBLANK(E120),"TBS",(E120-D120)/D120)</f>
        <v>-9.95402778788037E-006</v>
      </c>
      <c r="G120" s="23" t="n">
        <v>90.087910547</v>
      </c>
      <c r="H120" s="24"/>
    </row>
    <row r="121" customFormat="false" ht="12.75" hidden="false" customHeight="false" outlineLevel="0" collapsed="false">
      <c r="A121" s="17" t="s">
        <v>20</v>
      </c>
      <c r="B121" s="17" t="s">
        <v>16</v>
      </c>
      <c r="C121" s="17" t="n">
        <v>20</v>
      </c>
      <c r="D121" s="17" t="n">
        <v>34123000</v>
      </c>
      <c r="E121" s="23" t="n">
        <v>34019361.791844</v>
      </c>
      <c r="F121" s="19" t="n">
        <f aca="false">IF(ISBLANK(E121),"TBS",(E121-D121)/D121)</f>
        <v>-0.00303719509292844</v>
      </c>
      <c r="G121" s="23" t="n">
        <v>328.926377612</v>
      </c>
      <c r="H121" s="24"/>
    </row>
    <row r="122" customFormat="false" ht="12.75" hidden="false" customHeight="false" outlineLevel="0" collapsed="false">
      <c r="A122" s="17" t="s">
        <v>20</v>
      </c>
      <c r="B122" s="17" t="s">
        <v>16</v>
      </c>
      <c r="C122" s="17" t="n">
        <v>30</v>
      </c>
      <c r="D122" s="17" t="n">
        <v>27157000</v>
      </c>
      <c r="E122" s="23" t="n">
        <v>27089778.575708</v>
      </c>
      <c r="F122" s="19" t="n">
        <f aca="false">IF(ISBLANK(E122),"TBS",(E122-D122)/D122)</f>
        <v>-0.00247528903384019</v>
      </c>
      <c r="G122" s="23" t="n">
        <v>652.288730499</v>
      </c>
      <c r="H122" s="24"/>
    </row>
    <row r="123" customFormat="false" ht="12.75" hidden="false" customHeight="false" outlineLevel="0" collapsed="false">
      <c r="A123" s="17" t="s">
        <v>20</v>
      </c>
      <c r="B123" s="17" t="s">
        <v>16</v>
      </c>
      <c r="C123" s="17" t="n">
        <v>40</v>
      </c>
      <c r="D123" s="17" t="n">
        <v>23446000</v>
      </c>
      <c r="E123" s="23" t="n">
        <v>23438564.766781</v>
      </c>
      <c r="F123" s="19" t="n">
        <f aca="false">IF(ISBLANK(E123),"TBS",(E123-D123)/D123)</f>
        <v>-0.000317121607907594</v>
      </c>
      <c r="G123" s="23" t="n">
        <v>795.655295194</v>
      </c>
      <c r="H123" s="24"/>
    </row>
    <row r="124" customFormat="false" ht="12.75" hidden="false" customHeight="false" outlineLevel="0" collapsed="false">
      <c r="A124" s="17" t="s">
        <v>20</v>
      </c>
      <c r="B124" s="17" t="s">
        <v>16</v>
      </c>
      <c r="C124" s="17" t="n">
        <v>50</v>
      </c>
      <c r="D124" s="17" t="n">
        <v>21090000</v>
      </c>
      <c r="E124" s="23" t="n">
        <v>21049941.873739</v>
      </c>
      <c r="F124" s="19" t="n">
        <f aca="false">IF(ISBLANK(E124),"TBS",(E124-D124)/D124)</f>
        <v>-0.0018993895808914</v>
      </c>
      <c r="G124" s="23" t="n">
        <v>1659.458385412</v>
      </c>
      <c r="H124" s="24"/>
    </row>
    <row r="125" customFormat="false" ht="12.75" hidden="false" customHeight="false" outlineLevel="0" collapsed="false">
      <c r="A125" s="17" t="s">
        <v>20</v>
      </c>
      <c r="B125" s="17" t="s">
        <v>16</v>
      </c>
      <c r="C125" s="17" t="n">
        <v>60</v>
      </c>
      <c r="D125" s="17" t="n">
        <v>19357000</v>
      </c>
      <c r="E125" s="23" t="n">
        <v>19316259.807413</v>
      </c>
      <c r="F125" s="19" t="n">
        <f aca="false">IF(ISBLANK(E125),"TBS",(E125-D125)/D125)</f>
        <v>-0.00210467492829464</v>
      </c>
      <c r="G125" s="23" t="n">
        <v>1744.617904388</v>
      </c>
      <c r="H125" s="24"/>
    </row>
    <row r="126" customFormat="false" ht="12.75" hidden="false" customHeight="false" outlineLevel="0" collapsed="false">
      <c r="A126" s="17" t="s">
        <v>20</v>
      </c>
      <c r="B126" s="17" t="s">
        <v>16</v>
      </c>
      <c r="C126" s="17" t="n">
        <v>80</v>
      </c>
      <c r="D126" s="17" t="n">
        <v>16961000</v>
      </c>
      <c r="E126" s="23" t="n">
        <v>16884290.532586</v>
      </c>
      <c r="F126" s="19" t="n">
        <f aca="false">IF(ISBLANK(E126),"TBS",(E126-D126)/D126)</f>
        <v>-0.00452269721207471</v>
      </c>
      <c r="G126" s="23" t="n">
        <v>2706.470271873</v>
      </c>
      <c r="H126" s="24"/>
    </row>
    <row r="127" customFormat="false" ht="12.75" hidden="false" customHeight="false" outlineLevel="0" collapsed="false">
      <c r="A127" s="17" t="s">
        <v>20</v>
      </c>
      <c r="B127" s="17" t="s">
        <v>16</v>
      </c>
      <c r="C127" s="17" t="n">
        <v>100</v>
      </c>
      <c r="D127" s="17" t="n">
        <v>15258000</v>
      </c>
      <c r="E127" s="23" t="n">
        <v>15230986.307168</v>
      </c>
      <c r="F127" s="19" t="n">
        <f aca="false">IF(ISBLANK(E127),"TBS",(E127-D127)/D127)</f>
        <v>-0.00177046092751347</v>
      </c>
      <c r="G127" s="23" t="n">
        <v>1967.660087755</v>
      </c>
      <c r="H127" s="24"/>
    </row>
    <row r="128" customFormat="false" ht="12.75" hidden="false" customHeight="false" outlineLevel="0" collapsed="false">
      <c r="A128" s="17" t="s">
        <v>21</v>
      </c>
      <c r="B128" s="17" t="s">
        <v>16</v>
      </c>
      <c r="C128" s="17" t="n">
        <v>2</v>
      </c>
      <c r="D128" s="17" t="n">
        <v>9831900000</v>
      </c>
      <c r="E128" s="23" t="n">
        <v>9831949884.20149</v>
      </c>
      <c r="F128" s="19" t="n">
        <f aca="false">IF(ISBLANK(E128),"TBS",(E128-D128)/D128)</f>
        <v>5.07370920070406E-006</v>
      </c>
      <c r="G128" s="23" t="n">
        <v>0.397131306</v>
      </c>
      <c r="H128" s="24"/>
    </row>
    <row r="129" customFormat="false" ht="12.75" hidden="false" customHeight="false" outlineLevel="0" collapsed="false">
      <c r="A129" s="17" t="s">
        <v>21</v>
      </c>
      <c r="B129" s="17" t="s">
        <v>16</v>
      </c>
      <c r="C129" s="17" t="n">
        <v>10</v>
      </c>
      <c r="D129" s="17" t="n">
        <v>1754800000</v>
      </c>
      <c r="E129" s="23" t="n">
        <v>1754840214.06003</v>
      </c>
      <c r="F129" s="19" t="n">
        <f aca="false">IF(ISBLANK(E129),"TBS",(E129-D129)/D129)</f>
        <v>2.29166058980987E-005</v>
      </c>
      <c r="G129" s="23" t="n">
        <v>2.142982791</v>
      </c>
      <c r="H129" s="24"/>
    </row>
    <row r="130" customFormat="false" ht="12.75" hidden="false" customHeight="false" outlineLevel="0" collapsed="false">
      <c r="A130" s="17" t="s">
        <v>21</v>
      </c>
      <c r="B130" s="17" t="s">
        <v>16</v>
      </c>
      <c r="C130" s="17" t="n">
        <v>20</v>
      </c>
      <c r="D130" s="17" t="n">
        <v>791790000</v>
      </c>
      <c r="E130" s="23" t="n">
        <v>791804679.59014</v>
      </c>
      <c r="F130" s="19" t="n">
        <f aca="false">IF(ISBLANK(E130),"TBS",(E130-D130)/D130)</f>
        <v>1.85397518786359E-005</v>
      </c>
      <c r="G130" s="23" t="n">
        <v>3.272414698</v>
      </c>
      <c r="H130" s="24"/>
    </row>
    <row r="131" customFormat="false" ht="12.75" hidden="false" customHeight="false" outlineLevel="0" collapsed="false">
      <c r="A131" s="17" t="s">
        <v>21</v>
      </c>
      <c r="B131" s="17" t="s">
        <v>16</v>
      </c>
      <c r="C131" s="17" t="n">
        <v>30</v>
      </c>
      <c r="D131" s="17" t="n">
        <v>481250000</v>
      </c>
      <c r="E131" s="23" t="n">
        <v>481399794.115678</v>
      </c>
      <c r="F131" s="19" t="n">
        <f aca="false">IF(ISBLANK(E131),"TBS",(E131-D131)/D131)</f>
        <v>0.000311260500110156</v>
      </c>
      <c r="G131" s="23" t="n">
        <v>9.262902564</v>
      </c>
      <c r="H131" s="24"/>
    </row>
    <row r="132" customFormat="false" ht="12.75" hidden="false" customHeight="false" outlineLevel="0" collapsed="false">
      <c r="A132" s="17" t="s">
        <v>21</v>
      </c>
      <c r="B132" s="17" t="s">
        <v>16</v>
      </c>
      <c r="C132" s="17" t="n">
        <v>40</v>
      </c>
      <c r="D132" s="17" t="n">
        <v>343420000</v>
      </c>
      <c r="E132" s="23" t="n">
        <v>341343017.079619</v>
      </c>
      <c r="F132" s="19" t="n">
        <f aca="false">IF(ISBLANK(E132),"TBS",(E132-D132)/D132)</f>
        <v>-0.00604793815264402</v>
      </c>
      <c r="G132" s="23" t="n">
        <v>18.90234097</v>
      </c>
      <c r="H132" s="24"/>
    </row>
    <row r="133" customFormat="false" ht="12.75" hidden="false" customHeight="false" outlineLevel="0" collapsed="false">
      <c r="A133" s="17" t="s">
        <v>21</v>
      </c>
      <c r="B133" s="17" t="s">
        <v>16</v>
      </c>
      <c r="C133" s="17" t="n">
        <v>50</v>
      </c>
      <c r="D133" s="17" t="n">
        <v>255510000</v>
      </c>
      <c r="E133" s="23" t="n">
        <v>255948024.883322</v>
      </c>
      <c r="F133" s="19" t="n">
        <f aca="false">IF(ISBLANK(E133),"TBS",(E133-D133)/D133)</f>
        <v>0.00171431600846151</v>
      </c>
      <c r="G133" s="23" t="n">
        <v>9.529185008</v>
      </c>
      <c r="H133" s="24"/>
    </row>
    <row r="134" customFormat="false" ht="12.75" hidden="false" customHeight="false" outlineLevel="0" collapsed="false">
      <c r="A134" s="17" t="s">
        <v>21</v>
      </c>
      <c r="B134" s="17" t="s">
        <v>16</v>
      </c>
      <c r="C134" s="17" t="n">
        <v>60</v>
      </c>
      <c r="D134" s="17" t="n">
        <v>199600000</v>
      </c>
      <c r="E134" s="23" t="n">
        <v>197286175.284976</v>
      </c>
      <c r="F134" s="19" t="n">
        <f aca="false">IF(ISBLANK(E134),"TBS",(E134-D134)/D134)</f>
        <v>-0.011592308191503</v>
      </c>
      <c r="G134" s="23" t="n">
        <v>20.266922213</v>
      </c>
      <c r="H134" s="24"/>
    </row>
    <row r="135" customFormat="false" ht="12.75" hidden="false" customHeight="false" outlineLevel="0" collapsed="false">
      <c r="A135" s="17" t="s">
        <v>21</v>
      </c>
      <c r="B135" s="17" t="s">
        <v>16</v>
      </c>
      <c r="C135" s="17" t="n">
        <v>80</v>
      </c>
      <c r="D135" s="17" t="n">
        <v>129670000</v>
      </c>
      <c r="E135" s="23" t="n">
        <v>128895113.705361</v>
      </c>
      <c r="F135" s="19" t="n">
        <f aca="false">IF(ISBLANK(E135),"TBS",(E135-D135)/D135)</f>
        <v>-0.00597583322772427</v>
      </c>
      <c r="G135" s="23" t="n">
        <v>37.279690494</v>
      </c>
      <c r="H135" s="24"/>
    </row>
    <row r="136" customFormat="false" ht="12.75" hidden="false" customHeight="false" outlineLevel="0" collapsed="false">
      <c r="A136" s="17" t="s">
        <v>21</v>
      </c>
      <c r="B136" s="17" t="s">
        <v>16</v>
      </c>
      <c r="C136" s="17" t="n">
        <v>100</v>
      </c>
      <c r="D136" s="17" t="n">
        <v>97019000</v>
      </c>
      <c r="E136" s="23" t="n">
        <v>96477249.170656</v>
      </c>
      <c r="F136" s="19" t="n">
        <f aca="false">IF(ISBLANK(E136),"TBS",(E136-D136)/D136)</f>
        <v>-0.00558396632972927</v>
      </c>
      <c r="G136" s="23" t="n">
        <v>53.594459048</v>
      </c>
      <c r="H136" s="24"/>
    </row>
    <row r="137" customFormat="false" ht="12.75" hidden="false" customHeight="false" outlineLevel="0" collapsed="false">
      <c r="A137" s="17" t="s">
        <v>22</v>
      </c>
      <c r="B137" s="17" t="s">
        <v>16</v>
      </c>
      <c r="C137" s="17" t="n">
        <v>2</v>
      </c>
      <c r="D137" s="17" t="n">
        <v>3168800000</v>
      </c>
      <c r="E137" s="23" t="n">
        <v>3168804679.21192</v>
      </c>
      <c r="F137" s="19" t="n">
        <f aca="false">IF(ISBLANK(E137),"TBS",(E137-D137)/D137)</f>
        <v>1.47665107289338E-006</v>
      </c>
      <c r="G137" s="23" t="n">
        <v>1.292149439</v>
      </c>
      <c r="H137" s="24"/>
    </row>
    <row r="138" customFormat="false" ht="12.75" hidden="false" customHeight="false" outlineLevel="0" collapsed="false">
      <c r="A138" s="17" t="s">
        <v>22</v>
      </c>
      <c r="B138" s="17" t="s">
        <v>16</v>
      </c>
      <c r="C138" s="17" t="n">
        <v>10</v>
      </c>
      <c r="D138" s="17" t="n">
        <v>560250000</v>
      </c>
      <c r="E138" s="23" t="n">
        <v>560251191.254285</v>
      </c>
      <c r="F138" s="19" t="n">
        <f aca="false">IF(ISBLANK(E138),"TBS",(E138-D138)/D138)</f>
        <v>2.12629055774728E-006</v>
      </c>
      <c r="G138" s="23" t="n">
        <v>9.908671369</v>
      </c>
      <c r="H138" s="24"/>
    </row>
    <row r="139" customFormat="false" ht="12.75" hidden="false" customHeight="false" outlineLevel="0" collapsed="false">
      <c r="A139" s="17" t="s">
        <v>22</v>
      </c>
      <c r="B139" s="17" t="s">
        <v>16</v>
      </c>
      <c r="C139" s="17" t="n">
        <v>20</v>
      </c>
      <c r="D139" s="17" t="n">
        <v>266810000</v>
      </c>
      <c r="E139" s="23" t="n">
        <v>266812574.454949</v>
      </c>
      <c r="F139" s="19" t="n">
        <f aca="false">IF(ISBLANK(E139),"TBS",(E139-D139)/D139)</f>
        <v>9.6490197106238E-006</v>
      </c>
      <c r="G139" s="23" t="n">
        <v>33.166821572</v>
      </c>
      <c r="H139" s="24"/>
    </row>
    <row r="140" customFormat="false" ht="12.75" hidden="false" customHeight="false" outlineLevel="0" collapsed="false">
      <c r="A140" s="17" t="s">
        <v>22</v>
      </c>
      <c r="B140" s="17" t="s">
        <v>16</v>
      </c>
      <c r="C140" s="17" t="n">
        <v>30</v>
      </c>
      <c r="D140" s="17" t="n">
        <v>175570000</v>
      </c>
      <c r="E140" s="23" t="n">
        <v>175539250.522888</v>
      </c>
      <c r="F140" s="19" t="n">
        <f aca="false">IF(ISBLANK(E140),"TBS",(E140-D140)/D140)</f>
        <v>-0.000175140839049924</v>
      </c>
      <c r="G140" s="23" t="n">
        <v>26.799263582</v>
      </c>
      <c r="H140" s="24"/>
    </row>
    <row r="141" customFormat="false" ht="12.75" hidden="false" customHeight="false" outlineLevel="0" collapsed="false">
      <c r="A141" s="17" t="s">
        <v>22</v>
      </c>
      <c r="B141" s="17" t="s">
        <v>16</v>
      </c>
      <c r="C141" s="17" t="n">
        <v>40</v>
      </c>
      <c r="D141" s="17" t="n">
        <v>125480000</v>
      </c>
      <c r="E141" s="23" t="n">
        <v>124962873.820759</v>
      </c>
      <c r="F141" s="19" t="n">
        <f aca="false">IF(ISBLANK(E141),"TBS",(E141-D141)/D141)</f>
        <v>-0.0041211840870338</v>
      </c>
      <c r="G141" s="23" t="n">
        <v>62.356295046</v>
      </c>
      <c r="H141" s="24"/>
    </row>
    <row r="142" customFormat="false" ht="12.75" hidden="false" customHeight="false" outlineLevel="0" collapsed="false">
      <c r="A142" s="17" t="s">
        <v>22</v>
      </c>
      <c r="B142" s="17" t="s">
        <v>16</v>
      </c>
      <c r="C142" s="17" t="n">
        <v>50</v>
      </c>
      <c r="D142" s="17" t="n">
        <v>98400000</v>
      </c>
      <c r="E142" s="23" t="n">
        <v>98296033.939635</v>
      </c>
      <c r="F142" s="19" t="n">
        <f aca="false">IF(ISBLANK(E142),"TBS",(E142-D142)/D142)</f>
        <v>-0.00105656565411592</v>
      </c>
      <c r="G142" s="23" t="n">
        <v>80.983204657</v>
      </c>
      <c r="H142" s="24"/>
    </row>
    <row r="143" customFormat="false" ht="12.75" hidden="false" customHeight="false" outlineLevel="0" collapsed="false">
      <c r="A143" s="17" t="s">
        <v>22</v>
      </c>
      <c r="B143" s="17" t="s">
        <v>16</v>
      </c>
      <c r="C143" s="17" t="n">
        <v>60</v>
      </c>
      <c r="D143" s="17" t="n">
        <v>81180000</v>
      </c>
      <c r="E143" s="23" t="n">
        <v>80507605.994379</v>
      </c>
      <c r="F143" s="19" t="n">
        <f aca="false">IF(ISBLANK(E143),"TBS",(E143-D143)/D143)</f>
        <v>-0.00828275444223948</v>
      </c>
      <c r="G143" s="23" t="n">
        <v>95.478541534</v>
      </c>
      <c r="H143" s="24"/>
    </row>
    <row r="144" customFormat="false" ht="12.75" hidden="false" customHeight="false" outlineLevel="0" collapsed="false">
      <c r="A144" s="17" t="s">
        <v>22</v>
      </c>
      <c r="B144" s="17" t="s">
        <v>16</v>
      </c>
      <c r="C144" s="17" t="n">
        <v>80</v>
      </c>
      <c r="D144" s="17" t="n">
        <v>60642000</v>
      </c>
      <c r="E144" s="23" t="n">
        <v>60604910.211321</v>
      </c>
      <c r="F144" s="19" t="n">
        <f aca="false">IF(ISBLANK(E144),"TBS",(E144-D144)/D144)</f>
        <v>-0.000611618823241379</v>
      </c>
      <c r="G144" s="23" t="n">
        <v>168.250585884</v>
      </c>
      <c r="H144" s="24"/>
    </row>
    <row r="145" customFormat="false" ht="12.75" hidden="false" customHeight="false" outlineLevel="0" collapsed="false">
      <c r="A145" s="17" t="s">
        <v>22</v>
      </c>
      <c r="B145" s="17" t="s">
        <v>16</v>
      </c>
      <c r="C145" s="17" t="n">
        <v>100</v>
      </c>
      <c r="D145" s="17" t="n">
        <v>48182000</v>
      </c>
      <c r="E145" s="23" t="n">
        <v>48050710.445718</v>
      </c>
      <c r="F145" s="19" t="n">
        <f aca="false">IF(ISBLANK(E145),"TBS",(E145-D145)/D145)</f>
        <v>-0.00272486725918397</v>
      </c>
      <c r="G145" s="23" t="n">
        <v>47.413658939</v>
      </c>
      <c r="H145" s="24"/>
    </row>
    <row r="146" customFormat="false" ht="12.75" hidden="false" customHeight="false" outlineLevel="0" collapsed="false">
      <c r="A146" s="17" t="s">
        <v>24</v>
      </c>
      <c r="B146" s="17" t="s">
        <v>23</v>
      </c>
      <c r="C146" s="17" t="n">
        <v>2</v>
      </c>
      <c r="D146" s="17" t="n">
        <v>49132980</v>
      </c>
      <c r="E146" s="18" t="n">
        <v>49132984.003617</v>
      </c>
      <c r="F146" s="19" t="n">
        <f aca="false">IF(ISBLANK(E146),"TBS",(E146-D146)/D146)</f>
        <v>8.14853282573145E-008</v>
      </c>
      <c r="G146" s="18" t="n">
        <v>477.799714</v>
      </c>
      <c r="H146" s="24"/>
    </row>
    <row r="147" customFormat="false" ht="12.75" hidden="false" customHeight="false" outlineLevel="0" collapsed="false">
      <c r="A147" s="17" t="s">
        <v>24</v>
      </c>
      <c r="B147" s="17" t="s">
        <v>23</v>
      </c>
      <c r="C147" s="17" t="n">
        <v>3</v>
      </c>
      <c r="D147" s="17" t="n">
        <v>22778180</v>
      </c>
      <c r="E147" s="18" t="n">
        <v>22778184.403595</v>
      </c>
      <c r="F147" s="19" t="n">
        <f aca="false">IF(ISBLANK(E147),"TBS",(E147-D147)/D147)</f>
        <v>1.93325147158616E-007</v>
      </c>
      <c r="G147" s="18" t="n">
        <v>663.956286</v>
      </c>
      <c r="H147" s="24"/>
    </row>
    <row r="148" customFormat="false" ht="12.75" hidden="false" customHeight="false" outlineLevel="0" collapsed="false">
      <c r="A148" s="17" t="s">
        <v>24</v>
      </c>
      <c r="B148" s="17" t="s">
        <v>23</v>
      </c>
      <c r="C148" s="17" t="n">
        <v>5</v>
      </c>
      <c r="D148" s="17" t="n">
        <v>8825740</v>
      </c>
      <c r="E148" s="18" t="n">
        <v>8825742.371342</v>
      </c>
      <c r="F148" s="19" t="n">
        <f aca="false">IF(ISBLANK(E148),"TBS",(E148-D148)/D148)</f>
        <v>2.68684778797041E-007</v>
      </c>
      <c r="G148" s="18" t="n">
        <v>1153.65494</v>
      </c>
      <c r="H148" s="24"/>
    </row>
    <row r="149" customFormat="false" ht="12.75" hidden="false" customHeight="false" outlineLevel="0" collapsed="false">
      <c r="A149" s="17" t="s">
        <v>24</v>
      </c>
      <c r="B149" s="17" t="s">
        <v>23</v>
      </c>
      <c r="C149" s="17" t="n">
        <v>10</v>
      </c>
      <c r="D149" s="17" t="n">
        <v>2566610</v>
      </c>
      <c r="E149" s="18" t="n">
        <v>2566614.848036</v>
      </c>
      <c r="F149" s="19" t="n">
        <f aca="false">IF(ISBLANK(E149),"TBS",(E149-D149)/D149)</f>
        <v>1.88888689751829E-006</v>
      </c>
      <c r="G149" s="18" t="n">
        <v>11725.839034</v>
      </c>
      <c r="H149" s="24"/>
    </row>
    <row r="150" customFormat="false" ht="12.75" hidden="false" customHeight="false" outlineLevel="0" collapsed="false">
      <c r="A150" s="17" t="s">
        <v>24</v>
      </c>
      <c r="B150" s="17" t="s">
        <v>23</v>
      </c>
      <c r="C150" s="17" t="n">
        <v>15</v>
      </c>
      <c r="D150" s="17" t="n">
        <v>1270690</v>
      </c>
      <c r="E150" s="18" t="n">
        <v>1270693.792998</v>
      </c>
      <c r="F150" s="19" t="n">
        <f aca="false">IF(ISBLANK(E150),"TBS",(E150-D150)/D150)</f>
        <v>2.98499083179068E-006</v>
      </c>
      <c r="G150" s="18" t="n">
        <v>15504.937998</v>
      </c>
      <c r="H150" s="24"/>
    </row>
    <row r="151" customFormat="false" ht="12.8" hidden="false" customHeight="false" outlineLevel="0" collapsed="false">
      <c r="A151" s="17" t="s">
        <v>24</v>
      </c>
      <c r="B151" s="17" t="s">
        <v>23</v>
      </c>
      <c r="C151" s="17" t="n">
        <v>20</v>
      </c>
      <c r="D151" s="17" t="n">
        <v>808650</v>
      </c>
      <c r="E151" s="18" t="n">
        <v>808645.919397</v>
      </c>
      <c r="F151" s="19" t="n">
        <f aca="false">IF(ISBLANK(E151),"TBS",(E151-D151)/D151)</f>
        <v>-5.04619180116173E-006</v>
      </c>
      <c r="G151" s="25" t="n">
        <v>27800.89852</v>
      </c>
      <c r="H151" s="24"/>
    </row>
    <row r="152" customFormat="false" ht="12.8" hidden="false" customHeight="false" outlineLevel="0" collapsed="false">
      <c r="A152" s="17" t="s">
        <v>24</v>
      </c>
      <c r="B152" s="17" t="s">
        <v>23</v>
      </c>
      <c r="C152" s="17" t="n">
        <v>25</v>
      </c>
      <c r="D152" s="17" t="n">
        <v>592590</v>
      </c>
      <c r="E152" s="18" t="n">
        <v>592582.979839</v>
      </c>
      <c r="F152" s="19" t="n">
        <f aca="false">IF(ISBLANK(E152),"TBS",(E152-D152)/D152)</f>
        <v>-1.18465735161984E-005</v>
      </c>
      <c r="G152" s="25" t="n">
        <v>62431.019537</v>
      </c>
      <c r="H152" s="24"/>
    </row>
    <row r="153" customFormat="false" ht="12.75" hidden="false" customHeight="false" outlineLevel="0" collapsed="false">
      <c r="A153" s="17" t="s">
        <v>25</v>
      </c>
      <c r="B153" s="17" t="s">
        <v>23</v>
      </c>
      <c r="C153" s="17" t="n">
        <v>2</v>
      </c>
      <c r="D153" s="17" t="n">
        <v>368403000000</v>
      </c>
      <c r="E153" s="18" t="n">
        <v>368403052351.633</v>
      </c>
      <c r="F153" s="19" t="n">
        <f aca="false">IF(ISBLANK(E153),"TBS",(E153-D153)/D153)</f>
        <v>1.42104252667881E-007</v>
      </c>
      <c r="G153" s="18" t="n">
        <v>9.824824675</v>
      </c>
      <c r="H153" s="24"/>
    </row>
    <row r="154" customFormat="false" ht="12.75" hidden="false" customHeight="false" outlineLevel="0" collapsed="false">
      <c r="A154" s="17" t="s">
        <v>25</v>
      </c>
      <c r="B154" s="17" t="s">
        <v>23</v>
      </c>
      <c r="C154" s="17" t="n">
        <v>3</v>
      </c>
      <c r="D154" s="17" t="n">
        <v>253240000000</v>
      </c>
      <c r="E154" s="18" t="n">
        <v>253239985432.668</v>
      </c>
      <c r="F154" s="19" t="n">
        <f aca="false">IF(ISBLANK(E154),"TBS",(E154-D154)/D154)</f>
        <v>-5.75238193047403E-008</v>
      </c>
      <c r="G154" s="18" t="n">
        <v>43.328944921</v>
      </c>
      <c r="H154" s="24"/>
    </row>
    <row r="155" customFormat="false" ht="12.75" hidden="false" customHeight="false" outlineLevel="0" collapsed="false">
      <c r="A155" s="17" t="s">
        <v>25</v>
      </c>
      <c r="B155" s="17" t="s">
        <v>23</v>
      </c>
      <c r="C155" s="17" t="n">
        <v>5</v>
      </c>
      <c r="D155" s="17" t="n">
        <v>132707000000</v>
      </c>
      <c r="E155" s="18" t="n">
        <v>132706551243.236</v>
      </c>
      <c r="F155" s="19" t="n">
        <f aca="false">IF(ISBLANK(E155),"TBS",(E155-D155)/D155)</f>
        <v>-3.38156061102706E-006</v>
      </c>
      <c r="G155" s="18" t="n">
        <v>27.554404206</v>
      </c>
      <c r="H155" s="24"/>
    </row>
    <row r="156" customFormat="false" ht="12.75" hidden="false" customHeight="false" outlineLevel="0" collapsed="false">
      <c r="A156" s="17" t="s">
        <v>25</v>
      </c>
      <c r="B156" s="17" t="s">
        <v>23</v>
      </c>
      <c r="C156" s="17" t="n">
        <v>10</v>
      </c>
      <c r="D156" s="17" t="n">
        <v>64491000000</v>
      </c>
      <c r="E156" s="18" t="n">
        <v>64490059646.4075</v>
      </c>
      <c r="F156" s="19" t="n">
        <f aca="false">IF(ISBLANK(E156),"TBS",(E156-D156)/D156)</f>
        <v>-1.45811600455688E-005</v>
      </c>
      <c r="G156" s="18" t="n">
        <v>52.625426319</v>
      </c>
      <c r="H156" s="24"/>
    </row>
    <row r="157" customFormat="false" ht="12.75" hidden="false" customHeight="false" outlineLevel="0" collapsed="false">
      <c r="A157" s="17" t="s">
        <v>25</v>
      </c>
      <c r="B157" s="17" t="s">
        <v>23</v>
      </c>
      <c r="C157" s="17" t="n">
        <v>15</v>
      </c>
      <c r="D157" s="17" t="n">
        <v>43136000000</v>
      </c>
      <c r="E157" s="18" t="n">
        <v>43136055753.2894</v>
      </c>
      <c r="F157" s="19" t="n">
        <f aca="false">IF(ISBLANK(E157),"TBS",(E157-D157)/D157)</f>
        <v>1.29250021787355E-006</v>
      </c>
      <c r="G157" s="18" t="n">
        <v>143.055670819</v>
      </c>
      <c r="H157" s="24"/>
    </row>
    <row r="158" customFormat="false" ht="12.75" hidden="false" customHeight="false" outlineLevel="0" collapsed="false">
      <c r="A158" s="17" t="s">
        <v>25</v>
      </c>
      <c r="B158" s="17" t="s">
        <v>23</v>
      </c>
      <c r="C158" s="17" t="n">
        <v>20</v>
      </c>
      <c r="D158" s="17" t="n">
        <v>32177000000</v>
      </c>
      <c r="E158" s="18" t="n">
        <v>32177121275.9294</v>
      </c>
      <c r="F158" s="19" t="n">
        <f aca="false">IF(ISBLANK(E158),"TBS",(E158-D158)/D158)</f>
        <v>3.76902537220368E-006</v>
      </c>
      <c r="G158" s="18" t="n">
        <v>238.868454337</v>
      </c>
      <c r="H158" s="24"/>
    </row>
    <row r="159" customFormat="false" ht="12.75" hidden="false" customHeight="false" outlineLevel="0" collapsed="false">
      <c r="A159" s="17" t="s">
        <v>25</v>
      </c>
      <c r="B159" s="17" t="s">
        <v>23</v>
      </c>
      <c r="C159" s="17" t="n">
        <v>25</v>
      </c>
      <c r="D159" s="17" t="n">
        <v>25308000000</v>
      </c>
      <c r="E159" s="18" t="n">
        <v>25300030747.8139</v>
      </c>
      <c r="F159" s="19" t="n">
        <f aca="false">IF(ISBLANK(E159),"TBS",(E159-D159)/D159)</f>
        <v>-0.000314890634822981</v>
      </c>
      <c r="G159" s="18" t="n">
        <v>297.115063023</v>
      </c>
      <c r="H159" s="24"/>
    </row>
    <row r="160" customFormat="false" ht="12.75" hidden="false" customHeight="false" outlineLevel="0" collapsed="false">
      <c r="A160" s="17" t="s">
        <v>26</v>
      </c>
      <c r="B160" s="17" t="s">
        <v>23</v>
      </c>
      <c r="C160" s="17" t="n">
        <v>2</v>
      </c>
      <c r="D160" s="17" t="n">
        <v>784509934000</v>
      </c>
      <c r="E160" s="18" t="n">
        <v>784509933765.553</v>
      </c>
      <c r="F160" s="19" t="n">
        <f aca="false">IF(ISBLANK(E160),"TBS",(E160-D160)/D160)</f>
        <v>-2.9884519153122E-010</v>
      </c>
      <c r="G160" s="18" t="n">
        <v>11.738694714</v>
      </c>
      <c r="H160" s="24"/>
    </row>
    <row r="161" customFormat="false" ht="12.75" hidden="false" customHeight="false" outlineLevel="0" collapsed="false">
      <c r="A161" s="17" t="s">
        <v>26</v>
      </c>
      <c r="B161" s="17" t="s">
        <v>23</v>
      </c>
      <c r="C161" s="17" t="n">
        <v>3</v>
      </c>
      <c r="D161" s="17" t="n">
        <v>183388058000</v>
      </c>
      <c r="E161" s="18" t="n">
        <v>183388058323.247</v>
      </c>
      <c r="F161" s="19" t="n">
        <f aca="false">IF(ISBLANK(E161),"TBS",(E161-D161)/D161)</f>
        <v>1.76263936050484E-009</v>
      </c>
      <c r="G161" s="18" t="n">
        <v>27.712151847</v>
      </c>
      <c r="H161" s="24"/>
    </row>
    <row r="162" customFormat="false" ht="12.75" hidden="false" customHeight="false" outlineLevel="0" collapsed="false">
      <c r="A162" s="17" t="s">
        <v>26</v>
      </c>
      <c r="B162" s="17" t="s">
        <v>23</v>
      </c>
      <c r="C162" s="17" t="n">
        <v>5</v>
      </c>
      <c r="D162" s="17" t="n">
        <v>133858000</v>
      </c>
      <c r="E162" s="18" t="n">
        <v>133857599.668326</v>
      </c>
      <c r="F162" s="19" t="n">
        <f aca="false">IF(ISBLANK(E162),"TBS",(E162-D162)/D162)</f>
        <v>-2.99071907539826E-006</v>
      </c>
      <c r="G162" s="18" t="n">
        <v>74.289409246</v>
      </c>
      <c r="H162" s="24"/>
    </row>
    <row r="163" customFormat="false" ht="12.75" hidden="false" customHeight="false" outlineLevel="0" collapsed="false">
      <c r="A163" s="17" t="s">
        <v>26</v>
      </c>
      <c r="B163" s="17" t="s">
        <v>23</v>
      </c>
      <c r="C163" s="17" t="n">
        <v>10</v>
      </c>
      <c r="D163" s="17" t="n">
        <v>45310000</v>
      </c>
      <c r="E163" s="18" t="n">
        <v>45305741.173176</v>
      </c>
      <c r="F163" s="19" t="n">
        <f aca="false">IF(ISBLANK(E163),"TBS",(E163-D163)/D163)</f>
        <v>-9.39930881483551E-005</v>
      </c>
      <c r="G163" s="18" t="n">
        <v>194.170479496</v>
      </c>
      <c r="H163" s="24"/>
    </row>
    <row r="164" customFormat="false" ht="12.75" hidden="false" customHeight="false" outlineLevel="0" collapsed="false">
      <c r="A164" s="17" t="s">
        <v>26</v>
      </c>
      <c r="B164" s="17" t="s">
        <v>23</v>
      </c>
      <c r="C164" s="17" t="n">
        <v>15</v>
      </c>
      <c r="D164" s="17" t="n">
        <v>34653000</v>
      </c>
      <c r="E164" s="18" t="n">
        <v>34652149.160148</v>
      </c>
      <c r="F164" s="19" t="n">
        <f aca="false">IF(ISBLANK(E164),"TBS",(E164-D164)/D164)</f>
        <v>-2.45531368712029E-005</v>
      </c>
      <c r="G164" s="18" t="n">
        <v>307.7470092</v>
      </c>
      <c r="H164" s="24"/>
    </row>
    <row r="165" customFormat="false" ht="12.75" hidden="false" customHeight="false" outlineLevel="0" collapsed="false">
      <c r="A165" s="17" t="s">
        <v>26</v>
      </c>
      <c r="B165" s="17" t="s">
        <v>23</v>
      </c>
      <c r="C165" s="17" t="n">
        <v>20</v>
      </c>
      <c r="D165" s="17" t="n">
        <v>28986000</v>
      </c>
      <c r="E165" s="18" t="n">
        <v>28984935.846724</v>
      </c>
      <c r="F165" s="19" t="n">
        <f aca="false">IF(ISBLANK(E165),"TBS",(E165-D165)/D165)</f>
        <v>-3.67126639067195E-005</v>
      </c>
      <c r="G165" s="18" t="n">
        <v>483.194431333</v>
      </c>
      <c r="H165" s="24"/>
    </row>
    <row r="166" customFormat="false" ht="12.8" hidden="false" customHeight="false" outlineLevel="0" collapsed="false">
      <c r="A166" s="17" t="s">
        <v>26</v>
      </c>
      <c r="B166" s="17" t="s">
        <v>23</v>
      </c>
      <c r="C166" s="17" t="n">
        <v>25</v>
      </c>
      <c r="D166" s="17" t="n">
        <v>25989000</v>
      </c>
      <c r="E166" s="18" t="n">
        <v>25948239.468874</v>
      </c>
      <c r="F166" s="19" t="n">
        <f aca="false">IF(ISBLANK(E166),"TBS",(E166-D166)/D166)</f>
        <v>-0.00156837627942591</v>
      </c>
      <c r="G166" s="25" t="n">
        <v>1283.532985</v>
      </c>
      <c r="H166" s="24"/>
    </row>
    <row r="167" customFormat="false" ht="12.75" hidden="false" customHeight="false" outlineLevel="0" collapsed="false">
      <c r="A167" s="17" t="s">
        <v>27</v>
      </c>
      <c r="B167" s="17" t="s">
        <v>23</v>
      </c>
      <c r="C167" s="17" t="n">
        <v>2</v>
      </c>
      <c r="D167" s="17" t="n">
        <v>79118570000000</v>
      </c>
      <c r="E167" s="18" t="n">
        <v>79118209596524</v>
      </c>
      <c r="F167" s="19" t="n">
        <f aca="false">IF(ISBLANK(E167),"TBS",(E167-D167)/D167)</f>
        <v>-4.55523243152651E-006</v>
      </c>
      <c r="G167" s="18" t="n">
        <v>163.773758517</v>
      </c>
      <c r="H167" s="24"/>
    </row>
    <row r="168" customFormat="false" ht="12.75" hidden="false" customHeight="false" outlineLevel="0" collapsed="false">
      <c r="A168" s="17" t="s">
        <v>27</v>
      </c>
      <c r="B168" s="17" t="s">
        <v>23</v>
      </c>
      <c r="C168" s="17" t="n">
        <v>3</v>
      </c>
      <c r="D168" s="17" t="n">
        <v>50241200000000</v>
      </c>
      <c r="E168" s="18" t="n">
        <v>50240909282153.2</v>
      </c>
      <c r="F168" s="19" t="n">
        <f aca="false">IF(ISBLANK(E168),"TBS",(E168-D168)/D168)</f>
        <v>-5.78644313425784E-006</v>
      </c>
      <c r="G168" s="18" t="n">
        <v>198.618363416</v>
      </c>
      <c r="H168" s="24"/>
    </row>
    <row r="169" customFormat="false" ht="12.75" hidden="false" customHeight="false" outlineLevel="0" collapsed="false">
      <c r="A169" s="17" t="s">
        <v>27</v>
      </c>
      <c r="B169" s="17" t="s">
        <v>23</v>
      </c>
      <c r="C169" s="17" t="n">
        <v>5</v>
      </c>
      <c r="D169" s="17" t="n">
        <v>32239400000000</v>
      </c>
      <c r="E169" s="18" t="n">
        <v>32239121564691</v>
      </c>
      <c r="F169" s="19" t="n">
        <f aca="false">IF(ISBLANK(E169),"TBS",(E169-D169)/D169)</f>
        <v>-8.63649165307047E-006</v>
      </c>
      <c r="G169" s="18" t="n">
        <v>480.931098542</v>
      </c>
      <c r="H169" s="24"/>
    </row>
    <row r="170" customFormat="false" ht="12.75" hidden="false" customHeight="false" outlineLevel="0" collapsed="false">
      <c r="A170" s="17" t="s">
        <v>27</v>
      </c>
      <c r="B170" s="17" t="s">
        <v>23</v>
      </c>
      <c r="C170" s="17" t="n">
        <v>10</v>
      </c>
      <c r="D170" s="17" t="n">
        <v>16552400000000</v>
      </c>
      <c r="E170" s="18" t="n">
        <v>16522696527825.3</v>
      </c>
      <c r="F170" s="19" t="n">
        <f aca="false">IF(ISBLANK(E170),"TBS",(E170-D170)/D170)</f>
        <v>-0.00179451150133511</v>
      </c>
      <c r="G170" s="18" t="n">
        <v>739.286927882</v>
      </c>
      <c r="H170" s="24"/>
    </row>
    <row r="171" customFormat="false" ht="12.75" hidden="false" customHeight="false" outlineLevel="0" collapsed="false">
      <c r="A171" s="17" t="s">
        <v>27</v>
      </c>
      <c r="B171" s="17" t="s">
        <v>23</v>
      </c>
      <c r="C171" s="17" t="n">
        <v>15</v>
      </c>
      <c r="D171" s="17" t="n">
        <v>11380100000000</v>
      </c>
      <c r="F171" s="19" t="str">
        <f aca="false">IF(ISBLANK(E171),"TBS",(E171-D171)/D171)</f>
        <v>TBS</v>
      </c>
      <c r="G171" s="25" t="str">
        <f aca="false">IF(ISBLANK(E171),"TBS")</f>
        <v>TBS</v>
      </c>
      <c r="H171" s="24"/>
    </row>
    <row r="172" customFormat="false" ht="12.75" hidden="false" customHeight="false" outlineLevel="0" collapsed="false">
      <c r="A172" s="17" t="s">
        <v>27</v>
      </c>
      <c r="B172" s="17" t="s">
        <v>23</v>
      </c>
      <c r="C172" s="17" t="n">
        <v>20</v>
      </c>
      <c r="D172" s="17" t="n">
        <v>8791600000000</v>
      </c>
      <c r="F172" s="19" t="str">
        <f aca="false">IF(ISBLANK(E172),"TBS",(E172-D172)/D172)</f>
        <v>TBS</v>
      </c>
      <c r="G172" s="25" t="str">
        <f aca="false">IF(ISBLANK(E172),"TBS")</f>
        <v>TBS</v>
      </c>
      <c r="H172" s="24"/>
    </row>
    <row r="173" customFormat="false" ht="12.75" hidden="false" customHeight="false" outlineLevel="0" collapsed="false">
      <c r="A173" s="17" t="s">
        <v>27</v>
      </c>
      <c r="B173" s="17" t="s">
        <v>23</v>
      </c>
      <c r="C173" s="17" t="n">
        <v>25</v>
      </c>
      <c r="D173" s="17" t="n">
        <v>7227400000000</v>
      </c>
      <c r="F173" s="19" t="str">
        <f aca="false">IF(ISBLANK(E173),"TBS",(E173-D173)/D173)</f>
        <v>TBS</v>
      </c>
      <c r="G173" s="25" t="str">
        <f aca="false">IF(ISBLANK(E173),"TBS")</f>
        <v>TBS</v>
      </c>
      <c r="H173" s="24"/>
    </row>
    <row r="174" customFormat="false" ht="12.75" hidden="false" customHeight="false" outlineLevel="0" collapsed="false">
      <c r="A174" s="17" t="s">
        <v>28</v>
      </c>
      <c r="B174" s="17" t="s">
        <v>23</v>
      </c>
      <c r="C174" s="17" t="n">
        <v>2</v>
      </c>
      <c r="D174" s="17" t="n">
        <v>4199440000000</v>
      </c>
      <c r="E174" s="18" t="n">
        <v>4199441986913.57</v>
      </c>
      <c r="F174" s="19" t="n">
        <f aca="false">IF(ISBLANK(E174),"TBS",(E174-D174)/D174)</f>
        <v>4.73137744514559E-007</v>
      </c>
      <c r="G174" s="25" t="n">
        <v>1124.54</v>
      </c>
      <c r="H174" s="24"/>
    </row>
    <row r="175" customFormat="false" ht="12.75" hidden="false" customHeight="false" outlineLevel="0" collapsed="false">
      <c r="A175" s="17" t="s">
        <v>28</v>
      </c>
      <c r="B175" s="17" t="s">
        <v>23</v>
      </c>
      <c r="C175" s="17" t="n">
        <v>3</v>
      </c>
      <c r="D175" s="17" t="n">
        <v>4115960000000</v>
      </c>
      <c r="F175" s="19" t="str">
        <f aca="false">IF(ISBLANK(E175),"TBS",(E175-D175)/D175)</f>
        <v>TBS</v>
      </c>
      <c r="G175" s="25" t="str">
        <f aca="false">IF(ISBLANK(E175),"TBS")</f>
        <v>TBS</v>
      </c>
      <c r="H175" s="24"/>
    </row>
    <row r="176" customFormat="false" ht="12.75" hidden="false" customHeight="false" outlineLevel="0" collapsed="false">
      <c r="A176" s="17" t="s">
        <v>28</v>
      </c>
      <c r="B176" s="17" t="s">
        <v>23</v>
      </c>
      <c r="C176" s="17" t="n">
        <v>5</v>
      </c>
      <c r="D176" s="17" t="n">
        <v>4023030000000</v>
      </c>
      <c r="F176" s="19" t="str">
        <f aca="false">IF(ISBLANK(E176),"TBS",(E176-D176)/D176)</f>
        <v>TBS</v>
      </c>
      <c r="G176" s="25" t="str">
        <f aca="false">IF(ISBLANK(E176),"TBS")</f>
        <v>TBS</v>
      </c>
      <c r="H176" s="24"/>
    </row>
    <row r="177" customFormat="false" ht="12.75" hidden="false" customHeight="false" outlineLevel="0" collapsed="false">
      <c r="A177" s="17" t="s">
        <v>28</v>
      </c>
      <c r="B177" s="17" t="s">
        <v>23</v>
      </c>
      <c r="C177" s="17" t="n">
        <v>10</v>
      </c>
      <c r="D177" s="17" t="n">
        <v>3876720000000</v>
      </c>
      <c r="F177" s="19" t="str">
        <f aca="false">IF(ISBLANK(E177),"TBS",(E177-D177)/D177)</f>
        <v>TBS</v>
      </c>
      <c r="G177" s="25" t="str">
        <f aca="false">IF(ISBLANK(E177),"TBS")</f>
        <v>TBS</v>
      </c>
      <c r="H177" s="24"/>
    </row>
    <row r="178" customFormat="false" ht="12.75" hidden="false" customHeight="false" outlineLevel="0" collapsed="false">
      <c r="A178" s="17" t="s">
        <v>28</v>
      </c>
      <c r="B178" s="17" t="s">
        <v>23</v>
      </c>
      <c r="C178" s="17" t="n">
        <v>15</v>
      </c>
      <c r="D178" s="17" t="n">
        <v>3817660000000</v>
      </c>
      <c r="F178" s="19" t="str">
        <f aca="false">IF(ISBLANK(E178),"TBS",(E178-D178)/D178)</f>
        <v>TBS</v>
      </c>
      <c r="G178" s="25" t="str">
        <f aca="false">IF(ISBLANK(E178),"TBS")</f>
        <v>TBS</v>
      </c>
      <c r="H178" s="24"/>
    </row>
    <row r="179" customFormat="false" ht="12.75" hidden="false" customHeight="false" outlineLevel="0" collapsed="false">
      <c r="A179" s="17" t="s">
        <v>28</v>
      </c>
      <c r="B179" s="17" t="s">
        <v>23</v>
      </c>
      <c r="C179" s="17" t="n">
        <v>20</v>
      </c>
      <c r="D179" s="17" t="n">
        <v>3814360000000</v>
      </c>
      <c r="F179" s="19" t="str">
        <f aca="false">IF(ISBLANK(E179),"TBS",(E179-D179)/D179)</f>
        <v>TBS</v>
      </c>
      <c r="G179" s="25" t="str">
        <f aca="false">IF(ISBLANK(E179),"TBS")</f>
        <v>TBS</v>
      </c>
      <c r="H179" s="24"/>
    </row>
    <row r="180" customFormat="false" ht="12.75" hidden="false" customHeight="false" outlineLevel="0" collapsed="false">
      <c r="A180" s="17" t="s">
        <v>28</v>
      </c>
      <c r="B180" s="17" t="s">
        <v>23</v>
      </c>
      <c r="C180" s="17" t="n">
        <v>25</v>
      </c>
      <c r="D180" s="17" t="n">
        <v>3749370000000</v>
      </c>
      <c r="F180" s="19" t="str">
        <f aca="false">IF(ISBLANK(E180),"TBS",(E180-D180)/D180)</f>
        <v>TBS</v>
      </c>
      <c r="G180" s="25" t="str">
        <f aca="false">IF(ISBLANK(E180),"TBS")</f>
        <v>TBS</v>
      </c>
      <c r="H180" s="24"/>
    </row>
    <row r="181" customFormat="false" ht="12.75" hidden="false" customHeight="false" outlineLevel="0" collapsed="false">
      <c r="A181" s="17" t="s">
        <v>29</v>
      </c>
      <c r="B181" s="17" t="s">
        <v>23</v>
      </c>
      <c r="C181" s="17" t="n">
        <v>2</v>
      </c>
      <c r="D181" s="17" t="n">
        <v>721940</v>
      </c>
      <c r="E181" s="18" t="n">
        <v>721939.672468</v>
      </c>
      <c r="F181" s="19" t="n">
        <f aca="false">IF(ISBLANK(E181),"TBS",(E181-D181)/D181)</f>
        <v>-4.53683131596536E-007</v>
      </c>
      <c r="G181" s="18" t="n">
        <v>446.851824044</v>
      </c>
      <c r="H181" s="24"/>
    </row>
    <row r="182" customFormat="false" ht="12.75" hidden="false" customHeight="false" outlineLevel="0" collapsed="false">
      <c r="A182" s="17" t="s">
        <v>29</v>
      </c>
      <c r="B182" s="17" t="s">
        <v>23</v>
      </c>
      <c r="C182" s="17" t="n">
        <v>3</v>
      </c>
      <c r="D182" s="17" t="n">
        <v>678782</v>
      </c>
      <c r="E182" s="18" t="n">
        <v>678782.162066</v>
      </c>
      <c r="F182" s="19" t="n">
        <f aca="false">IF(ISBLANK(E182),"TBS",(E182-D182)/D182)</f>
        <v>2.38760014331657E-007</v>
      </c>
      <c r="G182" s="25" t="n">
        <v>1183.365324059</v>
      </c>
      <c r="H182" s="24"/>
    </row>
    <row r="183" customFormat="false" ht="12.75" hidden="false" customHeight="false" outlineLevel="0" collapsed="false">
      <c r="A183" s="17" t="s">
        <v>29</v>
      </c>
      <c r="B183" s="17" t="s">
        <v>23</v>
      </c>
      <c r="C183" s="17" t="n">
        <v>5</v>
      </c>
      <c r="D183" s="17" t="n">
        <v>613651</v>
      </c>
      <c r="F183" s="19" t="str">
        <f aca="false">IF(ISBLANK(E183),"TBS",(E183-D183)/D183)</f>
        <v>TBS</v>
      </c>
      <c r="G183" s="25" t="str">
        <f aca="false">IF(ISBLANK(E183),"TBS")</f>
        <v>TBS</v>
      </c>
      <c r="H183" s="24"/>
    </row>
    <row r="184" customFormat="false" ht="12.75" hidden="false" customHeight="false" outlineLevel="0" collapsed="false">
      <c r="A184" s="17" t="s">
        <v>29</v>
      </c>
      <c r="B184" s="17" t="s">
        <v>23</v>
      </c>
      <c r="C184" s="17" t="n">
        <v>10</v>
      </c>
      <c r="D184" s="17" t="n">
        <v>528577</v>
      </c>
      <c r="F184" s="19" t="str">
        <f aca="false">IF(ISBLANK(E184),"TBS",(E184-D184)/D184)</f>
        <v>TBS</v>
      </c>
      <c r="G184" s="25" t="str">
        <f aca="false">IF(ISBLANK(E184),"TBS")</f>
        <v>TBS</v>
      </c>
      <c r="H184" s="24"/>
    </row>
    <row r="185" customFormat="false" ht="12.75" hidden="false" customHeight="false" outlineLevel="0" collapsed="false">
      <c r="A185" s="17" t="s">
        <v>29</v>
      </c>
      <c r="B185" s="17" t="s">
        <v>23</v>
      </c>
      <c r="C185" s="17" t="n">
        <v>15</v>
      </c>
      <c r="D185" s="17" t="n">
        <v>487391</v>
      </c>
      <c r="F185" s="19" t="str">
        <f aca="false">IF(ISBLANK(E185),"TBS",(E185-D185)/D185)</f>
        <v>TBS</v>
      </c>
      <c r="G185" s="25" t="str">
        <f aca="false">IF(ISBLANK(E185),"TBS")</f>
        <v>TBS</v>
      </c>
      <c r="H185" s="24"/>
    </row>
    <row r="186" customFormat="false" ht="12.75" hidden="false" customHeight="false" outlineLevel="0" collapsed="false">
      <c r="A186" s="17" t="s">
        <v>29</v>
      </c>
      <c r="B186" s="17" t="s">
        <v>23</v>
      </c>
      <c r="C186" s="17" t="n">
        <v>20</v>
      </c>
      <c r="D186" s="17" t="n">
        <v>460857</v>
      </c>
      <c r="F186" s="19" t="str">
        <f aca="false">IF(ISBLANK(E186),"TBS",(E186-D186)/D186)</f>
        <v>TBS</v>
      </c>
      <c r="G186" s="25" t="str">
        <f aca="false">IF(ISBLANK(E186),"TBS")</f>
        <v>TBS</v>
      </c>
      <c r="H186" s="24"/>
    </row>
    <row r="187" customFormat="false" ht="12.75" hidden="false" customHeight="false" outlineLevel="0" collapsed="false">
      <c r="A187" s="17" t="s">
        <v>29</v>
      </c>
      <c r="B187" s="17" t="s">
        <v>23</v>
      </c>
      <c r="C187" s="17" t="n">
        <v>25</v>
      </c>
      <c r="D187" s="17" t="n">
        <v>445658</v>
      </c>
      <c r="F187" s="19" t="str">
        <f aca="false">IF(ISBLANK(E187),"TBS",(E187-D187)/D187)</f>
        <v>TBS</v>
      </c>
      <c r="G187" s="25" t="str">
        <f aca="false">IF(ISBLANK(E187),"TBS")</f>
        <v>TBS</v>
      </c>
      <c r="H187" s="24"/>
    </row>
    <row r="188" customFormat="false" ht="12.75" hidden="false" customHeight="false" outlineLevel="0" collapsed="false">
      <c r="A188" s="17" t="s">
        <v>30</v>
      </c>
      <c r="B188" s="17" t="s">
        <v>23</v>
      </c>
      <c r="C188" s="17" t="n">
        <v>2</v>
      </c>
      <c r="D188" s="17" t="n">
        <v>1138530000</v>
      </c>
      <c r="E188" s="18" t="n">
        <v>1138529011.90905</v>
      </c>
      <c r="F188" s="19" t="n">
        <f aca="false">IF(ISBLANK(E188),"TBS",(E188-D188)/D188)</f>
        <v>-8.67865537150718E-007</v>
      </c>
      <c r="G188" s="18" t="n">
        <v>124.330134404</v>
      </c>
      <c r="H188" s="24"/>
    </row>
    <row r="189" customFormat="false" ht="12.75" hidden="false" customHeight="false" outlineLevel="0" collapsed="false">
      <c r="A189" s="17" t="s">
        <v>30</v>
      </c>
      <c r="B189" s="17" t="s">
        <v>23</v>
      </c>
      <c r="C189" s="17" t="n">
        <v>3</v>
      </c>
      <c r="D189" s="17" t="n">
        <v>490060000</v>
      </c>
      <c r="E189" s="18" t="n">
        <v>490059005.190336</v>
      </c>
      <c r="F189" s="19" t="n">
        <f aca="false">IF(ISBLANK(E189),"TBS",(E189-D189)/D189)</f>
        <v>-2.02997523570788E-006</v>
      </c>
      <c r="G189" s="18" t="n">
        <v>162.449382252</v>
      </c>
      <c r="H189" s="24"/>
    </row>
    <row r="190" customFormat="false" ht="12.75" hidden="false" customHeight="false" outlineLevel="0" collapsed="false">
      <c r="A190" s="17" t="s">
        <v>30</v>
      </c>
      <c r="B190" s="17" t="s">
        <v>23</v>
      </c>
      <c r="C190" s="17" t="n">
        <v>5</v>
      </c>
      <c r="D190" s="17" t="n">
        <v>188367000</v>
      </c>
      <c r="E190" s="18" t="n">
        <v>188366738.826716</v>
      </c>
      <c r="F190" s="19" t="n">
        <f aca="false">IF(ISBLANK(E190),"TBS",(E190-D190)/D190)</f>
        <v>-1.38651294544266E-006</v>
      </c>
      <c r="G190" s="18" t="n">
        <v>447.278738256</v>
      </c>
      <c r="H190" s="24"/>
    </row>
    <row r="191" customFormat="false" ht="12.75" hidden="false" customHeight="false" outlineLevel="0" collapsed="false">
      <c r="A191" s="17" t="s">
        <v>30</v>
      </c>
      <c r="B191" s="17" t="s">
        <v>23</v>
      </c>
      <c r="C191" s="17" t="n">
        <v>10</v>
      </c>
      <c r="D191" s="17" t="n">
        <v>60513000</v>
      </c>
      <c r="E191" s="18" t="n">
        <v>60512719.691269</v>
      </c>
      <c r="F191" s="19" t="n">
        <f aca="false">IF(ISBLANK(E191),"TBS",(E191-D191)/D191)</f>
        <v>-4.63220681501735E-006</v>
      </c>
      <c r="G191" s="18" t="n">
        <v>1116.824803204</v>
      </c>
      <c r="H191" s="24"/>
    </row>
    <row r="192" customFormat="false" ht="12.75" hidden="false" customHeight="false" outlineLevel="0" collapsed="false">
      <c r="A192" s="17" t="s">
        <v>30</v>
      </c>
      <c r="B192" s="17" t="s">
        <v>23</v>
      </c>
      <c r="C192" s="17" t="n">
        <v>15</v>
      </c>
      <c r="D192" s="17" t="n">
        <v>35393000</v>
      </c>
      <c r="E192" s="18" t="n">
        <v>34936172.855956</v>
      </c>
      <c r="F192" s="19" t="n">
        <f aca="false">IF(ISBLANK(E192),"TBS",(E192-D192)/D192)</f>
        <v>-0.0129072738689571</v>
      </c>
      <c r="G192" s="18" t="n">
        <v>1540.763509016</v>
      </c>
      <c r="H192" s="24"/>
    </row>
    <row r="193" customFormat="false" ht="12.75" hidden="false" customHeight="false" outlineLevel="0" collapsed="false">
      <c r="A193" s="17" t="s">
        <v>30</v>
      </c>
      <c r="B193" s="17" t="s">
        <v>23</v>
      </c>
      <c r="C193" s="17" t="n">
        <v>20</v>
      </c>
      <c r="D193" s="17" t="n">
        <v>25027000</v>
      </c>
      <c r="E193" s="18" t="n">
        <v>24710787.375427</v>
      </c>
      <c r="F193" s="19" t="n">
        <f aca="false">IF(ISBLANK(E193),"TBS",(E193-D193)/D193)</f>
        <v>-0.0126348593348384</v>
      </c>
      <c r="G193" s="18" t="n">
        <v>2556.380365843</v>
      </c>
      <c r="H193" s="24"/>
    </row>
    <row r="194" customFormat="false" ht="12.75" hidden="false" customHeight="false" outlineLevel="0" collapsed="false">
      <c r="A194" s="17" t="s">
        <v>30</v>
      </c>
      <c r="B194" s="17" t="s">
        <v>23</v>
      </c>
      <c r="C194" s="17" t="n">
        <v>25</v>
      </c>
      <c r="D194" s="17" t="n">
        <v>19289000</v>
      </c>
      <c r="F194" s="19" t="str">
        <f aca="false">IF(ISBLANK(E194),"TBS",(E194-D194)/D194)</f>
        <v>TBS</v>
      </c>
      <c r="G194" s="25" t="str">
        <f aca="false">IF(ISBLANK(E194),"TBS")</f>
        <v>TBS</v>
      </c>
      <c r="H194" s="24"/>
    </row>
    <row r="195" customFormat="false" ht="12.75" hidden="false" customHeight="false" outlineLevel="0" collapsed="false">
      <c r="A195" s="17" t="s">
        <v>31</v>
      </c>
      <c r="B195" s="17" t="s">
        <v>23</v>
      </c>
      <c r="C195" s="17" t="n">
        <v>2</v>
      </c>
      <c r="D195" s="17" t="n">
        <v>89223600000</v>
      </c>
      <c r="E195" s="18" t="n">
        <v>89223642901.7876</v>
      </c>
      <c r="F195" s="19" t="n">
        <f aca="false">IF(ISBLANK(E195),"TBS",(E195-D195)/D195)</f>
        <v>4.8083452805823E-007</v>
      </c>
      <c r="G195" s="18" t="n">
        <v>404.762329443</v>
      </c>
      <c r="H195" s="24"/>
    </row>
    <row r="196" customFormat="false" ht="12.75" hidden="false" customHeight="false" outlineLevel="0" collapsed="false">
      <c r="A196" s="17" t="s">
        <v>31</v>
      </c>
      <c r="B196" s="17" t="s">
        <v>23</v>
      </c>
      <c r="C196" s="17" t="n">
        <v>3</v>
      </c>
      <c r="D196" s="17" t="n">
        <v>52260100000</v>
      </c>
      <c r="F196" s="19" t="str">
        <f aca="false">IF(ISBLANK(E196),"TBS",(E196-D196)/D196)</f>
        <v>TBS</v>
      </c>
      <c r="G196" s="25" t="str">
        <f aca="false">IF(ISBLANK(E196),"TBS")</f>
        <v>TBS</v>
      </c>
      <c r="H196" s="24"/>
    </row>
    <row r="197" customFormat="false" ht="12.75" hidden="false" customHeight="false" outlineLevel="0" collapsed="false">
      <c r="A197" s="17" t="s">
        <v>31</v>
      </c>
      <c r="B197" s="17" t="s">
        <v>23</v>
      </c>
      <c r="C197" s="17" t="n">
        <v>5</v>
      </c>
      <c r="D197" s="17" t="n">
        <v>18225200000</v>
      </c>
      <c r="F197" s="19" t="str">
        <f aca="false">IF(ISBLANK(E197),"TBS",(E197-D197)/D197)</f>
        <v>TBS</v>
      </c>
      <c r="G197" s="25" t="str">
        <f aca="false">IF(ISBLANK(E197),"TBS")</f>
        <v>TBS</v>
      </c>
      <c r="H197" s="24"/>
    </row>
    <row r="198" customFormat="false" ht="12.75" hidden="false" customHeight="false" outlineLevel="0" collapsed="false">
      <c r="A198" s="17" t="s">
        <v>31</v>
      </c>
      <c r="B198" s="17" t="s">
        <v>23</v>
      </c>
      <c r="C198" s="17" t="n">
        <v>10</v>
      </c>
      <c r="D198" s="17" t="n">
        <v>9092000000</v>
      </c>
      <c r="F198" s="19" t="str">
        <f aca="false">IF(ISBLANK(E198),"TBS",(E198-D198)/D198)</f>
        <v>TBS</v>
      </c>
      <c r="G198" s="25" t="str">
        <f aca="false">IF(ISBLANK(E198),"TBS")</f>
        <v>TBS</v>
      </c>
      <c r="H198" s="24"/>
    </row>
    <row r="199" customFormat="false" ht="12.75" hidden="false" customHeight="false" outlineLevel="0" collapsed="false">
      <c r="A199" s="17" t="s">
        <v>31</v>
      </c>
      <c r="B199" s="17" t="s">
        <v>23</v>
      </c>
      <c r="C199" s="17" t="n">
        <v>15</v>
      </c>
      <c r="D199" s="17" t="n">
        <v>6350600000</v>
      </c>
      <c r="F199" s="19" t="str">
        <f aca="false">IF(ISBLANK(E199),"TBS",(E199-D199)/D199)</f>
        <v>TBS</v>
      </c>
      <c r="G199" s="25" t="str">
        <f aca="false">IF(ISBLANK(E199),"TBS")</f>
        <v>TBS</v>
      </c>
      <c r="H199" s="24"/>
    </row>
    <row r="200" customFormat="false" ht="12.75" hidden="false" customHeight="false" outlineLevel="0" collapsed="false">
      <c r="A200" s="17" t="s">
        <v>31</v>
      </c>
      <c r="B200" s="17" t="s">
        <v>23</v>
      </c>
      <c r="C200" s="17" t="n">
        <v>20</v>
      </c>
      <c r="D200" s="17" t="n">
        <v>5086300000</v>
      </c>
      <c r="F200" s="19" t="str">
        <f aca="false">IF(ISBLANK(E200),"TBS",(E200-D200)/D200)</f>
        <v>TBS</v>
      </c>
      <c r="G200" s="25" t="str">
        <f aca="false">IF(ISBLANK(E200),"TBS")</f>
        <v>TBS</v>
      </c>
      <c r="H200" s="24"/>
    </row>
    <row r="201" customFormat="false" ht="12.75" hidden="false" customHeight="false" outlineLevel="0" collapsed="false">
      <c r="A201" s="17" t="s">
        <v>31</v>
      </c>
      <c r="B201" s="17" t="s">
        <v>23</v>
      </c>
      <c r="C201" s="17" t="n">
        <v>25</v>
      </c>
      <c r="D201" s="17" t="n">
        <v>4442500000</v>
      </c>
      <c r="F201" s="19" t="str">
        <f aca="false">IF(ISBLANK(E201),"TBS",(E201-D201)/D201)</f>
        <v>TBS</v>
      </c>
      <c r="G201" s="25" t="str">
        <f aca="false">IF(ISBLANK(E201),"TBS")</f>
        <v>TBS</v>
      </c>
      <c r="H201" s="24"/>
    </row>
    <row r="202" customFormat="false" ht="12.75" hidden="false" customHeight="false" outlineLevel="0" collapsed="false">
      <c r="A202" s="17" t="s">
        <v>32</v>
      </c>
      <c r="B202" s="17" t="s">
        <v>23</v>
      </c>
      <c r="C202" s="17" t="n">
        <v>2</v>
      </c>
      <c r="D202" s="17" t="n">
        <v>953913000000000</v>
      </c>
      <c r="E202" s="18" t="n">
        <v>953912775755914</v>
      </c>
      <c r="F202" s="19" t="n">
        <f aca="false">IF(ISBLANK(E202),"TBS",(E202-D202)/D202)</f>
        <v>-2.35078131863178E-007</v>
      </c>
      <c r="G202" s="18" t="n">
        <v>138.678638236</v>
      </c>
      <c r="H202" s="24"/>
    </row>
    <row r="203" customFormat="false" ht="12.75" hidden="false" customHeight="false" outlineLevel="0" collapsed="false">
      <c r="A203" s="17" t="s">
        <v>32</v>
      </c>
      <c r="B203" s="17" t="s">
        <v>23</v>
      </c>
      <c r="C203" s="17" t="n">
        <v>3</v>
      </c>
      <c r="D203" s="17" t="n">
        <v>591077000000000</v>
      </c>
      <c r="E203" s="18" t="n">
        <v>591077043186205</v>
      </c>
      <c r="F203" s="19" t="n">
        <f aca="false">IF(ISBLANK(E203),"TBS",(E203-D203)/D203)</f>
        <v>7.3063585624208E-008</v>
      </c>
      <c r="G203" s="18" t="n">
        <v>557.748242284</v>
      </c>
      <c r="H203" s="24"/>
    </row>
    <row r="204" customFormat="false" ht="12.75" hidden="false" customHeight="false" outlineLevel="0" collapsed="false">
      <c r="A204" s="17" t="s">
        <v>32</v>
      </c>
      <c r="B204" s="17" t="s">
        <v>23</v>
      </c>
      <c r="C204" s="17" t="n">
        <v>5</v>
      </c>
      <c r="D204" s="17" t="n">
        <v>309885000000000</v>
      </c>
      <c r="E204" s="18" t="n">
        <v>309885098113508</v>
      </c>
      <c r="F204" s="19" t="n">
        <f aca="false">IF(ISBLANK(E204),"TBS",(E204-D204)/D204)</f>
        <v>3.16612640172967E-007</v>
      </c>
      <c r="G204" s="18" t="n">
        <v>409.218021469</v>
      </c>
      <c r="H204" s="24"/>
    </row>
    <row r="205" customFormat="false" ht="12.75" hidden="false" customHeight="false" outlineLevel="0" collapsed="false">
      <c r="A205" s="17" t="s">
        <v>32</v>
      </c>
      <c r="B205" s="17" t="s">
        <v>23</v>
      </c>
      <c r="C205" s="17" t="n">
        <v>10</v>
      </c>
      <c r="D205" s="17" t="n">
        <v>117247000000000</v>
      </c>
      <c r="E205" s="18" t="n">
        <v>117247295149443</v>
      </c>
      <c r="F205" s="19" t="n">
        <f aca="false">IF(ISBLANK(E205),"TBS",(E205-D205)/D205)</f>
        <v>2.51733044768736E-006</v>
      </c>
      <c r="G205" s="25" t="n">
        <v>1301.885871782</v>
      </c>
      <c r="H205" s="24"/>
    </row>
    <row r="206" customFormat="false" ht="12.75" hidden="false" customHeight="false" outlineLevel="0" collapsed="false">
      <c r="A206" s="17" t="s">
        <v>32</v>
      </c>
      <c r="B206" s="17" t="s">
        <v>23</v>
      </c>
      <c r="C206" s="17" t="n">
        <v>15</v>
      </c>
      <c r="D206" s="17" t="n">
        <v>77637000000000</v>
      </c>
      <c r="E206" s="18" t="n">
        <v>77636855541257.9</v>
      </c>
      <c r="F206" s="19" t="n">
        <f aca="false">IF(ISBLANK(E206),"TBS",(E206-D206)/D206)</f>
        <v>-1.86069454118204E-006</v>
      </c>
      <c r="G206" s="25" t="n">
        <v>1727.387669879</v>
      </c>
      <c r="H206" s="24"/>
    </row>
    <row r="207" customFormat="false" ht="12.75" hidden="false" customHeight="false" outlineLevel="0" collapsed="false">
      <c r="A207" s="17" t="s">
        <v>32</v>
      </c>
      <c r="B207" s="17" t="s">
        <v>23</v>
      </c>
      <c r="C207" s="17" t="n">
        <v>20</v>
      </c>
      <c r="D207" s="17" t="n">
        <v>59809000000000</v>
      </c>
      <c r="F207" s="19" t="str">
        <f aca="false">IF(ISBLANK(E207),"TBS",(E207-D207)/D207)</f>
        <v>TBS</v>
      </c>
      <c r="G207" s="25" t="str">
        <f aca="false">IF(ISBLANK(E207),"TBS")</f>
        <v>TBS</v>
      </c>
      <c r="H207" s="24"/>
    </row>
    <row r="208" customFormat="false" ht="12.75" hidden="false" customHeight="false" outlineLevel="0" collapsed="false">
      <c r="A208" s="17" t="s">
        <v>32</v>
      </c>
      <c r="B208" s="17" t="s">
        <v>23</v>
      </c>
      <c r="C208" s="17" t="n">
        <v>25</v>
      </c>
      <c r="D208" s="17" t="n">
        <v>49616000000000</v>
      </c>
      <c r="F208" s="19" t="str">
        <f aca="false">IF(ISBLANK(E208),"TBS",(E208-D208)/D208)</f>
        <v>TBS</v>
      </c>
      <c r="G208" s="25" t="str">
        <f aca="false">IF(ISBLANK(E208),"TBS")</f>
        <v>TBS</v>
      </c>
      <c r="H208" s="24"/>
    </row>
    <row r="209" customFormat="false" ht="12.75" hidden="false" customHeight="false" outlineLevel="0" collapsed="false">
      <c r="A209" s="17" t="s">
        <v>33</v>
      </c>
      <c r="B209" s="17" t="s">
        <v>23</v>
      </c>
      <c r="C209" s="17" t="n">
        <v>2</v>
      </c>
      <c r="D209" s="17" t="n">
        <v>3749080000000000</v>
      </c>
      <c r="E209" s="18" t="n">
        <v>3749084065275220</v>
      </c>
      <c r="F209" s="19" t="n">
        <f aca="false">IF(ISBLANK(E209),"TBS",(E209-D209)/D209)</f>
        <v>1.08433941660354E-006</v>
      </c>
      <c r="G209" s="18" t="n">
        <v>94.599931888</v>
      </c>
      <c r="H209" s="24"/>
    </row>
    <row r="210" customFormat="false" ht="12.75" hidden="false" customHeight="false" outlineLevel="0" collapsed="false">
      <c r="A210" s="17" t="s">
        <v>33</v>
      </c>
      <c r="B210" s="17" t="s">
        <v>23</v>
      </c>
      <c r="C210" s="17" t="n">
        <v>3</v>
      </c>
      <c r="D210" s="17" t="n">
        <v>2280570000000000</v>
      </c>
      <c r="E210" s="18" t="n">
        <v>2280572368237650</v>
      </c>
      <c r="F210" s="19" t="n">
        <f aca="false">IF(ISBLANK(E210),"TBS",(E210-D210)/D210)</f>
        <v>1.03844111340586E-006</v>
      </c>
      <c r="G210" s="18" t="n">
        <v>168.544925343</v>
      </c>
      <c r="H210" s="24"/>
    </row>
    <row r="211" customFormat="false" ht="12.75" hidden="false" customHeight="false" outlineLevel="0" collapsed="false">
      <c r="A211" s="17" t="s">
        <v>33</v>
      </c>
      <c r="B211" s="17" t="s">
        <v>23</v>
      </c>
      <c r="C211" s="17" t="n">
        <v>5</v>
      </c>
      <c r="D211" s="17" t="n">
        <v>1339720000000000</v>
      </c>
      <c r="E211" s="18" t="n">
        <v>1339683404608360</v>
      </c>
      <c r="F211" s="19" t="n">
        <f aca="false">IF(ISBLANK(E211),"TBS",(E211-D211)/D211)</f>
        <v>-2.73157015197205E-005</v>
      </c>
      <c r="G211" s="18" t="n">
        <v>241.754928292</v>
      </c>
      <c r="H211" s="24"/>
    </row>
    <row r="212" customFormat="false" ht="12.75" hidden="false" customHeight="false" outlineLevel="0" collapsed="false">
      <c r="A212" s="17" t="s">
        <v>33</v>
      </c>
      <c r="B212" s="17" t="s">
        <v>23</v>
      </c>
      <c r="C212" s="17" t="n">
        <v>10</v>
      </c>
      <c r="D212" s="17" t="n">
        <v>682940000000000</v>
      </c>
      <c r="E212" s="18" t="n">
        <v>682941507292555</v>
      </c>
      <c r="F212" s="19" t="n">
        <f aca="false">IF(ISBLANK(E212),"TBS",(E212-D212)/D212)</f>
        <v>2.20706439072246E-006</v>
      </c>
      <c r="G212" s="18" t="n">
        <v>480.96240033</v>
      </c>
      <c r="H212" s="24"/>
    </row>
    <row r="213" customFormat="false" ht="12.75" hidden="false" customHeight="false" outlineLevel="0" collapsed="false">
      <c r="A213" s="17" t="s">
        <v>33</v>
      </c>
      <c r="B213" s="17" t="s">
        <v>23</v>
      </c>
      <c r="C213" s="17" t="n">
        <v>15</v>
      </c>
      <c r="D213" s="17" t="n">
        <v>460290000000000</v>
      </c>
      <c r="E213" s="18" t="n">
        <v>460293741535520</v>
      </c>
      <c r="F213" s="19" t="n">
        <f aca="false">IF(ISBLANK(E213),"TBS",(E213-D213)/D213)</f>
        <v>8.12864828694953E-006</v>
      </c>
      <c r="G213" s="18" t="n">
        <v>1258.814294071</v>
      </c>
      <c r="H213" s="24"/>
    </row>
    <row r="214" customFormat="false" ht="12.75" hidden="false" customHeight="false" outlineLevel="0" collapsed="false">
      <c r="A214" s="17" t="s">
        <v>33</v>
      </c>
      <c r="B214" s="17" t="s">
        <v>23</v>
      </c>
      <c r="C214" s="17" t="n">
        <v>20</v>
      </c>
      <c r="D214" s="17" t="n">
        <v>349880000000000</v>
      </c>
      <c r="E214" s="18" t="n">
        <v>349810456889090</v>
      </c>
      <c r="F214" s="19" t="n">
        <f aca="false">IF(ISBLANK(E214),"TBS",(E214-D214)/D214)</f>
        <v>-0.000198762749828513</v>
      </c>
      <c r="G214" s="25" t="n">
        <v>2240.816540578</v>
      </c>
      <c r="H214" s="24"/>
    </row>
    <row r="215" customFormat="false" ht="12.75" hidden="false" customHeight="false" outlineLevel="0" collapsed="false">
      <c r="A215" s="17" t="s">
        <v>33</v>
      </c>
      <c r="B215" s="17" t="s">
        <v>23</v>
      </c>
      <c r="C215" s="17" t="n">
        <v>25</v>
      </c>
      <c r="D215" s="17" t="n">
        <v>282590000000000</v>
      </c>
      <c r="F215" s="19" t="str">
        <f aca="false">IF(ISBLANK(E215),"TBS",(E215-D215)/D215)</f>
        <v>TBS</v>
      </c>
      <c r="G215" s="25" t="str">
        <f aca="false">IF(ISBLANK(E215),"TBS")</f>
        <v>TBS</v>
      </c>
      <c r="H215" s="24"/>
    </row>
    <row r="216" customFormat="false" ht="12.75" hidden="false" customHeight="false" outlineLevel="0" collapsed="false">
      <c r="A216" s="17" t="s">
        <v>34</v>
      </c>
      <c r="B216" s="17" t="s">
        <v>23</v>
      </c>
      <c r="C216" s="17" t="n">
        <v>2</v>
      </c>
      <c r="D216" s="17" t="n">
        <v>38811600</v>
      </c>
      <c r="E216" s="18" t="n">
        <v>38811582.182651</v>
      </c>
      <c r="F216" s="19" t="n">
        <f aca="false">IF(ISBLANK(E216),"TBS",(E216-D216)/D216)</f>
        <v>-4.5907277725642E-007</v>
      </c>
      <c r="G216" s="18" t="n">
        <v>680.108809735</v>
      </c>
      <c r="H216" s="24"/>
    </row>
    <row r="217" customFormat="false" ht="12.75" hidden="false" customHeight="false" outlineLevel="0" collapsed="false">
      <c r="A217" s="17" t="s">
        <v>34</v>
      </c>
      <c r="B217" s="17" t="s">
        <v>23</v>
      </c>
      <c r="C217" s="17" t="n">
        <v>3</v>
      </c>
      <c r="D217" s="17" t="n">
        <v>29131300</v>
      </c>
      <c r="E217" s="18" t="n">
        <v>29131264.410255</v>
      </c>
      <c r="F217" s="19" t="n">
        <f aca="false">IF(ISBLANK(E217),"TBS",(E217-D217)/D217)</f>
        <v>-1.22170122857561E-006</v>
      </c>
      <c r="G217" s="18" t="n">
        <v>843.43218546</v>
      </c>
      <c r="H217" s="24"/>
    </row>
    <row r="218" customFormat="false" ht="12.75" hidden="false" customHeight="false" outlineLevel="0" collapsed="false">
      <c r="A218" s="17" t="s">
        <v>34</v>
      </c>
      <c r="B218" s="17" t="s">
        <v>23</v>
      </c>
      <c r="C218" s="17" t="n">
        <v>5</v>
      </c>
      <c r="D218" s="17" t="n">
        <v>19365100</v>
      </c>
      <c r="E218" s="18" t="n">
        <v>19365148.492335</v>
      </c>
      <c r="F218" s="19" t="n">
        <f aca="false">IF(ISBLANK(E218),"TBS",(E218-D218)/D218)</f>
        <v>2.50410971278971E-006</v>
      </c>
      <c r="G218" s="18" t="n">
        <v>1330.327259299</v>
      </c>
      <c r="H218" s="24"/>
    </row>
    <row r="219" customFormat="false" ht="12.8" hidden="false" customHeight="false" outlineLevel="0" collapsed="false">
      <c r="A219" s="17" t="s">
        <v>34</v>
      </c>
      <c r="B219" s="17" t="s">
        <v>23</v>
      </c>
      <c r="C219" s="17" t="n">
        <v>10</v>
      </c>
      <c r="D219" s="17" t="n">
        <v>9847200</v>
      </c>
      <c r="E219" s="18" t="n">
        <v>10657979.359922</v>
      </c>
      <c r="F219" s="19" t="n">
        <f aca="false">IF(ISBLANK(E219),"TBS",(E219-D219)/D219)</f>
        <v>0.0823360305388333</v>
      </c>
      <c r="G219" s="25" t="n">
        <v>12616.074127449</v>
      </c>
      <c r="H219" s="24"/>
    </row>
    <row r="220" customFormat="false" ht="12.8" hidden="false" customHeight="false" outlineLevel="0" collapsed="false">
      <c r="A220" s="17" t="s">
        <v>34</v>
      </c>
      <c r="B220" s="17" t="s">
        <v>23</v>
      </c>
      <c r="C220" s="17" t="n">
        <v>15</v>
      </c>
      <c r="D220" s="17" t="n">
        <v>6281600</v>
      </c>
      <c r="E220" s="18" t="n">
        <v>6281555.0419</v>
      </c>
      <c r="F220" s="19" t="n">
        <f aca="false">IF(ISBLANK(E220),"TBS",(E220-D220)/D220)</f>
        <v>-7.15710965365454E-006</v>
      </c>
      <c r="G220" s="25" t="n">
        <v>33882.853050401</v>
      </c>
      <c r="H220" s="24"/>
    </row>
    <row r="221" customFormat="false" ht="12.75" hidden="false" customHeight="false" outlineLevel="0" collapsed="false">
      <c r="A221" s="17" t="s">
        <v>34</v>
      </c>
      <c r="B221" s="17" t="s">
        <v>23</v>
      </c>
      <c r="C221" s="17" t="n">
        <v>20</v>
      </c>
      <c r="D221" s="17" t="n">
        <v>4988400</v>
      </c>
      <c r="F221" s="19" t="str">
        <f aca="false">IF(ISBLANK(E221),"TBS",(E221-D221)/D221)</f>
        <v>TBS</v>
      </c>
      <c r="G221" s="25" t="str">
        <f aca="false">IF(ISBLANK(E221),"TBS")</f>
        <v>TBS</v>
      </c>
      <c r="H221" s="24"/>
    </row>
    <row r="222" customFormat="false" ht="12.75" hidden="false" customHeight="false" outlineLevel="0" collapsed="false">
      <c r="A222" s="17" t="s">
        <v>34</v>
      </c>
      <c r="B222" s="17" t="s">
        <v>23</v>
      </c>
      <c r="C222" s="17" t="n">
        <v>25</v>
      </c>
      <c r="D222" s="17" t="n">
        <v>4222500</v>
      </c>
      <c r="F222" s="19" t="str">
        <f aca="false">IF(ISBLANK(E222),"TBS",(E222-D222)/D222)</f>
        <v>TBS</v>
      </c>
      <c r="G222" s="25" t="str">
        <f aca="false">IF(ISBLANK(E222),"TBS")</f>
        <v>TBS</v>
      </c>
      <c r="H222" s="24"/>
    </row>
    <row r="223" customFormat="false" ht="12.75" hidden="false" customHeight="false" outlineLevel="0" collapsed="false">
      <c r="A223" s="17" t="s">
        <v>35</v>
      </c>
      <c r="B223" s="17" t="s">
        <v>23</v>
      </c>
      <c r="C223" s="17" t="n">
        <v>2</v>
      </c>
      <c r="D223" s="17" t="n">
        <v>2134329000</v>
      </c>
      <c r="E223" s="18" t="n">
        <v>2134329121.92601</v>
      </c>
      <c r="F223" s="19" t="n">
        <f aca="false">IF(ISBLANK(E223),"TBS",(E223-D223)/D223)</f>
        <v>5.71261552897503E-008</v>
      </c>
      <c r="G223" s="18" t="n">
        <v>202.865610753</v>
      </c>
      <c r="H223" s="24"/>
    </row>
    <row r="224" customFormat="false" ht="12.75" hidden="false" customHeight="false" outlineLevel="0" collapsed="false">
      <c r="A224" s="17" t="s">
        <v>35</v>
      </c>
      <c r="B224" s="17" t="s">
        <v>23</v>
      </c>
      <c r="C224" s="17" t="n">
        <v>3</v>
      </c>
      <c r="D224" s="17" t="n">
        <v>1085415000</v>
      </c>
      <c r="E224" s="18" t="n">
        <v>1085415250.75916</v>
      </c>
      <c r="F224" s="19" t="n">
        <f aca="false">IF(ISBLANK(E224),"TBS",(E224-D224)/D224)</f>
        <v>2.31026068408682E-007</v>
      </c>
      <c r="G224" s="18" t="n">
        <v>255.052758429</v>
      </c>
      <c r="H224" s="24"/>
    </row>
    <row r="225" customFormat="false" ht="12.75" hidden="false" customHeight="false" outlineLevel="0" collapsed="false">
      <c r="A225" s="17" t="s">
        <v>35</v>
      </c>
      <c r="B225" s="17" t="s">
        <v>23</v>
      </c>
      <c r="C225" s="17" t="n">
        <v>5</v>
      </c>
      <c r="D225" s="17" t="n">
        <v>724479000</v>
      </c>
      <c r="E225" s="18" t="n">
        <v>724479098.689376</v>
      </c>
      <c r="F225" s="19" t="n">
        <f aca="false">IF(ISBLANK(E225),"TBS",(E225-D225)/D225)</f>
        <v>1.36221168586791E-007</v>
      </c>
      <c r="G225" s="18" t="n">
        <v>328.474837335</v>
      </c>
      <c r="H225" s="24"/>
    </row>
    <row r="226" customFormat="false" ht="12.75" hidden="false" customHeight="false" outlineLevel="0" collapsed="false">
      <c r="A226" s="17" t="s">
        <v>35</v>
      </c>
      <c r="B226" s="17" t="s">
        <v>23</v>
      </c>
      <c r="C226" s="17" t="n">
        <v>10</v>
      </c>
      <c r="D226" s="17" t="n">
        <v>283216000</v>
      </c>
      <c r="E226" s="18" t="n">
        <v>283166257.541865</v>
      </c>
      <c r="F226" s="19" t="n">
        <f aca="false">IF(ISBLANK(E226),"TBS",(E226-D226)/D226)</f>
        <v>-0.00017563435023095</v>
      </c>
      <c r="G226" s="18" t="n">
        <v>892.883586716</v>
      </c>
      <c r="H226" s="24"/>
    </row>
    <row r="227" customFormat="false" ht="12.75" hidden="false" customHeight="false" outlineLevel="0" collapsed="false">
      <c r="A227" s="17" t="s">
        <v>35</v>
      </c>
      <c r="B227" s="17" t="s">
        <v>23</v>
      </c>
      <c r="C227" s="17" t="n">
        <v>15</v>
      </c>
      <c r="D227" s="17" t="n">
        <v>153154000</v>
      </c>
      <c r="E227" s="18" t="n">
        <v>153153807.303635</v>
      </c>
      <c r="F227" s="19" t="n">
        <f aca="false">IF(ISBLANK(E227),"TBS",(E227-D227)/D227)</f>
        <v>-1.25818695560558E-006</v>
      </c>
      <c r="G227" s="18" t="n">
        <v>3439.967766553</v>
      </c>
      <c r="H227" s="24"/>
    </row>
    <row r="228" customFormat="false" ht="12.75" hidden="false" customHeight="false" outlineLevel="0" collapsed="false">
      <c r="A228" s="17" t="s">
        <v>35</v>
      </c>
      <c r="B228" s="17" t="s">
        <v>23</v>
      </c>
      <c r="C228" s="17" t="n">
        <v>20</v>
      </c>
      <c r="D228" s="17" t="n">
        <v>106012000</v>
      </c>
      <c r="E228" s="18" t="n">
        <v>104870437.151103</v>
      </c>
      <c r="F228" s="19" t="n">
        <f aca="false">IF(ISBLANK(E228),"TBS",(E228-D228)/D228)</f>
        <v>-0.0107682417924102</v>
      </c>
      <c r="G228" s="18" t="n">
        <v>5950.578715625</v>
      </c>
      <c r="H228" s="24"/>
    </row>
    <row r="229" customFormat="false" ht="12.8" hidden="false" customHeight="false" outlineLevel="0" collapsed="false">
      <c r="A229" s="17" t="s">
        <v>35</v>
      </c>
      <c r="B229" s="17" t="s">
        <v>23</v>
      </c>
      <c r="C229" s="17" t="n">
        <v>25</v>
      </c>
      <c r="D229" s="17" t="n">
        <v>77978000</v>
      </c>
      <c r="E229" s="18" t="n">
        <v>75889662.371028</v>
      </c>
      <c r="F229" s="19" t="n">
        <f aca="false">IF(ISBLANK(E229),"TBS",(E229-D229)/D229)</f>
        <v>-0.0267811129930492</v>
      </c>
      <c r="G229" s="25" t="n">
        <v>10411.902048091</v>
      </c>
      <c r="H229" s="24"/>
    </row>
    <row r="230" customFormat="false" ht="12.75" hidden="false" customHeight="false" outlineLevel="0" collapsed="false">
      <c r="A230" s="17" t="s">
        <v>36</v>
      </c>
      <c r="B230" s="17" t="s">
        <v>23</v>
      </c>
      <c r="C230" s="17" t="n">
        <v>2</v>
      </c>
      <c r="D230" s="17" t="n">
        <v>1322360000</v>
      </c>
      <c r="E230" s="18" t="n">
        <v>1322356743.54614</v>
      </c>
      <c r="F230" s="19" t="n">
        <f aca="false">IF(ISBLANK(E230),"TBS",(E230-D230)/D230)</f>
        <v>-2.46260765604259E-006</v>
      </c>
      <c r="G230" s="18" t="n">
        <v>626.695616133</v>
      </c>
      <c r="H230" s="24"/>
      <c r="I230" s="1" t="s">
        <v>42</v>
      </c>
      <c r="J230" s="0" t="s">
        <v>43</v>
      </c>
    </row>
    <row r="231" customFormat="false" ht="12.75" hidden="false" customHeight="false" outlineLevel="0" collapsed="false">
      <c r="A231" s="17" t="s">
        <v>36</v>
      </c>
      <c r="B231" s="17" t="s">
        <v>23</v>
      </c>
      <c r="C231" s="17" t="n">
        <v>3</v>
      </c>
      <c r="D231" s="17" t="n">
        <v>893620000</v>
      </c>
      <c r="E231" s="18" t="n">
        <v>893615421.218522</v>
      </c>
      <c r="F231" s="19" t="n">
        <f aca="false">IF(ISBLANK(E231),"TBS",(E231-D231)/D231)</f>
        <v>-5.12385743162348E-006</v>
      </c>
      <c r="G231" s="18" t="n">
        <v>885.151183072</v>
      </c>
      <c r="H231" s="24"/>
    </row>
    <row r="232" customFormat="false" ht="12.75" hidden="false" customHeight="false" outlineLevel="0" collapsed="false">
      <c r="A232" s="17" t="s">
        <v>36</v>
      </c>
      <c r="B232" s="17" t="s">
        <v>23</v>
      </c>
      <c r="C232" s="17" t="n">
        <v>5</v>
      </c>
      <c r="D232" s="17" t="n">
        <v>502030000</v>
      </c>
      <c r="E232" s="18" t="n">
        <v>502034673.870997</v>
      </c>
      <c r="F232" s="19" t="n">
        <f aca="false">IF(ISBLANK(E232),"TBS",(E232-D232)/D232)</f>
        <v>9.30994362291429E-006</v>
      </c>
      <c r="G232" s="18" t="n">
        <v>1439.8002159</v>
      </c>
      <c r="H232" s="24"/>
    </row>
    <row r="233" customFormat="false" ht="12.75" hidden="false" customHeight="false" outlineLevel="0" collapsed="false">
      <c r="A233" s="17" t="s">
        <v>36</v>
      </c>
      <c r="B233" s="17" t="s">
        <v>23</v>
      </c>
      <c r="C233" s="17" t="n">
        <v>10</v>
      </c>
      <c r="D233" s="17" t="n">
        <v>251210000</v>
      </c>
      <c r="E233" s="18" t="n">
        <v>251219058.832873</v>
      </c>
      <c r="F233" s="19" t="n">
        <f aca="false">IF(ISBLANK(E233),"TBS",(E233-D233)/D233)</f>
        <v>3.60607972333378E-005</v>
      </c>
      <c r="G233" s="18" t="n">
        <v>3413.034449802</v>
      </c>
      <c r="H233" s="24"/>
    </row>
    <row r="234" customFormat="false" ht="12.75" hidden="false" customHeight="false" outlineLevel="0" collapsed="false">
      <c r="A234" s="17" t="s">
        <v>36</v>
      </c>
      <c r="B234" s="17" t="s">
        <v>23</v>
      </c>
      <c r="C234" s="17" t="n">
        <v>15</v>
      </c>
      <c r="D234" s="17" t="n">
        <v>169640000</v>
      </c>
      <c r="E234" s="18" t="n">
        <v>166875995.253022</v>
      </c>
      <c r="F234" s="19" t="n">
        <f aca="false">IF(ISBLANK(E234),"TBS",(E234-D234)/D234)</f>
        <v>-0.0162933550281656</v>
      </c>
      <c r="G234" s="18" t="n">
        <v>3016.978927419</v>
      </c>
      <c r="H234" s="24"/>
    </row>
    <row r="235" customFormat="false" ht="12.75" hidden="false" customHeight="false" outlineLevel="0" collapsed="false">
      <c r="A235" s="17" t="s">
        <v>36</v>
      </c>
      <c r="B235" s="17" t="s">
        <v>23</v>
      </c>
      <c r="C235" s="17" t="n">
        <v>20</v>
      </c>
      <c r="D235" s="17" t="n">
        <v>126150000</v>
      </c>
      <c r="E235" s="18" t="n">
        <v>125024812.228717</v>
      </c>
      <c r="F235" s="19" t="n">
        <f aca="false">IF(ISBLANK(E235),"TBS",(E235-D235)/D235)</f>
        <v>-0.00891944329197781</v>
      </c>
      <c r="G235" s="18" t="n">
        <v>7088.422680238</v>
      </c>
      <c r="H235" s="24"/>
    </row>
    <row r="236" customFormat="false" ht="12.75" hidden="false" customHeight="false" outlineLevel="0" collapsed="false">
      <c r="A236" s="17" t="s">
        <v>36</v>
      </c>
      <c r="B236" s="17" t="s">
        <v>23</v>
      </c>
      <c r="C236" s="17" t="n">
        <v>25</v>
      </c>
      <c r="D236" s="17" t="n">
        <v>102280000</v>
      </c>
      <c r="E236" s="18" t="n">
        <v>101888698.277969</v>
      </c>
      <c r="F236" s="19" t="n">
        <f aca="false">IF(ISBLANK(E236),"TBS",(E236-D236)/D236)</f>
        <v>-0.00382578922595813</v>
      </c>
      <c r="G236" s="18" t="n">
        <v>12005.506875772</v>
      </c>
      <c r="H236" s="24"/>
    </row>
  </sheetData>
  <conditionalFormatting sqref="H2:H236">
    <cfRule type="cellIs" priority="2" operator="equal" aboveAverage="0" equalAverage="0" bottom="0" percent="0" rank="0" text="" dxfId="0">
      <formula>$I$230</formula>
    </cfRule>
  </conditionalFormatting>
  <conditionalFormatting sqref="F1:F237 F239:F1048576 G165:G166 G170:G187 G192:G201 G204:G208 G214:G215 G217:G222 G229 G151:G152">
    <cfRule type="cellIs" priority="3" operator="equal" aboveAverage="0" equalAverage="0" bottom="0" percent="0" rank="0" text="" dxfId="1">
      <formula>$I$230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2019-12-08T13:26:18Z</dcterms:created>
  <dc:creator/>
  <dc:description/>
  <dc:language>pt-BR</dc:language>
  <cp:lastModifiedBy/>
  <dcterms:modified xsi:type="dcterms:W3CDTF">2019-12-10T01:34:27Z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