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getti\Tornio-3\doc\"/>
    </mc:Choice>
  </mc:AlternateContent>
  <xr:revisionPtr revIDLastSave="0" documentId="13_ncr:1_{46D2211D-669C-487F-986A-4ABF053AEDEC}" xr6:coauthVersionLast="47" xr6:coauthVersionMax="47" xr10:uidLastSave="{00000000-0000-0000-0000-000000000000}"/>
  <bookViews>
    <workbookView xWindow="31410" yWindow="1095" windowWidth="21600" windowHeight="11325" activeTab="1" xr2:uid="{38924D39-F5DE-4166-A7E8-AD145EE35AD7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2" l="1"/>
  <c r="F8" i="2"/>
  <c r="D8" i="2"/>
  <c r="H10" i="2"/>
  <c r="F10" i="2"/>
  <c r="D10" i="2"/>
  <c r="I28" i="2"/>
  <c r="I30" i="2"/>
  <c r="D30" i="2"/>
  <c r="J30" i="2" s="1"/>
  <c r="F28" i="2"/>
  <c r="D28" i="2"/>
  <c r="I14" i="2"/>
  <c r="F14" i="2"/>
  <c r="D14" i="2"/>
  <c r="F22" i="2"/>
  <c r="J22" i="2" s="1"/>
  <c r="I24" i="2"/>
  <c r="D24" i="2"/>
  <c r="I22" i="2"/>
  <c r="N12" i="2"/>
  <c r="I18" i="2"/>
  <c r="I20" i="2"/>
  <c r="I16" i="2"/>
  <c r="I12" i="2"/>
  <c r="F16" i="2"/>
  <c r="F12" i="2"/>
  <c r="D22" i="2"/>
  <c r="F20" i="2"/>
  <c r="D20" i="2"/>
  <c r="D26" i="2"/>
  <c r="D18" i="2"/>
  <c r="D16" i="2"/>
  <c r="D12" i="2"/>
  <c r="I26" i="2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16" i="1"/>
  <c r="E15" i="1"/>
  <c r="E14" i="1"/>
  <c r="E13" i="1"/>
  <c r="E12" i="1"/>
  <c r="E11" i="1"/>
  <c r="E10" i="1"/>
  <c r="E9" i="1"/>
  <c r="E8" i="1"/>
  <c r="E7" i="1"/>
  <c r="E6" i="1"/>
  <c r="E5" i="1"/>
  <c r="J8" i="2" l="1"/>
  <c r="K8" i="2" s="1"/>
  <c r="J10" i="2"/>
  <c r="K10" i="2" s="1"/>
  <c r="J28" i="2"/>
  <c r="K28" i="2" s="1"/>
  <c r="K30" i="2"/>
  <c r="J14" i="2"/>
  <c r="K14" i="2" s="1"/>
  <c r="J24" i="2"/>
  <c r="K24" i="2" s="1"/>
  <c r="J20" i="2"/>
  <c r="K20" i="2" s="1"/>
  <c r="J12" i="2"/>
  <c r="K12" i="2" s="1"/>
  <c r="K22" i="2"/>
  <c r="J16" i="2"/>
  <c r="K16" i="2" s="1"/>
  <c r="J18" i="2"/>
  <c r="K18" i="2" s="1"/>
  <c r="J26" i="2"/>
  <c r="K26" i="2" s="1"/>
  <c r="E1" i="1"/>
</calcChain>
</file>

<file path=xl/sharedStrings.xml><?xml version="1.0" encoding="utf-8"?>
<sst xmlns="http://schemas.openxmlformats.org/spreadsheetml/2006/main" count="42" uniqueCount="29">
  <si>
    <t>Descrizione</t>
  </si>
  <si>
    <t>Profilo a "C" carro</t>
  </si>
  <si>
    <t>n. pezzi</t>
  </si>
  <si>
    <t>prezzo un</t>
  </si>
  <si>
    <t>Guide HRC20 con 4 slitte</t>
  </si>
  <si>
    <t xml:space="preserve">Tubo mandrino diametro 30x20 </t>
  </si>
  <si>
    <t>Cuscinetto radiale Din 28</t>
  </si>
  <si>
    <t>Cuscienetto assiale Din 35</t>
  </si>
  <si>
    <t>Cuscinetto radiale Din 30</t>
  </si>
  <si>
    <t>Cuscientto radiale Din 10</t>
  </si>
  <si>
    <t>Cuscienetto assiale Din 10</t>
  </si>
  <si>
    <t>Tot. :</t>
  </si>
  <si>
    <t>Tot</t>
  </si>
  <si>
    <t>Mandrino d 100 3 griffe</t>
  </si>
  <si>
    <t>Flangia albero Mandrino</t>
  </si>
  <si>
    <t>Riduttore filettatura</t>
  </si>
  <si>
    <t>Passo</t>
  </si>
  <si>
    <t>A</t>
  </si>
  <si>
    <t>B</t>
  </si>
  <si>
    <t>C</t>
  </si>
  <si>
    <t>D</t>
  </si>
  <si>
    <t>E</t>
  </si>
  <si>
    <t>F</t>
  </si>
  <si>
    <t>-</t>
  </si>
  <si>
    <t xml:space="preserve">Ingranaggio Mandrino </t>
  </si>
  <si>
    <t>RIDUZIONE</t>
  </si>
  <si>
    <t>TOTALE</t>
  </si>
  <si>
    <t xml:space="preserve">PASSO </t>
  </si>
  <si>
    <t>CALCOLAT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</si>
</sst>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quotePrefix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/>
    <xf numFmtId="0" fontId="0" fillId="5" borderId="0" xfId="0" applyFill="1" applyAlignment="1">
      <alignment horizontal="center"/>
    </xf>
    <xf numFmtId="0" fontId="0" fillId="5" borderId="0" xfId="0" quotePrefix="1" applyFill="1" applyAlignment="1">
      <alignment horizontal="center"/>
    </xf>
    <xf numFmtId="0" fontId="0" fillId="5" borderId="0" xfId="0" applyFill="1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21982</xdr:colOff>
      <xdr:row>2</xdr:row>
      <xdr:rowOff>7327</xdr:rowOff>
    </xdr:from>
    <xdr:to>
      <xdr:col>13</xdr:col>
      <xdr:colOff>551233</xdr:colOff>
      <xdr:row>9</xdr:row>
      <xdr:rowOff>16817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C997A304-896E-40B5-9D14-F9D0BC32F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9597" y="373673"/>
          <a:ext cx="1152625" cy="12993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C4BC5-CCC3-4D14-B29B-66C1821AB51B}">
  <dimension ref="B1:E35"/>
  <sheetViews>
    <sheetView topLeftCell="A7" workbookViewId="0">
      <selection activeCell="B16" sqref="B16"/>
    </sheetView>
  </sheetViews>
  <sheetFormatPr defaultRowHeight="14.4" x14ac:dyDescent="0.3"/>
  <cols>
    <col min="2" max="2" width="37.77734375" customWidth="1"/>
  </cols>
  <sheetData>
    <row r="1" spans="2:5" ht="18" x14ac:dyDescent="0.35">
      <c r="D1" s="4" t="s">
        <v>11</v>
      </c>
      <c r="E1" s="4">
        <f>SUM(E5:E72)</f>
        <v>240</v>
      </c>
    </row>
    <row r="3" spans="2:5" x14ac:dyDescent="0.3">
      <c r="B3" s="2" t="s">
        <v>0</v>
      </c>
      <c r="C3" s="3" t="s">
        <v>2</v>
      </c>
      <c r="D3" s="3" t="s">
        <v>3</v>
      </c>
      <c r="E3" s="3" t="s">
        <v>12</v>
      </c>
    </row>
    <row r="5" spans="2:5" x14ac:dyDescent="0.3">
      <c r="B5" t="s">
        <v>1</v>
      </c>
      <c r="C5" s="1">
        <v>2</v>
      </c>
      <c r="D5" s="1">
        <v>15</v>
      </c>
      <c r="E5" s="1">
        <f>D5*C5</f>
        <v>30</v>
      </c>
    </row>
    <row r="6" spans="2:5" x14ac:dyDescent="0.3">
      <c r="B6" t="s">
        <v>4</v>
      </c>
      <c r="C6" s="1">
        <v>2</v>
      </c>
      <c r="D6" s="1">
        <v>35</v>
      </c>
      <c r="E6" s="1">
        <f t="shared" ref="E6:E16" si="0">D6*C6</f>
        <v>70</v>
      </c>
    </row>
    <row r="7" spans="2:5" x14ac:dyDescent="0.3">
      <c r="C7" s="1"/>
      <c r="D7" s="1"/>
      <c r="E7" s="1">
        <f t="shared" si="0"/>
        <v>0</v>
      </c>
    </row>
    <row r="8" spans="2:5" x14ac:dyDescent="0.3">
      <c r="C8" s="1"/>
      <c r="D8" s="1"/>
      <c r="E8" s="1">
        <f t="shared" si="0"/>
        <v>0</v>
      </c>
    </row>
    <row r="9" spans="2:5" x14ac:dyDescent="0.3">
      <c r="B9" t="s">
        <v>5</v>
      </c>
      <c r="C9" s="1">
        <v>1</v>
      </c>
      <c r="D9" s="1">
        <v>15</v>
      </c>
      <c r="E9" s="1">
        <f t="shared" si="0"/>
        <v>15</v>
      </c>
    </row>
    <row r="10" spans="2:5" x14ac:dyDescent="0.3">
      <c r="B10" t="s">
        <v>6</v>
      </c>
      <c r="C10" s="1">
        <v>2</v>
      </c>
      <c r="D10" s="1">
        <v>6</v>
      </c>
      <c r="E10" s="1">
        <f t="shared" si="0"/>
        <v>12</v>
      </c>
    </row>
    <row r="11" spans="2:5" x14ac:dyDescent="0.3">
      <c r="B11" t="s">
        <v>7</v>
      </c>
      <c r="C11" s="1">
        <v>2</v>
      </c>
      <c r="D11" s="1">
        <v>6</v>
      </c>
      <c r="E11" s="1">
        <f t="shared" si="0"/>
        <v>12</v>
      </c>
    </row>
    <row r="12" spans="2:5" x14ac:dyDescent="0.3">
      <c r="B12" t="s">
        <v>8</v>
      </c>
      <c r="C12" s="1">
        <v>1</v>
      </c>
      <c r="D12" s="1">
        <v>9</v>
      </c>
      <c r="E12" s="1">
        <f t="shared" si="0"/>
        <v>9</v>
      </c>
    </row>
    <row r="13" spans="2:5" x14ac:dyDescent="0.3">
      <c r="B13" t="s">
        <v>9</v>
      </c>
      <c r="C13" s="1">
        <v>2</v>
      </c>
      <c r="D13" s="1">
        <v>4</v>
      </c>
      <c r="E13" s="1">
        <f t="shared" si="0"/>
        <v>8</v>
      </c>
    </row>
    <row r="14" spans="2:5" x14ac:dyDescent="0.3">
      <c r="B14" t="s">
        <v>10</v>
      </c>
      <c r="C14" s="1">
        <v>2</v>
      </c>
      <c r="D14" s="1">
        <v>6</v>
      </c>
      <c r="E14" s="1">
        <f t="shared" si="0"/>
        <v>12</v>
      </c>
    </row>
    <row r="15" spans="2:5" x14ac:dyDescent="0.3">
      <c r="B15" t="s">
        <v>13</v>
      </c>
      <c r="C15" s="1">
        <v>1</v>
      </c>
      <c r="D15" s="1">
        <v>72</v>
      </c>
      <c r="E15" s="1">
        <f t="shared" si="0"/>
        <v>72</v>
      </c>
    </row>
    <row r="16" spans="2:5" x14ac:dyDescent="0.3">
      <c r="B16" t="s">
        <v>14</v>
      </c>
      <c r="C16" s="1">
        <v>1</v>
      </c>
      <c r="D16" s="1">
        <v>0</v>
      </c>
      <c r="E16" s="1">
        <f t="shared" si="0"/>
        <v>0</v>
      </c>
    </row>
    <row r="17" spans="3:5" x14ac:dyDescent="0.3">
      <c r="C17" s="1">
        <v>1</v>
      </c>
      <c r="D17" s="1">
        <v>0</v>
      </c>
      <c r="E17" s="1">
        <f t="shared" ref="E17:E35" si="1">D17*C17</f>
        <v>0</v>
      </c>
    </row>
    <row r="18" spans="3:5" x14ac:dyDescent="0.3">
      <c r="C18" s="1">
        <v>1</v>
      </c>
      <c r="D18" s="1">
        <v>0</v>
      </c>
      <c r="E18" s="1">
        <f t="shared" si="1"/>
        <v>0</v>
      </c>
    </row>
    <row r="19" spans="3:5" x14ac:dyDescent="0.3">
      <c r="C19" s="1">
        <v>1</v>
      </c>
      <c r="D19" s="1">
        <v>0</v>
      </c>
      <c r="E19" s="1">
        <f t="shared" si="1"/>
        <v>0</v>
      </c>
    </row>
    <row r="20" spans="3:5" x14ac:dyDescent="0.3">
      <c r="C20" s="1">
        <v>1</v>
      </c>
      <c r="D20" s="1">
        <v>0</v>
      </c>
      <c r="E20" s="1">
        <f t="shared" si="1"/>
        <v>0</v>
      </c>
    </row>
    <row r="21" spans="3:5" x14ac:dyDescent="0.3">
      <c r="C21" s="1">
        <v>1</v>
      </c>
      <c r="D21" s="1">
        <v>0</v>
      </c>
      <c r="E21" s="1">
        <f t="shared" si="1"/>
        <v>0</v>
      </c>
    </row>
    <row r="22" spans="3:5" x14ac:dyDescent="0.3">
      <c r="C22" s="1">
        <v>1</v>
      </c>
      <c r="D22" s="1">
        <v>0</v>
      </c>
      <c r="E22" s="1">
        <f t="shared" si="1"/>
        <v>0</v>
      </c>
    </row>
    <row r="23" spans="3:5" x14ac:dyDescent="0.3">
      <c r="C23" s="1">
        <v>1</v>
      </c>
      <c r="D23" s="1">
        <v>0</v>
      </c>
      <c r="E23" s="1">
        <f t="shared" si="1"/>
        <v>0</v>
      </c>
    </row>
    <row r="24" spans="3:5" x14ac:dyDescent="0.3">
      <c r="C24" s="1">
        <v>1</v>
      </c>
      <c r="D24" s="1">
        <v>0</v>
      </c>
      <c r="E24" s="1">
        <f t="shared" si="1"/>
        <v>0</v>
      </c>
    </row>
    <row r="25" spans="3:5" x14ac:dyDescent="0.3">
      <c r="C25" s="1">
        <v>1</v>
      </c>
      <c r="D25" s="1">
        <v>0</v>
      </c>
      <c r="E25" s="1">
        <f t="shared" si="1"/>
        <v>0</v>
      </c>
    </row>
    <row r="26" spans="3:5" x14ac:dyDescent="0.3">
      <c r="C26" s="1">
        <v>1</v>
      </c>
      <c r="D26" s="1">
        <v>0</v>
      </c>
      <c r="E26" s="1">
        <f t="shared" si="1"/>
        <v>0</v>
      </c>
    </row>
    <row r="27" spans="3:5" x14ac:dyDescent="0.3">
      <c r="C27" s="1">
        <v>1</v>
      </c>
      <c r="D27" s="1">
        <v>0</v>
      </c>
      <c r="E27" s="1">
        <f t="shared" si="1"/>
        <v>0</v>
      </c>
    </row>
    <row r="28" spans="3:5" x14ac:dyDescent="0.3">
      <c r="C28" s="1">
        <v>1</v>
      </c>
      <c r="D28" s="1">
        <v>0</v>
      </c>
      <c r="E28" s="1">
        <f t="shared" si="1"/>
        <v>0</v>
      </c>
    </row>
    <row r="29" spans="3:5" x14ac:dyDescent="0.3">
      <c r="C29" s="1">
        <v>1</v>
      </c>
      <c r="D29" s="1">
        <v>0</v>
      </c>
      <c r="E29" s="1">
        <f t="shared" si="1"/>
        <v>0</v>
      </c>
    </row>
    <row r="30" spans="3:5" x14ac:dyDescent="0.3">
      <c r="C30" s="1">
        <v>1</v>
      </c>
      <c r="D30" s="1">
        <v>0</v>
      </c>
      <c r="E30" s="1">
        <f t="shared" si="1"/>
        <v>0</v>
      </c>
    </row>
    <row r="31" spans="3:5" x14ac:dyDescent="0.3">
      <c r="C31" s="1">
        <v>1</v>
      </c>
      <c r="D31" s="1">
        <v>0</v>
      </c>
      <c r="E31" s="1">
        <f t="shared" si="1"/>
        <v>0</v>
      </c>
    </row>
    <row r="32" spans="3:5" x14ac:dyDescent="0.3">
      <c r="C32" s="1">
        <v>1</v>
      </c>
      <c r="D32" s="1">
        <v>0</v>
      </c>
      <c r="E32" s="1">
        <f t="shared" si="1"/>
        <v>0</v>
      </c>
    </row>
    <row r="33" spans="3:5" x14ac:dyDescent="0.3">
      <c r="C33" s="1">
        <v>1</v>
      </c>
      <c r="D33" s="1">
        <v>0</v>
      </c>
      <c r="E33" s="1">
        <f t="shared" si="1"/>
        <v>0</v>
      </c>
    </row>
    <row r="34" spans="3:5" x14ac:dyDescent="0.3">
      <c r="C34" s="1">
        <v>1</v>
      </c>
      <c r="D34" s="1">
        <v>0</v>
      </c>
      <c r="E34" s="1">
        <f t="shared" si="1"/>
        <v>0</v>
      </c>
    </row>
    <row r="35" spans="3:5" x14ac:dyDescent="0.3">
      <c r="C35" s="1">
        <v>1</v>
      </c>
      <c r="D35" s="1">
        <v>0</v>
      </c>
      <c r="E35" s="1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D3F4D-4106-48D7-992B-957A7B3408E9}">
  <dimension ref="B2:P30"/>
  <sheetViews>
    <sheetView tabSelected="1" topLeftCell="A19" zoomScale="130" zoomScaleNormal="130" workbookViewId="0">
      <selection activeCell="B27" sqref="B27"/>
    </sheetView>
  </sheetViews>
  <sheetFormatPr defaultRowHeight="14.4" x14ac:dyDescent="0.3"/>
  <cols>
    <col min="3" max="3" width="11.44140625" customWidth="1"/>
  </cols>
  <sheetData>
    <row r="2" spans="2:16" x14ac:dyDescent="0.3">
      <c r="B2" t="s">
        <v>15</v>
      </c>
    </row>
    <row r="3" spans="2:16" x14ac:dyDescent="0.3">
      <c r="B3" t="s">
        <v>24</v>
      </c>
      <c r="D3" s="1">
        <v>56</v>
      </c>
      <c r="K3" t="s">
        <v>27</v>
      </c>
    </row>
    <row r="4" spans="2:16" x14ac:dyDescent="0.3">
      <c r="K4" t="s">
        <v>28</v>
      </c>
    </row>
    <row r="5" spans="2:16" x14ac:dyDescent="0.3">
      <c r="B5" s="1" t="s">
        <v>16</v>
      </c>
      <c r="C5" s="1"/>
      <c r="D5" s="6" t="s">
        <v>17</v>
      </c>
      <c r="E5" s="6" t="s">
        <v>18</v>
      </c>
      <c r="F5" s="7" t="s">
        <v>19</v>
      </c>
      <c r="G5" s="7" t="s">
        <v>20</v>
      </c>
      <c r="H5" s="8" t="s">
        <v>21</v>
      </c>
      <c r="I5" s="8" t="s">
        <v>22</v>
      </c>
      <c r="J5" s="1" t="s">
        <v>25</v>
      </c>
      <c r="P5">
        <v>56</v>
      </c>
    </row>
    <row r="6" spans="2:16" x14ac:dyDescent="0.3">
      <c r="B6" s="1"/>
      <c r="C6" s="1"/>
      <c r="D6" s="1"/>
      <c r="E6" s="1"/>
      <c r="F6" s="1"/>
      <c r="G6" s="1"/>
      <c r="H6" s="1"/>
      <c r="I6" s="1"/>
      <c r="J6" s="1" t="s">
        <v>26</v>
      </c>
    </row>
    <row r="7" spans="2:16" x14ac:dyDescent="0.3">
      <c r="B7" s="7">
        <v>0.2</v>
      </c>
      <c r="C7" s="7"/>
      <c r="D7" s="7">
        <v>84</v>
      </c>
      <c r="E7" s="7">
        <v>24</v>
      </c>
      <c r="F7" s="9">
        <v>72</v>
      </c>
      <c r="G7" s="7">
        <v>22</v>
      </c>
      <c r="H7" s="9">
        <v>96</v>
      </c>
      <c r="I7" s="9" t="s">
        <v>23</v>
      </c>
      <c r="J7" s="7"/>
      <c r="K7" s="10"/>
    </row>
    <row r="8" spans="2:16" x14ac:dyDescent="0.3">
      <c r="B8" s="7"/>
      <c r="C8" s="7"/>
      <c r="D8" s="7">
        <f>D7/$D$3</f>
        <v>1.5</v>
      </c>
      <c r="E8" s="7"/>
      <c r="F8" s="7">
        <f>F7/E7</f>
        <v>3</v>
      </c>
      <c r="G8" s="7"/>
      <c r="H8" s="7">
        <f>H7/G7</f>
        <v>4.3636363636363633</v>
      </c>
      <c r="I8" s="7"/>
      <c r="J8" s="7">
        <f>D8*F8*H8</f>
        <v>19.636363636363633</v>
      </c>
      <c r="K8" s="10">
        <f>1/J8*4</f>
        <v>0.20370370370370375</v>
      </c>
      <c r="P8">
        <v>22</v>
      </c>
    </row>
    <row r="9" spans="2:16" x14ac:dyDescent="0.3">
      <c r="B9" s="7">
        <v>0.25</v>
      </c>
      <c r="C9" s="7"/>
      <c r="D9" s="7">
        <v>84</v>
      </c>
      <c r="E9" s="7">
        <v>30</v>
      </c>
      <c r="F9" s="9">
        <v>80</v>
      </c>
      <c r="G9" s="7">
        <v>24</v>
      </c>
      <c r="H9" s="9">
        <v>96</v>
      </c>
      <c r="I9" s="9" t="s">
        <v>23</v>
      </c>
      <c r="J9" s="7"/>
      <c r="K9" s="10"/>
      <c r="P9">
        <v>24</v>
      </c>
    </row>
    <row r="10" spans="2:16" x14ac:dyDescent="0.3">
      <c r="B10" s="7"/>
      <c r="C10" s="7"/>
      <c r="D10" s="7">
        <f>D9/$D$3</f>
        <v>1.5</v>
      </c>
      <c r="E10" s="7"/>
      <c r="F10" s="7">
        <f>F9/E9</f>
        <v>2.6666666666666665</v>
      </c>
      <c r="G10" s="7"/>
      <c r="H10" s="7">
        <f>H9/G9</f>
        <v>4</v>
      </c>
      <c r="I10" s="7"/>
      <c r="J10" s="7">
        <f>D10*F10*H10</f>
        <v>16</v>
      </c>
      <c r="K10" s="10">
        <f>1/J10*4</f>
        <v>0.25</v>
      </c>
      <c r="P10">
        <v>30</v>
      </c>
    </row>
    <row r="11" spans="2:16" x14ac:dyDescent="0.3">
      <c r="B11" s="7">
        <v>0.5</v>
      </c>
      <c r="C11" s="7"/>
      <c r="D11" s="7">
        <v>84</v>
      </c>
      <c r="E11" s="7">
        <v>30</v>
      </c>
      <c r="F11" s="9">
        <v>60</v>
      </c>
      <c r="G11" s="7">
        <v>30</v>
      </c>
      <c r="H11" s="9" t="s">
        <v>23</v>
      </c>
      <c r="I11" s="7">
        <v>80</v>
      </c>
      <c r="J11" s="7"/>
      <c r="K11" s="10"/>
      <c r="P11">
        <v>40</v>
      </c>
    </row>
    <row r="12" spans="2:16" x14ac:dyDescent="0.3">
      <c r="B12" s="7"/>
      <c r="C12" s="7"/>
      <c r="D12" s="7">
        <f>D11/$D$3</f>
        <v>1.5</v>
      </c>
      <c r="E12" s="7"/>
      <c r="F12" s="7">
        <f>F11/E11</f>
        <v>2</v>
      </c>
      <c r="G12" s="7"/>
      <c r="H12" s="7"/>
      <c r="I12" s="7">
        <f>I11/G11</f>
        <v>2.6666666666666665</v>
      </c>
      <c r="J12" s="7">
        <f>D12*F12*I12</f>
        <v>8</v>
      </c>
      <c r="K12" s="10">
        <f>1/J12*4</f>
        <v>0.5</v>
      </c>
      <c r="N12">
        <f>4*4/3</f>
        <v>5.333333333333333</v>
      </c>
      <c r="P12">
        <v>42</v>
      </c>
    </row>
    <row r="13" spans="2:16" x14ac:dyDescent="0.3">
      <c r="B13" s="11">
        <v>0.75</v>
      </c>
      <c r="C13" s="11"/>
      <c r="D13" s="11">
        <v>82</v>
      </c>
      <c r="E13" s="11">
        <v>40</v>
      </c>
      <c r="F13" s="12">
        <v>80</v>
      </c>
      <c r="G13" s="11">
        <v>60</v>
      </c>
      <c r="H13" s="12"/>
      <c r="I13" s="11">
        <v>72</v>
      </c>
      <c r="J13" s="11"/>
      <c r="K13" s="13"/>
      <c r="P13">
        <v>50</v>
      </c>
    </row>
    <row r="14" spans="2:16" x14ac:dyDescent="0.3">
      <c r="B14" s="11"/>
      <c r="C14" s="11"/>
      <c r="D14" s="11">
        <f>D13/$D$3</f>
        <v>1.4642857142857142</v>
      </c>
      <c r="E14" s="11"/>
      <c r="F14" s="11">
        <f>F13/E13</f>
        <v>2</v>
      </c>
      <c r="G14" s="11"/>
      <c r="H14" s="11"/>
      <c r="I14" s="11">
        <f>I13/E13</f>
        <v>1.8</v>
      </c>
      <c r="J14" s="11">
        <f>I14*D14*F14</f>
        <v>5.2714285714285714</v>
      </c>
      <c r="K14" s="13">
        <f>1/J14*4</f>
        <v>0.75880758807588078</v>
      </c>
      <c r="P14">
        <v>60</v>
      </c>
    </row>
    <row r="15" spans="2:16" x14ac:dyDescent="0.3">
      <c r="B15" s="7">
        <v>0.8</v>
      </c>
      <c r="C15" s="7"/>
      <c r="D15" s="7">
        <v>84</v>
      </c>
      <c r="E15" s="7">
        <v>30</v>
      </c>
      <c r="F15" s="9">
        <v>60</v>
      </c>
      <c r="G15" s="7">
        <v>42</v>
      </c>
      <c r="H15" s="9" t="s">
        <v>23</v>
      </c>
      <c r="I15" s="7">
        <v>70</v>
      </c>
      <c r="J15" s="7"/>
      <c r="K15" s="10"/>
    </row>
    <row r="16" spans="2:16" x14ac:dyDescent="0.3">
      <c r="B16" s="7"/>
      <c r="C16" s="7"/>
      <c r="D16" s="7">
        <f>D15/$D$3</f>
        <v>1.5</v>
      </c>
      <c r="E16" s="7"/>
      <c r="F16" s="7">
        <f>F15/E15</f>
        <v>2</v>
      </c>
      <c r="G16" s="7"/>
      <c r="H16" s="7"/>
      <c r="I16" s="7">
        <f>I15/G15</f>
        <v>1.6666666666666667</v>
      </c>
      <c r="J16" s="7">
        <f>D16*F16*I16</f>
        <v>5</v>
      </c>
      <c r="K16" s="10">
        <f>1/J16*4</f>
        <v>0.8</v>
      </c>
      <c r="P16">
        <v>70</v>
      </c>
    </row>
    <row r="17" spans="2:16" x14ac:dyDescent="0.3">
      <c r="B17" s="11">
        <v>1</v>
      </c>
      <c r="C17" s="11"/>
      <c r="D17" s="11">
        <v>84</v>
      </c>
      <c r="E17" s="11">
        <v>30</v>
      </c>
      <c r="F17" s="12" t="s">
        <v>23</v>
      </c>
      <c r="G17" s="11">
        <v>60</v>
      </c>
      <c r="H17" s="12" t="s">
        <v>23</v>
      </c>
      <c r="I17" s="11">
        <v>80</v>
      </c>
      <c r="J17" s="11"/>
      <c r="K17" s="13"/>
      <c r="P17">
        <v>72</v>
      </c>
    </row>
    <row r="18" spans="2:16" x14ac:dyDescent="0.3">
      <c r="B18" s="11"/>
      <c r="C18" s="11"/>
      <c r="D18" s="11">
        <f>D17/$D$3</f>
        <v>1.5</v>
      </c>
      <c r="E18" s="11"/>
      <c r="F18" s="11"/>
      <c r="G18" s="11"/>
      <c r="H18" s="11"/>
      <c r="I18" s="11">
        <f>I17/E17</f>
        <v>2.6666666666666665</v>
      </c>
      <c r="J18" s="11">
        <f>I18*D18</f>
        <v>4</v>
      </c>
      <c r="K18" s="13">
        <f>1/J18*4</f>
        <v>1</v>
      </c>
      <c r="P18">
        <v>80</v>
      </c>
    </row>
    <row r="19" spans="2:16" x14ac:dyDescent="0.3">
      <c r="B19" s="16">
        <v>1.25</v>
      </c>
      <c r="C19" s="16"/>
      <c r="D19" s="14">
        <v>89</v>
      </c>
      <c r="E19" s="16">
        <v>30</v>
      </c>
      <c r="F19" s="17">
        <v>60</v>
      </c>
      <c r="G19" s="16">
        <v>60</v>
      </c>
      <c r="H19" s="17" t="s">
        <v>23</v>
      </c>
      <c r="I19" s="16">
        <v>60</v>
      </c>
      <c r="J19" s="14"/>
      <c r="K19" s="15"/>
      <c r="P19" s="15">
        <v>82</v>
      </c>
    </row>
    <row r="20" spans="2:16" x14ac:dyDescent="0.3">
      <c r="B20" s="1"/>
      <c r="C20" s="1"/>
      <c r="D20" s="1">
        <f>D19/$D$3</f>
        <v>1.5892857142857142</v>
      </c>
      <c r="E20" s="1"/>
      <c r="F20" s="1">
        <f>F19/E19</f>
        <v>2</v>
      </c>
      <c r="G20" s="1"/>
      <c r="H20" s="1"/>
      <c r="I20" s="1">
        <f>I19/G19</f>
        <v>1</v>
      </c>
      <c r="J20" s="1">
        <f>D20*F20*I20</f>
        <v>3.1785714285714284</v>
      </c>
      <c r="K20">
        <f>1/J20*4</f>
        <v>1.2584269662921348</v>
      </c>
      <c r="P20">
        <v>83</v>
      </c>
    </row>
    <row r="21" spans="2:16" x14ac:dyDescent="0.3">
      <c r="B21" s="1">
        <v>1.5</v>
      </c>
      <c r="C21" s="1"/>
      <c r="D21" s="1">
        <v>84</v>
      </c>
      <c r="E21" s="1">
        <v>40</v>
      </c>
      <c r="F21" s="5">
        <v>40</v>
      </c>
      <c r="G21" s="1">
        <v>60</v>
      </c>
      <c r="H21" s="5" t="s">
        <v>23</v>
      </c>
      <c r="I21" s="1">
        <v>72</v>
      </c>
      <c r="J21" s="1"/>
      <c r="P21">
        <v>84</v>
      </c>
    </row>
    <row r="22" spans="2:16" x14ac:dyDescent="0.3">
      <c r="B22" s="1"/>
      <c r="C22" s="1"/>
      <c r="D22" s="1">
        <f>D21/$D$3</f>
        <v>1.5</v>
      </c>
      <c r="E22" s="1"/>
      <c r="F22" s="1">
        <f>F21/E21</f>
        <v>1</v>
      </c>
      <c r="G22" s="1"/>
      <c r="H22" s="1"/>
      <c r="I22" s="1">
        <f>I21/E21</f>
        <v>1.8</v>
      </c>
      <c r="J22" s="1">
        <f>I22*D22*F22</f>
        <v>2.7</v>
      </c>
      <c r="K22">
        <f>1/J22*4</f>
        <v>1.4814814814814814</v>
      </c>
      <c r="P22">
        <v>96</v>
      </c>
    </row>
    <row r="23" spans="2:16" x14ac:dyDescent="0.3">
      <c r="B23" s="1">
        <v>1.75</v>
      </c>
      <c r="C23" s="1"/>
      <c r="D23" s="1">
        <v>80</v>
      </c>
      <c r="E23" s="1">
        <v>50</v>
      </c>
      <c r="F23" s="5" t="s">
        <v>23</v>
      </c>
      <c r="G23" s="1">
        <v>72</v>
      </c>
      <c r="H23" s="5" t="s">
        <v>23</v>
      </c>
      <c r="I23" s="1">
        <v>80</v>
      </c>
      <c r="J23" s="1"/>
    </row>
    <row r="24" spans="2:16" x14ac:dyDescent="0.3">
      <c r="B24" s="1"/>
      <c r="C24" s="1"/>
      <c r="D24" s="1">
        <f>D23/$D$3</f>
        <v>1.4285714285714286</v>
      </c>
      <c r="E24" s="1"/>
      <c r="F24" s="1"/>
      <c r="G24" s="1"/>
      <c r="H24" s="1"/>
      <c r="I24" s="1">
        <f>I23/E23</f>
        <v>1.6</v>
      </c>
      <c r="J24" s="1">
        <f>I24*D24</f>
        <v>2.285714285714286</v>
      </c>
      <c r="K24">
        <f>1/J24*4</f>
        <v>1.7499999999999998</v>
      </c>
    </row>
    <row r="25" spans="2:16" x14ac:dyDescent="0.3">
      <c r="B25" s="1">
        <v>2</v>
      </c>
      <c r="C25" s="1"/>
      <c r="D25" s="1">
        <v>84</v>
      </c>
      <c r="E25" s="1">
        <v>60</v>
      </c>
      <c r="F25" s="5" t="s">
        <v>23</v>
      </c>
      <c r="G25" s="1">
        <v>50</v>
      </c>
      <c r="H25" s="5" t="s">
        <v>23</v>
      </c>
      <c r="I25" s="1">
        <v>80</v>
      </c>
      <c r="J25" s="1"/>
    </row>
    <row r="26" spans="2:16" x14ac:dyDescent="0.3">
      <c r="B26" s="1"/>
      <c r="C26" s="1"/>
      <c r="D26" s="1">
        <f>D25/$D$3</f>
        <v>1.5</v>
      </c>
      <c r="E26" s="1"/>
      <c r="F26" s="1"/>
      <c r="G26" s="1"/>
      <c r="H26" s="1"/>
      <c r="I26" s="1">
        <f>I25/E25</f>
        <v>1.3333333333333333</v>
      </c>
      <c r="J26" s="1">
        <f>I26*D26</f>
        <v>2</v>
      </c>
      <c r="K26">
        <f>1/J26*4</f>
        <v>2</v>
      </c>
    </row>
    <row r="27" spans="2:16" x14ac:dyDescent="0.3">
      <c r="B27" s="1">
        <v>2.25</v>
      </c>
      <c r="C27" s="1"/>
      <c r="D27" s="14">
        <v>82</v>
      </c>
      <c r="E27" s="1">
        <v>60</v>
      </c>
      <c r="F27" s="5">
        <v>60</v>
      </c>
      <c r="G27" s="1">
        <v>50</v>
      </c>
      <c r="H27" s="5" t="s">
        <v>23</v>
      </c>
      <c r="I27" s="1">
        <v>72</v>
      </c>
      <c r="J27" s="1"/>
    </row>
    <row r="28" spans="2:16" x14ac:dyDescent="0.3">
      <c r="B28" s="1"/>
      <c r="C28" s="1"/>
      <c r="D28" s="1">
        <f>D27/$D$3</f>
        <v>1.4642857142857142</v>
      </c>
      <c r="E28" s="1"/>
      <c r="F28" s="1">
        <f>F27/E27</f>
        <v>1</v>
      </c>
      <c r="G28" s="1"/>
      <c r="H28" s="1"/>
      <c r="I28" s="1">
        <f>I27/F27</f>
        <v>1.2</v>
      </c>
      <c r="J28" s="1">
        <f>D28*F28*I28</f>
        <v>1.7571428571428569</v>
      </c>
      <c r="K28">
        <f>1/J28*4</f>
        <v>2.2764227642276427</v>
      </c>
    </row>
    <row r="29" spans="2:16" x14ac:dyDescent="0.3">
      <c r="B29" s="1">
        <v>2.5</v>
      </c>
      <c r="C29" s="1"/>
      <c r="D29" s="1">
        <v>72</v>
      </c>
      <c r="E29" s="1">
        <v>40</v>
      </c>
      <c r="F29" s="5">
        <v>40</v>
      </c>
      <c r="G29" s="1">
        <v>60</v>
      </c>
      <c r="H29" s="5" t="s">
        <v>23</v>
      </c>
      <c r="I29" s="1">
        <v>50</v>
      </c>
      <c r="J29" s="1"/>
    </row>
    <row r="30" spans="2:16" x14ac:dyDescent="0.3">
      <c r="B30" s="1"/>
      <c r="C30" s="1"/>
      <c r="D30" s="1">
        <f>D29/$D$3</f>
        <v>1.2857142857142858</v>
      </c>
      <c r="E30" s="1"/>
      <c r="F30" s="1"/>
      <c r="G30" s="1"/>
      <c r="H30" s="1"/>
      <c r="I30" s="1">
        <f>I29/F29</f>
        <v>1.25</v>
      </c>
      <c r="J30" s="1">
        <f>D30*I30</f>
        <v>1.6071428571428572</v>
      </c>
      <c r="K30">
        <f>1/J30*4</f>
        <v>2.4888888888888889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28B834E3-F1B6-44DA-93EB-7441A4150B7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>ISEO Ultimate Access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Bettineschi</dc:creator>
  <cp:lastModifiedBy>Guido Bettineschi</cp:lastModifiedBy>
  <dcterms:created xsi:type="dcterms:W3CDTF">2024-09-06T07:22:44Z</dcterms:created>
  <dcterms:modified xsi:type="dcterms:W3CDTF">2024-09-24T07:33:12Z</dcterms:modified>
</cp:coreProperties>
</file>