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NTENIDO GRAL CARGA MASIVA" state="visible" r:id="rId3"/>
  </sheets>
  <definedNames>
    <definedName name="marcas">'CONTENIDO GRAL CARGA MASIVA'!$B$67:$C$168</definedName>
  </definedNames>
  <calcPr/>
</workbook>
</file>

<file path=xl/sharedStrings.xml><?xml version="1.0" encoding="utf-8"?>
<sst xmlns="http://schemas.openxmlformats.org/spreadsheetml/2006/main" count="1413" uniqueCount="773">
  <si>
    <t>CATEGORIA</t>
  </si>
  <si>
    <t>codigoCategoria</t>
  </si>
  <si>
    <t>nombre</t>
  </si>
  <si>
    <t>descripcion</t>
  </si>
  <si>
    <t>Designado a:</t>
  </si>
  <si>
    <t>SQL INSERT STATEMENT</t>
  </si>
  <si>
    <t>Abarrotes</t>
  </si>
  <si>
    <t>vacío</t>
  </si>
  <si>
    <t>Cristhian</t>
  </si>
  <si>
    <t>INSERT INTO categoriaproducto(nombre) VALUES ('Abarrotes');</t>
  </si>
  <si>
    <t>Bebidas</t>
  </si>
  <si>
    <t>INSERT INTO categoriaproducto(nombre) VALUES ('Bebidas');</t>
  </si>
  <si>
    <t>Cuidado personal</t>
  </si>
  <si>
    <t>Taily</t>
  </si>
  <si>
    <t>INSERT INTO categoriaproducto(nombre) VALUES ('Cuidado personal');</t>
  </si>
  <si>
    <t>Desayuno</t>
  </si>
  <si>
    <t>INSERT INTO categoriaproducto(nombre) VALUES ('Desayuno');</t>
  </si>
  <si>
    <t>Embutidos</t>
  </si>
  <si>
    <t>Mayra</t>
  </si>
  <si>
    <t>INSERT INTO categoriaproducto(nombre) VALUES ('Embutidos');</t>
  </si>
  <si>
    <t>Enlatados</t>
  </si>
  <si>
    <t>INSERT INTO categoriaproducto(nombre) VALUES ('Enlatados');</t>
  </si>
  <si>
    <t>Galletas y golosinas</t>
  </si>
  <si>
    <t>INSERT INTO categoriaproducto(nombre) VALUES ('Galletas y golosinas');</t>
  </si>
  <si>
    <t>Licores</t>
  </si>
  <si>
    <t>Luis</t>
  </si>
  <si>
    <t>INSERT INTO categoriaproducto(nombre) VALUES ('Licores');</t>
  </si>
  <si>
    <t>Limpieza</t>
  </si>
  <si>
    <t>INSERT INTO categoriaproducto(nombre) VALUES ('Limpieza');</t>
  </si>
  <si>
    <t>Snacks y piqueos</t>
  </si>
  <si>
    <t>INSERT INTO categoriaproducto(nombre) VALUES ('Snacks y piqueos');</t>
  </si>
  <si>
    <t>SUBCATEGORIA</t>
  </si>
  <si>
    <t>codigoSubcategoria</t>
  </si>
  <si>
    <t>Aceite de Oliva</t>
  </si>
  <si>
    <t>INSERT INTO subcategoriaproducto ( nombre,codigoCategoria) VALUES ('Aceite de Oliva',1);</t>
  </si>
  <si>
    <t>Aceite Vegetal</t>
  </si>
  <si>
    <t>INSERT INTO subcategoriaproducto ( nombre,codigoCategoria) VALUES ('Aceite Vegetal',1);</t>
  </si>
  <si>
    <t>Arroz</t>
  </si>
  <si>
    <t>INSERT INTO subcategoriaproducto ( nombre,codigoCategoria) VALUES ('Arroz',1);</t>
  </si>
  <si>
    <t>Azucar</t>
  </si>
  <si>
    <t>INSERT INTO subcategoriaproducto ( nombre,codigoCategoria) VALUES ('Azucar',1);</t>
  </si>
  <si>
    <t>Fideos</t>
  </si>
  <si>
    <t>INSERT INTO subcategoriaproducto ( nombre,codigoCategoria) VALUES ('Fideos',1);</t>
  </si>
  <si>
    <t>Menestras</t>
  </si>
  <si>
    <t>INSERT INTO subcategoriaproducto ( nombre,codigoCategoria) VALUES ('Menestras',1);</t>
  </si>
  <si>
    <t>jabones</t>
  </si>
  <si>
    <t>INSERT INTO subcategoriaproducto ( nombre,codigoCategoria) VALUES ('jabones',3);</t>
  </si>
  <si>
    <t>shampoo</t>
  </si>
  <si>
    <t>INSERT INTO subcategoriaproducto ( nombre,codigoCategoria) VALUES ('shampoo',3);</t>
  </si>
  <si>
    <t>toallas higienicas</t>
  </si>
  <si>
    <t>INSERT INTO subcategoriaproducto ( nombre,codigoCategoria) VALUES ('toallas higienicas',3);</t>
  </si>
  <si>
    <t>Avena</t>
  </si>
  <si>
    <t>INSERT INTO subcategoriaproducto ( nombre,codigoCategoria) VALUES ('Desayuno',4);</t>
  </si>
  <si>
    <t>chorizo</t>
  </si>
  <si>
    <t>INSERT INTO subcategoriaproducto ( nombre,codigoCategoria) VALUES ('chorizo',5);</t>
  </si>
  <si>
    <t>hot-dog</t>
  </si>
  <si>
    <t>INSERT INTO subcategoriaproducto ( nombre,codigoCategoria) VALUES ('hot-dog',5);</t>
  </si>
  <si>
    <t>jamon del pais</t>
  </si>
  <si>
    <t>INSERT INTO subcategoriaproducto ( nombre,codigoCategoria) VALUES ('jamon del pais',5);</t>
  </si>
  <si>
    <t>jamon ingles</t>
  </si>
  <si>
    <t>INSERT INTO subcategoriaproducto ( nombre,codigoCategoria) VALUES ('jamon ingles',5);</t>
  </si>
  <si>
    <t>jamonadas</t>
  </si>
  <si>
    <t>INSERT INTO subcategoriaproducto ( nombre,codigoCategoria) VALUES ('jamonadas',5);</t>
  </si>
  <si>
    <t>quesos</t>
  </si>
  <si>
    <t>INSERT INTO subcategoriaproducto ( nombre,codigoCategoria) VALUES ('quesos',5);</t>
  </si>
  <si>
    <t>atun filete</t>
  </si>
  <si>
    <t>INSERT INTO subcategoriaproducto ( nombre,codigoCategoria) VALUES ('atun filete',6);</t>
  </si>
  <si>
    <t>atun grated</t>
  </si>
  <si>
    <t>INSERT INTO subcategoriaproducto ( nombre,codigoCategoria) VALUES ('atun grated',6);</t>
  </si>
  <si>
    <t>atun trozos</t>
  </si>
  <si>
    <t>INSERT INTO subcategoriaproducto ( nombre,codigoCategoria) VALUES ('atun trozos',6);</t>
  </si>
  <si>
    <t>conserva de frutas</t>
  </si>
  <si>
    <t>INSERT INTO subcategoriaproducto ( nombre,codigoCategoria) VALUES ('conserva de frutas',6);</t>
  </si>
  <si>
    <t>galleta dulce</t>
  </si>
  <si>
    <t>INSERT INTO subcategoriaproducto ( nombre,codigoCategoria) VALUES ('galleta dulce',7);</t>
  </si>
  <si>
    <t>galleta integral</t>
  </si>
  <si>
    <t>INSERT INTO subcategoriaproducto ( nombre,codigoCategoria) VALUES ('galleta integral',7);</t>
  </si>
  <si>
    <t>galleta salada</t>
  </si>
  <si>
    <t>INSERT INTO subcategoriaproducto ( nombre,codigoCategoria) VALUES ('galleta salada',7);</t>
  </si>
  <si>
    <t>galleta sixpack</t>
  </si>
  <si>
    <t>INSERT INTO subcategoriaproducto ( nombre,codigoCategoria) VALUES ('galleta sixpack',7);</t>
  </si>
  <si>
    <t>caramelos</t>
  </si>
  <si>
    <t>INSERT INTO subcategoriaproducto ( nombre,codigoCategoria) VALUES ('caramelos',7);</t>
  </si>
  <si>
    <t>chicle</t>
  </si>
  <si>
    <t>INSERT INTO subcategoriaproducto ( nombre,codigoCategoria) VALUES ('chicle',7);</t>
  </si>
  <si>
    <t>frunas</t>
  </si>
  <si>
    <t>INSERT INTO subcategoriaproducto ( nombre,codigoCategoria) VALUES ('frunas',7);</t>
  </si>
  <si>
    <t>gomitas</t>
  </si>
  <si>
    <t>INSERT INTO subcategoriaproducto ( nombre,codigoCategoria) VALUES ('gomitas',7);</t>
  </si>
  <si>
    <t>ron</t>
  </si>
  <si>
    <t>INSERT INTO subcategoriaproducto ( nombre,codigoCategoria) VALUES ('ron',8);</t>
  </si>
  <si>
    <t>vermouth</t>
  </si>
  <si>
    <t>INSERT INTO subcategoriaproducto ( nombre,codigoCategoria) VALUES ('vermouth',8);</t>
  </si>
  <si>
    <t>vodka</t>
  </si>
  <si>
    <t>INSERT INTO subcategoriaproducto ( nombre,codigoCategoria) VALUES ('vodka',8);</t>
  </si>
  <si>
    <t>whisky</t>
  </si>
  <si>
    <t>INSERT INTO subcategoriaproducto ( nombre,codigoCategoria) VALUES ('whisky',8);</t>
  </si>
  <si>
    <t>aromatizantes</t>
  </si>
  <si>
    <t>INSERT INTO subcategoriaproducto ( nombre,codigoCategoria) VALUES ('aromatizantes',9);</t>
  </si>
  <si>
    <t>detergentes</t>
  </si>
  <si>
    <t>INSERT INTO subcategoriaproducto ( nombre,codigoCategoria) VALUES ('detergentes',9);</t>
  </si>
  <si>
    <t>lejias</t>
  </si>
  <si>
    <t>INSERT INTO subcategoriaproducto ( nombre,codigoCategoria) VALUES ('lejias',9);</t>
  </si>
  <si>
    <t>limpiador porcelanato</t>
  </si>
  <si>
    <t>INSERT INTO subcategoriaproducto ( nombre,codigoCategoria) VALUES ('limpiador porcelanato',9);</t>
  </si>
  <si>
    <t>limpiavidrios</t>
  </si>
  <si>
    <t>INSERT INTO subcategoriaproducto ( nombre,codigoCategoria) VALUES ('limpiavidrios',9);</t>
  </si>
  <si>
    <t>papel higienico</t>
  </si>
  <si>
    <t>INSERT INTO subcategoriaproducto ( nombre,codigoCategoria) VALUES ('papel higienico',9);</t>
  </si>
  <si>
    <t>pino</t>
  </si>
  <si>
    <t>INSERT INTO subcategoriaproducto ( nombre,codigoCategoria) VALUES ('pino',9);</t>
  </si>
  <si>
    <t>maiz frito</t>
  </si>
  <si>
    <t>INSERT INTO subcategoriaproducto ( nombre,codigoCategoria) VALUES ('maiz frito',10);</t>
  </si>
  <si>
    <t>mix queso</t>
  </si>
  <si>
    <t>INSERT INTO subcategoriaproducto ( nombre,codigoCategoria) VALUES ('mix queso',10);</t>
  </si>
  <si>
    <t>papas</t>
  </si>
  <si>
    <t>INSERT INTO subcategoriaproducto ( nombre,codigoCategoria) VALUES ('papas',10);</t>
  </si>
  <si>
    <t>crema tratamiento</t>
  </si>
  <si>
    <t>acondicionador</t>
  </si>
  <si>
    <t>yogurt</t>
  </si>
  <si>
    <t>papel toalla</t>
  </si>
  <si>
    <t>agua</t>
  </si>
  <si>
    <t>gaseosas</t>
  </si>
  <si>
    <t>MARCAS</t>
  </si>
  <si>
    <t>codigoMarca</t>
  </si>
  <si>
    <t>nombreMarca</t>
  </si>
  <si>
    <t>Descripcion</t>
  </si>
  <si>
    <t>A1</t>
  </si>
  <si>
    <t>vacio</t>
  </si>
  <si>
    <t>INSERT INTO marca(nombreMarca) VALUES('A1');</t>
  </si>
  <si>
    <t>Ace</t>
  </si>
  <si>
    <t>INSERT INTO marca(nombreMarca) VALUES('Ace');</t>
  </si>
  <si>
    <t>Adams</t>
  </si>
  <si>
    <t>INSERT INTO marca(nombreMarca) VALUES('Adams');</t>
  </si>
  <si>
    <t>Aguitas</t>
  </si>
  <si>
    <t>INSERT INTO marca(nombreMarca) VALUES('Aguitas');</t>
  </si>
  <si>
    <t>Air Wick</t>
  </si>
  <si>
    <t>INSERT INTO marca(nombreMarca) VALUES('Air Wick');</t>
  </si>
  <si>
    <t>AK-1</t>
  </si>
  <si>
    <t>INSERT INTO marca(nombreMarca) VALUES('AK-1');</t>
  </si>
  <si>
    <t>Always</t>
  </si>
  <si>
    <t>INSERT INTO marca(nombreMarca) VALUES('Always');</t>
  </si>
  <si>
    <t>Ambrosoli</t>
  </si>
  <si>
    <t>INSERT INTO marca(nombreMarca) VALUES('Ambrosoli');</t>
  </si>
  <si>
    <t>Arica</t>
  </si>
  <si>
    <t>INSERT INTO marca(nombreMarca) VALUES('Arica');</t>
  </si>
  <si>
    <t>Ariel</t>
  </si>
  <si>
    <t>INSERT INTO marca(nombreMarca) VALUES('Ariel');</t>
  </si>
  <si>
    <t>Aro</t>
  </si>
  <si>
    <t>INSERT INTO marca(nombreMarca) VALUES('Aro');</t>
  </si>
  <si>
    <t>Bolivar</t>
  </si>
  <si>
    <t>INSERT INTO marca(nombreMarca) VALUES('Bolivar');</t>
  </si>
  <si>
    <t>Bonlé</t>
  </si>
  <si>
    <t>INSERT INTO marca(nombreMarca) VALUES('Bonlé');</t>
  </si>
  <si>
    <t>Borges</t>
  </si>
  <si>
    <t>INSERT INTO marca(nombreMarca) VALUES('Borges');</t>
  </si>
  <si>
    <t>Braedt</t>
  </si>
  <si>
    <t>INSERT INTO marca(nombreMarca) VALUES('Braedt');</t>
  </si>
  <si>
    <t>Capri</t>
  </si>
  <si>
    <t>INSERT INTO marca(nombreMarca) VALUES('Capri');</t>
  </si>
  <si>
    <t>Carbonell</t>
  </si>
  <si>
    <t>INSERT INTO marca(nombreMarca) VALUES('Carbonell');</t>
  </si>
  <si>
    <t>Celima</t>
  </si>
  <si>
    <t>INSERT INTO marca(nombreMarca) VALUES('Celima');</t>
  </si>
  <si>
    <t>Cerdeña</t>
  </si>
  <si>
    <t>INSERT INTO marca(nombreMarca) VALUES('Cerdeña');</t>
  </si>
  <si>
    <t>Cheetos</t>
  </si>
  <si>
    <t>INSERT INTO marca(nombreMarca) VALUES('Cheetos');</t>
  </si>
  <si>
    <t>Chema</t>
  </si>
  <si>
    <t>INSERT INTO marca(nombreMarca) VALUES('Chema');</t>
  </si>
  <si>
    <t>Chipy</t>
  </si>
  <si>
    <t>INSERT INTO marca(nombreMarca) VALUES('Chipy');</t>
  </si>
  <si>
    <t>Cif</t>
  </si>
  <si>
    <t>INSERT INTO marca(nombreMarca) VALUES('Cif');</t>
  </si>
  <si>
    <t>Clorox</t>
  </si>
  <si>
    <t>INSERT INTO marca(nombreMarca) VALUES('Clorox');</t>
  </si>
  <si>
    <t>Conejo</t>
  </si>
  <si>
    <t>INSERT INTO marca(nombreMarca) VALUES('Conejo');</t>
  </si>
  <si>
    <t>Costeño</t>
  </si>
  <si>
    <t>INSERT INTO marca(nombreMarca) VALUES('Costeño');</t>
  </si>
  <si>
    <t>Del Prado</t>
  </si>
  <si>
    <t>INSERT INTO marca(nombreMarca) VALUES('Del Prado');</t>
  </si>
  <si>
    <t>Don Vittorio</t>
  </si>
  <si>
    <t>INSERT INTO marca(nombreMarca) VALUES('Don Vittorio');</t>
  </si>
  <si>
    <t>Dos Caballos</t>
  </si>
  <si>
    <t>INSERT INTO marca(nombreMarca) VALUES('Dos Caballos');</t>
  </si>
  <si>
    <t>Dove</t>
  </si>
  <si>
    <t>INSERT INTO marca(nombreMarca) VALUES('Dove');</t>
  </si>
  <si>
    <t>Dulfina</t>
  </si>
  <si>
    <t>INSERT INTO marca(nombreMarca) VALUES('Dulfina');</t>
  </si>
  <si>
    <t>El Cesro</t>
  </si>
  <si>
    <t>INSERT INTO marca(nombreMarca) VALUES('El Cesro');</t>
  </si>
  <si>
    <t>El Olivar</t>
  </si>
  <si>
    <t>INSERT INTO marca(nombreMarca) VALUES('El Olivar');</t>
  </si>
  <si>
    <t>Elite</t>
  </si>
  <si>
    <t>INSERT INTO marca(nombreMarca) VALUES('Elite');</t>
  </si>
  <si>
    <t>Elvive</t>
  </si>
  <si>
    <t>INSERT INTO marca(nombreMarca) VALUES('Elvive');</t>
  </si>
  <si>
    <t>Fanny</t>
  </si>
  <si>
    <t>INSERT INTO marca(nombreMarca) VALUES('Fanny');</t>
  </si>
  <si>
    <t>Field</t>
  </si>
  <si>
    <t>INSERT INTO marca(nombreMarca) VALUES('Field');</t>
  </si>
  <si>
    <t>Flex</t>
  </si>
  <si>
    <t>INSERT INTO marca(nombreMarca) VALUES('Flex');</t>
  </si>
  <si>
    <t>Florida</t>
  </si>
  <si>
    <t>INSERT INTO marca(nombreMarca) VALUES('Florida');</t>
  </si>
  <si>
    <t>Frito Lay</t>
  </si>
  <si>
    <t>INSERT INTO marca(nombreMarca) VALUES('Frito Lay');</t>
  </si>
  <si>
    <t>Glade</t>
  </si>
  <si>
    <t>INSERT INTO marca(nombreMarca) VALUES('Glade');</t>
  </si>
  <si>
    <t>Gloria</t>
  </si>
  <si>
    <t>INSERT INTO marca(nombreMarca) VALUES('Gloria');</t>
  </si>
  <si>
    <t>Gourmet</t>
  </si>
  <si>
    <t>INSERT INTO marca(nombreMarca) VALUES('Gourmet');</t>
  </si>
  <si>
    <t>Halls</t>
  </si>
  <si>
    <t>INSERT INTO marca(nombreMarca) VALUES('Halls');</t>
  </si>
  <si>
    <t>Haribo</t>
  </si>
  <si>
    <t>INSERT INTO marca(nombreMarca) VALUES('Haribo');</t>
  </si>
  <si>
    <t>Harpic</t>
  </si>
  <si>
    <t>INSERT INTO marca(nombreMarca) VALUES('Harpic');</t>
  </si>
  <si>
    <t>Heno de Pravia</t>
  </si>
  <si>
    <t>INSERT INTO marca(nombreMarca) VALUES('Heno de Pravia');</t>
  </si>
  <si>
    <t>Ideal</t>
  </si>
  <si>
    <t>INSERT INTO marca(nombreMarca) VALUES('Ideal');</t>
  </si>
  <si>
    <t>Incauca</t>
  </si>
  <si>
    <t>INSERT INTO marca(nombreMarca) VALUES('Incauca');</t>
  </si>
  <si>
    <t>Jelly Belly</t>
  </si>
  <si>
    <t>INSERT INTO marca(nombreMarca) VALUES('Jelly Belly');</t>
  </si>
  <si>
    <t>Karinto</t>
  </si>
  <si>
    <t>INSERT INTO marca(nombreMarca) VALUES('Karinto');</t>
  </si>
  <si>
    <t>Kotex</t>
  </si>
  <si>
    <t>INSERT INTO marca(nombreMarca) VALUES('Kotex');</t>
  </si>
  <si>
    <t>La Salud</t>
  </si>
  <si>
    <t>INSERT INTO marca(nombreMarca) VALUES('La Salud');</t>
  </si>
  <si>
    <t>Laive</t>
  </si>
  <si>
    <t>INSERT INTO marca(nombreMarca) VALUES('Laive');</t>
  </si>
  <si>
    <t>Los Cuates</t>
  </si>
  <si>
    <t>INSERT INTO marca(nombreMarca) VALUES('Los Cuates');</t>
  </si>
  <si>
    <t>Lysol</t>
  </si>
  <si>
    <t>INSERT INTO marca(nombreMarca) VALUES('Lysol');</t>
  </si>
  <si>
    <t>Magia Blanca</t>
  </si>
  <si>
    <t>INSERT INTO marca(nombreMarca) VALUES('Magia Blanca');</t>
  </si>
  <si>
    <t>Mentos</t>
  </si>
  <si>
    <t>INSERT INTO marca(nombreMarca) VALUES('Mentos');</t>
  </si>
  <si>
    <t>Molitalia</t>
  </si>
  <si>
    <t>INSERT INTO marca(nombreMarca) VALUES('Molitalia');</t>
  </si>
  <si>
    <t>Mr. Musculo</t>
  </si>
  <si>
    <t>INSERT INTO marca(nombreMarca) VALUES('Mr. Musculo');</t>
  </si>
  <si>
    <t>Nabisco</t>
  </si>
  <si>
    <t>INSERT INTO marca(nombreMarca) VALUES('Nabisco');</t>
  </si>
  <si>
    <t>Nestle</t>
  </si>
  <si>
    <t>INSERT INTO marca(nombreMarca) VALUES('Nestle');</t>
  </si>
  <si>
    <t>Neutrex</t>
  </si>
  <si>
    <t>INSERT INTO marca(nombreMarca) VALUES('Neutrex');</t>
  </si>
  <si>
    <t>Noa Gourmet</t>
  </si>
  <si>
    <t>INSERT INTO marca(nombreMarca) VALUES('Noa Gourmet');</t>
  </si>
  <si>
    <t>Nosotras</t>
  </si>
  <si>
    <t>INSERT INTO marca(nombreMarca) VALUES('Nosotras');</t>
  </si>
  <si>
    <t>Opal</t>
  </si>
  <si>
    <t>INSERT INTO marca(nombreMarca) VALUES('Opal');</t>
  </si>
  <si>
    <t>OttoKunz</t>
  </si>
  <si>
    <t>INSERT INTO marca(nombreMarca) VALUES('OttoKunz');</t>
  </si>
  <si>
    <t>Paisana</t>
  </si>
  <si>
    <t>INSERT INTO marca(nombreMarca) VALUES('Paisana');</t>
  </si>
  <si>
    <t>Palmolive</t>
  </si>
  <si>
    <t>INSERT INTO marca(nombreMarca) VALUES('Palmolive');</t>
  </si>
  <si>
    <t>Pantene</t>
  </si>
  <si>
    <t>INSERT INTO marca(nombreMarca) VALUES('Pantene');</t>
  </si>
  <si>
    <t>Pepperidge Farm </t>
  </si>
  <si>
    <t>INSERT INTO marca(nombreMarca) VALUES('Pepperidge Farm ');</t>
  </si>
  <si>
    <t>Pine-Sol</t>
  </si>
  <si>
    <t>INSERT INTO marca(nombreMarca) VALUES('Pine-Sol');</t>
  </si>
  <si>
    <t>Pino</t>
  </si>
  <si>
    <t>INSERT INTO marca(nombreMarca) VALUES('Pino');</t>
  </si>
  <si>
    <t>Pinolim</t>
  </si>
  <si>
    <t>INSERT INTO marca(nombreMarca) VALUES('Pinolim');</t>
  </si>
  <si>
    <t>Poett</t>
  </si>
  <si>
    <t>INSERT INTO marca(nombreMarca) VALUES('Poett');</t>
  </si>
  <si>
    <t>Primor</t>
  </si>
  <si>
    <t>INSERT INTO marca(nombreMarca) VALUES('Primor');</t>
  </si>
  <si>
    <t>Pringles</t>
  </si>
  <si>
    <t>INSERT INTO marca(nombreMarca) VALUES('Pringles');</t>
  </si>
  <si>
    <t>Quaker</t>
  </si>
  <si>
    <t>INSERT INTO marca(nombreMarca) VALUES('Quaker');</t>
  </si>
  <si>
    <t>Razzeto</t>
  </si>
  <si>
    <t>INSERT INTO marca(nombreMarca) VALUES('Razzeto');</t>
  </si>
  <si>
    <t>Rindex</t>
  </si>
  <si>
    <t>INSERT INTO marca(nombreMarca) VALUES('Rindex');</t>
  </si>
  <si>
    <t>Saman</t>
  </si>
  <si>
    <t>INSERT INTO marca(nombreMarca) VALUES('Saman');</t>
  </si>
  <si>
    <t>San Fernando</t>
  </si>
  <si>
    <t>INSERT INTO marca(nombreMarca) VALUES('San Fernando');</t>
  </si>
  <si>
    <t>San Jorge</t>
  </si>
  <si>
    <t>INSERT INTO marca(nombreMarca) VALUES('San Jorge');</t>
  </si>
  <si>
    <t>Santa Catalina</t>
  </si>
  <si>
    <t>INSERT INTO marca(nombreMarca) VALUES('Santa Catalina');</t>
  </si>
  <si>
    <t>Sapolio</t>
  </si>
  <si>
    <t>INSERT INTO marca(nombreMarca) VALUES('Sapolio');</t>
  </si>
  <si>
    <t>Sayon</t>
  </si>
  <si>
    <t>INSERT INTO marca(nombreMarca) VALUES('Sayon');</t>
  </si>
  <si>
    <t>Scott</t>
  </si>
  <si>
    <t>INSERT INTO marca(nombreMarca) VALUES('Scott');</t>
  </si>
  <si>
    <t>Sedal</t>
  </si>
  <si>
    <t>INSERT INTO marca(nombreMarca) VALUES('Sedal');</t>
  </si>
  <si>
    <t>Starbust</t>
  </si>
  <si>
    <t>INSERT INTO marca(nombreMarca) VALUES('Starbust');</t>
  </si>
  <si>
    <t>Starkist</t>
  </si>
  <si>
    <t>INSERT INTO marca(nombreMarca) VALUES('Starkist');</t>
  </si>
  <si>
    <t>Suave</t>
  </si>
  <si>
    <t>INSERT INTO marca(nombreMarca) VALUES('Suave');</t>
  </si>
  <si>
    <t>Suiza</t>
  </si>
  <si>
    <t>INSERT INTO marca(nombreMarca) VALUES('Suiza');</t>
  </si>
  <si>
    <t>Sutter Professional</t>
  </si>
  <si>
    <t>INSERT INTO marca(nombreMarca) VALUES('Sutter Professional');</t>
  </si>
  <si>
    <t>Tic Tac</t>
  </si>
  <si>
    <t>INSERT INTO marca(nombreMarca) VALUES('Tic Tac');</t>
  </si>
  <si>
    <t>Tor-Tees</t>
  </si>
  <si>
    <t>INSERT INTO marca(nombreMarca) VALUES('Tor-Tees');</t>
  </si>
  <si>
    <t>Trident</t>
  </si>
  <si>
    <t>INSERT INTO marca(nombreMarca) VALUES('Trident');</t>
  </si>
  <si>
    <t>Valdez</t>
  </si>
  <si>
    <t>INSERT INTO marca(nombreMarca) VALUES('Valdez');</t>
  </si>
  <si>
    <t>Valot Professional</t>
  </si>
  <si>
    <t>INSERT INTO marca(nombreMarca) VALUES('Valot Professional');</t>
  </si>
  <si>
    <t>Voortman</t>
  </si>
  <si>
    <t>INSERT INTO marca(nombreMarca) VALUES('Voortman');</t>
  </si>
  <si>
    <t>Windex</t>
  </si>
  <si>
    <t>INSERT INTO marca(nombreMarca) VALUES('Windex');</t>
  </si>
  <si>
    <t>Winter's</t>
  </si>
  <si>
    <t>INSERT INTO marca(nombreMarca) VALUES('Winter's');</t>
  </si>
  <si>
    <t>Wrigley's</t>
  </si>
  <si>
    <t>INSERT INTO marca(nombreMarca) VALUES('Wrigley's');</t>
  </si>
  <si>
    <t>La Serranita</t>
  </si>
  <si>
    <t>Tesoro del Campo</t>
  </si>
  <si>
    <t>Coca-Cola</t>
  </si>
  <si>
    <t>Fanta</t>
  </si>
  <si>
    <t>Inka Kola</t>
  </si>
  <si>
    <t>Pepsi</t>
  </si>
  <si>
    <t>Cielo</t>
  </si>
  <si>
    <t>San Luis</t>
  </si>
  <si>
    <t>San Mateo</t>
  </si>
  <si>
    <t>PRODUCTOS</t>
  </si>
  <si>
    <t>codigoProducto</t>
  </si>
  <si>
    <t>nombreProducto</t>
  </si>
  <si>
    <t>precioUnitario</t>
  </si>
  <si>
    <t>precioCaja</t>
  </si>
  <si>
    <t>unidadesCaja</t>
  </si>
  <si>
    <t>stock</t>
  </si>
  <si>
    <t>unidad medida</t>
  </si>
  <si>
    <t>tamanioUnidad</t>
  </si>
  <si>
    <t>direccionImagen</t>
  </si>
  <si>
    <t>Extra Virgen</t>
  </si>
  <si>
    <t>ml</t>
  </si>
  <si>
    <t>750</t>
  </si>
  <si>
    <t>250</t>
  </si>
  <si>
    <t>Puro</t>
  </si>
  <si>
    <t>500</t>
  </si>
  <si>
    <t>Extra Virgen Mesquita</t>
  </si>
  <si>
    <t>Orgánico</t>
  </si>
  <si>
    <t>Con Ajo</t>
  </si>
  <si>
    <t>Extra Virgen c/Orégano</t>
  </si>
  <si>
    <t>Extra Virgen sabor Intenso</t>
  </si>
  <si>
    <t>200</t>
  </si>
  <si>
    <t>Botella</t>
  </si>
  <si>
    <t>150</t>
  </si>
  <si>
    <t>Clásico</t>
  </si>
  <si>
    <t>Premium</t>
  </si>
  <si>
    <t>Arroz arborio</t>
  </si>
  <si>
    <t>gr</t>
  </si>
  <si>
    <t>Arroz Extra</t>
  </si>
  <si>
    <t>kg</t>
  </si>
  <si>
    <t>Arroz Integral</t>
  </si>
  <si>
    <t>Arroz Superior</t>
  </si>
  <si>
    <t>Arroz Extra Ocasión Perfecta</t>
  </si>
  <si>
    <t>Arroz Risotto</t>
  </si>
  <si>
    <t>Arroz Don Ruggero, Carnoroli</t>
  </si>
  <si>
    <t>Arroz Parboleid</t>
  </si>
  <si>
    <t>Arroz Urumati</t>
  </si>
  <si>
    <t>Azúcar Blanca</t>
  </si>
  <si>
    <t>Azúcar</t>
  </si>
  <si>
    <t>Azúcar Rubia</t>
  </si>
  <si>
    <t>Azúcar Blanca Light en Bolsa</t>
  </si>
  <si>
    <t>Azúcar Blanca Light en Caja</t>
  </si>
  <si>
    <t>Azúcar Morena Light</t>
  </si>
  <si>
    <t>454</t>
  </si>
  <si>
    <t>850</t>
  </si>
  <si>
    <t>Azúcar Blanca Light</t>
  </si>
  <si>
    <t>Azúcar Blanca Light Caja</t>
  </si>
  <si>
    <t>300</t>
  </si>
  <si>
    <t>Fideo Cabello de Ángel</t>
  </si>
  <si>
    <t>Fideo Canuto Chico</t>
  </si>
  <si>
    <t>Fideo Canuto Rayado</t>
  </si>
  <si>
    <t>Fideo Tornillo</t>
  </si>
  <si>
    <t>Fideo Linguini Grosso #42</t>
  </si>
  <si>
    <t>Spaghetti #34</t>
  </si>
  <si>
    <t>Fideo Corbata Mediano</t>
  </si>
  <si>
    <t>Fideo Munición</t>
  </si>
  <si>
    <t>Spaghetti #32</t>
  </si>
  <si>
    <t>Tallarín #42</t>
  </si>
  <si>
    <t>Galleta de Animalitos</t>
  </si>
  <si>
    <t>Galletas Dulce</t>
  </si>
  <si>
    <t>Galleta_Animalitos.jpg</t>
  </si>
  <si>
    <t>Galleta Choco Chips</t>
  </si>
  <si>
    <t>Galleta_ChipsAhoy.jpg</t>
  </si>
  <si>
    <t>Galleta Fudge</t>
  </si>
  <si>
    <t>Galleta_Fudge.jpg</t>
  </si>
  <si>
    <t>Galleta Margarita</t>
  </si>
  <si>
    <t>Galleta_Margarita.jpg</t>
  </si>
  <si>
    <t>Galleta Cracknel </t>
  </si>
  <si>
    <t>Galletas Integral</t>
  </si>
  <si>
    <t>Galleta_CracknelIntegral.jpg</t>
  </si>
  <si>
    <t>Galleta de Agua</t>
  </si>
  <si>
    <t>Galleta_DeAgua.jpg</t>
  </si>
  <si>
    <t>Galleta de Salvado de Trigo</t>
  </si>
  <si>
    <t>08.00</t>
  </si>
  <si>
    <t>Galleta_SalvadodeTrigo.jpg</t>
  </si>
  <si>
    <t>Galleta de Semola</t>
  </si>
  <si>
    <t>Galleta_Semola.jpg</t>
  </si>
  <si>
    <t>Galletas Gold Fish</t>
  </si>
  <si>
    <t>Galletas Saladas</t>
  </si>
  <si>
    <t>Galleta_Gold_Fish.jpg</t>
  </si>
  <si>
    <t>Galleta Ritz</t>
  </si>
  <si>
    <t>Galleta_Ritz.jpg</t>
  </si>
  <si>
    <t>Galleta Soda Field</t>
  </si>
  <si>
    <t>Galleta_Soda_Field.jpg</t>
  </si>
  <si>
    <t>Galleta San Jorge</t>
  </si>
  <si>
    <t>Galleta_Soda_SanJorge.jpg</t>
  </si>
  <si>
    <t>Galleta Morochas</t>
  </si>
  <si>
    <t>Galletas Six-Pack</t>
  </si>
  <si>
    <t>06.00</t>
  </si>
  <si>
    <t>Galleta_Morochas.jpg</t>
  </si>
  <si>
    <t>Galleta Oreo</t>
  </si>
  <si>
    <t>Galleta_Oreo.jpg</t>
  </si>
  <si>
    <t>Galleta Picaras de Fresa</t>
  </si>
  <si>
    <t>Galleta_PicarasFresa.jpg</t>
  </si>
  <si>
    <t>Galleta Vanilia Field </t>
  </si>
  <si>
    <t>Galleta_VaniliaField.jpg</t>
  </si>
  <si>
    <t>Caramelos Fruit Bowl</t>
  </si>
  <si>
    <t>Caramelos</t>
  </si>
  <si>
    <t>Caramelos_FruitBowl.jpg</t>
  </si>
  <si>
    <t>Caramelos Halls</t>
  </si>
  <si>
    <t>Caremelos_Halls.jpg</t>
  </si>
  <si>
    <t>Caramelos Mentos</t>
  </si>
  <si>
    <t>unid</t>
  </si>
  <si>
    <t>Caramelos_Mentos.jpg</t>
  </si>
  <si>
    <t>Caramelos TicTac</t>
  </si>
  <si>
    <t>Caramelos_TicTac.jpg</t>
  </si>
  <si>
    <t>Chicle Chiclets</t>
  </si>
  <si>
    <t>Chicle</t>
  </si>
  <si>
    <t>Chicle_Chiclets.jpg</t>
  </si>
  <si>
    <t>Chicle Eclipse</t>
  </si>
  <si>
    <t>Chicle_Eclipse.jpg</t>
  </si>
  <si>
    <t>Chicle Sensations</t>
  </si>
  <si>
    <t>Chicle_Sensations.jpg</t>
  </si>
  <si>
    <t>Chicle Splash</t>
  </si>
  <si>
    <t>Chicle_Splash.jpg</t>
  </si>
  <si>
    <t>Frunas Fruna</t>
  </si>
  <si>
    <t>Frunas</t>
  </si>
  <si>
    <t>Frunas_Fruna.jpg</t>
  </si>
  <si>
    <t>Frunas Fruna Halloween</t>
  </si>
  <si>
    <t>Frunas_Halloween.jpg</t>
  </si>
  <si>
    <t>Frunas Frutonga</t>
  </si>
  <si>
    <t>Frunas_Frutonga.jpg</t>
  </si>
  <si>
    <t>Frunas Starbush</t>
  </si>
  <si>
    <t>Frunas_Starbush.jpg</t>
  </si>
  <si>
    <t>Gomitas Dinosaurios</t>
  </si>
  <si>
    <t>Gomitas</t>
  </si>
  <si>
    <t>01.00</t>
  </si>
  <si>
    <t>Gomitas_Dinosaurios.jpg</t>
  </si>
  <si>
    <t>Gomitas Gusano</t>
  </si>
  <si>
    <t>Gomitas_Gusano.jpg</t>
  </si>
  <si>
    <t>Gomitas Haribo</t>
  </si>
  <si>
    <t>Gomitas_Haribo.jpg</t>
  </si>
  <si>
    <t>Gomitas Osito de Oro</t>
  </si>
  <si>
    <t>Gomitas_OsitodeOro.jpg</t>
  </si>
  <si>
    <t>Chorizo Braedt</t>
  </si>
  <si>
    <t>Chorizo</t>
  </si>
  <si>
    <t>chorizo_Braedt.jpg</t>
  </si>
  <si>
    <t>Chorizo Cerdeña</t>
  </si>
  <si>
    <t>chorizo_cerdeña.jpg</t>
  </si>
  <si>
    <t>Chorizo San Fernando</t>
  </si>
  <si>
    <t>chorizo_sanFernando.jpg</t>
  </si>
  <si>
    <t>Hot-Dog Laive</t>
  </si>
  <si>
    <t>Hot-Dog</t>
  </si>
  <si>
    <t>hot-dog_Laive.jpg</t>
  </si>
  <si>
    <t>Hot-Dog San Fernando</t>
  </si>
  <si>
    <t>hot-dog_SanFernando.jpg</t>
  </si>
  <si>
    <t>Hot-Dog Suiza</t>
  </si>
  <si>
    <t>hot-dog_Suiza.jpg</t>
  </si>
  <si>
    <t>Jamón del Pais Gourmet</t>
  </si>
  <si>
    <t>Jamón</t>
  </si>
  <si>
    <t>jamonDelPais_Gourmet.jpg</t>
  </si>
  <si>
    <t>Jamón del Pais Razzeto</t>
  </si>
  <si>
    <t>jamonDelPais_Razzeto.jpg</t>
  </si>
  <si>
    <t>Jamón del Pais Suiza</t>
  </si>
  <si>
    <t>jamonDelPais_Suiza.jpg</t>
  </si>
  <si>
    <t>Jamón Ingles Braedt</t>
  </si>
  <si>
    <t>jamon-ingles_braedt.jpg</t>
  </si>
  <si>
    <t>Jamón Ingles OttoKunz</t>
  </si>
  <si>
    <t>jamon-ingles_OttoKunz.jpg</t>
  </si>
  <si>
    <t>Jamón Ingles Suiza</t>
  </si>
  <si>
    <t>jamon-ingles_Suiza.jpg</t>
  </si>
  <si>
    <t>Jamonada Braedt</t>
  </si>
  <si>
    <t>Jamonada</t>
  </si>
  <si>
    <t>jamonada-braedt.jpg</t>
  </si>
  <si>
    <t>Jamonada Razzeto</t>
  </si>
  <si>
    <t>jamonada-razzeto.jpg</t>
  </si>
  <si>
    <t>Jamonada Suiza</t>
  </si>
  <si>
    <t>jamonada-suiza.jpg</t>
  </si>
  <si>
    <t>Queso Edam Bonlé</t>
  </si>
  <si>
    <t>Quesos</t>
  </si>
  <si>
    <t>queso-edam_bonle.jpg</t>
  </si>
  <si>
    <t>Queso Edam Laive</t>
  </si>
  <si>
    <t>queso-edam_laive.jpg</t>
  </si>
  <si>
    <t>Queso Fundido Bonlé</t>
  </si>
  <si>
    <t>queso-fundido_bonle.jpg</t>
  </si>
  <si>
    <t>Queso Fundido Laive</t>
  </si>
  <si>
    <t>queso-fundido_laivejpg.jpg</t>
  </si>
  <si>
    <t>Atun Filete Fanny</t>
  </si>
  <si>
    <t>Atún</t>
  </si>
  <si>
    <t>atun-filete_Fanny.jpg</t>
  </si>
  <si>
    <t>Atun Filete Florida</t>
  </si>
  <si>
    <t>atun-filete_Florida.jpg</t>
  </si>
  <si>
    <t>Atun Filete Starkist</t>
  </si>
  <si>
    <t>atun-filete_StarKist.jpg</t>
  </si>
  <si>
    <t>Atun Grated A1</t>
  </si>
  <si>
    <t>atun-grated_A1.jpg</t>
  </si>
  <si>
    <t>Atun Grated Florida</t>
  </si>
  <si>
    <t>atun-grated_florida.jpg</t>
  </si>
  <si>
    <t>Atun Trozos A1</t>
  </si>
  <si>
    <t>atun-trozos_A1.jpg</t>
  </si>
  <si>
    <t>Atun Trozos Florida</t>
  </si>
  <si>
    <t>atun-trozos_Florida.jpg</t>
  </si>
  <si>
    <t>Atun Trozos Gloria</t>
  </si>
  <si>
    <t>atun-trozos_Gloria.jpg</t>
  </si>
  <si>
    <t>Conserva de Frutas Arica</t>
  </si>
  <si>
    <t>Conservas de Frutas</t>
  </si>
  <si>
    <t>conservaFrutas_Arica.jpg</t>
  </si>
  <si>
    <t>Conserva de Frutas Dos Caballos</t>
  </si>
  <si>
    <t>conservaFrutas_DosCaballos.jpg</t>
  </si>
  <si>
    <t>Conserva de Frutas Fanny</t>
  </si>
  <si>
    <t>conservaFrutas_Fanny.jpg</t>
  </si>
  <si>
    <t>Dove Cremoso </t>
  </si>
  <si>
    <t>Jabon</t>
  </si>
  <si>
    <t>dove_cremoso.jpg</t>
  </si>
  <si>
    <t>Heno de Pravia Hidratante</t>
  </si>
  <si>
    <t>henodepravia_hidratante.jpg</t>
  </si>
  <si>
    <t>Heno de Pravia Antibacterial</t>
  </si>
  <si>
    <t>henodepravia_antibacterial.jpg</t>
  </si>
  <si>
    <t>Heno de Pravia Original</t>
  </si>
  <si>
    <t>henodepravia_original.jpg</t>
  </si>
  <si>
    <t>Palmolive Tono Perfecto</t>
  </si>
  <si>
    <t>palmolive_tonoperfecto.jpg</t>
  </si>
  <si>
    <t>Palmolive Suavidad Exfoliante</t>
  </si>
  <si>
    <t>palmolive_suavidadexfoliante.jpg</t>
  </si>
  <si>
    <t>Palmolive Exfolicion Diaria</t>
  </si>
  <si>
    <t>palmolive_exfoliaciondiaria.jpg</t>
  </si>
  <si>
    <t>Elvive Full restore 5 </t>
  </si>
  <si>
    <t>Shampoo</t>
  </si>
  <si>
    <t>Elvive-full-restore-5-shampoo.jpg</t>
  </si>
  <si>
    <t>Pantene Restauracion</t>
  </si>
  <si>
    <t>pantene_restauracion_shampoo.jpg</t>
  </si>
  <si>
    <t>Sedal Colorvital</t>
  </si>
  <si>
    <t>sedal_colorvital_shampoo.jpg</t>
  </si>
  <si>
    <t>Sedal Crematratamiento colorvital</t>
  </si>
  <si>
    <t>Crema Tratamiento</t>
  </si>
  <si>
    <t>sedal_crematratamiento_colorvital.jpg</t>
  </si>
  <si>
    <t>Elvive Reparacion Total 5 Reparador</t>
  </si>
  <si>
    <t>Acondicionador</t>
  </si>
  <si>
    <t>Elvive-Reparacion-Total-5-Acondicionador-Reparador.jpg</t>
  </si>
  <si>
    <t>pantene_restauracion_acondicionador.jpg</t>
  </si>
  <si>
    <t>sedal_colorvital_acondicionador.jpg</t>
  </si>
  <si>
    <t>Always Nocturno</t>
  </si>
  <si>
    <t>Toallas higienicas</t>
  </si>
  <si>
    <t>always_nocturno.jpg</t>
  </si>
  <si>
    <t>Always Normal</t>
  </si>
  <si>
    <t>always_normal.jpg</t>
  </si>
  <si>
    <t>Always Ultrafina</t>
  </si>
  <si>
    <t>always_ultrafina.png</t>
  </si>
  <si>
    <t>Kotex Nocturna</t>
  </si>
  <si>
    <t>kotex_nocturna.jpg</t>
  </si>
  <si>
    <t>Kotex Normal</t>
  </si>
  <si>
    <t>kotex_normal.jpg</t>
  </si>
  <si>
    <t>Kotex Ultrafina</t>
  </si>
  <si>
    <t>kotex_ultrafina.jpg</t>
  </si>
  <si>
    <t>Nosotras Buenas Noches</t>
  </si>
  <si>
    <t>nosotras_buenasnoches.jpg</t>
  </si>
  <si>
    <t>Nosotras Invisiblerapigel</t>
  </si>
  <si>
    <t>nosotras_invisiblerapigel.jpg</t>
  </si>
  <si>
    <t>Nosotras Normal_rapigel</t>
  </si>
  <si>
    <t>nosotras_normal_rapigel.jpg</t>
  </si>
  <si>
    <t>Santa Catalina Quinua y avena</t>
  </si>
  <si>
    <t>avena_santacatalina_quinua.jpg</t>
  </si>
  <si>
    <t>Santa Catalina Avena</t>
  </si>
  <si>
    <t>avena-santa-catalina-bolsa-380-gr.jpg</t>
  </si>
  <si>
    <t>Santa Catalina Soya y Avena</t>
  </si>
  <si>
    <t>soya_avena_santacatalina.jpg</t>
  </si>
  <si>
    <t>Quaker Tradicional</t>
  </si>
  <si>
    <t>quaker_tradicional.jpg</t>
  </si>
  <si>
    <t>Gloria Bebible</t>
  </si>
  <si>
    <t>Yogurt</t>
  </si>
  <si>
    <t>lt</t>
  </si>
  <si>
    <t>gloria_fresa.jpg</t>
  </si>
  <si>
    <t>Gloria Actibio</t>
  </si>
  <si>
    <t>yogurt_gloria_actibio.jpg</t>
  </si>
  <si>
    <t>Gloria Light</t>
  </si>
  <si>
    <t>yogurt_gloria_light.jpg</t>
  </si>
  <si>
    <t>Gloria Vitacol</t>
  </si>
  <si>
    <t>yogurt_gloria_vitacol.jpg</t>
  </si>
  <si>
    <t>Aromatizante Air Wick Citrico</t>
  </si>
  <si>
    <t>aromatizante-AirWick.jpg</t>
  </si>
  <si>
    <t>Aromatizante Glade Floral</t>
  </si>
  <si>
    <t>aromatizante-Glade.jpg</t>
  </si>
  <si>
    <t>Aromatizante Glade Brisas</t>
  </si>
  <si>
    <t>aromatizante-GladeBrisas.jpg</t>
  </si>
  <si>
    <t>Aromatizante Glade Frescura Matinal</t>
  </si>
  <si>
    <t>aromatizante-GladeFrescuraMatinal.jpg</t>
  </si>
  <si>
    <t>Aromatizante Glade Manzanilla</t>
  </si>
  <si>
    <t>aromatizante-GladeManzanilla.jpg</t>
  </si>
  <si>
    <t>Aromatizante Poett</t>
  </si>
  <si>
    <t>aromatizante-poett.jpg</t>
  </si>
  <si>
    <t>Aromatizante Sapolio Floral</t>
  </si>
  <si>
    <t>aromatizante-Sapolio.jpg</t>
  </si>
  <si>
    <t>Ace accion instantanea</t>
  </si>
  <si>
    <t>detergente-Ace.jpg</t>
  </si>
  <si>
    <t>AK-1 manchas dificiles</t>
  </si>
  <si>
    <t>detergente-Ak1.jpg</t>
  </si>
  <si>
    <t>Ariel anillos doble poder</t>
  </si>
  <si>
    <t>detergente-Ariel.jpg</t>
  </si>
  <si>
    <t>Detergente bolivar </t>
  </si>
  <si>
    <t>detergente-Bolivar.jpg</t>
  </si>
  <si>
    <t>Opal bio cristales</t>
  </si>
  <si>
    <t>detergente-Opal.jpg</t>
  </si>
  <si>
    <t>Rindex espuma activa</t>
  </si>
  <si>
    <t>detergente-Rindex.jpg</t>
  </si>
  <si>
    <t>Detergente Sapolio</t>
  </si>
  <si>
    <t>detergente-Sapolio.jpg</t>
  </si>
  <si>
    <t>Lejia Ace</t>
  </si>
  <si>
    <t>lejia-Ace.jpg</t>
  </si>
  <si>
    <t>Lejia Clorox Regular</t>
  </si>
  <si>
    <t>lejia-Clorox.jpg</t>
  </si>
  <si>
    <t>Lejia Conejo</t>
  </si>
  <si>
    <t>lejia-Conejo.jpg</t>
  </si>
  <si>
    <t>Lejia La Salud</t>
  </si>
  <si>
    <t>lejia-LaSalud.jpg</t>
  </si>
  <si>
    <t>Lejia Magia Blanca</t>
  </si>
  <si>
    <t>lejia-MagiaBlanca.jpg</t>
  </si>
  <si>
    <t>Neutrex Futura</t>
  </si>
  <si>
    <t>lejia-Neutrex.jpg</t>
  </si>
  <si>
    <t>Lejia Sapolio</t>
  </si>
  <si>
    <t>lejia-Sapolio.jpg</t>
  </si>
  <si>
    <t>Limpiador universal Celima</t>
  </si>
  <si>
    <t>limpiador-Celima.jpg</t>
  </si>
  <si>
    <t>Chema Clean Limpiador multiuso</t>
  </si>
  <si>
    <t>limpiador-Chema.jpg</t>
  </si>
  <si>
    <t>Protector Porcelanato</t>
  </si>
  <si>
    <t>limpiador-Protector.jpg</t>
  </si>
  <si>
    <t>Limpiador reflesh</t>
  </si>
  <si>
    <t>limpiador-Sutter.jpg</t>
  </si>
  <si>
    <t> Valot Limpiador porcelanato marmol</t>
  </si>
  <si>
    <t>limpiador-Valot.jpg</t>
  </si>
  <si>
    <t>Aro Limpiavidrios</t>
  </si>
  <si>
    <t>limpiaVidrios-Aro.jpg</t>
  </si>
  <si>
    <t>Cif Vidrios y Multiuso</t>
  </si>
  <si>
    <t>limpiaVidrios-Cif-jpg</t>
  </si>
  <si>
    <t>Mr Musculo Limpiavidrios</t>
  </si>
  <si>
    <t>limpiaVidrios-MrMusculo.jpg</t>
  </si>
  <si>
    <t>Sapolio Limpiavidrios</t>
  </si>
  <si>
    <t>limpiaVidrios-Sapolio.jpg</t>
  </si>
  <si>
    <t>Limpiavidrios Windex Original</t>
  </si>
  <si>
    <t>limpiaVidrios-Windex.jpg</t>
  </si>
  <si>
    <t>Papel Elite Premium</t>
  </si>
  <si>
    <t>papel-elite.jpg</t>
  </si>
  <si>
    <t>Papel Suave Doble Hoja</t>
  </si>
  <si>
    <t>papel-suave.jpg</t>
  </si>
  <si>
    <t>Papel Toalla Elite Ultra</t>
  </si>
  <si>
    <t>unid </t>
  </si>
  <si>
    <t>papelToalla-Elite.jpg</t>
  </si>
  <si>
    <t>Papel cocina multicortes Scott</t>
  </si>
  <si>
    <t>papelToalla-Scott.jpg</t>
  </si>
  <si>
    <t>Scott Gigante Triple Hoja</t>
  </si>
  <si>
    <t>papel-Scott.jpg</t>
  </si>
  <si>
    <t>Harpic Limpiador desinfectante</t>
  </si>
  <si>
    <t>pino-Harpic.jpg</t>
  </si>
  <si>
    <t>Lysol Disinfectant</t>
  </si>
  <si>
    <t>pino-Lisol.jpg</t>
  </si>
  <si>
    <t>Desinfectante Pino</t>
  </si>
  <si>
    <t>pino-Losaro.jpg</t>
  </si>
  <si>
    <t>Pinesol Desinfectante</t>
  </si>
  <si>
    <t>pino-Pinesol.jpg</t>
  </si>
  <si>
    <t>Pinolim multiuso desinfectante</t>
  </si>
  <si>
    <t>pino-Pinolim.jpg</t>
  </si>
  <si>
    <t>Sapolio Pino desinfectante</t>
  </si>
  <si>
    <t>pino-sapolio.jpg</t>
  </si>
  <si>
    <t>Los Cuates Natural</t>
  </si>
  <si>
    <t>cuatesNatural.jpg</t>
  </si>
  <si>
    <t>Los Cuates Picante</t>
  </si>
  <si>
    <t>cuatesPicante.jpg</t>
  </si>
  <si>
    <t>Tot-Tees Picante</t>
  </si>
  <si>
    <t>tor-teesPicante.jpg</t>
  </si>
  <si>
    <t>Tot-Tees Natural</t>
  </si>
  <si>
    <t>tor-teesNatural.jpg</t>
  </si>
  <si>
    <t>Cheese tris Tocineta</t>
  </si>
  <si>
    <t>cheeseTris.jpg</t>
  </si>
  <si>
    <t>Cheetos Crunchy </t>
  </si>
  <si>
    <t>cheetos.jpg</t>
  </si>
  <si>
    <t>Cheetos Horneados</t>
  </si>
  <si>
    <t>cheetosHorneados.jpg</t>
  </si>
  <si>
    <t>Chizitos</t>
  </si>
  <si>
    <t>chizitoClasico.jpg</t>
  </si>
  <si>
    <t>Chizitos Fiesta</t>
  </si>
  <si>
    <t>chizitoFiesta.jpg</t>
  </si>
  <si>
    <t>Doritos Nacho Cheesier</t>
  </si>
  <si>
    <t>doritosNachoChessier.jpg</t>
  </si>
  <si>
    <t>Doritos Tangy Cheese</t>
  </si>
  <si>
    <t>doritosTangyCheese.jpg</t>
  </si>
  <si>
    <t>Combo Lays Piqueos</t>
  </si>
  <si>
    <t>comboPiqueoSnack.jpg</t>
  </si>
  <si>
    <t>Free Papas</t>
  </si>
  <si>
    <t>freePapas.jpg</t>
  </si>
  <si>
    <t>Lays Andinas</t>
  </si>
  <si>
    <t>laysAndinas.jpg</t>
  </si>
  <si>
    <t>Lays Clasicas</t>
  </si>
  <si>
    <t>laysClasica.jpg</t>
  </si>
  <si>
    <t>Lays Corte Americano</t>
  </si>
  <si>
    <t>laysCorteAmericano.jpg</t>
  </si>
  <si>
    <t>Lays Wasabi</t>
  </si>
  <si>
    <t>laysWasabi.jpg</t>
  </si>
  <si>
    <t>Combo Pringles</t>
  </si>
  <si>
    <t>pringles.jpg</t>
  </si>
  <si>
    <t>Arverja Verde</t>
  </si>
  <si>
    <t>menestra_CosteñoArve.jpg</t>
  </si>
  <si>
    <t>Frijol Caballero</t>
  </si>
  <si>
    <t>menestra_CosteñoCaba.jpg</t>
  </si>
  <si>
    <t>Frijol Canario</t>
  </si>
  <si>
    <t>menestra_CosteñoCana.jpg</t>
  </si>
  <si>
    <t>Frijol Castilla</t>
  </si>
  <si>
    <t>menestra_CosteñoCas.jpg</t>
  </si>
  <si>
    <t>Frijol Panamito</t>
  </si>
  <si>
    <t>menestra_CosteñoPana.jpg</t>
  </si>
  <si>
    <t>Garbanzos</t>
  </si>
  <si>
    <t>menestra_CosteñoGar.jpg</t>
  </si>
  <si>
    <t>Lenteja</t>
  </si>
  <si>
    <t>menestra_CosteñoLenteja.jpg</t>
  </si>
  <si>
    <t>menestra_SerranitaArve</t>
  </si>
  <si>
    <t>menestra_SerranitaCana</t>
  </si>
  <si>
    <t>menestra_SerranitaPana</t>
  </si>
  <si>
    <t>menestra_SerranitaGar</t>
  </si>
  <si>
    <t>menestra_SerranitaLenteja</t>
  </si>
  <si>
    <t>Maíz Pop Corn</t>
  </si>
  <si>
    <t>menestra_SerranitaPop</t>
  </si>
  <si>
    <t>Pallares</t>
  </si>
  <si>
    <t>menestra_SerranitaPalla</t>
  </si>
  <si>
    <t>menestra_CampArve</t>
  </si>
  <si>
    <t>menestra_CampCana</t>
  </si>
  <si>
    <t>menestra_CampCas</t>
  </si>
  <si>
    <t>menestra_CampPana</t>
  </si>
  <si>
    <t>menestra_CampGar</t>
  </si>
  <si>
    <t>menestra_CampLenteja</t>
  </si>
  <si>
    <t>Lenteja Bebé</t>
  </si>
  <si>
    <t>menestra_CampBb</t>
  </si>
  <si>
    <t>Trigo Mote</t>
  </si>
  <si>
    <t>menestra_CampTrigo</t>
  </si>
  <si>
    <t>Botella no retornable</t>
  </si>
  <si>
    <t>Gaseosas</t>
  </si>
  <si>
    <t>gaseosas_Coca3</t>
  </si>
  <si>
    <t>gaseosas_Coca25</t>
  </si>
  <si>
    <t>gaseosas_Coca15</t>
  </si>
  <si>
    <t>Zero</t>
  </si>
  <si>
    <t>gaseosas_CocaZ</t>
  </si>
  <si>
    <t>gaseosas_Cocazero</t>
  </si>
  <si>
    <t>Lata</t>
  </si>
  <si>
    <t>gaseosas_CocaL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</si>
</sst>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24">
    <xf applyAlignment="1" fillId="0" xfId="0" numFmtId="0" borderId="0" fontId="0">
      <alignment vertical="bottom" horizontal="general" wrapText="1"/>
    </xf>
    <xf applyAlignment="1" fillId="0" xfId="0" numFmtId="2" borderId="0" applyFont="1" fontId="1" applyNumberFormat="1">
      <alignment vertical="bottom" horizontal="right" wrapText="1"/>
    </xf>
    <xf applyBorder="1" applyAlignment="1" fillId="0" xfId="0" numFmtId="0" borderId="1" applyFont="1" fontId="2">
      <alignment vertical="bottom" horizontal="general" wrapText="1"/>
    </xf>
    <xf applyAlignment="1" fillId="0" xfId="0" numFmtId="0" borderId="0" applyFont="1" fontId="3">
      <alignment vertical="bottom" horizontal="left" wrapText="1"/>
    </xf>
    <xf applyBorder="1" applyAlignment="1" fillId="0" xfId="0" numFmtId="0" borderId="2" applyFont="1" fontId="4">
      <alignment vertical="bottom" horizontal="right" wrapText="1"/>
    </xf>
    <xf applyAlignment="1" fillId="2" xfId="0" numFmtId="0" borderId="0" applyFont="1" fontId="5" applyFill="1">
      <alignment vertical="center" horizontal="center" wrapText="1"/>
    </xf>
    <xf applyBorder="1" applyAlignment="1" fillId="0" xfId="0" numFmtId="2" borderId="3" applyFont="1" fontId="6" applyNumberFormat="1">
      <alignment vertical="bottom" horizontal="left" wrapText="1"/>
    </xf>
    <xf applyAlignment="1" fillId="0" xfId="0" numFmtId="0" borderId="0" applyFont="1" fontId="7">
      <alignment vertical="bottom" horizontal="general" wrapText="1"/>
    </xf>
    <xf applyBorder="1" applyAlignment="1" fillId="0" xfId="0" numFmtId="2" borderId="4" applyFont="1" fontId="8" applyNumberFormat="1">
      <alignment vertical="bottom" horizontal="right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0" borderId="5" applyFont="1" fontId="9">
      <alignment vertical="bottom" horizontal="left" wrapText="1"/>
    </xf>
    <xf applyAlignment="1" fillId="3" xfId="0" numFmtId="0" borderId="0" applyFont="1" fontId="10" applyFill="1">
      <alignment vertical="center" horizontal="center" wrapText="1"/>
    </xf>
    <xf applyBorder="1" applyAlignment="1" fillId="0" xfId="0" numFmtId="0" borderId="6" applyFont="1" fontId="11">
      <alignment vertical="bottom" horizontal="general" wrapText="1"/>
    </xf>
    <xf applyBorder="1" applyAlignment="1" fillId="0" xfId="0" numFmtId="2" borderId="7" applyFont="1" fontId="12" applyNumberFormat="1">
      <alignment vertical="bottom" horizontal="right" wrapText="1"/>
    </xf>
    <xf applyBorder="1" applyAlignment="1" fillId="0" xfId="0" numFmtId="2" borderId="8" applyFont="1" fontId="13" applyNumberFormat="1">
      <alignment vertical="bottom" horizontal="left" wrapText="1"/>
    </xf>
    <xf applyBorder="1" applyAlignment="1" fillId="0" xfId="0" numFmtId="0" borderId="9" applyFont="1" fontId="14">
      <alignment vertical="bottom" horizontal="right" wrapText="1"/>
    </xf>
    <xf applyAlignment="1" fillId="0" xfId="0" numFmtId="0" borderId="0" applyFont="1" fontId="15">
      <alignment vertical="bottom" horizontal="right" wrapText="1"/>
    </xf>
    <xf fillId="0" xfId="0" numFmtId="0" borderId="0" applyFont="1" fontId="16"/>
    <xf applyAlignment="1" fillId="0" xfId="0" numFmtId="0" borderId="0" applyFont="1" fontId="17">
      <alignment vertical="center" horizontal="general" wrapText="1"/>
    </xf>
    <xf applyAlignment="1" fillId="0" xfId="0" numFmtId="0" borderId="0" applyFont="1" fontId="18">
      <alignment vertical="bottom" horizontal="center" wrapText="1"/>
    </xf>
    <xf applyBorder="1" applyAlignment="1" fillId="0" xfId="0" numFmtId="0" borderId="10" applyFont="1" fontId="19">
      <alignment vertical="bottom" horizontal="left" wrapText="1"/>
    </xf>
    <xf applyAlignment="1" fillId="0" xfId="0" numFmtId="0" borderId="0" applyFont="1" fontId="20">
      <alignment vertical="bottom" horizontal="general" wrapText="1"/>
    </xf>
    <xf applyAlignment="1" fillId="0" xfId="0" numFmtId="2" borderId="0" applyFont="1" fontId="21" applyNumberFormat="1">
      <alignment vertical="bottom" horizontal="left" wrapText="1"/>
    </xf>
    <xf applyAlignment="1" fillId="4" xfId="0" numFmtId="0" borderId="0" applyFont="1" fontId="22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75"/>
  <cols>
    <col min="1" customWidth="1" max="1" width="20.43"/>
    <col min="2" customWidth="1" max="2" width="19.0"/>
    <col min="3" customWidth="1" max="3" hidden="1" width="15.86"/>
    <col min="4" customWidth="1" max="4" hidden="1" width="17.14"/>
    <col min="5" customWidth="1" max="5" hidden="1" width="12.57"/>
    <col min="6" customWidth="1" max="6" hidden="1" width="14.0"/>
    <col min="7" customWidth="1" max="7" hidden="1" width="12.29"/>
    <col min="8" customWidth="1" max="8" hidden="1" width="13.43"/>
    <col min="9" customWidth="1" max="9" hidden="1" width="8.71"/>
    <col min="10" max="10" hidden="1"/>
    <col min="11" customWidth="1" max="11" width="13.14"/>
    <col min="12" customWidth="1" max="12" width="24.86"/>
    <col min="14" customWidth="1" max="14" width="150.71"/>
    <col min="16" customWidth="1" max="16" width="84.14"/>
  </cols>
  <sheetData>
    <row r="1">
      <c t="s" s="21" r="A1">
        <v>0</v>
      </c>
      <c s="7" r="B1"/>
      <c s="7" r="C1"/>
      <c s="7" r="D1"/>
      <c s="7" r="E1"/>
      <c s="7" r="F1"/>
      <c s="7" r="G1"/>
      <c s="7" r="H1"/>
      <c s="7" r="I1"/>
      <c s="7" r="J1"/>
      <c s="7" r="K1"/>
      <c s="7" r="L1"/>
      <c s="7" r="M1"/>
      <c s="7" r="N1"/>
      <c s="7" r="O1"/>
      <c s="7" r="P1"/>
    </row>
    <row customHeight="1" r="2" ht="23.25">
      <c t="s" s="5" r="A2">
        <v>1</v>
      </c>
      <c t="s" s="5" r="B2">
        <v>2</v>
      </c>
      <c t="s" s="5" r="C2">
        <v>3</v>
      </c>
      <c t="s" s="5" r="D2">
        <v>4</v>
      </c>
      <c s="7" r="E2"/>
      <c s="7" r="F2"/>
      <c s="7" r="G2"/>
      <c s="7" r="H2"/>
      <c s="7" r="I2"/>
      <c s="7" r="J2"/>
      <c s="7" r="K2"/>
      <c s="7" r="L2"/>
      <c s="7" r="M2"/>
      <c t="s" s="7" r="N2">
        <v>5</v>
      </c>
      <c s="7" r="O2"/>
      <c s="7" r="P2"/>
    </row>
    <row r="3">
      <c s="7" r="A3">
        <v>1</v>
      </c>
      <c t="s" s="3" r="B3">
        <v>6</v>
      </c>
      <c t="s" s="19" r="C3">
        <v>7</v>
      </c>
      <c t="s" s="7" r="D3">
        <v>8</v>
      </c>
      <c s="7" r="E3"/>
      <c s="1" r="F3"/>
      <c s="1" r="G3"/>
      <c s="1" r="H3"/>
      <c s="1" r="I3"/>
      <c s="3" r="J3"/>
      <c s="22" r="K3"/>
      <c s="7" r="L3"/>
      <c s="7" r="M3"/>
      <c t="str" s="7" r="N3">
        <f>CONCATENATE("INSERT INTO categoriaproducto(nombre) VALUES ('",RC[-12],"');")</f>
        <v>INSERT INTO categoriaproducto(nombre) VALUES ('Abarrotes');</v>
      </c>
      <c s="7" r="O3"/>
      <c t="s" s="7" r="P3">
        <v>9</v>
      </c>
    </row>
    <row r="4">
      <c s="7" r="A4">
        <v>2</v>
      </c>
      <c t="s" s="3" r="B4">
        <v>10</v>
      </c>
      <c t="s" s="19" r="C4">
        <v>7</v>
      </c>
      <c t="s" s="7" r="D4">
        <v>8</v>
      </c>
      <c s="7" r="E4"/>
      <c s="1" r="F4"/>
      <c s="1" r="G4"/>
      <c s="1" r="H4"/>
      <c s="1" r="I4"/>
      <c s="3" r="J4"/>
      <c s="22" r="K4"/>
      <c s="7" r="L4"/>
      <c s="7" r="M4"/>
      <c t="str" s="7" r="N4">
        <f>CONCATENATE("INSERT INTO categoriaproducto(nombre) VALUES ('",RC[-12],"');")</f>
        <v>INSERT INTO categoriaproducto(nombre) VALUES ('Bebidas');</v>
      </c>
      <c s="7" r="O4"/>
      <c t="s" s="7" r="P4">
        <v>11</v>
      </c>
    </row>
    <row r="5">
      <c s="7" r="A5">
        <v>3</v>
      </c>
      <c t="s" s="3" r="B5">
        <v>12</v>
      </c>
      <c t="s" s="19" r="C5">
        <v>7</v>
      </c>
      <c t="s" s="7" r="D5">
        <v>13</v>
      </c>
      <c s="7" r="E5"/>
      <c s="1" r="F5"/>
      <c s="1" r="G5"/>
      <c s="1" r="H5"/>
      <c s="1" r="I5"/>
      <c s="3" r="J5"/>
      <c s="22" r="K5"/>
      <c s="7" r="L5"/>
      <c s="7" r="M5"/>
      <c t="str" s="7" r="N5">
        <f>CONCATENATE("INSERT INTO categoriaproducto(nombre) VALUES ('",RC[-12],"');")</f>
        <v>INSERT INTO categoriaproducto(nombre) VALUES ('Cuidado personal');</v>
      </c>
      <c s="7" r="O5"/>
      <c t="s" s="7" r="P5">
        <v>14</v>
      </c>
    </row>
    <row r="6">
      <c s="7" r="A6">
        <v>4</v>
      </c>
      <c t="s" s="3" r="B6">
        <v>15</v>
      </c>
      <c t="s" s="19" r="C6">
        <v>7</v>
      </c>
      <c t="s" s="7" r="D6">
        <v>13</v>
      </c>
      <c s="7" r="E6"/>
      <c s="1" r="F6"/>
      <c s="1" r="G6"/>
      <c s="1" r="H6"/>
      <c s="1" r="I6"/>
      <c s="3" r="J6"/>
      <c s="22" r="K6"/>
      <c s="7" r="L6"/>
      <c s="7" r="M6"/>
      <c t="str" s="7" r="N6">
        <f>CONCATENATE("INSERT INTO categoriaproducto(nombre) VALUES ('",RC[-12],"');")</f>
        <v>INSERT INTO categoriaproducto(nombre) VALUES ('Desayuno');</v>
      </c>
      <c s="7" r="O6"/>
      <c t="s" s="7" r="P6">
        <v>16</v>
      </c>
    </row>
    <row r="7">
      <c s="7" r="A7">
        <v>5</v>
      </c>
      <c t="s" s="3" r="B7">
        <v>17</v>
      </c>
      <c t="s" s="19" r="C7">
        <v>7</v>
      </c>
      <c t="s" s="7" r="D7">
        <v>18</v>
      </c>
      <c s="7" r="E7"/>
      <c s="1" r="F7"/>
      <c s="1" r="G7"/>
      <c s="1" r="H7"/>
      <c s="1" r="I7"/>
      <c s="3" r="J7"/>
      <c s="22" r="K7"/>
      <c s="7" r="L7"/>
      <c s="7" r="M7"/>
      <c t="str" s="7" r="N7">
        <f>CONCATENATE("INSERT INTO categoriaproducto(nombre) VALUES ('",RC[-12],"');")</f>
        <v>INSERT INTO categoriaproducto(nombre) VALUES ('Embutidos');</v>
      </c>
      <c s="7" r="O7"/>
      <c t="s" s="7" r="P7">
        <v>19</v>
      </c>
    </row>
    <row r="8">
      <c s="7" r="A8">
        <v>6</v>
      </c>
      <c t="s" s="3" r="B8">
        <v>20</v>
      </c>
      <c t="s" s="19" r="C8">
        <v>7</v>
      </c>
      <c t="s" s="7" r="D8">
        <v>18</v>
      </c>
      <c s="7" r="E8"/>
      <c s="1" r="F8"/>
      <c s="1" r="G8"/>
      <c s="1" r="H8"/>
      <c s="1" r="I8"/>
      <c s="3" r="J8"/>
      <c s="22" r="K8"/>
      <c s="7" r="L8"/>
      <c s="7" r="M8"/>
      <c t="str" s="7" r="N8">
        <f>CONCATENATE("INSERT INTO categoriaproducto(nombre) VALUES ('",RC[-12],"');")</f>
        <v>INSERT INTO categoriaproducto(nombre) VALUES ('Enlatados');</v>
      </c>
      <c s="7" r="O8"/>
      <c t="s" s="7" r="P8">
        <v>21</v>
      </c>
    </row>
    <row r="9">
      <c s="7" r="A9">
        <v>7</v>
      </c>
      <c t="s" s="3" r="B9">
        <v>22</v>
      </c>
      <c t="s" s="19" r="C9">
        <v>7</v>
      </c>
      <c t="s" s="7" r="D9">
        <v>18</v>
      </c>
      <c s="7" r="E9"/>
      <c s="1" r="F9"/>
      <c s="1" r="G9"/>
      <c s="1" r="H9"/>
      <c s="1" r="I9"/>
      <c s="3" r="J9"/>
      <c s="22" r="K9"/>
      <c s="7" r="L9"/>
      <c s="7" r="M9"/>
      <c t="str" s="7" r="N9">
        <f>CONCATENATE("INSERT INTO categoriaproducto(nombre) VALUES ('",RC[-12],"');")</f>
        <v>INSERT INTO categoriaproducto(nombre) VALUES ('Galletas y golosinas');</v>
      </c>
      <c s="7" r="O9"/>
      <c t="s" s="7" r="P9">
        <v>23</v>
      </c>
    </row>
    <row r="10">
      <c s="7" r="A10">
        <v>8</v>
      </c>
      <c t="s" s="3" r="B10">
        <v>24</v>
      </c>
      <c t="s" s="19" r="C10">
        <v>7</v>
      </c>
      <c t="s" s="7" r="D10">
        <v>25</v>
      </c>
      <c s="7" r="E10"/>
      <c s="1" r="F10"/>
      <c s="1" r="G10"/>
      <c s="1" r="H10"/>
      <c s="1" r="I10"/>
      <c s="3" r="J10"/>
      <c s="22" r="K10"/>
      <c s="7" r="L10"/>
      <c s="7" r="M10"/>
      <c t="str" s="7" r="N10">
        <f>CONCATENATE("INSERT INTO categoriaproducto(nombre) VALUES ('",RC[-12],"');")</f>
        <v>INSERT INTO categoriaproducto(nombre) VALUES ('Licores');</v>
      </c>
      <c s="7" r="O10"/>
      <c t="s" s="7" r="P10">
        <v>26</v>
      </c>
    </row>
    <row r="11">
      <c s="7" r="A11">
        <v>9</v>
      </c>
      <c t="s" s="3" r="B11">
        <v>27</v>
      </c>
      <c t="s" s="19" r="C11">
        <v>7</v>
      </c>
      <c t="s" s="7" r="D11">
        <v>25</v>
      </c>
      <c s="7" r="E11"/>
      <c s="1" r="F11"/>
      <c s="1" r="G11"/>
      <c s="1" r="H11"/>
      <c s="1" r="I11"/>
      <c s="3" r="J11"/>
      <c s="22" r="K11"/>
      <c s="7" r="L11"/>
      <c s="7" r="M11"/>
      <c t="str" s="7" r="N11">
        <f>CONCATENATE("INSERT INTO categoriaproducto(nombre) VALUES ('",RC[-12],"');")</f>
        <v>INSERT INTO categoriaproducto(nombre) VALUES ('Limpieza');</v>
      </c>
      <c s="7" r="O11"/>
      <c t="s" s="7" r="P11">
        <v>28</v>
      </c>
    </row>
    <row r="12">
      <c s="7" r="A12">
        <v>10</v>
      </c>
      <c t="s" s="3" r="B12">
        <v>29</v>
      </c>
      <c t="s" s="19" r="C12">
        <v>7</v>
      </c>
      <c t="s" s="7" r="D12">
        <v>25</v>
      </c>
      <c s="7" r="E12"/>
      <c s="1" r="F12"/>
      <c s="1" r="G12"/>
      <c s="1" r="H12"/>
      <c s="1" r="I12"/>
      <c s="3" r="J12"/>
      <c s="22" r="K12"/>
      <c s="7" r="L12"/>
      <c s="7" r="M12"/>
      <c t="str" s="7" r="N12">
        <f>CONCATENATE("INSERT INTO categoriaproducto(nombre) VALUES ('",RC[-12],"');")</f>
        <v>INSERT INTO categoriaproducto(nombre) VALUES ('Snacks y piqueos');</v>
      </c>
      <c s="7" r="O12"/>
      <c t="s" s="7" r="P12">
        <v>30</v>
      </c>
    </row>
    <row r="13">
      <c s="7" r="A13"/>
      <c s="7" r="B13"/>
      <c s="7" r="C13"/>
      <c s="7" r="D13"/>
      <c s="7" r="E13"/>
      <c s="7" r="F13"/>
      <c s="7" r="G13"/>
      <c s="7" r="H13"/>
      <c s="7" r="I13"/>
      <c s="7" r="J13"/>
      <c s="7" r="K13"/>
      <c s="7" r="L13"/>
      <c s="7" r="M13"/>
      <c s="7" r="N13"/>
      <c s="7" r="O13"/>
      <c s="7" r="P13"/>
    </row>
    <row r="14">
      <c t="s" s="21" r="A14">
        <v>31</v>
      </c>
      <c s="7" r="B14"/>
      <c s="7" r="C14"/>
      <c s="7" r="D14"/>
      <c s="7" r="E14"/>
      <c s="7" r="F14"/>
      <c s="7" r="G14"/>
      <c s="7" r="H14"/>
      <c s="7" r="I14"/>
      <c s="7" r="J14"/>
      <c s="7" r="K14"/>
      <c s="7" r="L14"/>
      <c s="7" r="M14"/>
      <c s="7" r="N14"/>
      <c s="7" r="O14"/>
      <c s="7" r="P14"/>
    </row>
    <row customHeight="1" r="15" ht="30.75">
      <c t="s" s="11" r="A15">
        <v>32</v>
      </c>
      <c t="s" s="11" r="B15">
        <v>2</v>
      </c>
      <c t="s" s="11" r="C15">
        <v>1</v>
      </c>
      <c t="s" s="11" r="D15">
        <v>3</v>
      </c>
      <c s="7" r="E15"/>
      <c s="7" r="F15"/>
      <c s="7" r="G15"/>
      <c s="7" r="H15"/>
      <c s="7" r="I15"/>
      <c s="7" r="J15"/>
      <c s="7" r="K15"/>
      <c s="7" r="L15"/>
      <c s="7" r="M15"/>
      <c s="7" r="N15"/>
      <c s="7" r="O15"/>
      <c s="7" r="P15"/>
    </row>
    <row r="16">
      <c s="7" r="A16">
        <v>1</v>
      </c>
      <c t="s" s="7" r="B16">
        <v>33</v>
      </c>
      <c s="7" r="C16">
        <v>1</v>
      </c>
      <c t="s" s="7" r="D16">
        <v>7</v>
      </c>
      <c s="7" r="E16"/>
      <c s="7" r="F16"/>
      <c s="7" r="G16"/>
      <c s="7" r="H16"/>
      <c s="7" r="I16"/>
      <c s="7" r="J16"/>
      <c s="7" r="K16"/>
      <c s="7" r="L16"/>
      <c s="7" r="M16"/>
      <c t="str" s="7" r="N16">
        <f>CONCATENATE("INSERT INTO subcategoriaproducto ( nombre,codigoCategoria) VALUES ('",RC[-12],"',",C16,");")</f>
        <v>INSERT INTO subcategoriaproducto ( nombre,codigoCategoria) VALUES ('Aceite de Oliva',1);</v>
      </c>
      <c s="7" r="O16"/>
      <c t="s" s="7" r="P16">
        <v>34</v>
      </c>
    </row>
    <row r="17">
      <c s="7" r="A17">
        <v>2</v>
      </c>
      <c t="s" s="7" r="B17">
        <v>35</v>
      </c>
      <c s="7" r="C17">
        <v>1</v>
      </c>
      <c t="s" s="7" r="D17">
        <v>7</v>
      </c>
      <c s="7" r="E17"/>
      <c s="7" r="F17"/>
      <c s="7" r="G17"/>
      <c s="7" r="H17"/>
      <c s="7" r="I17"/>
      <c s="7" r="J17"/>
      <c s="7" r="K17"/>
      <c s="7" r="L17"/>
      <c s="7" r="M17"/>
      <c t="str" s="7" r="N17">
        <f>CONCATENATE("INSERT INTO subcategoriaproducto ( nombre,codigoCategoria) VALUES ('",RC[-12],"',",C17,");")</f>
        <v>INSERT INTO subcategoriaproducto ( nombre,codigoCategoria) VALUES ('Aceite Vegetal',1);</v>
      </c>
      <c s="7" r="O17"/>
      <c t="s" s="7" r="P17">
        <v>36</v>
      </c>
    </row>
    <row r="18">
      <c s="7" r="A18">
        <v>3</v>
      </c>
      <c t="s" s="7" r="B18">
        <v>37</v>
      </c>
      <c s="7" r="C18">
        <v>1</v>
      </c>
      <c t="s" s="7" r="D18">
        <v>7</v>
      </c>
      <c s="7" r="E18"/>
      <c s="7" r="F18"/>
      <c s="7" r="G18"/>
      <c s="7" r="H18"/>
      <c s="7" r="I18"/>
      <c s="7" r="J18"/>
      <c s="7" r="K18"/>
      <c s="7" r="L18"/>
      <c s="7" r="M18"/>
      <c t="str" s="7" r="N18">
        <f>CONCATENATE("INSERT INTO subcategoriaproducto ( nombre,codigoCategoria) VALUES ('",RC[-12],"',",C18,");")</f>
        <v>INSERT INTO subcategoriaproducto ( nombre,codigoCategoria) VALUES ('Arroz',1);</v>
      </c>
      <c s="7" r="O18"/>
      <c t="s" s="7" r="P18">
        <v>38</v>
      </c>
    </row>
    <row r="19">
      <c s="7" r="A19">
        <v>4</v>
      </c>
      <c t="s" s="7" r="B19">
        <v>39</v>
      </c>
      <c s="7" r="C19">
        <v>1</v>
      </c>
      <c t="s" s="7" r="D19">
        <v>7</v>
      </c>
      <c s="7" r="E19"/>
      <c s="7" r="F19"/>
      <c s="7" r="G19"/>
      <c s="7" r="H19"/>
      <c s="7" r="I19"/>
      <c s="7" r="J19"/>
      <c s="7" r="K19"/>
      <c s="7" r="L19"/>
      <c s="7" r="M19"/>
      <c t="str" s="7" r="N19">
        <f>CONCATENATE("INSERT INTO subcategoriaproducto ( nombre,codigoCategoria) VALUES ('",RC[-12],"',",C19,");")</f>
        <v>INSERT INTO subcategoriaproducto ( nombre,codigoCategoria) VALUES ('Azucar',1);</v>
      </c>
      <c s="7" r="O19"/>
      <c t="s" s="7" r="P19">
        <v>40</v>
      </c>
    </row>
    <row r="20">
      <c s="7" r="A20">
        <v>5</v>
      </c>
      <c t="s" s="7" r="B20">
        <v>41</v>
      </c>
      <c s="7" r="C20">
        <v>1</v>
      </c>
      <c t="s" s="7" r="D20">
        <v>7</v>
      </c>
      <c s="7" r="E20"/>
      <c s="7" r="F20"/>
      <c s="7" r="G20"/>
      <c s="7" r="H20"/>
      <c s="7" r="I20"/>
      <c s="7" r="J20"/>
      <c s="7" r="K20"/>
      <c s="7" r="L20"/>
      <c s="7" r="M20"/>
      <c t="str" s="7" r="N20">
        <f>CONCATENATE("INSERT INTO subcategoriaproducto ( nombre,codigoCategoria) VALUES ('",RC[-12],"',",C20,");")</f>
        <v>INSERT INTO subcategoriaproducto ( nombre,codigoCategoria) VALUES ('Fideos',1);</v>
      </c>
      <c s="7" r="O20"/>
      <c t="s" s="7" r="P20">
        <v>42</v>
      </c>
    </row>
    <row r="21">
      <c s="7" r="A21">
        <v>6</v>
      </c>
      <c t="s" s="7" r="B21">
        <v>43</v>
      </c>
      <c s="7" r="C21">
        <v>1</v>
      </c>
      <c t="s" s="7" r="D21">
        <v>7</v>
      </c>
      <c s="7" r="E21"/>
      <c s="7" r="F21"/>
      <c s="7" r="G21"/>
      <c s="7" r="H21"/>
      <c s="7" r="I21"/>
      <c s="7" r="J21"/>
      <c s="7" r="K21"/>
      <c s="7" r="L21"/>
      <c s="7" r="M21"/>
      <c t="str" s="7" r="N21">
        <f>CONCATENATE("INSERT INTO subcategoriaproducto ( nombre,codigoCategoria) VALUES ('",RC[-12],"',",C21,");")</f>
        <v>INSERT INTO subcategoriaproducto ( nombre,codigoCategoria) VALUES ('Menestras',1);</v>
      </c>
      <c s="7" r="O21"/>
      <c t="s" s="7" r="P21">
        <v>44</v>
      </c>
    </row>
    <row r="22">
      <c s="7" r="A22">
        <v>7</v>
      </c>
      <c t="s" s="7" r="B22">
        <v>45</v>
      </c>
      <c s="7" r="C22">
        <v>3</v>
      </c>
      <c t="s" s="7" r="D22">
        <v>7</v>
      </c>
      <c s="7" r="E22"/>
      <c s="7" r="F22"/>
      <c s="7" r="G22"/>
      <c s="7" r="H22"/>
      <c s="7" r="I22"/>
      <c s="7" r="J22"/>
      <c s="7" r="K22"/>
      <c s="7" r="L22"/>
      <c s="7" r="M22"/>
      <c t="str" s="7" r="N22">
        <f>CONCATENATE("INSERT INTO subcategoriaproducto ( nombre,codigoCategoria) VALUES ('",RC[-12],"',",C22,");")</f>
        <v>INSERT INTO subcategoriaproducto ( nombre,codigoCategoria) VALUES ('jabones',3);</v>
      </c>
      <c s="7" r="O22"/>
      <c t="s" s="7" r="P22">
        <v>46</v>
      </c>
    </row>
    <row r="23">
      <c s="7" r="A23">
        <v>8</v>
      </c>
      <c t="s" s="7" r="B23">
        <v>47</v>
      </c>
      <c s="7" r="C23">
        <v>3</v>
      </c>
      <c t="s" s="7" r="D23">
        <v>7</v>
      </c>
      <c s="7" r="E23"/>
      <c s="7" r="F23"/>
      <c s="7" r="G23"/>
      <c s="7" r="H23"/>
      <c s="7" r="I23"/>
      <c s="7" r="J23"/>
      <c s="7" r="K23"/>
      <c s="7" r="L23"/>
      <c s="7" r="M23"/>
      <c t="str" s="7" r="N23">
        <f>CONCATENATE("INSERT INTO subcategoriaproducto ( nombre,codigoCategoria) VALUES ('",RC[-12],"',",C23,");")</f>
        <v>INSERT INTO subcategoriaproducto ( nombre,codigoCategoria) VALUES ('shampoo',3);</v>
      </c>
      <c s="7" r="O23"/>
      <c t="s" s="7" r="P23">
        <v>48</v>
      </c>
    </row>
    <row r="24">
      <c s="7" r="A24">
        <v>9</v>
      </c>
      <c t="s" s="7" r="B24">
        <v>49</v>
      </c>
      <c s="7" r="C24">
        <v>3</v>
      </c>
      <c t="s" s="7" r="D24">
        <v>7</v>
      </c>
      <c s="7" r="E24"/>
      <c s="7" r="F24"/>
      <c s="7" r="G24"/>
      <c s="7" r="H24"/>
      <c s="7" r="I24"/>
      <c s="7" r="J24"/>
      <c s="7" r="K24"/>
      <c s="7" r="L24"/>
      <c s="7" r="M24"/>
      <c t="str" s="7" r="N24">
        <f>CONCATENATE("INSERT INTO subcategoriaproducto ( nombre,codigoCategoria) VALUES ('",RC[-12],"',",C24,");")</f>
        <v>INSERT INTO subcategoriaproducto ( nombre,codigoCategoria) VALUES ('toallas higienicas',3);</v>
      </c>
      <c s="7" r="O24"/>
      <c t="s" s="7" r="P24">
        <v>50</v>
      </c>
    </row>
    <row r="25">
      <c s="7" r="A25">
        <v>10</v>
      </c>
      <c t="s" s="7" r="B25">
        <v>51</v>
      </c>
      <c s="7" r="C25">
        <v>4</v>
      </c>
      <c t="s" s="7" r="D25">
        <v>7</v>
      </c>
      <c s="7" r="E25"/>
      <c s="7" r="F25"/>
      <c s="7" r="G25"/>
      <c s="7" r="H25"/>
      <c s="7" r="I25"/>
      <c s="7" r="J25"/>
      <c s="7" r="K25"/>
      <c s="7" r="L25"/>
      <c s="7" r="M25"/>
      <c t="str" s="7" r="N25">
        <f>CONCATENATE("INSERT INTO subcategoriaproducto ( nombre,codigoCategoria) VALUES ('",RC[-12],"',",C25,");")</f>
        <v>INSERT INTO subcategoriaproducto ( nombre,codigoCategoria) VALUES ('Avena',4);</v>
      </c>
      <c s="7" r="O25"/>
      <c t="s" s="7" r="P25">
        <v>52</v>
      </c>
    </row>
    <row r="26">
      <c s="7" r="A26">
        <v>11</v>
      </c>
      <c t="s" s="7" r="B26">
        <v>53</v>
      </c>
      <c s="7" r="C26">
        <v>5</v>
      </c>
      <c t="s" s="7" r="D26">
        <v>7</v>
      </c>
      <c s="7" r="E26"/>
      <c s="7" r="F26"/>
      <c s="7" r="G26"/>
      <c s="7" r="H26"/>
      <c s="7" r="I26"/>
      <c s="7" r="J26"/>
      <c s="7" r="K26"/>
      <c s="7" r="L26"/>
      <c s="7" r="M26"/>
      <c t="str" s="7" r="N26">
        <f>CONCATENATE("INSERT INTO subcategoriaproducto ( nombre,codigoCategoria) VALUES ('",RC[-12],"',",C26,");")</f>
        <v>INSERT INTO subcategoriaproducto ( nombre,codigoCategoria) VALUES ('chorizo',5);</v>
      </c>
      <c s="7" r="O26"/>
      <c t="s" s="7" r="P26">
        <v>54</v>
      </c>
    </row>
    <row r="27">
      <c s="7" r="A27">
        <v>12</v>
      </c>
      <c t="s" s="7" r="B27">
        <v>55</v>
      </c>
      <c s="7" r="C27">
        <v>5</v>
      </c>
      <c t="s" s="7" r="D27">
        <v>7</v>
      </c>
      <c s="7" r="E27"/>
      <c s="7" r="F27"/>
      <c s="7" r="G27"/>
      <c s="7" r="H27"/>
      <c s="7" r="I27"/>
      <c s="7" r="J27"/>
      <c s="7" r="K27"/>
      <c s="7" r="L27"/>
      <c s="7" r="M27"/>
      <c t="str" s="7" r="N27">
        <f>CONCATENATE("INSERT INTO subcategoriaproducto ( nombre,codigoCategoria) VALUES ('",RC[-12],"',",C27,");")</f>
        <v>INSERT INTO subcategoriaproducto ( nombre,codigoCategoria) VALUES ('hot-dog',5);</v>
      </c>
      <c s="7" r="O27"/>
      <c t="s" s="7" r="P27">
        <v>56</v>
      </c>
    </row>
    <row r="28">
      <c s="7" r="A28">
        <v>13</v>
      </c>
      <c t="s" s="7" r="B28">
        <v>57</v>
      </c>
      <c s="7" r="C28">
        <v>5</v>
      </c>
      <c t="s" s="7" r="D28">
        <v>7</v>
      </c>
      <c s="7" r="E28"/>
      <c s="7" r="F28"/>
      <c s="7" r="G28"/>
      <c s="7" r="H28"/>
      <c s="7" r="I28"/>
      <c s="7" r="J28"/>
      <c s="7" r="K28"/>
      <c s="7" r="L28"/>
      <c s="7" r="M28"/>
      <c t="str" s="7" r="N28">
        <f>CONCATENATE("INSERT INTO subcategoriaproducto ( nombre,codigoCategoria) VALUES ('",RC[-12],"',",C28,");")</f>
        <v>INSERT INTO subcategoriaproducto ( nombre,codigoCategoria) VALUES ('jamon del pais',5);</v>
      </c>
      <c s="7" r="O28"/>
      <c t="s" s="7" r="P28">
        <v>58</v>
      </c>
    </row>
    <row r="29">
      <c s="7" r="A29">
        <v>14</v>
      </c>
      <c t="s" s="7" r="B29">
        <v>59</v>
      </c>
      <c s="7" r="C29">
        <v>5</v>
      </c>
      <c t="s" s="7" r="D29">
        <v>7</v>
      </c>
      <c s="7" r="E29"/>
      <c s="7" r="F29"/>
      <c s="7" r="G29"/>
      <c s="7" r="H29"/>
      <c s="7" r="I29"/>
      <c s="7" r="J29"/>
      <c s="7" r="K29"/>
      <c s="7" r="L29"/>
      <c s="7" r="M29"/>
      <c t="str" s="7" r="N29">
        <f>CONCATENATE("INSERT INTO subcategoriaproducto ( nombre,codigoCategoria) VALUES ('",RC[-12],"',",C29,");")</f>
        <v>INSERT INTO subcategoriaproducto ( nombre,codigoCategoria) VALUES ('jamon ingles',5);</v>
      </c>
      <c s="7" r="O29"/>
      <c t="s" s="7" r="P29">
        <v>60</v>
      </c>
    </row>
    <row r="30">
      <c s="7" r="A30">
        <v>15</v>
      </c>
      <c t="s" s="7" r="B30">
        <v>61</v>
      </c>
      <c s="7" r="C30">
        <v>5</v>
      </c>
      <c t="s" s="7" r="D30">
        <v>7</v>
      </c>
      <c s="7" r="E30"/>
      <c s="7" r="F30"/>
      <c s="7" r="G30"/>
      <c s="7" r="H30"/>
      <c s="7" r="I30"/>
      <c s="7" r="J30"/>
      <c s="7" r="K30"/>
      <c s="7" r="L30"/>
      <c s="7" r="M30"/>
      <c t="str" s="7" r="N30">
        <f>CONCATENATE("INSERT INTO subcategoriaproducto ( nombre,codigoCategoria) VALUES ('",RC[-12],"',",C30,");")</f>
        <v>INSERT INTO subcategoriaproducto ( nombre,codigoCategoria) VALUES ('jamonadas',5);</v>
      </c>
      <c s="7" r="O30"/>
      <c t="s" s="7" r="P30">
        <v>62</v>
      </c>
    </row>
    <row r="31">
      <c s="7" r="A31">
        <v>16</v>
      </c>
      <c t="s" s="7" r="B31">
        <v>63</v>
      </c>
      <c s="7" r="C31">
        <v>5</v>
      </c>
      <c t="s" s="7" r="D31">
        <v>7</v>
      </c>
      <c s="7" r="E31"/>
      <c s="7" r="F31"/>
      <c s="7" r="G31"/>
      <c s="7" r="H31"/>
      <c s="7" r="I31"/>
      <c s="7" r="J31"/>
      <c s="7" r="K31"/>
      <c s="7" r="L31"/>
      <c s="7" r="M31"/>
      <c t="str" s="7" r="N31">
        <f>CONCATENATE("INSERT INTO subcategoriaproducto ( nombre,codigoCategoria) VALUES ('",RC[-12],"',",C31,");")</f>
        <v>INSERT INTO subcategoriaproducto ( nombre,codigoCategoria) VALUES ('quesos',5);</v>
      </c>
      <c s="7" r="O31"/>
      <c t="s" s="7" r="P31">
        <v>64</v>
      </c>
    </row>
    <row r="32">
      <c s="7" r="A32">
        <v>17</v>
      </c>
      <c t="s" s="7" r="B32">
        <v>65</v>
      </c>
      <c s="7" r="C32">
        <v>6</v>
      </c>
      <c t="s" s="7" r="D32">
        <v>7</v>
      </c>
      <c s="7" r="E32"/>
      <c s="7" r="F32"/>
      <c s="7" r="G32"/>
      <c s="7" r="H32"/>
      <c s="7" r="I32"/>
      <c s="7" r="J32"/>
      <c s="7" r="K32"/>
      <c s="7" r="L32"/>
      <c s="7" r="M32"/>
      <c t="str" s="7" r="N32">
        <f>CONCATENATE("INSERT INTO subcategoriaproducto ( nombre,codigoCategoria) VALUES ('",RC[-12],"',",C32,");")</f>
        <v>INSERT INTO subcategoriaproducto ( nombre,codigoCategoria) VALUES ('atun filete',6);</v>
      </c>
      <c s="7" r="O32"/>
      <c t="s" s="7" r="P32">
        <v>66</v>
      </c>
    </row>
    <row r="33">
      <c s="7" r="A33">
        <v>18</v>
      </c>
      <c t="s" s="7" r="B33">
        <v>67</v>
      </c>
      <c s="7" r="C33">
        <v>6</v>
      </c>
      <c t="s" s="7" r="D33">
        <v>7</v>
      </c>
      <c s="7" r="E33"/>
      <c s="7" r="F33"/>
      <c s="7" r="G33"/>
      <c s="7" r="H33"/>
      <c s="7" r="I33"/>
      <c s="7" r="J33"/>
      <c s="7" r="K33"/>
      <c s="7" r="L33"/>
      <c s="7" r="M33"/>
      <c t="str" s="7" r="N33">
        <f>CONCATENATE("INSERT INTO subcategoriaproducto ( nombre,codigoCategoria) VALUES ('",RC[-12],"',",C33,");")</f>
        <v>INSERT INTO subcategoriaproducto ( nombre,codigoCategoria) VALUES ('atun grated',6);</v>
      </c>
      <c s="7" r="O33"/>
      <c t="s" s="7" r="P33">
        <v>68</v>
      </c>
    </row>
    <row r="34">
      <c s="7" r="A34">
        <v>19</v>
      </c>
      <c t="s" s="7" r="B34">
        <v>69</v>
      </c>
      <c s="7" r="C34">
        <v>6</v>
      </c>
      <c t="s" s="7" r="D34">
        <v>7</v>
      </c>
      <c s="7" r="E34"/>
      <c s="7" r="F34"/>
      <c s="7" r="G34"/>
      <c s="7" r="H34"/>
      <c s="7" r="I34"/>
      <c s="7" r="J34"/>
      <c s="7" r="K34"/>
      <c s="7" r="L34"/>
      <c s="7" r="M34"/>
      <c t="str" s="7" r="N34">
        <f>CONCATENATE("INSERT INTO subcategoriaproducto ( nombre,codigoCategoria) VALUES ('",RC[-12],"',",C34,");")</f>
        <v>INSERT INTO subcategoriaproducto ( nombre,codigoCategoria) VALUES ('atun trozos',6);</v>
      </c>
      <c s="7" r="O34"/>
      <c t="s" s="7" r="P34">
        <v>70</v>
      </c>
    </row>
    <row r="35">
      <c s="7" r="A35">
        <v>20</v>
      </c>
      <c t="s" s="7" r="B35">
        <v>71</v>
      </c>
      <c s="7" r="C35">
        <v>6</v>
      </c>
      <c t="s" s="7" r="D35">
        <v>7</v>
      </c>
      <c s="7" r="E35"/>
      <c s="7" r="F35"/>
      <c s="7" r="G35"/>
      <c s="7" r="H35"/>
      <c s="7" r="I35"/>
      <c s="7" r="J35"/>
      <c s="7" r="K35"/>
      <c s="7" r="L35"/>
      <c s="7" r="M35"/>
      <c t="str" s="7" r="N35">
        <f>CONCATENATE("INSERT INTO subcategoriaproducto ( nombre,codigoCategoria) VALUES ('",RC[-12],"',",C35,");")</f>
        <v>INSERT INTO subcategoriaproducto ( nombre,codigoCategoria) VALUES ('conserva de frutas',6);</v>
      </c>
      <c s="7" r="O35"/>
      <c t="s" s="7" r="P35">
        <v>72</v>
      </c>
    </row>
    <row r="36">
      <c s="7" r="A36">
        <v>21</v>
      </c>
      <c t="s" s="7" r="B36">
        <v>73</v>
      </c>
      <c s="7" r="C36">
        <v>7</v>
      </c>
      <c t="s" s="7" r="D36">
        <v>7</v>
      </c>
      <c s="7" r="E36"/>
      <c s="7" r="F36"/>
      <c s="7" r="G36"/>
      <c s="7" r="H36"/>
      <c s="7" r="I36"/>
      <c s="7" r="J36"/>
      <c s="7" r="K36"/>
      <c s="7" r="L36"/>
      <c s="7" r="M36"/>
      <c t="str" s="7" r="N36">
        <f>CONCATENATE("INSERT INTO subcategoriaproducto ( nombre,codigoCategoria) VALUES ('",RC[-12],"',",C36,");")</f>
        <v>INSERT INTO subcategoriaproducto ( nombre,codigoCategoria) VALUES ('galleta dulce',7);</v>
      </c>
      <c s="7" r="O36"/>
      <c t="s" s="7" r="P36">
        <v>74</v>
      </c>
    </row>
    <row r="37">
      <c s="7" r="A37">
        <v>22</v>
      </c>
      <c t="s" s="7" r="B37">
        <v>75</v>
      </c>
      <c s="7" r="C37">
        <v>7</v>
      </c>
      <c t="s" s="7" r="D37">
        <v>7</v>
      </c>
      <c s="7" r="E37"/>
      <c s="7" r="F37"/>
      <c s="7" r="G37"/>
      <c s="7" r="H37"/>
      <c s="7" r="I37"/>
      <c s="7" r="J37"/>
      <c s="7" r="K37"/>
      <c s="7" r="L37"/>
      <c s="7" r="M37"/>
      <c t="str" s="7" r="N37">
        <f>CONCATENATE("INSERT INTO subcategoriaproducto ( nombre,codigoCategoria) VALUES ('",RC[-12],"',",C37,");")</f>
        <v>INSERT INTO subcategoriaproducto ( nombre,codigoCategoria) VALUES ('galleta integral',7);</v>
      </c>
      <c s="7" r="O37"/>
      <c t="s" s="7" r="P37">
        <v>76</v>
      </c>
    </row>
    <row r="38">
      <c s="7" r="A38">
        <v>23</v>
      </c>
      <c t="s" s="7" r="B38">
        <v>77</v>
      </c>
      <c s="7" r="C38">
        <v>7</v>
      </c>
      <c t="s" s="7" r="D38">
        <v>7</v>
      </c>
      <c s="7" r="E38"/>
      <c s="7" r="F38"/>
      <c s="7" r="G38"/>
      <c s="7" r="H38"/>
      <c s="7" r="I38"/>
      <c s="7" r="J38"/>
      <c s="7" r="K38"/>
      <c s="7" r="L38"/>
      <c s="7" r="M38"/>
      <c t="str" s="7" r="N38">
        <f>CONCATENATE("INSERT INTO subcategoriaproducto ( nombre,codigoCategoria) VALUES ('",RC[-12],"',",C38,");")</f>
        <v>INSERT INTO subcategoriaproducto ( nombre,codigoCategoria) VALUES ('galleta salada',7);</v>
      </c>
      <c s="7" r="O38"/>
      <c t="s" s="7" r="P38">
        <v>78</v>
      </c>
    </row>
    <row r="39">
      <c s="7" r="A39">
        <v>24</v>
      </c>
      <c t="s" s="7" r="B39">
        <v>79</v>
      </c>
      <c s="7" r="C39">
        <v>7</v>
      </c>
      <c t="s" s="7" r="D39">
        <v>7</v>
      </c>
      <c s="7" r="E39"/>
      <c s="7" r="F39"/>
      <c s="7" r="G39"/>
      <c s="7" r="H39"/>
      <c s="7" r="I39"/>
      <c s="7" r="J39"/>
      <c s="7" r="K39"/>
      <c s="7" r="L39"/>
      <c s="7" r="M39"/>
      <c t="str" s="7" r="N39">
        <f>CONCATENATE("INSERT INTO subcategoriaproducto ( nombre,codigoCategoria) VALUES ('",RC[-12],"',",C39,");")</f>
        <v>INSERT INTO subcategoriaproducto ( nombre,codigoCategoria) VALUES ('galleta sixpack',7);</v>
      </c>
      <c s="7" r="O39"/>
      <c t="s" s="7" r="P39">
        <v>80</v>
      </c>
    </row>
    <row r="40">
      <c s="7" r="A40">
        <v>25</v>
      </c>
      <c t="s" s="7" r="B40">
        <v>81</v>
      </c>
      <c s="7" r="C40">
        <v>7</v>
      </c>
      <c t="s" s="7" r="D40">
        <v>7</v>
      </c>
      <c s="7" r="E40"/>
      <c s="7" r="F40"/>
      <c s="7" r="G40"/>
      <c s="7" r="H40"/>
      <c s="7" r="I40"/>
      <c s="7" r="J40"/>
      <c s="7" r="K40"/>
      <c s="7" r="L40"/>
      <c s="7" r="M40"/>
      <c t="str" s="7" r="N40">
        <f>CONCATENATE("INSERT INTO subcategoriaproducto ( nombre,codigoCategoria) VALUES ('",RC[-12],"',",C40,");")</f>
        <v>INSERT INTO subcategoriaproducto ( nombre,codigoCategoria) VALUES ('caramelos',7);</v>
      </c>
      <c s="7" r="O40"/>
      <c t="s" s="7" r="P40">
        <v>82</v>
      </c>
    </row>
    <row r="41">
      <c s="7" r="A41">
        <v>26</v>
      </c>
      <c t="s" s="7" r="B41">
        <v>83</v>
      </c>
      <c s="7" r="C41">
        <v>7</v>
      </c>
      <c t="s" s="7" r="D41">
        <v>7</v>
      </c>
      <c s="7" r="E41"/>
      <c s="7" r="F41"/>
      <c s="7" r="G41"/>
      <c s="7" r="H41"/>
      <c s="7" r="I41"/>
      <c s="7" r="J41"/>
      <c s="7" r="K41"/>
      <c s="7" r="L41"/>
      <c s="7" r="M41"/>
      <c t="str" s="7" r="N41">
        <f>CONCATENATE("INSERT INTO subcategoriaproducto ( nombre,codigoCategoria) VALUES ('",RC[-12],"',",C41,");")</f>
        <v>INSERT INTO subcategoriaproducto ( nombre,codigoCategoria) VALUES ('chicle',7);</v>
      </c>
      <c s="7" r="O41"/>
      <c t="s" s="7" r="P41">
        <v>84</v>
      </c>
    </row>
    <row r="42">
      <c s="7" r="A42">
        <v>27</v>
      </c>
      <c t="s" s="7" r="B42">
        <v>85</v>
      </c>
      <c s="7" r="C42">
        <v>7</v>
      </c>
      <c t="s" s="7" r="D42">
        <v>7</v>
      </c>
      <c s="7" r="E42"/>
      <c s="7" r="F42"/>
      <c s="7" r="G42"/>
      <c s="7" r="H42"/>
      <c s="7" r="I42"/>
      <c s="7" r="J42"/>
      <c s="7" r="K42"/>
      <c s="7" r="L42"/>
      <c s="7" r="M42"/>
      <c t="str" s="7" r="N42">
        <f>CONCATENATE("INSERT INTO subcategoriaproducto ( nombre,codigoCategoria) VALUES ('",RC[-12],"',",C42,");")</f>
        <v>INSERT INTO subcategoriaproducto ( nombre,codigoCategoria) VALUES ('frunas',7);</v>
      </c>
      <c s="7" r="O42"/>
      <c t="s" s="7" r="P42">
        <v>86</v>
      </c>
    </row>
    <row r="43">
      <c s="7" r="A43">
        <v>28</v>
      </c>
      <c t="s" s="7" r="B43">
        <v>87</v>
      </c>
      <c s="7" r="C43">
        <v>7</v>
      </c>
      <c t="s" s="7" r="D43">
        <v>7</v>
      </c>
      <c s="7" r="E43"/>
      <c s="7" r="F43"/>
      <c s="7" r="G43"/>
      <c s="7" r="H43"/>
      <c s="7" r="I43"/>
      <c s="7" r="J43"/>
      <c s="7" r="K43"/>
      <c s="7" r="L43"/>
      <c s="7" r="M43"/>
      <c t="str" s="7" r="N43">
        <f>CONCATENATE("INSERT INTO subcategoriaproducto ( nombre,codigoCategoria) VALUES ('",RC[-12],"',",C43,");")</f>
        <v>INSERT INTO subcategoriaproducto ( nombre,codigoCategoria) VALUES ('gomitas',7);</v>
      </c>
      <c s="7" r="O43"/>
      <c t="s" s="7" r="P43">
        <v>88</v>
      </c>
    </row>
    <row r="44">
      <c s="7" r="A44">
        <v>29</v>
      </c>
      <c t="s" s="7" r="B44">
        <v>89</v>
      </c>
      <c s="7" r="C44">
        <v>8</v>
      </c>
      <c t="s" s="7" r="D44">
        <v>7</v>
      </c>
      <c s="7" r="E44"/>
      <c s="7" r="F44"/>
      <c s="7" r="G44"/>
      <c s="7" r="H44"/>
      <c s="7" r="I44"/>
      <c s="7" r="J44"/>
      <c s="7" r="K44"/>
      <c s="7" r="L44"/>
      <c s="7" r="M44"/>
      <c t="str" s="7" r="N44">
        <f>CONCATENATE("INSERT INTO subcategoriaproducto ( nombre,codigoCategoria) VALUES ('",RC[-12],"',",C44,");")</f>
        <v>INSERT INTO subcategoriaproducto ( nombre,codigoCategoria) VALUES ('ron',8);</v>
      </c>
      <c s="7" r="O44"/>
      <c t="s" s="7" r="P44">
        <v>90</v>
      </c>
    </row>
    <row r="45">
      <c s="7" r="A45">
        <v>30</v>
      </c>
      <c t="s" s="7" r="B45">
        <v>91</v>
      </c>
      <c s="7" r="C45">
        <v>8</v>
      </c>
      <c t="s" s="7" r="D45">
        <v>7</v>
      </c>
      <c s="7" r="E45"/>
      <c s="7" r="F45"/>
      <c s="7" r="G45"/>
      <c s="7" r="H45"/>
      <c s="7" r="I45"/>
      <c s="7" r="J45"/>
      <c s="7" r="K45"/>
      <c s="7" r="L45"/>
      <c s="7" r="M45"/>
      <c t="str" s="7" r="N45">
        <f>CONCATENATE("INSERT INTO subcategoriaproducto ( nombre,codigoCategoria) VALUES ('",RC[-12],"',",C45,");")</f>
        <v>INSERT INTO subcategoriaproducto ( nombre,codigoCategoria) VALUES ('vermouth',8);</v>
      </c>
      <c s="7" r="O45"/>
      <c t="s" s="7" r="P45">
        <v>92</v>
      </c>
    </row>
    <row r="46">
      <c s="7" r="A46">
        <v>31</v>
      </c>
      <c t="s" s="7" r="B46">
        <v>93</v>
      </c>
      <c s="7" r="C46">
        <v>8</v>
      </c>
      <c t="s" s="7" r="D46">
        <v>7</v>
      </c>
      <c s="7" r="E46"/>
      <c s="7" r="F46"/>
      <c s="7" r="G46"/>
      <c s="7" r="H46"/>
      <c s="7" r="I46"/>
      <c s="7" r="J46"/>
      <c s="7" r="K46"/>
      <c s="7" r="L46"/>
      <c s="7" r="M46"/>
      <c t="str" s="7" r="N46">
        <f>CONCATENATE("INSERT INTO subcategoriaproducto ( nombre,codigoCategoria) VALUES ('",RC[-12],"',",C46,");")</f>
        <v>INSERT INTO subcategoriaproducto ( nombre,codigoCategoria) VALUES ('vodka',8);</v>
      </c>
      <c s="7" r="O46"/>
      <c t="s" s="7" r="P46">
        <v>94</v>
      </c>
    </row>
    <row r="47">
      <c s="7" r="A47">
        <v>32</v>
      </c>
      <c t="s" s="7" r="B47">
        <v>95</v>
      </c>
      <c s="7" r="C47">
        <v>8</v>
      </c>
      <c t="s" s="7" r="D47">
        <v>7</v>
      </c>
      <c s="7" r="E47"/>
      <c s="7" r="F47"/>
      <c s="7" r="G47"/>
      <c s="7" r="H47"/>
      <c s="7" r="I47"/>
      <c s="7" r="J47"/>
      <c s="7" r="K47"/>
      <c s="7" r="L47"/>
      <c s="7" r="M47"/>
      <c t="str" s="7" r="N47">
        <f>CONCATENATE("INSERT INTO subcategoriaproducto ( nombre,codigoCategoria) VALUES ('",RC[-12],"',",C47,");")</f>
        <v>INSERT INTO subcategoriaproducto ( nombre,codigoCategoria) VALUES ('whisky',8);</v>
      </c>
      <c s="7" r="O47"/>
      <c t="s" s="7" r="P47">
        <v>96</v>
      </c>
    </row>
    <row r="48">
      <c s="7" r="A48">
        <v>33</v>
      </c>
      <c t="s" s="7" r="B48">
        <v>97</v>
      </c>
      <c s="7" r="C48">
        <v>9</v>
      </c>
      <c t="s" s="7" r="D48">
        <v>7</v>
      </c>
      <c s="7" r="E48"/>
      <c s="7" r="F48"/>
      <c s="7" r="G48"/>
      <c s="7" r="H48"/>
      <c s="7" r="I48"/>
      <c s="7" r="J48"/>
      <c s="7" r="K48"/>
      <c s="7" r="L48"/>
      <c s="7" r="M48"/>
      <c t="str" s="7" r="N48">
        <f>CONCATENATE("INSERT INTO subcategoriaproducto ( nombre,codigoCategoria) VALUES ('",RC[-12],"',",C48,");")</f>
        <v>INSERT INTO subcategoriaproducto ( nombre,codigoCategoria) VALUES ('aromatizantes',9);</v>
      </c>
      <c s="7" r="O48"/>
      <c t="s" s="7" r="P48">
        <v>98</v>
      </c>
    </row>
    <row r="49">
      <c s="7" r="A49">
        <v>34</v>
      </c>
      <c t="s" s="7" r="B49">
        <v>99</v>
      </c>
      <c s="7" r="C49">
        <v>9</v>
      </c>
      <c t="s" s="7" r="D49">
        <v>7</v>
      </c>
      <c s="7" r="E49"/>
      <c s="7" r="F49"/>
      <c s="7" r="G49"/>
      <c s="7" r="H49"/>
      <c s="7" r="I49"/>
      <c s="7" r="J49"/>
      <c s="7" r="K49"/>
      <c s="7" r="L49"/>
      <c s="7" r="M49"/>
      <c t="str" s="7" r="N49">
        <f>CONCATENATE("INSERT INTO subcategoriaproducto ( nombre,codigoCategoria) VALUES ('",RC[-12],"',",C49,");")</f>
        <v>INSERT INTO subcategoriaproducto ( nombre,codigoCategoria) VALUES ('detergentes',9);</v>
      </c>
      <c s="7" r="O49"/>
      <c t="s" s="7" r="P49">
        <v>100</v>
      </c>
    </row>
    <row r="50">
      <c s="7" r="A50">
        <v>35</v>
      </c>
      <c t="s" s="7" r="B50">
        <v>101</v>
      </c>
      <c s="7" r="C50">
        <v>9</v>
      </c>
      <c t="s" s="7" r="D50">
        <v>7</v>
      </c>
      <c s="7" r="E50"/>
      <c s="7" r="F50"/>
      <c s="7" r="G50"/>
      <c s="7" r="H50"/>
      <c s="7" r="I50"/>
      <c s="7" r="J50"/>
      <c s="7" r="K50"/>
      <c s="7" r="L50"/>
      <c s="7" r="M50"/>
      <c t="str" s="7" r="N50">
        <f>CONCATENATE("INSERT INTO subcategoriaproducto ( nombre,codigoCategoria) VALUES ('",RC[-12],"',",C50,");")</f>
        <v>INSERT INTO subcategoriaproducto ( nombre,codigoCategoria) VALUES ('lejias',9);</v>
      </c>
      <c s="7" r="O50"/>
      <c t="s" s="7" r="P50">
        <v>102</v>
      </c>
    </row>
    <row r="51">
      <c s="7" r="A51">
        <v>36</v>
      </c>
      <c t="s" s="7" r="B51">
        <v>103</v>
      </c>
      <c s="7" r="C51">
        <v>9</v>
      </c>
      <c t="s" s="7" r="D51">
        <v>7</v>
      </c>
      <c s="7" r="E51"/>
      <c s="7" r="F51"/>
      <c s="7" r="G51"/>
      <c s="7" r="H51"/>
      <c s="7" r="I51"/>
      <c s="7" r="J51"/>
      <c s="7" r="K51"/>
      <c s="7" r="L51"/>
      <c s="7" r="M51"/>
      <c t="str" s="7" r="N51">
        <f>CONCATENATE("INSERT INTO subcategoriaproducto ( nombre,codigoCategoria) VALUES ('",RC[-12],"',",C51,");")</f>
        <v>INSERT INTO subcategoriaproducto ( nombre,codigoCategoria) VALUES ('limpiador porcelanato',9);</v>
      </c>
      <c s="7" r="O51"/>
      <c t="s" s="7" r="P51">
        <v>104</v>
      </c>
    </row>
    <row r="52">
      <c s="7" r="A52">
        <v>37</v>
      </c>
      <c t="s" s="7" r="B52">
        <v>105</v>
      </c>
      <c s="7" r="C52">
        <v>9</v>
      </c>
      <c t="s" s="7" r="D52">
        <v>7</v>
      </c>
      <c s="7" r="E52"/>
      <c s="7" r="F52"/>
      <c s="7" r="G52"/>
      <c s="7" r="H52"/>
      <c s="7" r="I52"/>
      <c s="7" r="J52"/>
      <c s="7" r="K52"/>
      <c s="7" r="L52"/>
      <c s="7" r="M52"/>
      <c t="str" s="7" r="N52">
        <f>CONCATENATE("INSERT INTO subcategoriaproducto ( nombre,codigoCategoria) VALUES ('",RC[-12],"',",C52,");")</f>
        <v>INSERT INTO subcategoriaproducto ( nombre,codigoCategoria) VALUES ('limpiavidrios',9);</v>
      </c>
      <c s="7" r="O52"/>
      <c t="s" s="7" r="P52">
        <v>106</v>
      </c>
    </row>
    <row r="53">
      <c s="7" r="A53">
        <v>38</v>
      </c>
      <c t="s" s="7" r="B53">
        <v>107</v>
      </c>
      <c s="7" r="C53">
        <v>9</v>
      </c>
      <c t="s" s="7" r="D53">
        <v>7</v>
      </c>
      <c s="7" r="E53"/>
      <c s="7" r="F53"/>
      <c s="7" r="G53"/>
      <c s="7" r="H53"/>
      <c s="7" r="I53"/>
      <c s="7" r="J53"/>
      <c s="7" r="K53"/>
      <c s="7" r="L53"/>
      <c s="7" r="M53"/>
      <c t="str" s="7" r="N53">
        <f>CONCATENATE("INSERT INTO subcategoriaproducto ( nombre,codigoCategoria) VALUES ('",RC[-12],"',",C53,");")</f>
        <v>INSERT INTO subcategoriaproducto ( nombre,codigoCategoria) VALUES ('papel higienico',9);</v>
      </c>
      <c s="7" r="O53"/>
      <c t="s" s="7" r="P53">
        <v>108</v>
      </c>
    </row>
    <row r="54">
      <c s="7" r="A54">
        <v>39</v>
      </c>
      <c t="s" s="7" r="B54">
        <v>109</v>
      </c>
      <c s="7" r="C54">
        <v>9</v>
      </c>
      <c t="s" s="7" r="D54">
        <v>7</v>
      </c>
      <c s="7" r="E54"/>
      <c s="7" r="F54"/>
      <c s="7" r="G54"/>
      <c s="7" r="H54"/>
      <c s="7" r="I54"/>
      <c s="7" r="J54"/>
      <c s="7" r="K54"/>
      <c s="7" r="L54"/>
      <c s="7" r="M54"/>
      <c t="str" s="7" r="N54">
        <f>CONCATENATE("INSERT INTO subcategoriaproducto ( nombre,codigoCategoria) VALUES ('",RC[-12],"',",C54,");")</f>
        <v>INSERT INTO subcategoriaproducto ( nombre,codigoCategoria) VALUES ('pino',9);</v>
      </c>
      <c s="7" r="O54"/>
      <c t="s" s="7" r="P54">
        <v>110</v>
      </c>
    </row>
    <row r="55">
      <c s="7" r="A55">
        <v>40</v>
      </c>
      <c t="s" s="7" r="B55">
        <v>111</v>
      </c>
      <c s="7" r="C55">
        <v>10</v>
      </c>
      <c t="s" s="7" r="D55">
        <v>7</v>
      </c>
      <c s="7" r="E55"/>
      <c s="7" r="F55"/>
      <c s="7" r="G55"/>
      <c s="7" r="H55"/>
      <c s="7" r="I55"/>
      <c s="7" r="J55"/>
      <c s="7" r="K55"/>
      <c s="7" r="L55"/>
      <c s="7" r="M55"/>
      <c t="str" s="7" r="N55">
        <f>CONCATENATE("INSERT INTO subcategoriaproducto ( nombre,codigoCategoria) VALUES ('",RC[-12],"',",C55,");")</f>
        <v>INSERT INTO subcategoriaproducto ( nombre,codigoCategoria) VALUES ('maiz frito',10);</v>
      </c>
      <c s="7" r="O55"/>
      <c t="s" s="7" r="P55">
        <v>112</v>
      </c>
    </row>
    <row r="56">
      <c s="7" r="A56">
        <v>41</v>
      </c>
      <c t="s" s="7" r="B56">
        <v>113</v>
      </c>
      <c s="7" r="C56">
        <v>10</v>
      </c>
      <c t="s" s="7" r="D56">
        <v>7</v>
      </c>
      <c s="7" r="E56"/>
      <c s="7" r="F56"/>
      <c s="7" r="G56"/>
      <c s="7" r="H56"/>
      <c s="7" r="I56"/>
      <c s="7" r="J56"/>
      <c s="7" r="K56"/>
      <c s="7" r="L56"/>
      <c s="7" r="M56"/>
      <c t="str" s="7" r="N56">
        <f>CONCATENATE("INSERT INTO subcategoriaproducto ( nombre,codigoCategoria) VALUES ('",RC[-12],"',",C56,");")</f>
        <v>INSERT INTO subcategoriaproducto ( nombre,codigoCategoria) VALUES ('mix queso',10);</v>
      </c>
      <c s="7" r="O56"/>
      <c t="s" s="7" r="P56">
        <v>114</v>
      </c>
    </row>
    <row r="57">
      <c s="7" r="A57">
        <v>42</v>
      </c>
      <c t="s" s="7" r="B57">
        <v>115</v>
      </c>
      <c s="7" r="C57">
        <v>10</v>
      </c>
      <c t="s" s="7" r="D57">
        <v>7</v>
      </c>
      <c s="7" r="E57"/>
      <c s="7" r="F57"/>
      <c s="7" r="G57"/>
      <c s="7" r="H57"/>
      <c s="7" r="I57"/>
      <c s="7" r="J57"/>
      <c s="7" r="K57"/>
      <c s="7" r="L57"/>
      <c s="7" r="M57"/>
      <c t="str" s="7" r="N57">
        <f>CONCATENATE("INSERT INTO subcategoriaproducto ( nombre,codigoCategoria) VALUES ('",RC[-12],"',",C57,");")</f>
        <v>INSERT INTO subcategoriaproducto ( nombre,codigoCategoria) VALUES ('papas',10);</v>
      </c>
      <c s="7" r="O57"/>
      <c t="s" s="7" r="P57">
        <v>116</v>
      </c>
    </row>
    <row r="58">
      <c s="7" r="A58">
        <v>43</v>
      </c>
      <c t="s" s="7" r="B58">
        <v>117</v>
      </c>
      <c s="7" r="C58">
        <v>3</v>
      </c>
      <c t="s" s="7" r="D58">
        <v>7</v>
      </c>
      <c s="7" r="E58"/>
      <c s="7" r="F58"/>
      <c s="7" r="G58"/>
      <c s="7" r="H58"/>
      <c s="7" r="I58"/>
      <c s="7" r="J58"/>
      <c s="7" r="K58"/>
      <c s="7" r="L58"/>
      <c s="7" r="M58"/>
      <c t="str" s="7" r="N58">
        <f>CONCATENATE("INSERT INTO subcategoriaproducto ( nombre,codigoCategoria) VALUES ('",RC[-12],"',",C58,");")</f>
        <v>INSERT INTO subcategoriaproducto ( nombre,codigoCategoria) VALUES ('crema tratamiento',3);</v>
      </c>
      <c s="7" r="O58"/>
      <c s="7" r="P58"/>
    </row>
    <row r="59">
      <c s="7" r="A59">
        <v>44</v>
      </c>
      <c t="s" s="7" r="B59">
        <v>118</v>
      </c>
      <c s="7" r="C59">
        <v>3</v>
      </c>
      <c t="s" s="7" r="D59">
        <v>7</v>
      </c>
      <c s="7" r="E59"/>
      <c s="7" r="F59"/>
      <c s="7" r="G59"/>
      <c s="7" r="H59"/>
      <c s="7" r="I59"/>
      <c s="7" r="J59"/>
      <c s="7" r="K59"/>
      <c s="7" r="L59"/>
      <c s="7" r="M59"/>
      <c t="str" s="7" r="N59">
        <f>CONCATENATE("INSERT INTO subcategoriaproducto ( nombre,codigoCategoria) VALUES ('",RC[-12],"',",C59,");")</f>
        <v>INSERT INTO subcategoriaproducto ( nombre,codigoCategoria) VALUES ('acondicionador',3);</v>
      </c>
      <c s="7" r="O59"/>
      <c s="7" r="P59"/>
    </row>
    <row r="60">
      <c s="7" r="A60">
        <v>45</v>
      </c>
      <c t="s" s="7" r="B60">
        <v>119</v>
      </c>
      <c s="7" r="C60">
        <v>4</v>
      </c>
      <c t="s" s="7" r="D60">
        <v>7</v>
      </c>
      <c s="7" r="E60"/>
      <c s="7" r="F60"/>
      <c s="7" r="G60"/>
      <c s="7" r="H60"/>
      <c s="7" r="I60"/>
      <c s="7" r="J60"/>
      <c s="7" r="K60"/>
      <c s="7" r="L60"/>
      <c s="7" r="M60"/>
      <c t="str" s="7" r="N60">
        <f>CONCATENATE("INSERT INTO subcategoriaproducto ( nombre,codigoCategoria) VALUES ('",RC[-12],"',",C60,");")</f>
        <v>INSERT INTO subcategoriaproducto ( nombre,codigoCategoria) VALUES ('yogurt',4);</v>
      </c>
      <c s="7" r="O60"/>
      <c s="7" r="P60"/>
    </row>
    <row r="61">
      <c s="7" r="A61">
        <v>46</v>
      </c>
      <c t="s" s="7" r="B61">
        <v>120</v>
      </c>
      <c s="7" r="C61">
        <v>9</v>
      </c>
      <c t="s" s="7" r="D61">
        <v>7</v>
      </c>
      <c s="7" r="E61"/>
      <c s="7" r="F61"/>
      <c s="7" r="G61"/>
      <c s="7" r="H61"/>
      <c s="7" r="I61"/>
      <c s="7" r="J61"/>
      <c s="7" r="K61"/>
      <c s="7" r="L61"/>
      <c s="7" r="M61"/>
      <c t="str" s="7" r="N61">
        <f>CONCATENATE("INSERT INTO subcategoriaproducto ( nombre,codigoCategoria) VALUES ('",RC[-12],"',",C61,");")</f>
        <v>INSERT INTO subcategoriaproducto ( nombre,codigoCategoria) VALUES ('papel toalla',9);</v>
      </c>
      <c s="7" r="O61"/>
      <c s="7" r="P61"/>
    </row>
    <row r="62">
      <c s="7" r="A62">
        <v>47</v>
      </c>
      <c t="s" s="7" r="B62">
        <v>121</v>
      </c>
      <c s="7" r="C62">
        <v>2</v>
      </c>
      <c t="s" s="7" r="D62">
        <v>7</v>
      </c>
      <c s="7" r="E62"/>
      <c s="7" r="F62"/>
      <c s="7" r="G62"/>
      <c s="7" r="H62"/>
      <c s="7" r="I62"/>
      <c s="7" r="J62"/>
      <c s="7" r="K62"/>
      <c s="7" r="L62"/>
      <c s="7" r="M62"/>
      <c t="str" s="7" r="N62">
        <f>CONCATENATE("INSERT INTO subcategoriaproducto ( nombre,codigoCategoria) VALUES ('",RC[-12],"',",C62,");")</f>
        <v>INSERT INTO subcategoriaproducto ( nombre,codigoCategoria) VALUES ('agua',2);</v>
      </c>
      <c s="7" r="O62"/>
      <c s="7" r="P62"/>
    </row>
    <row r="63">
      <c s="7" r="A63">
        <v>48</v>
      </c>
      <c t="s" s="7" r="B63">
        <v>122</v>
      </c>
      <c s="7" r="C63">
        <v>2</v>
      </c>
      <c t="s" s="7" r="D63">
        <v>7</v>
      </c>
      <c s="7" r="E63"/>
      <c s="7" r="F63"/>
      <c s="7" r="G63"/>
      <c s="7" r="H63"/>
      <c s="7" r="I63"/>
      <c s="7" r="J63"/>
      <c s="7" r="K63"/>
      <c s="7" r="L63"/>
      <c s="7" r="M63"/>
      <c t="str" s="7" r="N63">
        <f>CONCATENATE("INSERT INTO subcategoriaproducto ( nombre,codigoCategoria) VALUES ('",RC[-12],"',",C63,");")</f>
        <v>INSERT INTO subcategoriaproducto ( nombre,codigoCategoria) VALUES ('gaseosas',2);</v>
      </c>
      <c s="7" r="O63"/>
      <c s="7" r="P63"/>
    </row>
    <row r="64">
      <c s="7" r="A64"/>
      <c s="7" r="B64"/>
      <c s="7" r="C64"/>
      <c s="7" r="D64"/>
      <c s="7" r="E64"/>
      <c s="7" r="F64"/>
      <c s="7" r="G64"/>
      <c s="7" r="H64"/>
      <c s="7" r="I64"/>
      <c s="7" r="J64"/>
      <c s="7" r="K64"/>
      <c s="7" r="L64"/>
      <c s="7" r="M64"/>
      <c s="7" r="N64"/>
      <c s="7" r="O64"/>
      <c s="7" r="P64"/>
    </row>
    <row r="65">
      <c t="s" s="21" r="A65">
        <v>123</v>
      </c>
      <c s="7" r="B65"/>
      <c s="7" r="C65"/>
      <c s="7" r="D65"/>
      <c s="7" r="E65"/>
      <c s="7" r="F65"/>
      <c s="7" r="G65"/>
      <c s="7" r="H65"/>
      <c s="7" r="I65"/>
      <c s="7" r="J65"/>
      <c s="7" r="K65"/>
      <c s="7" r="L65"/>
      <c s="7" r="M65"/>
      <c s="7" r="N65"/>
      <c s="7" r="O65"/>
      <c s="7" r="P65"/>
    </row>
    <row customHeight="1" r="66" ht="23.25">
      <c t="s" s="11" r="A66">
        <v>124</v>
      </c>
      <c t="s" s="11" r="B66">
        <v>125</v>
      </c>
      <c t="s" s="11" r="C66">
        <v>126</v>
      </c>
      <c s="7" r="D66"/>
      <c s="7" r="E66"/>
      <c s="7" r="F66"/>
      <c s="7" r="G66"/>
      <c s="7" r="H66"/>
      <c s="7" r="I66"/>
      <c s="7" r="J66"/>
      <c s="7" r="K66"/>
      <c s="7" r="L66"/>
      <c s="7" r="M66"/>
      <c s="7" r="N66"/>
      <c s="7" r="O66"/>
      <c s="7" r="P66"/>
    </row>
    <row r="67">
      <c s="7" r="A67">
        <v>1</v>
      </c>
      <c t="s" s="3" r="B67">
        <v>127</v>
      </c>
      <c t="s" s="7" r="C67">
        <v>128</v>
      </c>
      <c s="7" r="D67"/>
      <c s="7" r="E67"/>
      <c s="7" r="F67"/>
      <c s="7" r="G67"/>
      <c s="7" r="H67"/>
      <c s="7" r="I67"/>
      <c s="7" r="J67"/>
      <c s="7" r="K67"/>
      <c s="7" r="L67"/>
      <c s="7" r="M67"/>
      <c t="str" s="7" r="N67">
        <f>CONCATENATE("INSERT INTO marca(nombreMarca) VALUES('",RC[-12],"');")</f>
        <v>INSERT INTO marca(nombreMarca) VALUES('A1');</v>
      </c>
      <c s="7" r="O67"/>
      <c t="s" s="7" r="P67">
        <v>129</v>
      </c>
    </row>
    <row r="68">
      <c s="7" r="A68">
        <v>2</v>
      </c>
      <c t="s" s="3" r="B68">
        <v>130</v>
      </c>
      <c t="s" s="7" r="C68">
        <v>128</v>
      </c>
      <c s="7" r="D68"/>
      <c s="7" r="E68"/>
      <c s="7" r="F68"/>
      <c s="7" r="G68"/>
      <c s="7" r="H68"/>
      <c s="7" r="I68"/>
      <c s="7" r="J68"/>
      <c s="7" r="K68"/>
      <c s="7" r="L68"/>
      <c s="7" r="M68"/>
      <c t="str" s="7" r="N68">
        <f>CONCATENATE("INSERT INTO marca(nombreMarca) VALUES('",RC[-12],"');")</f>
        <v>INSERT INTO marca(nombreMarca) VALUES('Ace');</v>
      </c>
      <c s="7" r="O68"/>
      <c t="s" s="7" r="P68">
        <v>131</v>
      </c>
    </row>
    <row r="69">
      <c s="7" r="A69">
        <v>3</v>
      </c>
      <c t="s" s="3" r="B69">
        <v>132</v>
      </c>
      <c t="s" s="7" r="C69">
        <v>128</v>
      </c>
      <c s="7" r="D69"/>
      <c s="7" r="E69"/>
      <c s="7" r="F69"/>
      <c s="7" r="G69"/>
      <c s="7" r="H69"/>
      <c s="7" r="I69"/>
      <c s="7" r="J69"/>
      <c s="7" r="K69"/>
      <c s="7" r="L69"/>
      <c s="7" r="M69"/>
      <c t="str" s="7" r="N69">
        <f>CONCATENATE("INSERT INTO marca(nombreMarca) VALUES('",RC[-12],"');")</f>
        <v>INSERT INTO marca(nombreMarca) VALUES('Adams');</v>
      </c>
      <c s="7" r="O69"/>
      <c t="s" s="7" r="P69">
        <v>133</v>
      </c>
    </row>
    <row r="70">
      <c s="7" r="A70">
        <v>4</v>
      </c>
      <c t="s" s="3" r="B70">
        <v>134</v>
      </c>
      <c t="s" s="7" r="C70">
        <v>128</v>
      </c>
      <c s="7" r="D70"/>
      <c s="7" r="E70"/>
      <c s="7" r="F70"/>
      <c s="7" r="G70"/>
      <c s="7" r="H70"/>
      <c s="7" r="I70"/>
      <c s="7" r="J70"/>
      <c s="7" r="K70"/>
      <c s="7" r="L70"/>
      <c s="7" r="M70"/>
      <c t="str" s="7" r="N70">
        <f>CONCATENATE("INSERT INTO marca(nombreMarca) VALUES('",RC[-12],"');")</f>
        <v>INSERT INTO marca(nombreMarca) VALUES('Aguitas');</v>
      </c>
      <c s="7" r="O70"/>
      <c t="s" s="7" r="P70">
        <v>135</v>
      </c>
    </row>
    <row r="71">
      <c s="7" r="A71">
        <v>5</v>
      </c>
      <c t="s" s="3" r="B71">
        <v>136</v>
      </c>
      <c t="s" s="7" r="C71">
        <v>128</v>
      </c>
      <c s="7" r="D71"/>
      <c s="7" r="E71"/>
      <c s="7" r="F71"/>
      <c s="7" r="G71"/>
      <c s="7" r="H71"/>
      <c s="7" r="I71"/>
      <c s="7" r="J71"/>
      <c s="7" r="K71"/>
      <c s="7" r="L71"/>
      <c s="7" r="M71"/>
      <c t="str" s="7" r="N71">
        <f>CONCATENATE("INSERT INTO marca(nombreMarca) VALUES('",RC[-12],"');")</f>
        <v>INSERT INTO marca(nombreMarca) VALUES('Air Wick');</v>
      </c>
      <c s="7" r="O71"/>
      <c t="s" s="7" r="P71">
        <v>137</v>
      </c>
    </row>
    <row r="72">
      <c s="7" r="A72">
        <v>6</v>
      </c>
      <c t="s" s="3" r="B72">
        <v>138</v>
      </c>
      <c t="s" s="7" r="C72">
        <v>128</v>
      </c>
      <c s="7" r="D72"/>
      <c s="7" r="E72"/>
      <c s="7" r="F72"/>
      <c s="7" r="G72"/>
      <c s="7" r="H72"/>
      <c s="7" r="I72"/>
      <c s="7" r="J72"/>
      <c s="7" r="K72"/>
      <c s="7" r="L72"/>
      <c s="7" r="M72"/>
      <c t="str" s="7" r="N72">
        <f>CONCATENATE("INSERT INTO marca(nombreMarca) VALUES('",RC[-12],"');")</f>
        <v>INSERT INTO marca(nombreMarca) VALUES('AK-1');</v>
      </c>
      <c s="7" r="O72"/>
      <c t="s" s="7" r="P72">
        <v>139</v>
      </c>
    </row>
    <row r="73">
      <c s="7" r="A73">
        <v>7</v>
      </c>
      <c t="s" s="3" r="B73">
        <v>140</v>
      </c>
      <c t="s" s="7" r="C73">
        <v>128</v>
      </c>
      <c s="7" r="D73"/>
      <c s="7" r="E73"/>
      <c s="7" r="F73"/>
      <c s="7" r="G73"/>
      <c s="7" r="H73"/>
      <c s="7" r="I73"/>
      <c s="7" r="J73"/>
      <c s="7" r="K73"/>
      <c s="7" r="L73"/>
      <c s="7" r="M73"/>
      <c t="str" s="7" r="N73">
        <f>CONCATENATE("INSERT INTO marca(nombreMarca) VALUES('",RC[-12],"');")</f>
        <v>INSERT INTO marca(nombreMarca) VALUES('Always');</v>
      </c>
      <c s="7" r="O73"/>
      <c t="s" s="7" r="P73">
        <v>141</v>
      </c>
    </row>
    <row r="74">
      <c s="7" r="A74">
        <v>8</v>
      </c>
      <c t="s" s="3" r="B74">
        <v>142</v>
      </c>
      <c t="s" s="7" r="C74">
        <v>128</v>
      </c>
      <c s="7" r="D74"/>
      <c s="7" r="E74"/>
      <c s="7" r="F74"/>
      <c s="7" r="G74"/>
      <c s="7" r="H74"/>
      <c s="7" r="I74"/>
      <c s="7" r="J74"/>
      <c s="7" r="K74"/>
      <c s="7" r="L74"/>
      <c s="7" r="M74"/>
      <c t="str" s="7" r="N74">
        <f>CONCATENATE("INSERT INTO marca(nombreMarca) VALUES('",RC[-12],"');")</f>
        <v>INSERT INTO marca(nombreMarca) VALUES('Ambrosoli');</v>
      </c>
      <c s="7" r="O74"/>
      <c t="s" s="7" r="P74">
        <v>143</v>
      </c>
    </row>
    <row r="75">
      <c s="7" r="A75">
        <v>9</v>
      </c>
      <c t="s" s="3" r="B75">
        <v>144</v>
      </c>
      <c t="s" s="7" r="C75">
        <v>128</v>
      </c>
      <c s="7" r="D75"/>
      <c s="7" r="E75"/>
      <c s="7" r="F75"/>
      <c s="7" r="G75"/>
      <c s="7" r="H75"/>
      <c s="7" r="I75"/>
      <c s="7" r="J75"/>
      <c s="7" r="K75"/>
      <c s="7" r="L75"/>
      <c s="7" r="M75"/>
      <c t="str" s="7" r="N75">
        <f>CONCATENATE("INSERT INTO marca(nombreMarca) VALUES('",RC[-12],"');")</f>
        <v>INSERT INTO marca(nombreMarca) VALUES('Arica');</v>
      </c>
      <c s="7" r="O75"/>
      <c t="s" s="7" r="P75">
        <v>145</v>
      </c>
    </row>
    <row r="76">
      <c s="7" r="A76">
        <v>10</v>
      </c>
      <c t="s" s="3" r="B76">
        <v>146</v>
      </c>
      <c t="s" s="7" r="C76">
        <v>128</v>
      </c>
      <c s="7" r="D76"/>
      <c s="7" r="E76"/>
      <c s="7" r="F76"/>
      <c s="7" r="G76"/>
      <c s="7" r="H76"/>
      <c s="7" r="I76"/>
      <c s="7" r="J76"/>
      <c s="7" r="K76"/>
      <c s="7" r="L76"/>
      <c s="7" r="M76"/>
      <c t="str" s="7" r="N76">
        <f>CONCATENATE("INSERT INTO marca(nombreMarca) VALUES('",RC[-12],"');")</f>
        <v>INSERT INTO marca(nombreMarca) VALUES('Ariel');</v>
      </c>
      <c s="7" r="O76"/>
      <c t="s" s="7" r="P76">
        <v>147</v>
      </c>
    </row>
    <row r="77">
      <c s="7" r="A77">
        <v>11</v>
      </c>
      <c t="s" s="3" r="B77">
        <v>148</v>
      </c>
      <c t="s" s="7" r="C77">
        <v>128</v>
      </c>
      <c s="7" r="D77"/>
      <c s="7" r="E77"/>
      <c s="7" r="F77"/>
      <c s="7" r="G77"/>
      <c s="7" r="H77"/>
      <c s="7" r="I77"/>
      <c s="7" r="J77"/>
      <c s="7" r="K77"/>
      <c s="7" r="L77"/>
      <c s="7" r="M77"/>
      <c t="str" s="7" r="N77">
        <f>CONCATENATE("INSERT INTO marca(nombreMarca) VALUES('",RC[-12],"');")</f>
        <v>INSERT INTO marca(nombreMarca) VALUES('Aro');</v>
      </c>
      <c s="7" r="O77"/>
      <c t="s" s="7" r="P77">
        <v>149</v>
      </c>
    </row>
    <row r="78">
      <c s="7" r="A78">
        <v>12</v>
      </c>
      <c t="s" s="3" r="B78">
        <v>150</v>
      </c>
      <c t="s" s="7" r="C78">
        <v>128</v>
      </c>
      <c s="7" r="D78"/>
      <c s="7" r="E78"/>
      <c s="7" r="F78"/>
      <c s="7" r="G78"/>
      <c s="7" r="H78"/>
      <c s="7" r="I78"/>
      <c s="7" r="J78"/>
      <c s="7" r="K78"/>
      <c s="7" r="L78"/>
      <c s="7" r="M78"/>
      <c t="str" s="7" r="N78">
        <f>CONCATENATE("INSERT INTO marca(nombreMarca) VALUES('",RC[-12],"');")</f>
        <v>INSERT INTO marca(nombreMarca) VALUES('Bolivar');</v>
      </c>
      <c s="7" r="O78"/>
      <c t="s" s="7" r="P78">
        <v>151</v>
      </c>
    </row>
    <row r="79">
      <c s="7" r="A79">
        <v>13</v>
      </c>
      <c t="s" s="3" r="B79">
        <v>152</v>
      </c>
      <c t="s" s="7" r="C79">
        <v>128</v>
      </c>
      <c s="7" r="D79"/>
      <c s="7" r="E79"/>
      <c s="7" r="F79"/>
      <c s="7" r="G79"/>
      <c s="7" r="H79"/>
      <c s="7" r="I79"/>
      <c s="7" r="J79"/>
      <c s="7" r="K79"/>
      <c s="7" r="L79"/>
      <c s="7" r="M79"/>
      <c t="str" s="7" r="N79">
        <f>CONCATENATE("INSERT INTO marca(nombreMarca) VALUES('",RC[-12],"');")</f>
        <v>INSERT INTO marca(nombreMarca) VALUES('Bonlé');</v>
      </c>
      <c s="7" r="O79"/>
      <c t="s" s="7" r="P79">
        <v>153</v>
      </c>
    </row>
    <row r="80">
      <c s="7" r="A80">
        <v>14</v>
      </c>
      <c t="s" s="3" r="B80">
        <v>154</v>
      </c>
      <c t="s" s="7" r="C80">
        <v>128</v>
      </c>
      <c s="7" r="D80"/>
      <c s="7" r="E80"/>
      <c s="7" r="F80"/>
      <c s="7" r="G80"/>
      <c s="7" r="H80"/>
      <c s="7" r="I80"/>
      <c s="7" r="J80"/>
      <c s="7" r="K80"/>
      <c s="7" r="L80"/>
      <c s="7" r="M80"/>
      <c t="str" s="7" r="N80">
        <f>CONCATENATE("INSERT INTO marca(nombreMarca) VALUES('",RC[-12],"');")</f>
        <v>INSERT INTO marca(nombreMarca) VALUES('Borges');</v>
      </c>
      <c s="7" r="O80"/>
      <c t="s" s="7" r="P80">
        <v>155</v>
      </c>
    </row>
    <row r="81">
      <c s="7" r="A81">
        <v>15</v>
      </c>
      <c t="s" s="3" r="B81">
        <v>156</v>
      </c>
      <c t="s" s="7" r="C81">
        <v>128</v>
      </c>
      <c s="7" r="D81"/>
      <c s="7" r="E81"/>
      <c s="7" r="F81"/>
      <c s="7" r="G81"/>
      <c s="7" r="H81"/>
      <c s="7" r="I81"/>
      <c s="7" r="J81"/>
      <c s="7" r="K81"/>
      <c s="7" r="L81"/>
      <c s="7" r="M81"/>
      <c t="str" s="7" r="N81">
        <f>CONCATENATE("INSERT INTO marca(nombreMarca) VALUES('",RC[-12],"');")</f>
        <v>INSERT INTO marca(nombreMarca) VALUES('Braedt');</v>
      </c>
      <c s="7" r="O81"/>
      <c t="s" s="7" r="P81">
        <v>157</v>
      </c>
    </row>
    <row r="82">
      <c s="7" r="A82">
        <v>16</v>
      </c>
      <c t="s" s="3" r="B82">
        <v>158</v>
      </c>
      <c t="s" s="7" r="C82">
        <v>128</v>
      </c>
      <c s="7" r="D82"/>
      <c s="7" r="E82"/>
      <c s="7" r="F82"/>
      <c s="7" r="G82"/>
      <c s="7" r="H82"/>
      <c s="7" r="I82"/>
      <c s="7" r="J82"/>
      <c s="7" r="K82"/>
      <c s="7" r="L82"/>
      <c s="7" r="M82"/>
      <c t="str" s="7" r="N82">
        <f>CONCATENATE("INSERT INTO marca(nombreMarca) VALUES('",RC[-12],"');")</f>
        <v>INSERT INTO marca(nombreMarca) VALUES('Capri');</v>
      </c>
      <c s="7" r="O82"/>
      <c t="s" s="7" r="P82">
        <v>159</v>
      </c>
    </row>
    <row r="83">
      <c s="7" r="A83">
        <v>17</v>
      </c>
      <c t="s" s="3" r="B83">
        <v>160</v>
      </c>
      <c t="s" s="7" r="C83">
        <v>128</v>
      </c>
      <c s="7" r="D83"/>
      <c s="7" r="E83"/>
      <c s="7" r="F83"/>
      <c s="7" r="G83"/>
      <c s="7" r="H83"/>
      <c s="7" r="I83"/>
      <c s="7" r="J83"/>
      <c s="7" r="K83"/>
      <c s="7" r="L83"/>
      <c s="7" r="M83"/>
      <c t="str" s="7" r="N83">
        <f>CONCATENATE("INSERT INTO marca(nombreMarca) VALUES('",RC[-12],"');")</f>
        <v>INSERT INTO marca(nombreMarca) VALUES('Carbonell');</v>
      </c>
      <c s="7" r="O83"/>
      <c t="s" s="7" r="P83">
        <v>161</v>
      </c>
    </row>
    <row r="84">
      <c s="7" r="A84">
        <v>18</v>
      </c>
      <c t="s" s="3" r="B84">
        <v>162</v>
      </c>
      <c t="s" s="7" r="C84">
        <v>128</v>
      </c>
      <c s="7" r="D84"/>
      <c s="7" r="E84"/>
      <c s="7" r="F84"/>
      <c s="7" r="G84"/>
      <c s="7" r="H84"/>
      <c s="7" r="I84"/>
      <c s="7" r="J84"/>
      <c s="7" r="K84"/>
      <c s="7" r="L84"/>
      <c s="7" r="M84"/>
      <c t="str" s="7" r="N84">
        <f>CONCATENATE("INSERT INTO marca(nombreMarca) VALUES('",RC[-12],"');")</f>
        <v>INSERT INTO marca(nombreMarca) VALUES('Celima');</v>
      </c>
      <c s="7" r="O84"/>
      <c t="s" s="7" r="P84">
        <v>163</v>
      </c>
    </row>
    <row r="85">
      <c s="7" r="A85">
        <v>19</v>
      </c>
      <c t="s" s="3" r="B85">
        <v>164</v>
      </c>
      <c t="s" s="7" r="C85">
        <v>128</v>
      </c>
      <c s="7" r="D85"/>
      <c s="7" r="E85"/>
      <c s="7" r="F85"/>
      <c s="7" r="G85"/>
      <c s="7" r="H85"/>
      <c s="7" r="I85"/>
      <c s="7" r="J85"/>
      <c s="7" r="K85"/>
      <c s="7" r="L85"/>
      <c s="7" r="M85"/>
      <c t="str" s="7" r="N85">
        <f>CONCATENATE("INSERT INTO marca(nombreMarca) VALUES('",RC[-12],"');")</f>
        <v>INSERT INTO marca(nombreMarca) VALUES('Cerdeña');</v>
      </c>
      <c s="7" r="O85"/>
      <c t="s" s="7" r="P85">
        <v>165</v>
      </c>
    </row>
    <row r="86">
      <c s="7" r="A86">
        <v>20</v>
      </c>
      <c t="s" s="3" r="B86">
        <v>166</v>
      </c>
      <c t="s" s="7" r="C86">
        <v>128</v>
      </c>
      <c s="7" r="D86"/>
      <c s="7" r="E86"/>
      <c s="7" r="F86"/>
      <c s="7" r="G86"/>
      <c s="7" r="H86"/>
      <c s="7" r="I86"/>
      <c s="7" r="J86"/>
      <c s="7" r="K86"/>
      <c s="7" r="L86"/>
      <c s="7" r="M86"/>
      <c t="str" s="7" r="N86">
        <f>CONCATENATE("INSERT INTO marca(nombreMarca) VALUES('",RC[-12],"');")</f>
        <v>INSERT INTO marca(nombreMarca) VALUES('Cheetos');</v>
      </c>
      <c s="7" r="O86"/>
      <c t="s" s="7" r="P86">
        <v>167</v>
      </c>
    </row>
    <row r="87">
      <c s="7" r="A87">
        <v>21</v>
      </c>
      <c t="s" s="3" r="B87">
        <v>168</v>
      </c>
      <c t="s" s="7" r="C87">
        <v>128</v>
      </c>
      <c s="7" r="D87"/>
      <c s="7" r="E87"/>
      <c s="7" r="F87"/>
      <c s="7" r="G87"/>
      <c s="7" r="H87"/>
      <c s="7" r="I87"/>
      <c s="7" r="J87"/>
      <c s="7" r="K87"/>
      <c s="7" r="L87"/>
      <c s="7" r="M87"/>
      <c t="str" s="7" r="N87">
        <f>CONCATENATE("INSERT INTO marca(nombreMarca) VALUES('",RC[-12],"');")</f>
        <v>INSERT INTO marca(nombreMarca) VALUES('Chema');</v>
      </c>
      <c s="7" r="O87"/>
      <c t="s" s="7" r="P87">
        <v>169</v>
      </c>
    </row>
    <row r="88">
      <c s="7" r="A88">
        <v>22</v>
      </c>
      <c t="s" s="3" r="B88">
        <v>170</v>
      </c>
      <c t="s" s="7" r="C88">
        <v>128</v>
      </c>
      <c s="7" r="D88"/>
      <c s="7" r="E88"/>
      <c s="7" r="F88"/>
      <c s="7" r="G88"/>
      <c s="7" r="H88"/>
      <c s="7" r="I88"/>
      <c s="7" r="J88"/>
      <c s="7" r="K88"/>
      <c s="7" r="L88"/>
      <c s="7" r="M88"/>
      <c t="str" s="7" r="N88">
        <f>CONCATENATE("INSERT INTO marca(nombreMarca) VALUES('",RC[-12],"');")</f>
        <v>INSERT INTO marca(nombreMarca) VALUES('Chipy');</v>
      </c>
      <c s="7" r="O88"/>
      <c t="s" s="7" r="P88">
        <v>171</v>
      </c>
    </row>
    <row r="89">
      <c s="7" r="A89">
        <v>23</v>
      </c>
      <c t="s" s="3" r="B89">
        <v>172</v>
      </c>
      <c t="s" s="7" r="C89">
        <v>128</v>
      </c>
      <c s="7" r="D89"/>
      <c s="7" r="E89"/>
      <c s="7" r="F89"/>
      <c s="7" r="G89"/>
      <c s="7" r="H89"/>
      <c s="7" r="I89"/>
      <c s="7" r="J89"/>
      <c s="7" r="K89"/>
      <c s="7" r="L89"/>
      <c s="7" r="M89"/>
      <c t="str" s="7" r="N89">
        <f>CONCATENATE("INSERT INTO marca(nombreMarca) VALUES('",RC[-12],"');")</f>
        <v>INSERT INTO marca(nombreMarca) VALUES('Cif');</v>
      </c>
      <c s="7" r="O89"/>
      <c t="s" s="7" r="P89">
        <v>173</v>
      </c>
    </row>
    <row r="90">
      <c s="7" r="A90">
        <v>24</v>
      </c>
      <c t="s" s="3" r="B90">
        <v>174</v>
      </c>
      <c t="s" s="7" r="C90">
        <v>128</v>
      </c>
      <c s="7" r="D90"/>
      <c s="7" r="E90"/>
      <c s="7" r="F90"/>
      <c s="7" r="G90"/>
      <c s="7" r="H90"/>
      <c s="7" r="I90"/>
      <c s="7" r="J90"/>
      <c s="7" r="K90"/>
      <c s="7" r="L90"/>
      <c s="7" r="M90"/>
      <c t="str" s="7" r="N90">
        <f>CONCATENATE("INSERT INTO marca(nombreMarca) VALUES('",RC[-12],"');")</f>
        <v>INSERT INTO marca(nombreMarca) VALUES('Clorox');</v>
      </c>
      <c s="7" r="O90"/>
      <c t="s" s="7" r="P90">
        <v>175</v>
      </c>
    </row>
    <row r="91">
      <c s="7" r="A91">
        <v>25</v>
      </c>
      <c t="s" s="3" r="B91">
        <v>176</v>
      </c>
      <c t="s" s="7" r="C91">
        <v>128</v>
      </c>
      <c s="7" r="D91"/>
      <c s="7" r="E91"/>
      <c s="7" r="F91"/>
      <c s="7" r="G91"/>
      <c s="7" r="H91"/>
      <c s="7" r="I91"/>
      <c s="7" r="J91"/>
      <c s="7" r="K91"/>
      <c s="7" r="L91"/>
      <c s="7" r="M91"/>
      <c t="str" s="7" r="N91">
        <f>CONCATENATE("INSERT INTO marca(nombreMarca) VALUES('",RC[-12],"');")</f>
        <v>INSERT INTO marca(nombreMarca) VALUES('Conejo');</v>
      </c>
      <c s="7" r="O91"/>
      <c t="s" s="7" r="P91">
        <v>177</v>
      </c>
    </row>
    <row r="92">
      <c s="7" r="A92">
        <v>26</v>
      </c>
      <c t="s" s="3" r="B92">
        <v>178</v>
      </c>
      <c t="s" s="7" r="C92">
        <v>128</v>
      </c>
      <c s="7" r="D92"/>
      <c s="7" r="E92"/>
      <c s="7" r="F92"/>
      <c s="7" r="G92"/>
      <c s="7" r="H92"/>
      <c s="7" r="I92"/>
      <c s="7" r="J92"/>
      <c s="7" r="K92"/>
      <c s="7" r="L92"/>
      <c s="7" r="M92"/>
      <c t="str" s="7" r="N92">
        <f>CONCATENATE("INSERT INTO marca(nombreMarca) VALUES('",RC[-12],"');")</f>
        <v>INSERT INTO marca(nombreMarca) VALUES('Costeño');</v>
      </c>
      <c s="7" r="O92"/>
      <c t="s" s="7" r="P92">
        <v>179</v>
      </c>
    </row>
    <row r="93">
      <c s="7" r="A93">
        <v>27</v>
      </c>
      <c t="s" s="3" r="B93">
        <v>180</v>
      </c>
      <c t="s" s="7" r="C93">
        <v>128</v>
      </c>
      <c s="7" r="D93"/>
      <c s="7" r="E93"/>
      <c s="7" r="F93"/>
      <c s="7" r="G93"/>
      <c s="7" r="H93"/>
      <c s="7" r="I93"/>
      <c s="7" r="J93"/>
      <c s="7" r="K93"/>
      <c s="7" r="L93"/>
      <c s="7" r="M93"/>
      <c t="str" s="7" r="N93">
        <f>CONCATENATE("INSERT INTO marca(nombreMarca) VALUES('",RC[-12],"');")</f>
        <v>INSERT INTO marca(nombreMarca) VALUES('Del Prado');</v>
      </c>
      <c s="7" r="O93"/>
      <c t="s" s="7" r="P93">
        <v>181</v>
      </c>
    </row>
    <row r="94">
      <c s="7" r="A94">
        <v>28</v>
      </c>
      <c t="s" s="3" r="B94">
        <v>182</v>
      </c>
      <c t="s" s="7" r="C94">
        <v>128</v>
      </c>
      <c s="7" r="D94"/>
      <c s="7" r="E94"/>
      <c s="7" r="F94"/>
      <c s="7" r="G94"/>
      <c s="7" r="H94"/>
      <c s="7" r="I94"/>
      <c s="7" r="J94"/>
      <c s="7" r="K94"/>
      <c s="7" r="L94"/>
      <c s="7" r="M94"/>
      <c t="str" s="7" r="N94">
        <f>CONCATENATE("INSERT INTO marca(nombreMarca) VALUES('",RC[-12],"');")</f>
        <v>INSERT INTO marca(nombreMarca) VALUES('Don Vittorio');</v>
      </c>
      <c s="7" r="O94"/>
      <c t="s" s="7" r="P94">
        <v>183</v>
      </c>
    </row>
    <row r="95">
      <c s="7" r="A95">
        <v>29</v>
      </c>
      <c t="s" s="3" r="B95">
        <v>184</v>
      </c>
      <c t="s" s="7" r="C95">
        <v>128</v>
      </c>
      <c s="7" r="D95"/>
      <c s="7" r="E95"/>
      <c s="7" r="F95"/>
      <c s="7" r="G95"/>
      <c s="7" r="H95"/>
      <c s="7" r="I95"/>
      <c s="7" r="J95"/>
      <c s="7" r="K95"/>
      <c s="7" r="L95"/>
      <c s="7" r="M95"/>
      <c t="str" s="7" r="N95">
        <f>CONCATENATE("INSERT INTO marca(nombreMarca) VALUES('",RC[-12],"');")</f>
        <v>INSERT INTO marca(nombreMarca) VALUES('Dos Caballos');</v>
      </c>
      <c s="7" r="O95"/>
      <c t="s" s="7" r="P95">
        <v>185</v>
      </c>
    </row>
    <row r="96">
      <c s="7" r="A96">
        <v>30</v>
      </c>
      <c t="s" s="3" r="B96">
        <v>186</v>
      </c>
      <c t="s" s="7" r="C96">
        <v>128</v>
      </c>
      <c s="7" r="D96"/>
      <c s="7" r="E96"/>
      <c s="7" r="F96"/>
      <c s="7" r="G96"/>
      <c s="7" r="H96"/>
      <c s="7" r="I96"/>
      <c s="7" r="J96"/>
      <c s="7" r="K96"/>
      <c s="7" r="L96"/>
      <c s="7" r="M96"/>
      <c t="str" s="7" r="N96">
        <f>CONCATENATE("INSERT INTO marca(nombreMarca) VALUES('",RC[-12],"');")</f>
        <v>INSERT INTO marca(nombreMarca) VALUES('Dove');</v>
      </c>
      <c s="7" r="O96"/>
      <c t="s" s="7" r="P96">
        <v>187</v>
      </c>
    </row>
    <row r="97">
      <c s="7" r="A97">
        <v>31</v>
      </c>
      <c t="s" s="3" r="B97">
        <v>188</v>
      </c>
      <c t="s" s="7" r="C97">
        <v>128</v>
      </c>
      <c s="7" r="D97"/>
      <c s="7" r="E97"/>
      <c s="7" r="F97"/>
      <c s="7" r="G97"/>
      <c s="7" r="H97"/>
      <c s="7" r="I97"/>
      <c s="7" r="J97"/>
      <c s="7" r="K97"/>
      <c s="7" r="L97"/>
      <c s="7" r="M97"/>
      <c t="str" s="7" r="N97">
        <f>CONCATENATE("INSERT INTO marca(nombreMarca) VALUES('",RC[-12],"');")</f>
        <v>INSERT INTO marca(nombreMarca) VALUES('Dulfina');</v>
      </c>
      <c s="7" r="O97"/>
      <c t="s" s="7" r="P97">
        <v>189</v>
      </c>
    </row>
    <row r="98">
      <c s="7" r="A98">
        <v>32</v>
      </c>
      <c t="s" s="3" r="B98">
        <v>190</v>
      </c>
      <c t="s" s="7" r="C98">
        <v>128</v>
      </c>
      <c s="7" r="D98"/>
      <c s="7" r="E98"/>
      <c s="7" r="F98"/>
      <c s="7" r="G98"/>
      <c s="7" r="H98"/>
      <c s="7" r="I98"/>
      <c s="7" r="J98"/>
      <c s="7" r="K98"/>
      <c s="7" r="L98"/>
      <c s="7" r="M98"/>
      <c t="str" s="7" r="N98">
        <f>CONCATENATE("INSERT INTO marca(nombreMarca) VALUES('",RC[-12],"');")</f>
        <v>INSERT INTO marca(nombreMarca) VALUES('El Cesro');</v>
      </c>
      <c s="7" r="O98"/>
      <c t="s" s="7" r="P98">
        <v>191</v>
      </c>
    </row>
    <row r="99">
      <c s="7" r="A99">
        <v>33</v>
      </c>
      <c t="s" s="3" r="B99">
        <v>192</v>
      </c>
      <c t="s" s="7" r="C99">
        <v>128</v>
      </c>
      <c s="7" r="D99"/>
      <c s="7" r="E99"/>
      <c s="7" r="F99"/>
      <c s="7" r="G99"/>
      <c s="7" r="H99"/>
      <c s="7" r="I99"/>
      <c s="7" r="J99"/>
      <c s="7" r="K99"/>
      <c s="7" r="L99"/>
      <c s="7" r="M99"/>
      <c t="str" s="7" r="N99">
        <f>CONCATENATE("INSERT INTO marca(nombreMarca) VALUES('",RC[-12],"');")</f>
        <v>INSERT INTO marca(nombreMarca) VALUES('El Olivar');</v>
      </c>
      <c s="7" r="O99"/>
      <c t="s" s="7" r="P99">
        <v>193</v>
      </c>
    </row>
    <row r="100">
      <c s="7" r="A100">
        <v>34</v>
      </c>
      <c t="s" s="3" r="B100">
        <v>194</v>
      </c>
      <c t="s" s="7" r="C100">
        <v>128</v>
      </c>
      <c s="7" r="D100"/>
      <c s="7" r="E100"/>
      <c s="7" r="F100"/>
      <c s="7" r="G100"/>
      <c s="7" r="H100"/>
      <c s="7" r="I100"/>
      <c s="7" r="J100"/>
      <c s="7" r="K100"/>
      <c s="7" r="L100"/>
      <c s="7" r="M100"/>
      <c t="str" s="7" r="N100">
        <f>CONCATENATE("INSERT INTO marca(nombreMarca) VALUES('",RC[-12],"');")</f>
        <v>INSERT INTO marca(nombreMarca) VALUES('Elite');</v>
      </c>
      <c s="7" r="O100"/>
      <c t="s" s="7" r="P100">
        <v>195</v>
      </c>
    </row>
    <row r="101">
      <c s="7" r="A101">
        <v>35</v>
      </c>
      <c t="s" s="3" r="B101">
        <v>196</v>
      </c>
      <c t="s" s="7" r="C101">
        <v>128</v>
      </c>
      <c s="7" r="D101"/>
      <c s="7" r="E101"/>
      <c s="7" r="F101"/>
      <c s="7" r="G101"/>
      <c s="7" r="H101"/>
      <c s="7" r="I101"/>
      <c s="7" r="J101"/>
      <c s="7" r="K101"/>
      <c s="7" r="L101"/>
      <c s="7" r="M101"/>
      <c t="str" s="7" r="N101">
        <f>CONCATENATE("INSERT INTO marca(nombreMarca) VALUES('",RC[-12],"');")</f>
        <v>INSERT INTO marca(nombreMarca) VALUES('Elvive');</v>
      </c>
      <c s="7" r="O101"/>
      <c t="s" s="7" r="P101">
        <v>197</v>
      </c>
    </row>
    <row r="102">
      <c s="7" r="A102">
        <v>36</v>
      </c>
      <c t="s" s="3" r="B102">
        <v>198</v>
      </c>
      <c t="s" s="7" r="C102">
        <v>128</v>
      </c>
      <c s="7" r="D102"/>
      <c s="7" r="E102"/>
      <c s="7" r="F102"/>
      <c s="7" r="G102"/>
      <c s="7" r="H102"/>
      <c s="7" r="I102"/>
      <c s="7" r="J102"/>
      <c s="7" r="K102"/>
      <c s="7" r="L102"/>
      <c s="7" r="M102"/>
      <c t="str" s="7" r="N102">
        <f>CONCATENATE("INSERT INTO marca(nombreMarca) VALUES('",RC[-12],"');")</f>
        <v>INSERT INTO marca(nombreMarca) VALUES('Fanny');</v>
      </c>
      <c s="7" r="O102"/>
      <c t="s" s="7" r="P102">
        <v>199</v>
      </c>
    </row>
    <row r="103">
      <c s="7" r="A103">
        <v>37</v>
      </c>
      <c t="s" s="3" r="B103">
        <v>200</v>
      </c>
      <c t="s" s="7" r="C103">
        <v>128</v>
      </c>
      <c s="7" r="D103"/>
      <c s="7" r="E103"/>
      <c s="7" r="F103"/>
      <c s="7" r="G103"/>
      <c s="7" r="H103"/>
      <c s="7" r="I103"/>
      <c s="7" r="J103"/>
      <c s="7" r="K103"/>
      <c s="7" r="L103"/>
      <c s="7" r="M103"/>
      <c t="str" s="7" r="N103">
        <f>CONCATENATE("INSERT INTO marca(nombreMarca) VALUES('",RC[-12],"');")</f>
        <v>INSERT INTO marca(nombreMarca) VALUES('Field');</v>
      </c>
      <c s="7" r="O103"/>
      <c t="s" s="7" r="P103">
        <v>201</v>
      </c>
    </row>
    <row r="104">
      <c s="7" r="A104">
        <v>38</v>
      </c>
      <c t="s" s="3" r="B104">
        <v>202</v>
      </c>
      <c t="s" s="7" r="C104">
        <v>128</v>
      </c>
      <c s="7" r="D104"/>
      <c s="7" r="E104"/>
      <c s="7" r="F104"/>
      <c s="7" r="G104"/>
      <c s="7" r="H104"/>
      <c s="7" r="I104"/>
      <c s="7" r="J104"/>
      <c s="7" r="K104"/>
      <c s="7" r="L104"/>
      <c s="7" r="M104"/>
      <c t="str" s="7" r="N104">
        <f>CONCATENATE("INSERT INTO marca(nombreMarca) VALUES('",RC[-12],"');")</f>
        <v>INSERT INTO marca(nombreMarca) VALUES('Flex');</v>
      </c>
      <c s="7" r="O104"/>
      <c t="s" s="7" r="P104">
        <v>203</v>
      </c>
    </row>
    <row r="105">
      <c s="7" r="A105">
        <v>39</v>
      </c>
      <c t="s" s="3" r="B105">
        <v>204</v>
      </c>
      <c t="s" s="7" r="C105">
        <v>128</v>
      </c>
      <c s="7" r="D105"/>
      <c s="7" r="E105"/>
      <c s="7" r="F105"/>
      <c s="7" r="G105"/>
      <c s="7" r="H105"/>
      <c s="7" r="I105"/>
      <c s="7" r="J105"/>
      <c s="7" r="K105"/>
      <c s="7" r="L105"/>
      <c s="7" r="M105"/>
      <c t="str" s="7" r="N105">
        <f>CONCATENATE("INSERT INTO marca(nombreMarca) VALUES('",RC[-12],"');")</f>
        <v>INSERT INTO marca(nombreMarca) VALUES('Florida');</v>
      </c>
      <c s="7" r="O105"/>
      <c t="s" s="7" r="P105">
        <v>205</v>
      </c>
    </row>
    <row r="106">
      <c s="7" r="A106">
        <v>40</v>
      </c>
      <c t="s" s="3" r="B106">
        <v>206</v>
      </c>
      <c t="s" s="7" r="C106">
        <v>128</v>
      </c>
      <c s="7" r="D106"/>
      <c s="7" r="E106"/>
      <c s="7" r="F106"/>
      <c s="7" r="G106"/>
      <c s="7" r="H106"/>
      <c s="7" r="I106"/>
      <c s="7" r="J106"/>
      <c s="7" r="K106"/>
      <c s="7" r="L106"/>
      <c s="7" r="M106"/>
      <c t="str" s="7" r="N106">
        <f>CONCATENATE("INSERT INTO marca(nombreMarca) VALUES('",RC[-12],"');")</f>
        <v>INSERT INTO marca(nombreMarca) VALUES('Frito Lay');</v>
      </c>
      <c s="7" r="O106"/>
      <c t="s" s="7" r="P106">
        <v>207</v>
      </c>
    </row>
    <row r="107">
      <c s="7" r="A107">
        <v>41</v>
      </c>
      <c t="s" s="3" r="B107">
        <v>208</v>
      </c>
      <c t="s" s="7" r="C107">
        <v>128</v>
      </c>
      <c s="7" r="D107"/>
      <c s="7" r="E107"/>
      <c s="7" r="F107"/>
      <c s="7" r="G107"/>
      <c s="7" r="H107"/>
      <c s="7" r="I107"/>
      <c s="7" r="J107"/>
      <c s="7" r="K107"/>
      <c s="7" r="L107"/>
      <c s="7" r="M107"/>
      <c t="str" s="7" r="N107">
        <f>CONCATENATE("INSERT INTO marca(nombreMarca) VALUES('",RC[-12],"');")</f>
        <v>INSERT INTO marca(nombreMarca) VALUES('Glade');</v>
      </c>
      <c s="7" r="O107"/>
      <c t="s" s="7" r="P107">
        <v>209</v>
      </c>
    </row>
    <row r="108">
      <c s="7" r="A108">
        <v>42</v>
      </c>
      <c t="s" s="3" r="B108">
        <v>210</v>
      </c>
      <c t="s" s="7" r="C108">
        <v>128</v>
      </c>
      <c s="7" r="D108"/>
      <c s="7" r="E108"/>
      <c s="7" r="F108"/>
      <c s="7" r="G108"/>
      <c s="7" r="H108"/>
      <c s="7" r="I108"/>
      <c s="7" r="J108"/>
      <c s="7" r="K108"/>
      <c s="7" r="L108"/>
      <c s="7" r="M108"/>
      <c t="str" s="7" r="N108">
        <f>CONCATENATE("INSERT INTO marca(nombreMarca) VALUES('",RC[-12],"');")</f>
        <v>INSERT INTO marca(nombreMarca) VALUES('Gloria');</v>
      </c>
      <c s="7" r="O108"/>
      <c t="s" s="7" r="P108">
        <v>211</v>
      </c>
    </row>
    <row r="109">
      <c s="7" r="A109">
        <v>43</v>
      </c>
      <c t="s" s="3" r="B109">
        <v>212</v>
      </c>
      <c t="s" s="7" r="C109">
        <v>128</v>
      </c>
      <c s="7" r="D109"/>
      <c s="7" r="E109"/>
      <c s="7" r="F109"/>
      <c s="7" r="G109"/>
      <c s="7" r="H109"/>
      <c s="7" r="I109"/>
      <c s="7" r="J109"/>
      <c s="7" r="K109"/>
      <c s="7" r="L109"/>
      <c s="7" r="M109"/>
      <c t="str" s="7" r="N109">
        <f>CONCATENATE("INSERT INTO marca(nombreMarca) VALUES('",RC[-12],"');")</f>
        <v>INSERT INTO marca(nombreMarca) VALUES('Gourmet');</v>
      </c>
      <c s="7" r="O109"/>
      <c t="s" s="7" r="P109">
        <v>213</v>
      </c>
    </row>
    <row r="110">
      <c s="7" r="A110">
        <v>44</v>
      </c>
      <c t="s" s="3" r="B110">
        <v>214</v>
      </c>
      <c t="s" s="7" r="C110">
        <v>128</v>
      </c>
      <c s="7" r="D110"/>
      <c s="7" r="E110"/>
      <c s="7" r="F110"/>
      <c s="7" r="G110"/>
      <c s="7" r="H110"/>
      <c s="7" r="I110"/>
      <c s="7" r="J110"/>
      <c s="7" r="K110"/>
      <c s="7" r="L110"/>
      <c s="7" r="M110"/>
      <c t="str" s="7" r="N110">
        <f>CONCATENATE("INSERT INTO marca(nombreMarca) VALUES('",RC[-12],"');")</f>
        <v>INSERT INTO marca(nombreMarca) VALUES('Halls');</v>
      </c>
      <c s="7" r="O110"/>
      <c t="s" s="7" r="P110">
        <v>215</v>
      </c>
    </row>
    <row r="111">
      <c s="7" r="A111">
        <v>45</v>
      </c>
      <c t="s" s="3" r="B111">
        <v>216</v>
      </c>
      <c t="s" s="7" r="C111">
        <v>128</v>
      </c>
      <c s="7" r="D111"/>
      <c s="7" r="E111"/>
      <c s="7" r="F111"/>
      <c s="7" r="G111"/>
      <c s="7" r="H111"/>
      <c s="7" r="I111"/>
      <c s="7" r="J111"/>
      <c s="7" r="K111"/>
      <c s="7" r="L111"/>
      <c s="7" r="M111"/>
      <c t="str" s="7" r="N111">
        <f>CONCATENATE("INSERT INTO marca(nombreMarca) VALUES('",RC[-12],"');")</f>
        <v>INSERT INTO marca(nombreMarca) VALUES('Haribo');</v>
      </c>
      <c s="7" r="O111"/>
      <c t="s" s="7" r="P111">
        <v>217</v>
      </c>
    </row>
    <row r="112">
      <c s="7" r="A112">
        <v>46</v>
      </c>
      <c t="s" s="3" r="B112">
        <v>218</v>
      </c>
      <c t="s" s="7" r="C112">
        <v>128</v>
      </c>
      <c s="7" r="D112"/>
      <c s="7" r="E112"/>
      <c s="7" r="F112"/>
      <c s="7" r="G112"/>
      <c s="7" r="H112"/>
      <c s="7" r="I112"/>
      <c s="7" r="J112"/>
      <c s="7" r="K112"/>
      <c s="7" r="L112"/>
      <c s="7" r="M112"/>
      <c t="str" s="7" r="N112">
        <f>CONCATENATE("INSERT INTO marca(nombreMarca) VALUES('",RC[-12],"');")</f>
        <v>INSERT INTO marca(nombreMarca) VALUES('Harpic');</v>
      </c>
      <c s="7" r="O112"/>
      <c t="s" s="7" r="P112">
        <v>219</v>
      </c>
    </row>
    <row r="113">
      <c s="7" r="A113">
        <v>47</v>
      </c>
      <c t="s" s="3" r="B113">
        <v>220</v>
      </c>
      <c t="s" s="7" r="C113">
        <v>128</v>
      </c>
      <c s="7" r="D113"/>
      <c s="7" r="E113"/>
      <c s="7" r="F113"/>
      <c s="7" r="G113"/>
      <c s="7" r="H113"/>
      <c s="7" r="I113"/>
      <c s="7" r="J113"/>
      <c s="7" r="K113"/>
      <c s="7" r="L113"/>
      <c s="7" r="M113"/>
      <c t="str" s="7" r="N113">
        <f>CONCATENATE("INSERT INTO marca(nombreMarca) VALUES('",RC[-12],"');")</f>
        <v>INSERT INTO marca(nombreMarca) VALUES('Heno de Pravia');</v>
      </c>
      <c s="7" r="O113"/>
      <c t="s" s="7" r="P113">
        <v>221</v>
      </c>
    </row>
    <row r="114">
      <c s="7" r="A114">
        <v>48</v>
      </c>
      <c t="s" s="3" r="B114">
        <v>222</v>
      </c>
      <c t="s" s="7" r="C114">
        <v>128</v>
      </c>
      <c s="7" r="D114"/>
      <c s="7" r="E114"/>
      <c s="7" r="F114"/>
      <c s="7" r="G114"/>
      <c s="7" r="H114"/>
      <c s="7" r="I114"/>
      <c s="7" r="J114"/>
      <c s="7" r="K114"/>
      <c s="7" r="L114"/>
      <c s="7" r="M114"/>
      <c t="str" s="7" r="N114">
        <f>CONCATENATE("INSERT INTO marca(nombreMarca) VALUES('",RC[-12],"');")</f>
        <v>INSERT INTO marca(nombreMarca) VALUES('Ideal');</v>
      </c>
      <c s="7" r="O114"/>
      <c t="s" s="7" r="P114">
        <v>223</v>
      </c>
    </row>
    <row r="115">
      <c s="7" r="A115">
        <v>49</v>
      </c>
      <c t="s" s="3" r="B115">
        <v>224</v>
      </c>
      <c t="s" s="7" r="C115">
        <v>128</v>
      </c>
      <c s="7" r="D115"/>
      <c s="7" r="E115"/>
      <c s="7" r="F115"/>
      <c s="7" r="G115"/>
      <c s="7" r="H115"/>
      <c s="7" r="I115"/>
      <c s="7" r="J115"/>
      <c s="7" r="K115"/>
      <c s="7" r="L115"/>
      <c s="7" r="M115"/>
      <c t="str" s="7" r="N115">
        <f>CONCATENATE("INSERT INTO marca(nombreMarca) VALUES('",RC[-12],"');")</f>
        <v>INSERT INTO marca(nombreMarca) VALUES('Incauca');</v>
      </c>
      <c s="7" r="O115"/>
      <c t="s" s="7" r="P115">
        <v>225</v>
      </c>
    </row>
    <row r="116">
      <c s="7" r="A116">
        <v>50</v>
      </c>
      <c t="s" s="3" r="B116">
        <v>226</v>
      </c>
      <c t="s" s="7" r="C116">
        <v>128</v>
      </c>
      <c s="7" r="D116"/>
      <c s="7" r="E116"/>
      <c s="7" r="F116"/>
      <c s="7" r="G116"/>
      <c s="7" r="H116"/>
      <c s="7" r="I116"/>
      <c s="7" r="J116"/>
      <c s="7" r="K116"/>
      <c s="7" r="L116"/>
      <c s="7" r="M116"/>
      <c t="str" s="7" r="N116">
        <f>CONCATENATE("INSERT INTO marca(nombreMarca) VALUES('",RC[-12],"');")</f>
        <v>INSERT INTO marca(nombreMarca) VALUES('Jelly Belly');</v>
      </c>
      <c s="7" r="O116"/>
      <c t="s" s="7" r="P116">
        <v>227</v>
      </c>
    </row>
    <row r="117">
      <c s="7" r="A117">
        <v>51</v>
      </c>
      <c t="s" s="3" r="B117">
        <v>228</v>
      </c>
      <c t="s" s="7" r="C117">
        <v>128</v>
      </c>
      <c s="7" r="D117"/>
      <c s="7" r="E117"/>
      <c s="7" r="F117"/>
      <c s="7" r="G117"/>
      <c s="7" r="H117"/>
      <c s="7" r="I117"/>
      <c s="7" r="J117"/>
      <c s="7" r="K117"/>
      <c s="7" r="L117"/>
      <c s="7" r="M117"/>
      <c t="str" s="7" r="N117">
        <f>CONCATENATE("INSERT INTO marca(nombreMarca) VALUES('",RC[-12],"');")</f>
        <v>INSERT INTO marca(nombreMarca) VALUES('Karinto');</v>
      </c>
      <c s="7" r="O117"/>
      <c t="s" s="7" r="P117">
        <v>229</v>
      </c>
    </row>
    <row r="118">
      <c s="7" r="A118">
        <v>52</v>
      </c>
      <c t="s" s="3" r="B118">
        <v>230</v>
      </c>
      <c t="s" s="7" r="C118">
        <v>128</v>
      </c>
      <c s="7" r="D118"/>
      <c s="7" r="E118"/>
      <c s="7" r="F118"/>
      <c s="7" r="G118"/>
      <c s="7" r="H118"/>
      <c s="7" r="I118"/>
      <c s="7" r="J118"/>
      <c s="7" r="K118"/>
      <c s="7" r="L118"/>
      <c s="7" r="M118"/>
      <c t="str" s="7" r="N118">
        <f>CONCATENATE("INSERT INTO marca(nombreMarca) VALUES('",RC[-12],"');")</f>
        <v>INSERT INTO marca(nombreMarca) VALUES('Kotex');</v>
      </c>
      <c s="7" r="O118"/>
      <c t="s" s="7" r="P118">
        <v>231</v>
      </c>
    </row>
    <row r="119">
      <c s="7" r="A119">
        <v>53</v>
      </c>
      <c t="s" s="3" r="B119">
        <v>232</v>
      </c>
      <c t="s" s="7" r="C119">
        <v>128</v>
      </c>
      <c s="7" r="D119"/>
      <c s="7" r="E119"/>
      <c s="7" r="F119"/>
      <c s="7" r="G119"/>
      <c s="7" r="H119"/>
      <c s="7" r="I119"/>
      <c s="7" r="J119"/>
      <c s="7" r="K119"/>
      <c s="7" r="L119"/>
      <c s="7" r="M119"/>
      <c t="str" s="7" r="N119">
        <f>CONCATENATE("INSERT INTO marca(nombreMarca) VALUES('",RC[-12],"');")</f>
        <v>INSERT INTO marca(nombreMarca) VALUES('La Salud');</v>
      </c>
      <c s="7" r="O119"/>
      <c t="s" s="7" r="P119">
        <v>233</v>
      </c>
    </row>
    <row r="120">
      <c s="7" r="A120">
        <v>54</v>
      </c>
      <c t="s" s="3" r="B120">
        <v>234</v>
      </c>
      <c t="s" s="7" r="C120">
        <v>128</v>
      </c>
      <c s="7" r="D120"/>
      <c s="7" r="E120"/>
      <c s="7" r="F120"/>
      <c s="7" r="G120"/>
      <c s="7" r="H120"/>
      <c s="7" r="I120"/>
      <c s="7" r="J120"/>
      <c s="7" r="K120"/>
      <c s="7" r="L120"/>
      <c s="7" r="M120"/>
      <c t="str" s="7" r="N120">
        <f>CONCATENATE("INSERT INTO marca(nombreMarca) VALUES('",RC[-12],"');")</f>
        <v>INSERT INTO marca(nombreMarca) VALUES('Laive');</v>
      </c>
      <c s="7" r="O120"/>
      <c t="s" s="7" r="P120">
        <v>235</v>
      </c>
    </row>
    <row r="121">
      <c s="7" r="A121">
        <v>55</v>
      </c>
      <c t="s" s="3" r="B121">
        <v>236</v>
      </c>
      <c t="s" s="7" r="C121">
        <v>128</v>
      </c>
      <c s="7" r="D121"/>
      <c s="7" r="E121"/>
      <c s="7" r="F121"/>
      <c s="7" r="G121"/>
      <c s="7" r="H121"/>
      <c s="7" r="I121"/>
      <c s="7" r="J121"/>
      <c s="7" r="K121"/>
      <c s="7" r="L121"/>
      <c s="7" r="M121"/>
      <c t="str" s="7" r="N121">
        <f>CONCATENATE("INSERT INTO marca(nombreMarca) VALUES('",RC[-12],"');")</f>
        <v>INSERT INTO marca(nombreMarca) VALUES('Los Cuates');</v>
      </c>
      <c s="7" r="O121"/>
      <c t="s" s="7" r="P121">
        <v>237</v>
      </c>
    </row>
    <row r="122">
      <c s="7" r="A122">
        <v>56</v>
      </c>
      <c t="s" s="3" r="B122">
        <v>238</v>
      </c>
      <c t="s" s="7" r="C122">
        <v>128</v>
      </c>
      <c s="7" r="D122"/>
      <c s="7" r="E122"/>
      <c s="7" r="F122"/>
      <c s="7" r="G122"/>
      <c s="7" r="H122"/>
      <c s="7" r="I122"/>
      <c s="7" r="J122"/>
      <c s="7" r="K122"/>
      <c s="7" r="L122"/>
      <c s="7" r="M122"/>
      <c t="str" s="7" r="N122">
        <f>CONCATENATE("INSERT INTO marca(nombreMarca) VALUES('",RC[-12],"');")</f>
        <v>INSERT INTO marca(nombreMarca) VALUES('Lysol');</v>
      </c>
      <c s="7" r="O122"/>
      <c t="s" s="7" r="P122">
        <v>239</v>
      </c>
    </row>
    <row r="123">
      <c s="7" r="A123">
        <v>57</v>
      </c>
      <c t="s" s="3" r="B123">
        <v>240</v>
      </c>
      <c t="s" s="7" r="C123">
        <v>128</v>
      </c>
      <c s="7" r="D123"/>
      <c s="7" r="E123"/>
      <c s="7" r="F123"/>
      <c s="7" r="G123"/>
      <c s="7" r="H123"/>
      <c s="7" r="I123"/>
      <c s="7" r="J123"/>
      <c s="7" r="K123"/>
      <c s="7" r="L123"/>
      <c s="7" r="M123"/>
      <c t="str" s="7" r="N123">
        <f>CONCATENATE("INSERT INTO marca(nombreMarca) VALUES('",RC[-12],"');")</f>
        <v>INSERT INTO marca(nombreMarca) VALUES('Magia Blanca');</v>
      </c>
      <c s="7" r="O123"/>
      <c t="s" s="7" r="P123">
        <v>241</v>
      </c>
    </row>
    <row r="124">
      <c s="7" r="A124">
        <v>58</v>
      </c>
      <c t="s" s="3" r="B124">
        <v>242</v>
      </c>
      <c t="s" s="7" r="C124">
        <v>128</v>
      </c>
      <c s="7" r="D124"/>
      <c s="7" r="E124"/>
      <c s="7" r="F124"/>
      <c s="7" r="G124"/>
      <c s="7" r="H124"/>
      <c s="7" r="I124"/>
      <c s="7" r="J124"/>
      <c s="7" r="K124"/>
      <c s="7" r="L124"/>
      <c s="7" r="M124"/>
      <c t="str" s="7" r="N124">
        <f>CONCATENATE("INSERT INTO marca(nombreMarca) VALUES('",RC[-12],"');")</f>
        <v>INSERT INTO marca(nombreMarca) VALUES('Mentos');</v>
      </c>
      <c s="7" r="O124"/>
      <c t="s" s="7" r="P124">
        <v>243</v>
      </c>
    </row>
    <row r="125">
      <c s="7" r="A125">
        <v>59</v>
      </c>
      <c t="s" s="3" r="B125">
        <v>244</v>
      </c>
      <c t="s" s="7" r="C125">
        <v>128</v>
      </c>
      <c s="7" r="D125"/>
      <c s="7" r="E125"/>
      <c s="7" r="F125"/>
      <c s="7" r="G125"/>
      <c s="7" r="H125"/>
      <c s="7" r="I125"/>
      <c s="7" r="J125"/>
      <c s="7" r="K125"/>
      <c s="7" r="L125"/>
      <c s="7" r="M125"/>
      <c t="str" s="7" r="N125">
        <f>CONCATENATE("INSERT INTO marca(nombreMarca) VALUES('",RC[-12],"');")</f>
        <v>INSERT INTO marca(nombreMarca) VALUES('Molitalia');</v>
      </c>
      <c s="7" r="O125"/>
      <c t="s" s="7" r="P125">
        <v>245</v>
      </c>
    </row>
    <row r="126">
      <c s="7" r="A126">
        <v>60</v>
      </c>
      <c t="s" s="3" r="B126">
        <v>246</v>
      </c>
      <c t="s" s="7" r="C126">
        <v>128</v>
      </c>
      <c s="7" r="D126"/>
      <c s="7" r="E126"/>
      <c s="7" r="F126"/>
      <c s="7" r="G126"/>
      <c s="7" r="H126"/>
      <c s="7" r="I126"/>
      <c s="7" r="J126"/>
      <c s="7" r="K126"/>
      <c s="7" r="L126"/>
      <c s="7" r="M126"/>
      <c t="str" s="7" r="N126">
        <f>CONCATENATE("INSERT INTO marca(nombreMarca) VALUES('",RC[-12],"');")</f>
        <v>INSERT INTO marca(nombreMarca) VALUES('Mr. Musculo');</v>
      </c>
      <c s="7" r="O126"/>
      <c t="s" s="7" r="P126">
        <v>247</v>
      </c>
    </row>
    <row r="127">
      <c s="7" r="A127">
        <v>61</v>
      </c>
      <c t="s" s="3" r="B127">
        <v>248</v>
      </c>
      <c t="s" s="7" r="C127">
        <v>128</v>
      </c>
      <c s="7" r="D127"/>
      <c s="7" r="E127"/>
      <c s="7" r="F127"/>
      <c s="7" r="G127"/>
      <c s="7" r="H127"/>
      <c s="7" r="I127"/>
      <c s="7" r="J127"/>
      <c s="7" r="K127"/>
      <c s="7" r="L127"/>
      <c s="7" r="M127"/>
      <c t="str" s="7" r="N127">
        <f>CONCATENATE("INSERT INTO marca(nombreMarca) VALUES('",RC[-12],"');")</f>
        <v>INSERT INTO marca(nombreMarca) VALUES('Nabisco');</v>
      </c>
      <c s="7" r="O127"/>
      <c t="s" s="7" r="P127">
        <v>249</v>
      </c>
    </row>
    <row r="128">
      <c s="7" r="A128">
        <v>62</v>
      </c>
      <c t="s" s="3" r="B128">
        <v>250</v>
      </c>
      <c t="s" s="7" r="C128">
        <v>128</v>
      </c>
      <c s="7" r="D128"/>
      <c s="7" r="E128"/>
      <c s="7" r="F128"/>
      <c s="7" r="G128"/>
      <c s="7" r="H128"/>
      <c s="7" r="I128"/>
      <c s="7" r="J128"/>
      <c s="7" r="K128"/>
      <c s="7" r="L128"/>
      <c s="7" r="M128"/>
      <c t="str" s="7" r="N128">
        <f>CONCATENATE("INSERT INTO marca(nombreMarca) VALUES('",RC[-12],"');")</f>
        <v>INSERT INTO marca(nombreMarca) VALUES('Nestle');</v>
      </c>
      <c s="7" r="O128"/>
      <c t="s" s="7" r="P128">
        <v>251</v>
      </c>
    </row>
    <row r="129">
      <c s="7" r="A129">
        <v>63</v>
      </c>
      <c t="s" s="3" r="B129">
        <v>252</v>
      </c>
      <c t="s" s="7" r="C129">
        <v>128</v>
      </c>
      <c s="7" r="D129"/>
      <c s="7" r="E129"/>
      <c s="7" r="F129"/>
      <c s="7" r="G129"/>
      <c s="7" r="H129"/>
      <c s="7" r="I129"/>
      <c s="7" r="J129"/>
      <c s="7" r="K129"/>
      <c s="7" r="L129"/>
      <c s="7" r="M129"/>
      <c t="str" s="7" r="N129">
        <f>CONCATENATE("INSERT INTO marca(nombreMarca) VALUES('",RC[-12],"');")</f>
        <v>INSERT INTO marca(nombreMarca) VALUES('Neutrex');</v>
      </c>
      <c s="7" r="O129"/>
      <c t="s" s="7" r="P129">
        <v>253</v>
      </c>
    </row>
    <row r="130">
      <c s="7" r="A130">
        <v>64</v>
      </c>
      <c t="s" s="3" r="B130">
        <v>254</v>
      </c>
      <c t="s" s="7" r="C130">
        <v>128</v>
      </c>
      <c s="7" r="D130"/>
      <c s="7" r="E130"/>
      <c s="7" r="F130"/>
      <c s="7" r="G130"/>
      <c s="7" r="H130"/>
      <c s="7" r="I130"/>
      <c s="7" r="J130"/>
      <c s="7" r="K130"/>
      <c s="7" r="L130"/>
      <c s="7" r="M130"/>
      <c t="str" s="7" r="N130">
        <f>CONCATENATE("INSERT INTO marca(nombreMarca) VALUES('",RC[-12],"');")</f>
        <v>INSERT INTO marca(nombreMarca) VALUES('Noa Gourmet');</v>
      </c>
      <c s="7" r="O130"/>
      <c t="s" s="7" r="P130">
        <v>255</v>
      </c>
    </row>
    <row r="131">
      <c s="7" r="A131">
        <v>65</v>
      </c>
      <c t="s" s="3" r="B131">
        <v>256</v>
      </c>
      <c t="s" s="7" r="C131">
        <v>128</v>
      </c>
      <c s="7" r="D131"/>
      <c s="7" r="E131"/>
      <c s="7" r="F131"/>
      <c s="7" r="G131"/>
      <c s="7" r="H131"/>
      <c s="7" r="I131"/>
      <c s="7" r="J131"/>
      <c s="7" r="K131"/>
      <c s="7" r="L131"/>
      <c s="7" r="M131"/>
      <c t="str" s="7" r="N131">
        <f>CONCATENATE("INSERT INTO marca(nombreMarca) VALUES('",RC[-12],"');")</f>
        <v>INSERT INTO marca(nombreMarca) VALUES('Nosotras');</v>
      </c>
      <c s="7" r="O131"/>
      <c t="s" s="7" r="P131">
        <v>257</v>
      </c>
    </row>
    <row r="132">
      <c s="7" r="A132">
        <v>66</v>
      </c>
      <c t="s" s="3" r="B132">
        <v>258</v>
      </c>
      <c t="s" s="7" r="C132">
        <v>128</v>
      </c>
      <c s="7" r="D132"/>
      <c s="7" r="E132"/>
      <c s="7" r="F132"/>
      <c s="7" r="G132"/>
      <c s="7" r="H132"/>
      <c s="7" r="I132"/>
      <c s="7" r="J132"/>
      <c s="7" r="K132"/>
      <c s="7" r="L132"/>
      <c s="7" r="M132"/>
      <c t="str" s="7" r="N132">
        <f>CONCATENATE("INSERT INTO marca(nombreMarca) VALUES('",RC[-12],"');")</f>
        <v>INSERT INTO marca(nombreMarca) VALUES('Opal');</v>
      </c>
      <c s="7" r="O132"/>
      <c t="s" s="7" r="P132">
        <v>259</v>
      </c>
    </row>
    <row r="133">
      <c s="7" r="A133">
        <v>67</v>
      </c>
      <c t="s" s="3" r="B133">
        <v>260</v>
      </c>
      <c t="s" s="7" r="C133">
        <v>128</v>
      </c>
      <c s="7" r="D133"/>
      <c s="7" r="E133"/>
      <c s="7" r="F133"/>
      <c s="7" r="G133"/>
      <c s="7" r="H133"/>
      <c s="7" r="I133"/>
      <c s="7" r="J133"/>
      <c s="7" r="K133"/>
      <c s="7" r="L133"/>
      <c s="7" r="M133"/>
      <c t="str" s="7" r="N133">
        <f>CONCATENATE("INSERT INTO marca(nombreMarca) VALUES('",RC[-12],"');")</f>
        <v>INSERT INTO marca(nombreMarca) VALUES('OttoKunz');</v>
      </c>
      <c s="7" r="O133"/>
      <c t="s" s="7" r="P133">
        <v>261</v>
      </c>
    </row>
    <row r="134">
      <c s="7" r="A134">
        <v>68</v>
      </c>
      <c t="s" s="3" r="B134">
        <v>262</v>
      </c>
      <c t="s" s="7" r="C134">
        <v>128</v>
      </c>
      <c s="7" r="D134"/>
      <c s="7" r="E134"/>
      <c s="7" r="F134"/>
      <c s="7" r="G134"/>
      <c s="7" r="H134"/>
      <c s="7" r="I134"/>
      <c s="7" r="J134"/>
      <c s="7" r="K134"/>
      <c s="7" r="L134"/>
      <c s="7" r="M134"/>
      <c t="str" s="7" r="N134">
        <f>CONCATENATE("INSERT INTO marca(nombreMarca) VALUES('",RC[-12],"');")</f>
        <v>INSERT INTO marca(nombreMarca) VALUES('Paisana');</v>
      </c>
      <c s="7" r="O134"/>
      <c t="s" s="7" r="P134">
        <v>263</v>
      </c>
    </row>
    <row r="135">
      <c s="7" r="A135">
        <v>69</v>
      </c>
      <c t="s" s="3" r="B135">
        <v>264</v>
      </c>
      <c t="s" s="7" r="C135">
        <v>128</v>
      </c>
      <c s="7" r="D135"/>
      <c s="7" r="E135"/>
      <c s="7" r="F135"/>
      <c s="7" r="G135"/>
      <c s="7" r="H135"/>
      <c s="7" r="I135"/>
      <c s="7" r="J135"/>
      <c s="7" r="K135"/>
      <c s="7" r="L135"/>
      <c s="7" r="M135"/>
      <c t="str" s="7" r="N135">
        <f>CONCATENATE("INSERT INTO marca(nombreMarca) VALUES('",RC[-12],"');")</f>
        <v>INSERT INTO marca(nombreMarca) VALUES('Palmolive');</v>
      </c>
      <c s="7" r="O135"/>
      <c t="s" s="7" r="P135">
        <v>265</v>
      </c>
    </row>
    <row r="136">
      <c s="7" r="A136">
        <v>70</v>
      </c>
      <c t="s" s="3" r="B136">
        <v>266</v>
      </c>
      <c t="s" s="7" r="C136">
        <v>128</v>
      </c>
      <c s="7" r="D136"/>
      <c s="7" r="E136"/>
      <c s="7" r="F136"/>
      <c s="7" r="G136"/>
      <c s="7" r="H136"/>
      <c s="7" r="I136"/>
      <c s="7" r="J136"/>
      <c s="7" r="K136"/>
      <c s="7" r="L136"/>
      <c s="7" r="M136"/>
      <c t="str" s="7" r="N136">
        <f>CONCATENATE("INSERT INTO marca(nombreMarca) VALUES('",RC[-12],"');")</f>
        <v>INSERT INTO marca(nombreMarca) VALUES('Pantene');</v>
      </c>
      <c s="7" r="O136"/>
      <c t="s" s="7" r="P136">
        <v>267</v>
      </c>
    </row>
    <row r="137">
      <c s="7" r="A137">
        <v>71</v>
      </c>
      <c t="s" s="3" r="B137">
        <v>268</v>
      </c>
      <c t="s" s="7" r="C137">
        <v>128</v>
      </c>
      <c s="7" r="D137"/>
      <c s="7" r="E137"/>
      <c s="7" r="F137"/>
      <c s="7" r="G137"/>
      <c s="7" r="H137"/>
      <c s="7" r="I137"/>
      <c s="7" r="J137"/>
      <c s="7" r="K137"/>
      <c s="7" r="L137"/>
      <c s="7" r="M137"/>
      <c t="str" s="7" r="N137">
        <f>CONCATENATE("INSERT INTO marca(nombreMarca) VALUES('",RC[-12],"');")</f>
        <v>INSERT INTO marca(nombreMarca) VALUES('Pepperidge Farm ');</v>
      </c>
      <c s="7" r="O137"/>
      <c t="s" s="7" r="P137">
        <v>269</v>
      </c>
    </row>
    <row r="138">
      <c s="7" r="A138">
        <v>72</v>
      </c>
      <c t="s" s="3" r="B138">
        <v>270</v>
      </c>
      <c t="s" s="7" r="C138">
        <v>128</v>
      </c>
      <c s="7" r="D138"/>
      <c s="7" r="E138"/>
      <c s="7" r="F138"/>
      <c s="7" r="G138"/>
      <c s="7" r="H138"/>
      <c s="7" r="I138"/>
      <c s="7" r="J138"/>
      <c s="7" r="K138"/>
      <c s="7" r="L138"/>
      <c s="7" r="M138"/>
      <c t="str" s="7" r="N138">
        <f>CONCATENATE("INSERT INTO marca(nombreMarca) VALUES('",RC[-12],"');")</f>
        <v>INSERT INTO marca(nombreMarca) VALUES('Pine-Sol');</v>
      </c>
      <c s="7" r="O138"/>
      <c t="s" s="7" r="P138">
        <v>271</v>
      </c>
    </row>
    <row r="139">
      <c s="7" r="A139">
        <v>73</v>
      </c>
      <c t="s" s="3" r="B139">
        <v>272</v>
      </c>
      <c t="s" s="7" r="C139">
        <v>128</v>
      </c>
      <c s="7" r="D139"/>
      <c s="7" r="E139"/>
      <c s="7" r="F139"/>
      <c s="7" r="G139"/>
      <c s="7" r="H139"/>
      <c s="7" r="I139"/>
      <c s="7" r="J139"/>
      <c s="7" r="K139"/>
      <c s="7" r="L139"/>
      <c s="7" r="M139"/>
      <c t="str" s="7" r="N139">
        <f>CONCATENATE("INSERT INTO marca(nombreMarca) VALUES('",RC[-12],"');")</f>
        <v>INSERT INTO marca(nombreMarca) VALUES('Pino');</v>
      </c>
      <c s="7" r="O139"/>
      <c t="s" s="7" r="P139">
        <v>273</v>
      </c>
    </row>
    <row r="140">
      <c s="7" r="A140">
        <v>74</v>
      </c>
      <c t="s" s="3" r="B140">
        <v>274</v>
      </c>
      <c t="s" s="7" r="C140">
        <v>128</v>
      </c>
      <c s="7" r="D140"/>
      <c s="7" r="E140"/>
      <c s="7" r="F140"/>
      <c s="7" r="G140"/>
      <c s="7" r="H140"/>
      <c s="7" r="I140"/>
      <c s="7" r="J140"/>
      <c s="7" r="K140"/>
      <c s="7" r="L140"/>
      <c s="7" r="M140"/>
      <c t="str" s="7" r="N140">
        <f>CONCATENATE("INSERT INTO marca(nombreMarca) VALUES('",RC[-12],"');")</f>
        <v>INSERT INTO marca(nombreMarca) VALUES('Pinolim');</v>
      </c>
      <c s="7" r="O140"/>
      <c t="s" s="7" r="P140">
        <v>275</v>
      </c>
    </row>
    <row r="141">
      <c s="7" r="A141">
        <v>75</v>
      </c>
      <c t="s" s="3" r="B141">
        <v>276</v>
      </c>
      <c t="s" s="7" r="C141">
        <v>128</v>
      </c>
      <c s="7" r="D141"/>
      <c s="7" r="E141"/>
      <c s="7" r="F141"/>
      <c s="7" r="G141"/>
      <c s="7" r="H141"/>
      <c s="7" r="I141"/>
      <c s="7" r="J141"/>
      <c s="7" r="K141"/>
      <c s="7" r="L141"/>
      <c s="7" r="M141"/>
      <c t="str" s="7" r="N141">
        <f>CONCATENATE("INSERT INTO marca(nombreMarca) VALUES('",RC[-12],"');")</f>
        <v>INSERT INTO marca(nombreMarca) VALUES('Poett');</v>
      </c>
      <c s="7" r="O141"/>
      <c t="s" s="7" r="P141">
        <v>277</v>
      </c>
    </row>
    <row r="142">
      <c s="7" r="A142">
        <v>76</v>
      </c>
      <c t="s" s="3" r="B142">
        <v>278</v>
      </c>
      <c t="s" s="7" r="C142">
        <v>128</v>
      </c>
      <c s="7" r="D142"/>
      <c s="7" r="E142"/>
      <c s="7" r="F142"/>
      <c s="7" r="G142"/>
      <c s="7" r="H142"/>
      <c s="7" r="I142"/>
      <c s="7" r="J142"/>
      <c s="7" r="K142"/>
      <c s="7" r="L142"/>
      <c s="7" r="M142"/>
      <c t="str" s="7" r="N142">
        <f>CONCATENATE("INSERT INTO marca(nombreMarca) VALUES('",RC[-12],"');")</f>
        <v>INSERT INTO marca(nombreMarca) VALUES('Primor');</v>
      </c>
      <c s="7" r="O142"/>
      <c t="s" s="7" r="P142">
        <v>279</v>
      </c>
    </row>
    <row r="143">
      <c s="7" r="A143">
        <v>77</v>
      </c>
      <c t="s" s="3" r="B143">
        <v>280</v>
      </c>
      <c t="s" s="7" r="C143">
        <v>128</v>
      </c>
      <c s="7" r="D143"/>
      <c s="7" r="E143"/>
      <c s="7" r="F143"/>
      <c s="7" r="G143"/>
      <c s="7" r="H143"/>
      <c s="7" r="I143"/>
      <c s="7" r="J143"/>
      <c s="7" r="K143"/>
      <c s="7" r="L143"/>
      <c s="7" r="M143"/>
      <c t="str" s="7" r="N143">
        <f>CONCATENATE("INSERT INTO marca(nombreMarca) VALUES('",RC[-12],"');")</f>
        <v>INSERT INTO marca(nombreMarca) VALUES('Pringles');</v>
      </c>
      <c s="7" r="O143"/>
      <c t="s" s="7" r="P143">
        <v>281</v>
      </c>
    </row>
    <row r="144">
      <c s="7" r="A144">
        <v>78</v>
      </c>
      <c t="s" s="3" r="B144">
        <v>282</v>
      </c>
      <c t="s" s="7" r="C144">
        <v>128</v>
      </c>
      <c s="7" r="D144"/>
      <c s="7" r="E144"/>
      <c s="7" r="F144"/>
      <c s="7" r="G144"/>
      <c s="7" r="H144"/>
      <c s="7" r="I144"/>
      <c s="7" r="J144"/>
      <c s="7" r="K144"/>
      <c s="7" r="L144"/>
      <c s="7" r="M144"/>
      <c t="str" s="7" r="N144">
        <f>CONCATENATE("INSERT INTO marca(nombreMarca) VALUES('",RC[-12],"');")</f>
        <v>INSERT INTO marca(nombreMarca) VALUES('Quaker');</v>
      </c>
      <c s="7" r="O144"/>
      <c t="s" s="7" r="P144">
        <v>283</v>
      </c>
    </row>
    <row r="145">
      <c s="7" r="A145">
        <v>79</v>
      </c>
      <c t="s" s="3" r="B145">
        <v>284</v>
      </c>
      <c t="s" s="7" r="C145">
        <v>128</v>
      </c>
      <c s="7" r="D145"/>
      <c s="7" r="E145"/>
      <c s="7" r="F145"/>
      <c s="7" r="G145"/>
      <c s="7" r="H145"/>
      <c s="7" r="I145"/>
      <c s="7" r="J145"/>
      <c s="7" r="K145"/>
      <c s="7" r="L145"/>
      <c s="7" r="M145"/>
      <c t="str" s="7" r="N145">
        <f>CONCATENATE("INSERT INTO marca(nombreMarca) VALUES('",RC[-12],"');")</f>
        <v>INSERT INTO marca(nombreMarca) VALUES('Razzeto');</v>
      </c>
      <c s="7" r="O145"/>
      <c t="s" s="7" r="P145">
        <v>285</v>
      </c>
    </row>
    <row r="146">
      <c s="7" r="A146">
        <v>80</v>
      </c>
      <c t="s" s="3" r="B146">
        <v>286</v>
      </c>
      <c t="s" s="7" r="C146">
        <v>128</v>
      </c>
      <c s="7" r="D146"/>
      <c s="7" r="E146"/>
      <c s="7" r="F146"/>
      <c s="7" r="G146"/>
      <c s="7" r="H146"/>
      <c s="7" r="I146"/>
      <c s="7" r="J146"/>
      <c s="7" r="K146"/>
      <c s="7" r="L146"/>
      <c s="7" r="M146"/>
      <c t="str" s="7" r="N146">
        <f>CONCATENATE("INSERT INTO marca(nombreMarca) VALUES('",RC[-12],"');")</f>
        <v>INSERT INTO marca(nombreMarca) VALUES('Rindex');</v>
      </c>
      <c s="7" r="O146"/>
      <c t="s" s="7" r="P146">
        <v>287</v>
      </c>
    </row>
    <row r="147">
      <c s="7" r="A147">
        <v>81</v>
      </c>
      <c t="s" s="3" r="B147">
        <v>288</v>
      </c>
      <c t="s" s="7" r="C147">
        <v>128</v>
      </c>
      <c s="7" r="D147"/>
      <c s="7" r="E147"/>
      <c s="7" r="F147"/>
      <c s="7" r="G147"/>
      <c s="7" r="H147"/>
      <c s="7" r="I147"/>
      <c s="7" r="J147"/>
      <c s="7" r="K147"/>
      <c s="7" r="L147"/>
      <c s="7" r="M147"/>
      <c t="str" s="7" r="N147">
        <f>CONCATENATE("INSERT INTO marca(nombreMarca) VALUES('",RC[-12],"');")</f>
        <v>INSERT INTO marca(nombreMarca) VALUES('Saman');</v>
      </c>
      <c s="7" r="O147"/>
      <c t="s" s="7" r="P147">
        <v>289</v>
      </c>
    </row>
    <row r="148">
      <c s="7" r="A148">
        <v>82</v>
      </c>
      <c t="s" s="3" r="B148">
        <v>290</v>
      </c>
      <c t="s" s="7" r="C148">
        <v>128</v>
      </c>
      <c s="7" r="D148"/>
      <c s="7" r="E148"/>
      <c s="7" r="F148"/>
      <c s="7" r="G148"/>
      <c s="7" r="H148"/>
      <c s="7" r="I148"/>
      <c s="7" r="J148"/>
      <c s="7" r="K148"/>
      <c s="7" r="L148"/>
      <c s="7" r="M148"/>
      <c t="str" s="7" r="N148">
        <f>CONCATENATE("INSERT INTO marca(nombreMarca) VALUES('",RC[-12],"');")</f>
        <v>INSERT INTO marca(nombreMarca) VALUES('San Fernando');</v>
      </c>
      <c s="7" r="O148"/>
      <c t="s" s="7" r="P148">
        <v>291</v>
      </c>
    </row>
    <row r="149">
      <c s="7" r="A149">
        <v>83</v>
      </c>
      <c t="s" s="3" r="B149">
        <v>292</v>
      </c>
      <c t="s" s="7" r="C149">
        <v>128</v>
      </c>
      <c s="7" r="D149"/>
      <c s="7" r="E149"/>
      <c s="7" r="F149"/>
      <c s="7" r="G149"/>
      <c s="7" r="H149"/>
      <c s="7" r="I149"/>
      <c s="7" r="J149"/>
      <c s="7" r="K149"/>
      <c s="7" r="L149"/>
      <c s="7" r="M149"/>
      <c t="str" s="7" r="N149">
        <f>CONCATENATE("INSERT INTO marca(nombreMarca) VALUES('",RC[-12],"');")</f>
        <v>INSERT INTO marca(nombreMarca) VALUES('San Jorge');</v>
      </c>
      <c s="7" r="O149"/>
      <c t="s" s="7" r="P149">
        <v>293</v>
      </c>
    </row>
    <row r="150">
      <c s="7" r="A150">
        <v>84</v>
      </c>
      <c t="s" s="3" r="B150">
        <v>294</v>
      </c>
      <c t="s" s="7" r="C150">
        <v>128</v>
      </c>
      <c s="7" r="D150"/>
      <c s="7" r="E150"/>
      <c s="7" r="F150"/>
      <c s="7" r="G150"/>
      <c s="7" r="H150"/>
      <c s="7" r="I150"/>
      <c s="7" r="J150"/>
      <c s="7" r="K150"/>
      <c s="7" r="L150"/>
      <c s="7" r="M150"/>
      <c t="str" s="7" r="N150">
        <f>CONCATENATE("INSERT INTO marca(nombreMarca) VALUES('",RC[-12],"');")</f>
        <v>INSERT INTO marca(nombreMarca) VALUES('Santa Catalina');</v>
      </c>
      <c s="7" r="O150"/>
      <c t="s" s="7" r="P150">
        <v>295</v>
      </c>
    </row>
    <row r="151">
      <c s="7" r="A151">
        <v>85</v>
      </c>
      <c t="s" s="3" r="B151">
        <v>296</v>
      </c>
      <c t="s" s="7" r="C151">
        <v>128</v>
      </c>
      <c s="7" r="D151"/>
      <c s="7" r="E151"/>
      <c s="7" r="F151"/>
      <c s="7" r="G151"/>
      <c s="7" r="H151"/>
      <c s="7" r="I151"/>
      <c s="7" r="J151"/>
      <c s="7" r="K151"/>
      <c s="7" r="L151"/>
      <c s="7" r="M151"/>
      <c t="str" s="7" r="N151">
        <f>CONCATENATE("INSERT INTO marca(nombreMarca) VALUES('",RC[-12],"');")</f>
        <v>INSERT INTO marca(nombreMarca) VALUES('Sapolio');</v>
      </c>
      <c s="7" r="O151"/>
      <c t="s" s="7" r="P151">
        <v>297</v>
      </c>
    </row>
    <row r="152">
      <c s="7" r="A152">
        <v>86</v>
      </c>
      <c t="s" s="3" r="B152">
        <v>298</v>
      </c>
      <c t="s" s="7" r="C152">
        <v>128</v>
      </c>
      <c s="7" r="D152"/>
      <c s="7" r="E152"/>
      <c s="7" r="F152"/>
      <c s="7" r="G152"/>
      <c s="7" r="H152"/>
      <c s="7" r="I152"/>
      <c s="7" r="J152"/>
      <c s="7" r="K152"/>
      <c s="7" r="L152"/>
      <c s="7" r="M152"/>
      <c t="str" s="7" r="N152">
        <f>CONCATENATE("INSERT INTO marca(nombreMarca) VALUES('",RC[-12],"');")</f>
        <v>INSERT INTO marca(nombreMarca) VALUES('Sayon');</v>
      </c>
      <c s="7" r="O152"/>
      <c t="s" s="7" r="P152">
        <v>299</v>
      </c>
    </row>
    <row r="153">
      <c s="7" r="A153">
        <v>87</v>
      </c>
      <c t="s" s="3" r="B153">
        <v>300</v>
      </c>
      <c t="s" s="7" r="C153">
        <v>128</v>
      </c>
      <c s="7" r="D153"/>
      <c s="7" r="E153"/>
      <c s="7" r="F153"/>
      <c s="7" r="G153"/>
      <c s="7" r="H153"/>
      <c s="7" r="I153"/>
      <c s="7" r="J153"/>
      <c s="7" r="K153"/>
      <c s="7" r="L153"/>
      <c s="7" r="M153"/>
      <c t="str" s="7" r="N153">
        <f>CONCATENATE("INSERT INTO marca(nombreMarca) VALUES('",RC[-12],"');")</f>
        <v>INSERT INTO marca(nombreMarca) VALUES('Scott');</v>
      </c>
      <c s="7" r="O153"/>
      <c t="s" s="7" r="P153">
        <v>301</v>
      </c>
    </row>
    <row r="154">
      <c s="7" r="A154">
        <v>88</v>
      </c>
      <c t="s" s="3" r="B154">
        <v>302</v>
      </c>
      <c t="s" s="7" r="C154">
        <v>128</v>
      </c>
      <c s="7" r="D154"/>
      <c s="7" r="E154"/>
      <c s="7" r="F154"/>
      <c s="7" r="G154"/>
      <c s="7" r="H154"/>
      <c s="7" r="I154"/>
      <c s="7" r="J154"/>
      <c s="7" r="K154"/>
      <c s="7" r="L154"/>
      <c s="7" r="M154"/>
      <c t="str" s="7" r="N154">
        <f>CONCATENATE("INSERT INTO marca(nombreMarca) VALUES('",RC[-12],"');")</f>
        <v>INSERT INTO marca(nombreMarca) VALUES('Sedal');</v>
      </c>
      <c s="7" r="O154"/>
      <c t="s" s="7" r="P154">
        <v>303</v>
      </c>
    </row>
    <row r="155">
      <c s="7" r="A155">
        <v>89</v>
      </c>
      <c t="s" s="3" r="B155">
        <v>304</v>
      </c>
      <c t="s" s="7" r="C155">
        <v>128</v>
      </c>
      <c s="7" r="D155"/>
      <c s="7" r="E155"/>
      <c s="7" r="F155"/>
      <c s="7" r="G155"/>
      <c s="7" r="H155"/>
      <c s="7" r="I155"/>
      <c s="7" r="J155"/>
      <c s="7" r="K155"/>
      <c s="7" r="L155"/>
      <c s="7" r="M155"/>
      <c t="str" s="7" r="N155">
        <f>CONCATENATE("INSERT INTO marca(nombreMarca) VALUES('",RC[-12],"');")</f>
        <v>INSERT INTO marca(nombreMarca) VALUES('Starbust');</v>
      </c>
      <c s="7" r="O155"/>
      <c t="s" s="7" r="P155">
        <v>305</v>
      </c>
    </row>
    <row r="156">
      <c s="7" r="A156">
        <v>90</v>
      </c>
      <c t="s" s="3" r="B156">
        <v>306</v>
      </c>
      <c t="s" s="7" r="C156">
        <v>128</v>
      </c>
      <c s="7" r="D156"/>
      <c s="7" r="E156"/>
      <c s="7" r="F156"/>
      <c s="7" r="G156"/>
      <c s="7" r="H156"/>
      <c s="7" r="I156"/>
      <c s="7" r="J156"/>
      <c s="7" r="K156"/>
      <c s="7" r="L156"/>
      <c s="7" r="M156"/>
      <c t="str" s="7" r="N156">
        <f>CONCATENATE("INSERT INTO marca(nombreMarca) VALUES('",RC[-12],"');")</f>
        <v>INSERT INTO marca(nombreMarca) VALUES('Starkist');</v>
      </c>
      <c s="7" r="O156"/>
      <c t="s" s="7" r="P156">
        <v>307</v>
      </c>
    </row>
    <row r="157">
      <c s="7" r="A157">
        <v>91</v>
      </c>
      <c t="s" s="3" r="B157">
        <v>308</v>
      </c>
      <c t="s" s="7" r="C157">
        <v>128</v>
      </c>
      <c s="7" r="D157"/>
      <c s="7" r="E157"/>
      <c s="7" r="F157"/>
      <c s="7" r="G157"/>
      <c s="7" r="H157"/>
      <c s="7" r="I157"/>
      <c s="7" r="J157"/>
      <c s="7" r="K157"/>
      <c s="7" r="L157"/>
      <c s="7" r="M157"/>
      <c t="str" s="7" r="N157">
        <f>CONCATENATE("INSERT INTO marca(nombreMarca) VALUES('",RC[-12],"');")</f>
        <v>INSERT INTO marca(nombreMarca) VALUES('Suave');</v>
      </c>
      <c s="7" r="O157"/>
      <c t="s" s="7" r="P157">
        <v>309</v>
      </c>
    </row>
    <row r="158">
      <c s="7" r="A158">
        <v>92</v>
      </c>
      <c t="s" s="3" r="B158">
        <v>310</v>
      </c>
      <c t="s" s="7" r="C158">
        <v>128</v>
      </c>
      <c s="7" r="D158"/>
      <c s="7" r="E158"/>
      <c s="7" r="F158"/>
      <c s="7" r="G158"/>
      <c s="7" r="H158"/>
      <c s="7" r="I158"/>
      <c s="7" r="J158"/>
      <c s="7" r="K158"/>
      <c s="7" r="L158"/>
      <c s="7" r="M158"/>
      <c t="str" s="7" r="N158">
        <f>CONCATENATE("INSERT INTO marca(nombreMarca) VALUES('",RC[-12],"');")</f>
        <v>INSERT INTO marca(nombreMarca) VALUES('Suiza');</v>
      </c>
      <c s="7" r="O158"/>
      <c t="s" s="7" r="P158">
        <v>311</v>
      </c>
    </row>
    <row r="159">
      <c s="7" r="A159">
        <v>93</v>
      </c>
      <c t="s" s="3" r="B159">
        <v>312</v>
      </c>
      <c t="s" s="7" r="C159">
        <v>128</v>
      </c>
      <c s="7" r="D159"/>
      <c s="7" r="E159"/>
      <c s="7" r="F159"/>
      <c s="7" r="G159"/>
      <c s="7" r="H159"/>
      <c s="7" r="I159"/>
      <c s="7" r="J159"/>
      <c s="7" r="K159"/>
      <c s="7" r="L159"/>
      <c s="7" r="M159"/>
      <c t="str" s="7" r="N159">
        <f>CONCATENATE("INSERT INTO marca(nombreMarca) VALUES('",RC[-12],"');")</f>
        <v>INSERT INTO marca(nombreMarca) VALUES('Sutter Professional');</v>
      </c>
      <c s="7" r="O159"/>
      <c t="s" s="7" r="P159">
        <v>313</v>
      </c>
    </row>
    <row r="160">
      <c s="7" r="A160">
        <v>94</v>
      </c>
      <c t="s" s="3" r="B160">
        <v>314</v>
      </c>
      <c t="s" s="7" r="C160">
        <v>128</v>
      </c>
      <c s="7" r="D160"/>
      <c s="7" r="E160"/>
      <c s="7" r="F160"/>
      <c s="7" r="G160"/>
      <c s="7" r="H160"/>
      <c s="7" r="I160"/>
      <c s="7" r="J160"/>
      <c s="7" r="K160"/>
      <c s="7" r="L160"/>
      <c s="7" r="M160"/>
      <c t="str" s="7" r="N160">
        <f>CONCATENATE("INSERT INTO marca(nombreMarca) VALUES('",RC[-12],"');")</f>
        <v>INSERT INTO marca(nombreMarca) VALUES('Tic Tac');</v>
      </c>
      <c s="7" r="O160"/>
      <c t="s" s="7" r="P160">
        <v>315</v>
      </c>
    </row>
    <row r="161">
      <c s="7" r="A161">
        <v>95</v>
      </c>
      <c t="s" s="3" r="B161">
        <v>316</v>
      </c>
      <c t="s" s="7" r="C161">
        <v>128</v>
      </c>
      <c s="7" r="D161"/>
      <c s="7" r="E161"/>
      <c s="7" r="F161"/>
      <c s="7" r="G161"/>
      <c s="7" r="H161"/>
      <c s="7" r="I161"/>
      <c s="7" r="J161"/>
      <c s="7" r="K161"/>
      <c s="7" r="L161"/>
      <c s="7" r="M161"/>
      <c t="str" s="7" r="N161">
        <f>CONCATENATE("INSERT INTO marca(nombreMarca) VALUES('",RC[-12],"');")</f>
        <v>INSERT INTO marca(nombreMarca) VALUES('Tor-Tees');</v>
      </c>
      <c s="7" r="O161"/>
      <c t="s" s="7" r="P161">
        <v>317</v>
      </c>
    </row>
    <row r="162">
      <c s="7" r="A162">
        <v>96</v>
      </c>
      <c t="s" s="3" r="B162">
        <v>318</v>
      </c>
      <c t="s" s="7" r="C162">
        <v>128</v>
      </c>
      <c s="7" r="D162"/>
      <c s="7" r="E162"/>
      <c s="7" r="F162"/>
      <c s="7" r="G162"/>
      <c s="7" r="H162"/>
      <c s="7" r="I162"/>
      <c s="7" r="J162"/>
      <c s="7" r="K162"/>
      <c s="7" r="L162"/>
      <c s="7" r="M162"/>
      <c t="str" s="7" r="N162">
        <f>CONCATENATE("INSERT INTO marca(nombreMarca) VALUES('",RC[-12],"');")</f>
        <v>INSERT INTO marca(nombreMarca) VALUES('Trident');</v>
      </c>
      <c s="7" r="O162"/>
      <c t="s" s="7" r="P162">
        <v>319</v>
      </c>
    </row>
    <row r="163">
      <c s="7" r="A163">
        <v>97</v>
      </c>
      <c t="s" s="3" r="B163">
        <v>320</v>
      </c>
      <c t="s" s="7" r="C163">
        <v>128</v>
      </c>
      <c s="7" r="D163"/>
      <c s="7" r="E163"/>
      <c s="7" r="F163"/>
      <c s="7" r="G163"/>
      <c s="7" r="H163"/>
      <c s="7" r="I163"/>
      <c s="7" r="J163"/>
      <c s="7" r="K163"/>
      <c s="7" r="L163"/>
      <c s="7" r="M163"/>
      <c t="str" s="7" r="N163">
        <f>CONCATENATE("INSERT INTO marca(nombreMarca) VALUES('",RC[-12],"');")</f>
        <v>INSERT INTO marca(nombreMarca) VALUES('Valdez');</v>
      </c>
      <c s="7" r="O163"/>
      <c t="s" s="7" r="P163">
        <v>321</v>
      </c>
    </row>
    <row r="164">
      <c s="7" r="A164">
        <v>98</v>
      </c>
      <c t="s" s="3" r="B164">
        <v>322</v>
      </c>
      <c t="s" s="7" r="C164">
        <v>128</v>
      </c>
      <c s="7" r="D164"/>
      <c s="7" r="E164"/>
      <c s="7" r="F164"/>
      <c s="7" r="G164"/>
      <c s="7" r="H164"/>
      <c s="7" r="I164"/>
      <c s="7" r="J164"/>
      <c s="7" r="K164"/>
      <c s="7" r="L164"/>
      <c s="7" r="M164"/>
      <c t="str" s="7" r="N164">
        <f>CONCATENATE("INSERT INTO marca(nombreMarca) VALUES('",RC[-12],"');")</f>
        <v>INSERT INTO marca(nombreMarca) VALUES('Valot Professional');</v>
      </c>
      <c s="7" r="O164"/>
      <c t="s" s="7" r="P164">
        <v>323</v>
      </c>
    </row>
    <row r="165">
      <c s="7" r="A165">
        <v>99</v>
      </c>
      <c t="s" s="3" r="B165">
        <v>324</v>
      </c>
      <c t="s" s="7" r="C165">
        <v>128</v>
      </c>
      <c s="7" r="D165"/>
      <c s="7" r="E165"/>
      <c s="7" r="F165"/>
      <c s="7" r="G165"/>
      <c s="7" r="H165"/>
      <c s="7" r="I165"/>
      <c s="7" r="J165"/>
      <c s="7" r="K165"/>
      <c s="7" r="L165"/>
      <c s="7" r="M165"/>
      <c t="str" s="7" r="N165">
        <f>CONCATENATE("INSERT INTO marca(nombreMarca) VALUES('",RC[-12],"');")</f>
        <v>INSERT INTO marca(nombreMarca) VALUES('Voortman');</v>
      </c>
      <c s="7" r="O165"/>
      <c t="s" s="7" r="P165">
        <v>325</v>
      </c>
    </row>
    <row r="166">
      <c s="7" r="A166">
        <v>100</v>
      </c>
      <c t="s" s="3" r="B166">
        <v>326</v>
      </c>
      <c t="s" s="7" r="C166">
        <v>128</v>
      </c>
      <c s="7" r="D166"/>
      <c s="7" r="E166"/>
      <c s="7" r="F166"/>
      <c s="7" r="G166"/>
      <c s="7" r="H166"/>
      <c s="7" r="I166"/>
      <c s="7" r="J166"/>
      <c s="7" r="K166"/>
      <c s="7" r="L166"/>
      <c s="7" r="M166"/>
      <c t="str" s="7" r="N166">
        <f>CONCATENATE("INSERT INTO marca(nombreMarca) VALUES('",RC[-12],"');")</f>
        <v>INSERT INTO marca(nombreMarca) VALUES('Windex');</v>
      </c>
      <c s="7" r="O166"/>
      <c t="s" s="7" r="P166">
        <v>327</v>
      </c>
    </row>
    <row r="167">
      <c s="7" r="A167">
        <v>101</v>
      </c>
      <c t="s" s="3" r="B167">
        <v>328</v>
      </c>
      <c t="s" s="7" r="C167">
        <v>128</v>
      </c>
      <c s="7" r="D167"/>
      <c s="7" r="E167"/>
      <c s="7" r="F167"/>
      <c s="7" r="G167"/>
      <c s="7" r="H167"/>
      <c s="7" r="I167"/>
      <c s="7" r="J167"/>
      <c s="7" r="K167"/>
      <c s="7" r="L167"/>
      <c s="7" r="M167"/>
      <c t="str" s="7" r="N167">
        <f>CONCATENATE("INSERT INTO marca(nombreMarca) VALUES('",RC[-12],"');")</f>
        <v>INSERT INTO marca(nombreMarca) VALUES('Winter's');</v>
      </c>
      <c s="7" r="O167"/>
      <c t="s" s="7" r="P167">
        <v>329</v>
      </c>
    </row>
    <row r="168">
      <c s="7" r="A168">
        <v>102</v>
      </c>
      <c t="s" s="3" r="B168">
        <v>330</v>
      </c>
      <c t="s" s="7" r="C168">
        <v>128</v>
      </c>
      <c s="7" r="D168"/>
      <c s="7" r="E168"/>
      <c s="7" r="F168"/>
      <c s="7" r="G168"/>
      <c s="7" r="H168"/>
      <c s="7" r="I168"/>
      <c s="7" r="J168"/>
      <c s="7" r="K168"/>
      <c s="7" r="L168"/>
      <c s="7" r="M168"/>
      <c t="str" s="7" r="N168">
        <f>CONCATENATE("INSERT INTO marca(nombreMarca) VALUES('",RC[-12],"');")</f>
        <v>INSERT INTO marca(nombreMarca) VALUES('Wrigley's');</v>
      </c>
      <c s="7" r="O168"/>
      <c t="s" s="7" r="P168">
        <v>331</v>
      </c>
    </row>
    <row r="169">
      <c s="7" r="A169">
        <v>103</v>
      </c>
      <c t="s" s="7" r="B169">
        <v>332</v>
      </c>
      <c t="s" s="7" r="C169">
        <v>128</v>
      </c>
      <c s="7" r="D169"/>
      <c s="7" r="E169"/>
      <c s="7" r="F169"/>
      <c s="7" r="G169"/>
      <c s="7" r="H169"/>
      <c s="7" r="I169"/>
      <c s="7" r="J169"/>
      <c s="7" r="K169"/>
      <c s="7" r="L169"/>
      <c s="7" r="M169"/>
      <c t="str" s="7" r="N169">
        <f>CONCATENATE("INSERT INTO marca(nombreMarca) VALUES('",RC[-12],"');")</f>
        <v>INSERT INTO marca(nombreMarca) VALUES('La Serranita');</v>
      </c>
      <c s="7" r="O169"/>
      <c t="str" s="7" r="P169">
        <f>CONCATENATE("INSERT INTO marca(nombreMarca) VALUES('",RC[-14],"');")</f>
        <v>INSERT INTO marca(nombreMarca) VALUES('La Serranita');</v>
      </c>
    </row>
    <row r="170">
      <c s="7" r="A170">
        <v>104</v>
      </c>
      <c t="s" s="7" r="B170">
        <v>333</v>
      </c>
      <c t="s" s="7" r="C170">
        <v>128</v>
      </c>
      <c s="7" r="D170"/>
      <c s="7" r="E170"/>
      <c s="7" r="F170"/>
      <c s="7" r="G170"/>
      <c s="7" r="H170"/>
      <c s="7" r="I170"/>
      <c s="7" r="J170"/>
      <c s="7" r="K170"/>
      <c s="7" r="L170"/>
      <c s="7" r="M170"/>
      <c t="str" s="7" r="N170">
        <f>CONCATENATE("INSERT INTO marca(nombreMarca) VALUES('",RC[-12],"');")</f>
        <v>INSERT INTO marca(nombreMarca) VALUES('Tesoro del Campo');</v>
      </c>
      <c s="7" r="O170"/>
      <c t="str" s="7" r="P170">
        <f>CONCATENATE("INSERT INTO marca(nombreMarca) VALUES('",RC[-14],"');")</f>
        <v>INSERT INTO marca(nombreMarca) VALUES('Tesoro del Campo');</v>
      </c>
    </row>
    <row r="171">
      <c s="7" r="A171">
        <v>105</v>
      </c>
      <c t="s" s="7" r="B171">
        <v>334</v>
      </c>
      <c t="s" s="7" r="C171">
        <v>128</v>
      </c>
      <c s="7" r="D171"/>
      <c s="7" r="E171"/>
      <c s="7" r="F171"/>
      <c s="7" r="G171"/>
      <c s="7" r="H171"/>
      <c s="7" r="I171"/>
      <c s="7" r="J171"/>
      <c s="7" r="K171"/>
      <c s="7" r="L171"/>
      <c s="7" r="M171"/>
      <c t="str" s="7" r="N171">
        <f>CONCATENATE("INSERT INTO marca(nombreMarca) VALUES('",RC[-12],"');")</f>
        <v>INSERT INTO marca(nombreMarca) VALUES('Coca-Cola');</v>
      </c>
      <c s="7" r="O171"/>
      <c t="str" s="7" r="P171">
        <f>CONCATENATE("INSERT INTO marca(nombreMarca) VALUES('",RC[-14],"');")</f>
        <v>INSERT INTO marca(nombreMarca) VALUES('Coca-Cola');</v>
      </c>
    </row>
    <row r="172">
      <c s="7" r="A172">
        <v>106</v>
      </c>
      <c t="s" s="7" r="B172">
        <v>335</v>
      </c>
      <c t="s" s="7" r="C172">
        <v>128</v>
      </c>
      <c s="7" r="D172"/>
      <c s="7" r="E172"/>
      <c s="7" r="F172"/>
      <c s="7" r="G172"/>
      <c s="7" r="H172"/>
      <c s="7" r="I172"/>
      <c s="7" r="J172"/>
      <c s="7" r="K172"/>
      <c s="7" r="L172"/>
      <c s="7" r="M172"/>
      <c t="str" s="7" r="N172">
        <f>CONCATENATE("INSERT INTO marca(nombreMarca) VALUES('",RC[-12],"');")</f>
        <v>INSERT INTO marca(nombreMarca) VALUES('Fanta');</v>
      </c>
      <c s="7" r="O172"/>
      <c t="str" s="7" r="P172">
        <f>CONCATENATE("INSERT INTO marca(nombreMarca) VALUES('",RC[-14],"');")</f>
        <v>INSERT INTO marca(nombreMarca) VALUES('Fanta');</v>
      </c>
    </row>
    <row r="173">
      <c s="7" r="A173">
        <v>107</v>
      </c>
      <c t="s" s="7" r="B173">
        <v>336</v>
      </c>
      <c t="s" s="7" r="C173">
        <v>128</v>
      </c>
      <c s="7" r="D173"/>
      <c s="7" r="E173"/>
      <c s="7" r="F173"/>
      <c s="7" r="G173"/>
      <c s="7" r="H173"/>
      <c s="7" r="I173"/>
      <c s="7" r="J173"/>
      <c s="7" r="K173"/>
      <c s="7" r="L173"/>
      <c s="7" r="M173"/>
      <c t="str" s="7" r="N173">
        <f>CONCATENATE("INSERT INTO marca(nombreMarca) VALUES('",RC[-12],"');")</f>
        <v>INSERT INTO marca(nombreMarca) VALUES('Inka Kola');</v>
      </c>
      <c s="7" r="O173"/>
      <c t="str" s="7" r="P173">
        <f>CONCATENATE("INSERT INTO marca(nombreMarca) VALUES('",RC[-14],"');")</f>
        <v>INSERT INTO marca(nombreMarca) VALUES('Inka Kola');</v>
      </c>
    </row>
    <row r="174">
      <c s="7" r="A174">
        <v>108</v>
      </c>
      <c t="s" s="7" r="B174">
        <v>337</v>
      </c>
      <c t="s" s="7" r="C174">
        <v>128</v>
      </c>
      <c s="7" r="D174"/>
      <c s="7" r="E174"/>
      <c s="7" r="F174"/>
      <c s="7" r="G174"/>
      <c s="7" r="H174"/>
      <c s="7" r="I174"/>
      <c s="7" r="J174"/>
      <c s="7" r="K174"/>
      <c s="7" r="L174"/>
      <c s="7" r="M174"/>
      <c t="str" s="7" r="N174">
        <f>CONCATENATE("INSERT INTO marca(nombreMarca) VALUES('",RC[-12],"');")</f>
        <v>INSERT INTO marca(nombreMarca) VALUES('Pepsi');</v>
      </c>
      <c s="7" r="O174"/>
      <c t="str" s="7" r="P174">
        <f>CONCATENATE("INSERT INTO marca(nombreMarca) VALUES('",RC[-14],"');")</f>
        <v>INSERT INTO marca(nombreMarca) VALUES('Pepsi');</v>
      </c>
    </row>
    <row r="175">
      <c s="7" r="A175">
        <v>109</v>
      </c>
      <c t="s" s="7" r="B175">
        <v>338</v>
      </c>
      <c t="s" s="7" r="C175">
        <v>128</v>
      </c>
      <c s="7" r="D175"/>
      <c s="7" r="E175"/>
      <c s="7" r="F175"/>
      <c s="7" r="G175"/>
      <c s="7" r="H175"/>
      <c s="7" r="I175"/>
      <c s="7" r="J175"/>
      <c s="7" r="K175"/>
      <c s="7" r="L175"/>
      <c s="7" r="M175"/>
      <c t="str" s="7" r="N175">
        <f>CONCATENATE("INSERT INTO marca(nombreMarca) VALUES('",RC[-12],"');")</f>
        <v>INSERT INTO marca(nombreMarca) VALUES('Cielo');</v>
      </c>
      <c s="7" r="O175"/>
      <c t="str" s="7" r="P175">
        <f>CONCATENATE("INSERT INTO marca(nombreMarca) VALUES('",RC[-14],"');")</f>
        <v>INSERT INTO marca(nombreMarca) VALUES('Cielo');</v>
      </c>
    </row>
    <row r="176">
      <c s="7" r="A176">
        <v>110</v>
      </c>
      <c t="s" s="7" r="B176">
        <v>339</v>
      </c>
      <c t="s" s="7" r="C176">
        <v>128</v>
      </c>
      <c s="7" r="D176"/>
      <c s="7" r="E176"/>
      <c s="7" r="F176"/>
      <c s="7" r="G176"/>
      <c s="7" r="H176"/>
      <c s="7" r="I176"/>
      <c s="7" r="J176"/>
      <c s="7" r="K176"/>
      <c s="7" r="L176"/>
      <c s="7" r="M176"/>
      <c t="str" s="7" r="N176">
        <f>CONCATENATE("INSERT INTO marca(nombreMarca) VALUES('",RC[-12],"');")</f>
        <v>INSERT INTO marca(nombreMarca) VALUES('San Luis');</v>
      </c>
      <c s="7" r="O176"/>
      <c t="str" s="7" r="P176">
        <f>CONCATENATE("INSERT INTO marca(nombreMarca) VALUES('",RC[-14],"');")</f>
        <v>INSERT INTO marca(nombreMarca) VALUES('San Luis');</v>
      </c>
    </row>
    <row r="177">
      <c s="7" r="A177">
        <v>111</v>
      </c>
      <c t="s" s="7" r="B177">
        <v>340</v>
      </c>
      <c t="s" s="7" r="C177">
        <v>128</v>
      </c>
      <c s="7" r="D177"/>
      <c s="7" r="E177"/>
      <c s="7" r="F177"/>
      <c s="7" r="G177"/>
      <c s="7" r="H177"/>
      <c s="7" r="I177"/>
      <c s="7" r="J177"/>
      <c s="7" r="K177"/>
      <c s="7" r="L177"/>
      <c s="7" r="M177"/>
      <c t="str" s="7" r="N177">
        <f>CONCATENATE("INSERT INTO marca(nombreMarca) VALUES('",RC[-12],"');")</f>
        <v>INSERT INTO marca(nombreMarca) VALUES('San Mateo');</v>
      </c>
      <c s="7" r="O177"/>
      <c t="str" s="7" r="P177">
        <f>CONCATENATE("INSERT INTO marca(nombreMarca) VALUES('",RC[-14],"');")</f>
        <v>INSERT INTO marca(nombreMarca) VALUES('San Mateo');</v>
      </c>
    </row>
    <row r="178">
      <c s="7" r="A178"/>
      <c s="7" r="B178"/>
      <c s="7" r="C178"/>
      <c s="7" r="D178"/>
      <c s="7" r="E178"/>
      <c s="7" r="F178"/>
      <c s="7" r="G178"/>
      <c s="7" r="H178"/>
      <c s="7" r="I178"/>
      <c s="7" r="J178"/>
      <c s="7" r="K178"/>
      <c s="7" r="L178"/>
      <c s="7" r="M178"/>
      <c s="7" r="N178"/>
      <c s="7" r="O178"/>
      <c s="7" r="P178"/>
    </row>
    <row r="179">
      <c s="7" r="A179"/>
      <c s="7" r="B179"/>
      <c s="7" r="C179"/>
      <c s="7" r="D179"/>
      <c s="7" r="E179"/>
      <c s="7" r="F179"/>
      <c s="7" r="G179"/>
      <c s="7" r="H179"/>
      <c s="7" r="I179"/>
      <c s="7" r="J179"/>
      <c s="7" r="K179"/>
      <c s="7" r="L179"/>
      <c s="7" r="M179"/>
      <c s="7" r="N179"/>
      <c s="7" r="O179"/>
      <c s="7" r="P179"/>
    </row>
    <row r="180">
      <c t="s" s="21" r="A180">
        <v>341</v>
      </c>
      <c s="7" r="B180"/>
      <c s="7" r="C180"/>
      <c s="7" r="D180"/>
      <c s="7" r="E180"/>
      <c s="7" r="F180"/>
      <c s="7" r="G180"/>
      <c s="7" r="H180"/>
      <c s="7" r="I180"/>
      <c s="7" r="J180"/>
      <c s="7" r="K180"/>
      <c s="7" r="L180"/>
      <c s="7" r="M180"/>
      <c s="7" r="N180"/>
      <c s="7" r="O180"/>
      <c s="7" r="P180"/>
    </row>
    <row customHeight="1" r="181" ht="30.75">
      <c t="s" s="23" r="A181">
        <v>342</v>
      </c>
      <c t="s" s="23" r="B181">
        <v>343</v>
      </c>
      <c t="s" s="23" r="C181">
        <v>124</v>
      </c>
      <c t="s" s="23" r="D181">
        <v>32</v>
      </c>
      <c s="23" r="E181"/>
      <c t="s" s="23" r="F181">
        <v>344</v>
      </c>
      <c t="s" s="23" r="G181">
        <v>345</v>
      </c>
      <c t="s" s="23" r="H181">
        <v>346</v>
      </c>
      <c t="s" s="23" r="I181">
        <v>347</v>
      </c>
      <c t="s" s="23" r="J181">
        <v>348</v>
      </c>
      <c t="s" s="23" r="K181">
        <v>349</v>
      </c>
      <c t="s" s="23" r="L181">
        <v>350</v>
      </c>
      <c t="s" s="23" r="M181">
        <v>3</v>
      </c>
      <c s="7" r="N181"/>
      <c s="7" r="O181"/>
      <c s="7" r="P181"/>
    </row>
    <row customHeight="1" r="182" hidden="1" ht="25.5">
      <c s="7" r="A182">
        <v>1</v>
      </c>
      <c t="s" s="7" r="B182">
        <v>351</v>
      </c>
      <c s="16" r="C182">
        <v>14</v>
      </c>
      <c s="7" r="D182">
        <v>1</v>
      </c>
      <c t="s" s="7" r="E182">
        <v>33</v>
      </c>
      <c s="7" r="F182">
        <v>34.59</v>
      </c>
      <c s="7" r="G182">
        <v>204.54</v>
      </c>
      <c s="7" r="H182">
        <v>6</v>
      </c>
      <c s="7" r="I182">
        <v>20</v>
      </c>
      <c t="s" s="7" r="J182">
        <v>352</v>
      </c>
      <c t="s" s="3" r="K182">
        <v>353</v>
      </c>
      <c s="7" r="L182"/>
      <c s="7" r="M182"/>
      <c t="str" s="7" r="N182">
        <f>CONCATENATE("INSERT INTO producto(nombreProducto, codigoMarca, codigosubCategoria, precioUnitario, precioCaja, unidadesCaja, stock, unidadMedida, tamanioUnidad, direccionImagen, descripcion) VALUES ('",RC[-12],"',",C182,",",D182,",",F182,",",G182,",",H182,",",I182,",'",RC[-4],"',",K182,",'",RC[-2],"','",RC[-1],"');")</f>
        <v>INSERT INTO producto(nombreProducto, codigoMarca, codigosubCategoria, precioUnitario, precioCaja, unidadesCaja, stock, unidadMedida, tamanioUnidad, direccionImagen, descripcion) VALUES ('Extra Virgen',14,1,34.59,204.54,6,20,'ml',750,'','');</v>
      </c>
      <c s="7" r="O182"/>
      <c s="7" r="P182"/>
    </row>
    <row customHeight="1" r="183" hidden="1" ht="25.5">
      <c s="7" r="A183">
        <v>2</v>
      </c>
      <c t="s" s="7" r="B183">
        <v>351</v>
      </c>
      <c s="16" r="C183">
        <v>14</v>
      </c>
      <c s="7" r="D183">
        <v>1</v>
      </c>
      <c t="s" s="7" r="E183">
        <v>33</v>
      </c>
      <c s="7" r="F183">
        <v>11.59</v>
      </c>
      <c s="7" r="G183">
        <v>136.08</v>
      </c>
      <c s="7" r="H183">
        <v>12</v>
      </c>
      <c s="7" r="I183">
        <v>20</v>
      </c>
      <c t="s" s="7" r="J183">
        <v>352</v>
      </c>
      <c t="s" s="3" r="K183">
        <v>354</v>
      </c>
      <c s="7" r="L183"/>
      <c s="7" r="M183"/>
      <c t="str" s="7" r="N183">
        <f>CONCATENATE("INSERT INTO producto(nombreProducto, codigoMarca, codigosubCategoria, precioUnitario, precioCaja, unidadesCaja, stock, unidadMedida, tamanioUnidad, direccionImagen, descripcion) VALUES ('",RC[-12],"',",C183,",",D183,",",F183,",",G183,",",H183,",",I183,",'",RC[-4],"',",K183,",'",RC[-2],"','",RC[-1],"');")</f>
        <v>INSERT INTO producto(nombreProducto, codigoMarca, codigosubCategoria, precioUnitario, precioCaja, unidadesCaja, stock, unidadMedida, tamanioUnidad, direccionImagen, descripcion) VALUES ('Extra Virgen',14,1,11.59,136.08,12,20,'ml',250,'','');</v>
      </c>
      <c s="7" r="O183"/>
      <c s="7" r="P183"/>
    </row>
    <row customHeight="1" r="184" hidden="1" ht="25.5">
      <c s="7" r="A184">
        <v>3</v>
      </c>
      <c t="s" s="7" r="B184">
        <v>355</v>
      </c>
      <c s="16" r="C184">
        <v>14</v>
      </c>
      <c s="7" r="D184">
        <v>1</v>
      </c>
      <c t="s" s="7" r="E184">
        <v>33</v>
      </c>
      <c s="7" r="F184">
        <v>18.59</v>
      </c>
      <c s="7" r="G184">
        <v>108.54</v>
      </c>
      <c s="7" r="H184">
        <v>6</v>
      </c>
      <c s="7" r="I184">
        <v>20</v>
      </c>
      <c t="s" s="7" r="J184">
        <v>352</v>
      </c>
      <c t="s" s="3" r="K184">
        <v>356</v>
      </c>
      <c s="7" r="L184"/>
      <c s="7" r="M184"/>
      <c t="str" s="7" r="N184">
        <f>CONCATENATE("INSERT INTO producto(nombreProducto, codigoMarca, codigosubCategoria, precioUnitario, precioCaja, unidadesCaja, stock, unidadMedida, tamanioUnidad, direccionImagen, descripcion) VALUES ('",RC[-12],"',",C184,",",D184,",",F184,",",G184,",",H184,",",I184,",'",RC[-4],"',",K184,",'",RC[-2],"','",RC[-1],"');")</f>
        <v>INSERT INTO producto(nombreProducto, codigoMarca, codigosubCategoria, precioUnitario, precioCaja, unidadesCaja, stock, unidadMedida, tamanioUnidad, direccionImagen, descripcion) VALUES ('Puro',14,1,18.59,108.54,6,20,'ml',500,'','');</v>
      </c>
      <c s="7" r="O184"/>
      <c s="7" r="P184"/>
    </row>
    <row customHeight="1" r="185" hidden="1" ht="25.5">
      <c s="7" r="A185">
        <v>4</v>
      </c>
      <c t="s" s="7" r="B185">
        <v>357</v>
      </c>
      <c s="16" r="C185">
        <v>17</v>
      </c>
      <c s="7" r="D185">
        <v>1</v>
      </c>
      <c t="s" s="7" r="E185">
        <v>33</v>
      </c>
      <c s="7" r="F185">
        <v>32.99</v>
      </c>
      <c s="7" r="G185">
        <v>194.94</v>
      </c>
      <c s="7" r="H185">
        <v>6</v>
      </c>
      <c s="7" r="I185">
        <v>20</v>
      </c>
      <c t="s" s="7" r="J185">
        <v>352</v>
      </c>
      <c t="s" s="3" r="K185">
        <v>356</v>
      </c>
      <c s="7" r="L185"/>
      <c s="7" r="M185"/>
      <c t="str" s="7" r="N185">
        <f>CONCATENATE("INSERT INTO producto(nombreProducto, codigoMarca, codigosubCategoria, precioUnitario, precioCaja, unidadesCaja, stock, unidadMedida, tamanioUnidad, direccionImagen, descripcion) VALUES ('",RC[-12],"',",C185,",",D185,",",F185,",",G185,",",H185,",",I185,",'",RC[-4],"',",K185,",'",RC[-2],"','",RC[-1],"');")</f>
        <v>INSERT INTO producto(nombreProducto, codigoMarca, codigosubCategoria, precioUnitario, precioCaja, unidadesCaja, stock, unidadMedida, tamanioUnidad, direccionImagen, descripcion) VALUES ('Extra Virgen Mesquita',17,1,32.99,194.94,6,20,'ml',500,'','');</v>
      </c>
      <c s="7" r="O185"/>
      <c s="7" r="P185"/>
    </row>
    <row customHeight="1" r="186" hidden="1" ht="25.5">
      <c s="7" r="A186">
        <v>5</v>
      </c>
      <c t="s" s="7" r="B186">
        <v>357</v>
      </c>
      <c s="16" r="C186">
        <v>17</v>
      </c>
      <c s="7" r="D186">
        <v>1</v>
      </c>
      <c t="s" s="7" r="E186">
        <v>33</v>
      </c>
      <c s="7" r="F186">
        <v>46.9</v>
      </c>
      <c s="7" r="G186">
        <v>278.4</v>
      </c>
      <c s="7" r="H186">
        <v>6</v>
      </c>
      <c s="7" r="I186">
        <v>20</v>
      </c>
      <c t="s" s="7" r="J186">
        <v>352</v>
      </c>
      <c t="s" s="3" r="K186">
        <v>353</v>
      </c>
      <c s="7" r="L186"/>
      <c s="7" r="M186"/>
      <c t="str" s="7" r="N186">
        <f>CONCATENATE("INSERT INTO producto(nombreProducto, codigoMarca, codigosubCategoria, precioUnitario, precioCaja, unidadesCaja, stock, unidadMedida, tamanioUnidad, direccionImagen, descripcion) VALUES ('",RC[-12],"',",C186,",",D186,",",F186,",",G186,",",H186,",",I186,",'",RC[-4],"',",K186,",'",RC[-2],"','",RC[-1],"');")</f>
        <v>INSERT INTO producto(nombreProducto, codigoMarca, codigosubCategoria, precioUnitario, precioCaja, unidadesCaja, stock, unidadMedida, tamanioUnidad, direccionImagen, descripcion) VALUES ('Extra Virgen Mesquita',17,1,46.9,278.4,6,20,'ml',750,'','');</v>
      </c>
      <c s="7" r="O186"/>
      <c s="7" r="P186"/>
    </row>
    <row customHeight="1" r="187" hidden="1" ht="25.5">
      <c s="7" r="A187">
        <v>6</v>
      </c>
      <c t="s" s="7" r="B187">
        <v>351</v>
      </c>
      <c s="16" r="C187">
        <v>17</v>
      </c>
      <c s="7" r="D187">
        <v>1</v>
      </c>
      <c t="s" s="7" r="E187">
        <v>33</v>
      </c>
      <c s="7" r="F187">
        <v>56.6</v>
      </c>
      <c s="7" r="G187">
        <v>336.6</v>
      </c>
      <c s="7" r="H187">
        <v>6</v>
      </c>
      <c s="7" r="I187">
        <v>20</v>
      </c>
      <c t="s" s="7" r="J187">
        <v>352</v>
      </c>
      <c t="s" s="3" r="K187">
        <v>354</v>
      </c>
      <c s="7" r="L187"/>
      <c s="7" r="M187"/>
      <c t="str" s="7" r="N187">
        <f>CONCATENATE("INSERT INTO producto(nombreProducto, codigoMarca, codigosubCategoria, precioUnitario, precioCaja, unidadesCaja, stock, unidadMedida, tamanioUnidad, direccionImagen, descripcion) VALUES ('",RC[-12],"',",C187,",",D187,",",F187,",",G187,",",H187,",",I187,",'",RC[-4],"',",K187,",'",RC[-2],"','",RC[-1],"');")</f>
        <v>INSERT INTO producto(nombreProducto, codigoMarca, codigosubCategoria, precioUnitario, precioCaja, unidadesCaja, stock, unidadMedida, tamanioUnidad, direccionImagen, descripcion) VALUES ('Extra Virgen',17,1,56.6,336.6,6,20,'ml',250,'','');</v>
      </c>
      <c s="7" r="O187"/>
      <c s="7" r="P187"/>
    </row>
    <row customHeight="1" r="188" hidden="1" ht="25.5">
      <c s="7" r="A188">
        <v>7</v>
      </c>
      <c t="s" s="7" r="B188">
        <v>351</v>
      </c>
      <c s="16" r="C188">
        <v>17</v>
      </c>
      <c s="7" r="D188">
        <v>1</v>
      </c>
      <c t="s" s="7" r="E188">
        <v>33</v>
      </c>
      <c s="7" r="F188">
        <v>19.99</v>
      </c>
      <c s="7" r="G188">
        <v>236.88</v>
      </c>
      <c s="7" r="H188">
        <v>12</v>
      </c>
      <c s="7" r="I188">
        <v>20</v>
      </c>
      <c t="s" s="7" r="J188">
        <v>352</v>
      </c>
      <c t="s" s="3" r="K188">
        <v>354</v>
      </c>
      <c s="7" r="L188"/>
      <c s="7" r="M188"/>
      <c t="str" s="7" r="N188">
        <f>CONCATENATE("INSERT INTO producto(nombreProducto, codigoMarca, codigosubCategoria, precioUnitario, precioCaja, unidadesCaja, stock, unidadMedida, tamanioUnidad, direccionImagen, descripcion) VALUES ('",RC[-12],"',",C188,",",D188,",",F188,",",G188,",",H188,",",I188,",'",RC[-4],"',",K188,",'",RC[-2],"','",RC[-1],"');")</f>
        <v>INSERT INTO producto(nombreProducto, codigoMarca, codigosubCategoria, precioUnitario, precioCaja, unidadesCaja, stock, unidadMedida, tamanioUnidad, direccionImagen, descripcion) VALUES ('Extra Virgen',17,1,19.99,236.88,12,20,'ml',250,'','');</v>
      </c>
      <c s="7" r="O188"/>
      <c s="7" r="P188"/>
    </row>
    <row customHeight="1" r="189" hidden="1" ht="25.5">
      <c s="7" r="A189">
        <v>8</v>
      </c>
      <c t="s" s="7" r="B189">
        <v>355</v>
      </c>
      <c s="16" r="C189">
        <v>17</v>
      </c>
      <c s="7" r="D189">
        <v>1</v>
      </c>
      <c t="s" s="7" r="E189">
        <v>33</v>
      </c>
      <c s="7" r="F189">
        <v>49.5</v>
      </c>
      <c s="7" r="G189">
        <v>294</v>
      </c>
      <c s="7" r="H189">
        <v>6</v>
      </c>
      <c s="7" r="I189">
        <v>20</v>
      </c>
      <c t="s" s="7" r="J189">
        <v>352</v>
      </c>
      <c t="s" s="3" r="K189">
        <v>354</v>
      </c>
      <c s="7" r="L189"/>
      <c s="7" r="M189"/>
      <c t="str" s="7" r="N189">
        <f>CONCATENATE("INSERT INTO producto(nombreProducto, codigoMarca, codigosubCategoria, precioUnitario, precioCaja, unidadesCaja, stock, unidadMedida, tamanioUnidad, direccionImagen, descripcion) VALUES ('",RC[-12],"',",C189,",",D189,",",F189,",",G189,",",H189,",",I189,",'",RC[-4],"',",K189,",'",RC[-2],"','",RC[-1],"');")</f>
        <v>INSERT INTO producto(nombreProducto, codigoMarca, codigosubCategoria, precioUnitario, precioCaja, unidadesCaja, stock, unidadMedida, tamanioUnidad, direccionImagen, descripcion) VALUES ('Puro',17,1,49.5,294,6,20,'ml',250,'','');</v>
      </c>
      <c s="7" r="O189"/>
      <c s="7" r="P189"/>
    </row>
    <row customHeight="1" r="190" hidden="1" ht="25.5">
      <c s="7" r="A190">
        <v>9</v>
      </c>
      <c t="s" s="7" r="B190">
        <v>358</v>
      </c>
      <c s="16" r="C190">
        <v>27</v>
      </c>
      <c s="7" r="D190">
        <v>1</v>
      </c>
      <c t="s" s="7" r="E190">
        <v>33</v>
      </c>
      <c s="7" r="F190">
        <v>26.99</v>
      </c>
      <c s="7" r="G190">
        <v>158.94</v>
      </c>
      <c s="7" r="H190">
        <v>6</v>
      </c>
      <c s="7" r="I190">
        <v>20</v>
      </c>
      <c t="s" s="7" r="J190">
        <v>352</v>
      </c>
      <c t="s" s="3" r="K190">
        <v>356</v>
      </c>
      <c s="7" r="L190"/>
      <c s="7" r="M190"/>
      <c t="str" s="7" r="N190">
        <f>CONCATENATE("INSERT INTO producto(nombreProducto, codigoMarca, codigosubCategoria, precioUnitario, precioCaja, unidadesCaja, stock, unidadMedida, tamanioUnidad, direccionImagen, descripcion) VALUES ('",RC[-12],"',",C190,",",D190,",",F190,",",G190,",",H190,",",I190,",'",RC[-4],"',",K190,",'",RC[-2],"','",RC[-1],"');")</f>
        <v>INSERT INTO producto(nombreProducto, codigoMarca, codigosubCategoria, precioUnitario, precioCaja, unidadesCaja, stock, unidadMedida, tamanioUnidad, direccionImagen, descripcion) VALUES ('Orgánico',27,1,26.99,158.94,6,20,'ml',500,'','');</v>
      </c>
      <c s="7" r="O190"/>
      <c s="7" r="P190"/>
    </row>
    <row customHeight="1" r="191" hidden="1" ht="25.5">
      <c s="7" r="A191">
        <v>10</v>
      </c>
      <c t="s" s="7" r="B191">
        <v>358</v>
      </c>
      <c s="16" r="C191">
        <v>27</v>
      </c>
      <c s="7" r="D191">
        <v>1</v>
      </c>
      <c t="s" s="7" r="E191">
        <v>33</v>
      </c>
      <c s="7" r="F191">
        <v>15.99</v>
      </c>
      <c s="7" r="G191">
        <v>188.88</v>
      </c>
      <c s="7" r="H191">
        <v>12</v>
      </c>
      <c s="7" r="I191">
        <v>20</v>
      </c>
      <c t="s" s="7" r="J191">
        <v>352</v>
      </c>
      <c t="s" s="3" r="K191">
        <v>354</v>
      </c>
      <c s="7" r="L191"/>
      <c s="7" r="M191"/>
      <c t="str" s="7" r="N191">
        <f>CONCATENATE("INSERT INTO producto(nombreProducto, codigoMarca, codigosubCategoria, precioUnitario, precioCaja, unidadesCaja, stock, unidadMedida, tamanioUnidad, direccionImagen, descripcion) VALUES ('",RC[-12],"',",C191,",",D191,",",F191,",",G191,",",H191,",",I191,",'",RC[-4],"',",K191,",'",RC[-2],"','",RC[-1],"');")</f>
        <v>INSERT INTO producto(nombreProducto, codigoMarca, codigosubCategoria, precioUnitario, precioCaja, unidadesCaja, stock, unidadMedida, tamanioUnidad, direccionImagen, descripcion) VALUES ('Orgánico',27,1,15.99,188.88,12,20,'ml',250,'','');</v>
      </c>
      <c s="7" r="O191"/>
      <c s="7" r="P191"/>
    </row>
    <row customHeight="1" r="192" hidden="1" ht="25.5">
      <c s="7" r="A192">
        <v>11</v>
      </c>
      <c t="s" s="7" r="B192">
        <v>359</v>
      </c>
      <c s="16" r="C192">
        <v>33</v>
      </c>
      <c s="7" r="D192">
        <v>1</v>
      </c>
      <c t="s" s="7" r="E192">
        <v>33</v>
      </c>
      <c s="7" r="F192">
        <v>15.99</v>
      </c>
      <c s="7" r="G192">
        <v>188.88</v>
      </c>
      <c s="7" r="H192">
        <v>12</v>
      </c>
      <c s="7" r="I192">
        <v>20</v>
      </c>
      <c t="s" s="7" r="J192">
        <v>352</v>
      </c>
      <c t="s" s="3" r="K192">
        <v>354</v>
      </c>
      <c s="7" r="L192"/>
      <c s="7" r="M192"/>
      <c t="str" s="7" r="N192">
        <f>CONCATENATE("INSERT INTO producto(nombreProducto, codigoMarca, codigosubCategoria, precioUnitario, precioCaja, unidadesCaja, stock, unidadMedida, tamanioUnidad, direccionImagen, descripcion) VALUES ('",RC[-12],"',",C192,",",D192,",",F192,",",G192,",",H192,",",I192,",'",RC[-4],"',",K192,",'",RC[-2],"','",RC[-1],"');")</f>
        <v>INSERT INTO producto(nombreProducto, codigoMarca, codigosubCategoria, precioUnitario, precioCaja, unidadesCaja, stock, unidadMedida, tamanioUnidad, direccionImagen, descripcion) VALUES ('Con Ajo',33,1,15.99,188.88,12,20,'ml',250,'','');</v>
      </c>
      <c s="7" r="O192"/>
      <c s="7" r="P192"/>
    </row>
    <row customHeight="1" r="193" hidden="1" ht="25.5">
      <c s="7" r="A193">
        <v>12</v>
      </c>
      <c t="s" s="7" r="B193">
        <v>360</v>
      </c>
      <c s="16" r="C193">
        <v>33</v>
      </c>
      <c s="7" r="D193">
        <v>1</v>
      </c>
      <c t="s" s="7" r="E193">
        <v>33</v>
      </c>
      <c s="7" r="F193">
        <v>15.99</v>
      </c>
      <c s="7" r="G193">
        <v>188.88</v>
      </c>
      <c s="7" r="H193">
        <v>12</v>
      </c>
      <c s="7" r="I193">
        <v>20</v>
      </c>
      <c t="s" s="7" r="J193">
        <v>352</v>
      </c>
      <c t="s" s="3" r="K193">
        <v>354</v>
      </c>
      <c s="7" r="L193"/>
      <c s="7" r="M193"/>
      <c t="str" s="7" r="N193">
        <f>CONCATENATE("INSERT INTO producto(nombreProducto, codigoMarca, codigosubCategoria, precioUnitario, precioCaja, unidadesCaja, stock, unidadMedida, tamanioUnidad, direccionImagen, descripcion) VALUES ('",RC[-12],"',",C193,",",D193,",",F193,",",G193,",",H193,",",I193,",'",RC[-4],"',",K193,",'",RC[-2],"','",RC[-1],"');")</f>
        <v>INSERT INTO producto(nombreProducto, codigoMarca, codigosubCategoria, precioUnitario, precioCaja, unidadesCaja, stock, unidadMedida, tamanioUnidad, direccionImagen, descripcion) VALUES ('Extra Virgen c/Orégano',33,1,15.99,188.88,12,20,'ml',250,'','');</v>
      </c>
      <c s="7" r="O193"/>
      <c s="7" r="P193"/>
    </row>
    <row customHeight="1" r="194" hidden="1" ht="25.5">
      <c s="7" r="A194">
        <v>13</v>
      </c>
      <c t="s" s="7" r="B194">
        <v>361</v>
      </c>
      <c s="16" r="C194">
        <v>33</v>
      </c>
      <c s="7" r="D194">
        <v>1</v>
      </c>
      <c t="s" s="7" r="E194">
        <v>33</v>
      </c>
      <c s="7" r="F194">
        <v>43.2</v>
      </c>
      <c s="7" r="G194">
        <v>256.2</v>
      </c>
      <c s="7" r="H194">
        <v>6</v>
      </c>
      <c s="7" r="I194">
        <v>20</v>
      </c>
      <c t="s" s="7" r="J194">
        <v>352</v>
      </c>
      <c t="s" s="3" r="K194">
        <v>356</v>
      </c>
      <c s="7" r="L194"/>
      <c s="7" r="M194"/>
      <c t="str" s="7" r="N194">
        <f>CONCATENATE("INSERT INTO producto(nombreProducto, codigoMarca, codigosubCategoria, precioUnitario, precioCaja, unidadesCaja, stock, unidadMedida, tamanioUnidad, direccionImagen, descripcion) VALUES ('",RC[-12],"',",C194,",",D194,",",F194,",",G194,",",H194,",",I194,",'",RC[-4],"',",K194,",'",RC[-2],"','",RC[-1],"');")</f>
        <v>INSERT INTO producto(nombreProducto, codigoMarca, codigosubCategoria, precioUnitario, precioCaja, unidadesCaja, stock, unidadMedida, tamanioUnidad, direccionImagen, descripcion) VALUES ('Extra Virgen sabor Intenso',33,1,43.2,256.2,6,20,'ml',500,'','');</v>
      </c>
      <c s="7" r="O194"/>
      <c s="7" r="P194"/>
    </row>
    <row customHeight="1" r="195" hidden="1" ht="25.5">
      <c s="7" r="A195">
        <v>14</v>
      </c>
      <c t="s" s="7" r="B195">
        <v>361</v>
      </c>
      <c s="16" r="C195">
        <v>33</v>
      </c>
      <c s="7" r="D195">
        <v>1</v>
      </c>
      <c t="s" s="7" r="E195">
        <v>33</v>
      </c>
      <c s="7" r="F195">
        <v>26.3</v>
      </c>
      <c s="7" r="G195">
        <v>154.8</v>
      </c>
      <c s="7" r="H195">
        <v>6</v>
      </c>
      <c s="7" r="I195">
        <v>20</v>
      </c>
      <c t="s" s="7" r="J195">
        <v>352</v>
      </c>
      <c t="s" s="3" r="K195">
        <v>356</v>
      </c>
      <c s="7" r="L195"/>
      <c s="7" r="M195"/>
      <c t="str" s="7" r="N195">
        <f>CONCATENATE("INSERT INTO producto(nombreProducto, codigoMarca, codigosubCategoria, precioUnitario, precioCaja, unidadesCaja, stock, unidadMedida, tamanioUnidad, direccionImagen, descripcion) VALUES ('",RC[-12],"',",C195,",",D195,",",F195,",",G195,",",H195,",",I195,",'",RC[-4],"',",K195,",'",RC[-2],"','",RC[-1],"');")</f>
        <v>INSERT INTO producto(nombreProducto, codigoMarca, codigosubCategoria, precioUnitario, precioCaja, unidadesCaja, stock, unidadMedida, tamanioUnidad, direccionImagen, descripcion) VALUES ('Extra Virgen sabor Intenso',33,1,26.3,154.8,6,20,'ml',500,'','');</v>
      </c>
      <c s="7" r="O195"/>
      <c s="7" r="P195"/>
    </row>
    <row customHeight="1" r="196" hidden="1" ht="25.5">
      <c s="7" r="A196">
        <v>15</v>
      </c>
      <c t="s" s="7" r="B196">
        <v>351</v>
      </c>
      <c s="16" r="C196">
        <v>33</v>
      </c>
      <c s="7" r="D196">
        <v>1</v>
      </c>
      <c t="s" s="7" r="E196">
        <v>33</v>
      </c>
      <c s="7" r="F196">
        <v>43.2</v>
      </c>
      <c s="7" r="G196">
        <v>256.2</v>
      </c>
      <c s="7" r="H196">
        <v>6</v>
      </c>
      <c s="7" r="I196">
        <v>20</v>
      </c>
      <c t="s" s="7" r="J196">
        <v>352</v>
      </c>
      <c t="s" s="3" r="K196">
        <v>356</v>
      </c>
      <c s="7" r="L196"/>
      <c s="7" r="M196"/>
      <c t="str" s="7" r="N196">
        <f>CONCATENATE("INSERT INTO producto(nombreProducto, codigoMarca, codigosubCategoria, precioUnitario, precioCaja, unidadesCaja, stock, unidadMedida, tamanioUnidad, direccionImagen, descripcion) VALUES ('",RC[-12],"',",C196,",",D196,",",F196,",",G196,",",H196,",",I196,",'",RC[-4],"',",K196,",'",RC[-2],"','",RC[-1],"');")</f>
        <v>INSERT INTO producto(nombreProducto, codigoMarca, codigosubCategoria, precioUnitario, precioCaja, unidadesCaja, stock, unidadMedida, tamanioUnidad, direccionImagen, descripcion) VALUES ('Extra Virgen',33,1,43.2,256.2,6,20,'ml',500,'','');</v>
      </c>
      <c s="7" r="O196"/>
      <c s="7" r="P196"/>
    </row>
    <row customHeight="1" r="197" hidden="1" ht="25.5">
      <c s="7" r="A197">
        <v>16</v>
      </c>
      <c t="s" s="7" r="B197">
        <v>351</v>
      </c>
      <c s="16" r="C197">
        <v>33</v>
      </c>
      <c s="7" r="D197">
        <v>1</v>
      </c>
      <c t="s" s="7" r="E197">
        <v>33</v>
      </c>
      <c s="7" r="F197">
        <v>11.6</v>
      </c>
      <c s="7" r="G197">
        <v>136.2</v>
      </c>
      <c s="7" r="H197">
        <v>12</v>
      </c>
      <c s="7" r="I197">
        <v>20</v>
      </c>
      <c t="s" s="7" r="J197">
        <v>352</v>
      </c>
      <c t="s" s="3" r="K197">
        <v>362</v>
      </c>
      <c s="7" r="L197"/>
      <c s="7" r="M197"/>
      <c t="str" s="7" r="N197">
        <f>CONCATENATE("INSERT INTO producto(nombreProducto, codigoMarca, codigosubCategoria, precioUnitario, precioCaja, unidadesCaja, stock, unidadMedida, tamanioUnidad, direccionImagen, descripcion) VALUES ('",RC[-12],"',",C197,",",D197,",",F197,",",G197,",",H197,",",I197,",'",RC[-4],"',",K197,",'",RC[-2],"','",RC[-1],"');")</f>
        <v>INSERT INTO producto(nombreProducto, codigoMarca, codigosubCategoria, precioUnitario, precioCaja, unidadesCaja, stock, unidadMedida, tamanioUnidad, direccionImagen, descripcion) VALUES ('Extra Virgen',33,1,11.6,136.2,12,20,'ml',200,'','');</v>
      </c>
      <c s="7" r="O197"/>
      <c s="7" r="P197"/>
    </row>
    <row customHeight="1" r="198" hidden="1" ht="25.5">
      <c s="7" r="A198">
        <v>17</v>
      </c>
      <c t="s" s="7" r="B198">
        <v>363</v>
      </c>
      <c s="16" r="C198">
        <v>16</v>
      </c>
      <c s="7" r="D198">
        <v>2</v>
      </c>
      <c t="s" s="7" r="E198">
        <v>35</v>
      </c>
      <c s="7" r="F198">
        <v>7.1</v>
      </c>
      <c s="7" r="G198">
        <v>39.6</v>
      </c>
      <c s="7" r="H198">
        <v>6</v>
      </c>
      <c s="7" r="I198">
        <v>20</v>
      </c>
      <c t="s" s="7" r="J198">
        <v>352</v>
      </c>
      <c t="s" s="3" r="K198">
        <v>364</v>
      </c>
      <c s="7" r="L198"/>
      <c s="7" r="M198"/>
      <c t="str" s="7" r="N198">
        <f>CONCATENATE("INSERT INTO producto(nombreProducto, codigoMarca, codigosubCategoria, precioUnitario, precioCaja, unidadesCaja, stock, unidadMedida, tamanioUnidad, direccionImagen, descripcion) VALUES ('",RC[-12],"',",C198,",",D198,",",F198,",",G198,",",H198,",",I198,",'",RC[-4],"',",K198,",'",RC[-2],"','",RC[-1],"');")</f>
        <v>INSERT INTO producto(nombreProducto, codigoMarca, codigosubCategoria, precioUnitario, precioCaja, unidadesCaja, stock, unidadMedida, tamanioUnidad, direccionImagen, descripcion) VALUES ('Botella',16,2,7.1,39.6,6,20,'ml',150,'','');</v>
      </c>
      <c s="7" r="O198"/>
      <c s="7" r="P198"/>
    </row>
    <row customHeight="1" r="199" hidden="1" ht="25.5">
      <c s="7" r="A199">
        <v>18</v>
      </c>
      <c t="s" s="7" r="B199">
        <v>365</v>
      </c>
      <c s="16" r="C199">
        <v>76</v>
      </c>
      <c s="7" r="D199">
        <v>2</v>
      </c>
      <c t="s" s="7" r="E199">
        <v>35</v>
      </c>
      <c s="7" r="F199">
        <v>7.2</v>
      </c>
      <c s="7" r="G199">
        <v>40.2</v>
      </c>
      <c s="7" r="H199">
        <v>6</v>
      </c>
      <c s="7" r="I199">
        <v>20</v>
      </c>
      <c t="s" s="7" r="J199">
        <v>352</v>
      </c>
      <c t="s" s="3" r="K199">
        <v>364</v>
      </c>
      <c s="7" r="L199"/>
      <c s="7" r="M199"/>
      <c t="str" s="7" r="N199">
        <f>CONCATENATE("INSERT INTO producto(nombreProducto, codigoMarca, codigosubCategoria, precioUnitario, precioCaja, unidadesCaja, stock, unidadMedida, tamanioUnidad, direccionImagen, descripcion) VALUES ('",RC[-12],"',",C199,",",D199,",",F199,",",G199,",",H199,",",I199,",'",RC[-4],"',",K199,",'",RC[-2],"','",RC[-1],"');")</f>
        <v>INSERT INTO producto(nombreProducto, codigoMarca, codigosubCategoria, precioUnitario, precioCaja, unidadesCaja, stock, unidadMedida, tamanioUnidad, direccionImagen, descripcion) VALUES ('Clásico',76,2,7.2,40.2,6,20,'ml',150,'','');</v>
      </c>
      <c s="7" r="O199"/>
      <c s="7" r="P199"/>
    </row>
    <row customHeight="1" r="200" hidden="1" ht="25.5">
      <c s="7" r="A200">
        <v>19</v>
      </c>
      <c t="s" s="7" r="B200">
        <v>366</v>
      </c>
      <c s="16" r="C200">
        <v>76</v>
      </c>
      <c s="7" r="D200">
        <v>2</v>
      </c>
      <c t="s" s="7" r="E200">
        <v>35</v>
      </c>
      <c s="7" r="F200">
        <v>6.69</v>
      </c>
      <c s="7" r="G200">
        <v>37.14</v>
      </c>
      <c s="7" r="H200">
        <v>6</v>
      </c>
      <c s="7" r="I200">
        <v>20</v>
      </c>
      <c t="s" s="7" r="J200">
        <v>352</v>
      </c>
      <c t="s" s="3" r="K200">
        <v>364</v>
      </c>
      <c s="7" r="L200"/>
      <c s="7" r="M200"/>
      <c t="str" s="7" r="N200">
        <f>CONCATENATE("INSERT INTO producto(nombreProducto, codigoMarca, codigosubCategoria, precioUnitario, precioCaja, unidadesCaja, stock, unidadMedida, tamanioUnidad, direccionImagen, descripcion) VALUES ('",RC[-12],"',",C200,",",D200,",",F200,",",G200,",",H200,",",I200,",'",RC[-4],"',",K200,",'",RC[-2],"','",RC[-1],"');")</f>
        <v>INSERT INTO producto(nombreProducto, codigoMarca, codigosubCategoria, precioUnitario, precioCaja, unidadesCaja, stock, unidadMedida, tamanioUnidad, direccionImagen, descripcion) VALUES ('Premium',76,2,6.69,37.14,6,20,'ml',150,'','');</v>
      </c>
      <c s="7" r="O200"/>
      <c s="7" r="P200"/>
    </row>
    <row customHeight="1" r="201" hidden="1" ht="25.5">
      <c s="7" r="A201">
        <v>20</v>
      </c>
      <c t="s" s="7" r="B201">
        <v>363</v>
      </c>
      <c s="16" r="C201">
        <v>48</v>
      </c>
      <c s="7" r="D201">
        <v>2</v>
      </c>
      <c t="s" s="7" r="E201">
        <v>35</v>
      </c>
      <c s="7" r="F201">
        <v>7.45</v>
      </c>
      <c s="7" r="G201">
        <v>41.7</v>
      </c>
      <c s="7" r="H201">
        <v>6</v>
      </c>
      <c s="7" r="I201">
        <v>20</v>
      </c>
      <c t="s" s="7" r="J201">
        <v>352</v>
      </c>
      <c t="s" s="3" r="K201">
        <v>364</v>
      </c>
      <c s="7" r="L201"/>
      <c s="7" r="M201"/>
      <c t="str" s="7" r="N201">
        <f>CONCATENATE("INSERT INTO producto(nombreProducto, codigoMarca, codigosubCategoria, precioUnitario, precioCaja, unidadesCaja, stock, unidadMedida, tamanioUnidad, direccionImagen, descripcion) VALUES ('",RC[-12],"',",C201,",",D201,",",F201,",",G201,",",H201,",",I201,",'",RC[-4],"',",K201,",'",RC[-2],"','",RC[-1],"');")</f>
        <v>INSERT INTO producto(nombreProducto, codigoMarca, codigosubCategoria, precioUnitario, precioCaja, unidadesCaja, stock, unidadMedida, tamanioUnidad, direccionImagen, descripcion) VALUES ('Botella',48,2,7.45,41.7,6,20,'ml',150,'','');</v>
      </c>
      <c s="7" r="O201"/>
      <c s="7" r="P201"/>
    </row>
    <row r="202">
      <c s="7" r="A202">
        <v>21</v>
      </c>
      <c t="s" s="7" r="B202">
        <v>367</v>
      </c>
      <c s="16" r="C202">
        <v>26</v>
      </c>
      <c s="7" r="D202">
        <v>3</v>
      </c>
      <c t="s" s="7" r="E202">
        <v>37</v>
      </c>
      <c s="7" r="F202">
        <v>5.9</v>
      </c>
      <c s="7" r="G202">
        <v>138.6</v>
      </c>
      <c s="7" r="H202">
        <v>24</v>
      </c>
      <c s="7" r="I202">
        <v>20</v>
      </c>
      <c t="s" s="7" r="J202">
        <v>368</v>
      </c>
      <c t="s" s="3" r="K202">
        <v>353</v>
      </c>
      <c s="7" r="L202"/>
      <c s="7" r="M202"/>
      <c t="str" s="7" r="N202">
        <f>CONCATENATE("INSERT INTO producto(nombreProducto, codigoMarca, codigosubCategoria, precioUnitario, precioCaja, unidadesCaja, stock, unidadMedida, tamanioUnidad, direccionImagen, descripcion) VALUES ('",RC[-12],"',",C202,",",D202,",",F202,",",G202,",",H202,",",I202,",'",RC[-4],"',",K202,",'",RC[-2],"','",RC[-1],"');")</f>
        <v>INSERT INTO producto(nombreProducto, codigoMarca, codigosubCategoria, precioUnitario, precioCaja, unidadesCaja, stock, unidadMedida, tamanioUnidad, direccionImagen, descripcion) VALUES ('Arroz arborio',26,3,5.9,138.6,24,20,'gr',750,'','');</v>
      </c>
      <c s="7" r="O202"/>
      <c s="7" r="P202"/>
    </row>
    <row customHeight="1" r="203" ht="25.5">
      <c s="7" r="A203">
        <v>22</v>
      </c>
      <c t="s" s="7" r="B203">
        <v>369</v>
      </c>
      <c s="16" r="C203">
        <v>26</v>
      </c>
      <c s="7" r="D203">
        <v>3</v>
      </c>
      <c t="s" s="7" r="E203">
        <v>37</v>
      </c>
      <c s="7" r="F203">
        <v>21.2</v>
      </c>
      <c s="7" r="G203">
        <v>124.2</v>
      </c>
      <c s="7" r="H203">
        <v>6</v>
      </c>
      <c s="7" r="I203">
        <v>20</v>
      </c>
      <c t="s" s="7" r="J203">
        <v>370</v>
      </c>
      <c s="3" r="K203">
        <v>5</v>
      </c>
      <c s="7" r="L203"/>
      <c s="7" r="M203"/>
      <c t="str" s="7" r="N203">
        <f>CONCATENATE("INSERT INTO producto(nombreProducto, codigoMarca, codigosubCategoria, precioUnitario, precioCaja, unidadesCaja, stock, unidadMedida, tamanioUnidad, direccionImagen, descripcion) VALUES ('",RC[-12],"',",C203,",",D203,",",F203,",",G203,",",H203,",",I203,",'",RC[-4],"',",K203,",'",RC[-2],"','",RC[-1],"');")</f>
        <v>INSERT INTO producto(nombreProducto, codigoMarca, codigosubCategoria, precioUnitario, precioCaja, unidadesCaja, stock, unidadMedida, tamanioUnidad, direccionImagen, descripcion) VALUES ('Arroz Extra',26,3,21.2,124.2,6,20,'kg',5,'','');</v>
      </c>
      <c s="7" r="O203"/>
      <c s="7" r="P203"/>
    </row>
    <row r="204">
      <c s="7" r="A204">
        <v>23</v>
      </c>
      <c t="s" s="7" r="B204">
        <v>369</v>
      </c>
      <c s="16" r="C204">
        <v>26</v>
      </c>
      <c s="7" r="D204">
        <v>3</v>
      </c>
      <c t="s" s="7" r="E204">
        <v>37</v>
      </c>
      <c s="7" r="F204">
        <v>2.99</v>
      </c>
      <c s="7" r="G204">
        <v>32.88</v>
      </c>
      <c s="7" r="H204">
        <v>12</v>
      </c>
      <c s="7" r="I204">
        <v>20</v>
      </c>
      <c t="s" s="7" r="J204">
        <v>368</v>
      </c>
      <c t="s" s="3" r="K204">
        <v>353</v>
      </c>
      <c s="7" r="L204"/>
      <c s="7" r="M204"/>
      <c t="str" s="7" r="N204">
        <f>CONCATENATE("INSERT INTO producto(nombreProducto, codigoMarca, codigosubCategoria, precioUnitario, precioCaja, unidadesCaja, stock, unidadMedida, tamanioUnidad, direccionImagen, descripcion) VALUES ('",RC[-12],"',",C204,",",D204,",",F204,",",G204,",",H204,",",I204,",'",RC[-4],"',",K204,",'",RC[-2],"','",RC[-1],"');")</f>
        <v>INSERT INTO producto(nombreProducto, codigoMarca, codigosubCategoria, precioUnitario, precioCaja, unidadesCaja, stock, unidadMedida, tamanioUnidad, direccionImagen, descripcion) VALUES ('Arroz Extra',26,3,2.99,32.88,12,20,'gr',750,'','');</v>
      </c>
      <c s="7" r="O204"/>
      <c s="7" r="P204"/>
    </row>
    <row r="205">
      <c s="7" r="A205">
        <v>24</v>
      </c>
      <c t="s" s="7" r="B205">
        <v>371</v>
      </c>
      <c s="16" r="C205">
        <v>26</v>
      </c>
      <c s="7" r="D205">
        <v>3</v>
      </c>
      <c t="s" s="7" r="E205">
        <v>37</v>
      </c>
      <c s="7" r="F205">
        <v>3.19</v>
      </c>
      <c s="7" r="G205">
        <v>35.28</v>
      </c>
      <c s="7" r="H205">
        <v>12</v>
      </c>
      <c s="7" r="I205">
        <v>20</v>
      </c>
      <c t="s" s="7" r="J205">
        <v>368</v>
      </c>
      <c t="s" s="3" r="K205">
        <v>353</v>
      </c>
      <c s="7" r="L205"/>
      <c s="7" r="M205"/>
      <c t="str" s="7" r="N205">
        <f>CONCATENATE("INSERT INTO producto(nombreProducto, codigoMarca, codigosubCategoria, precioUnitario, precioCaja, unidadesCaja, stock, unidadMedida, tamanioUnidad, direccionImagen, descripcion) VALUES ('",RC[-12],"',",C205,",",D205,",",F205,",",G205,",",H205,",",I205,",'",RC[-4],"',",K205,",'",RC[-2],"','",RC[-1],"');")</f>
        <v>INSERT INTO producto(nombreProducto, codigoMarca, codigosubCategoria, precioUnitario, precioCaja, unidadesCaja, stock, unidadMedida, tamanioUnidad, direccionImagen, descripcion) VALUES ('Arroz Integral',26,3,3.19,35.28,12,20,'gr',750,'','');</v>
      </c>
      <c s="7" r="O205"/>
      <c s="7" r="P205"/>
    </row>
    <row customHeight="1" r="206" hidden="1" ht="25.5">
      <c s="7" r="A206">
        <v>25</v>
      </c>
      <c t="s" s="7" r="B206">
        <v>372</v>
      </c>
      <c s="16" r="C206">
        <v>26</v>
      </c>
      <c s="7" r="D206">
        <v>3</v>
      </c>
      <c t="s" s="7" r="E206">
        <v>37</v>
      </c>
      <c s="7" r="F206">
        <v>13.99</v>
      </c>
      <c s="7" r="G206">
        <v>80.94</v>
      </c>
      <c s="7" r="H206">
        <v>6</v>
      </c>
      <c s="7" r="I206">
        <v>20</v>
      </c>
      <c t="s" s="7" r="J206">
        <v>370</v>
      </c>
      <c s="3" r="K206">
        <v>5</v>
      </c>
      <c s="7" r="L206"/>
      <c s="7" r="M206"/>
      <c t="str" s="7" r="N206">
        <f>CONCATENATE("INSERT INTO producto(nombreProducto, codigoMarca, codigosubCategoria, precioUnitario, precioCaja, unidadesCaja, stock, unidadMedida, tamanioUnidad, direccionImagen, descripcion) VALUES ('",RC[-12],"',",C206,",",D206,",",F206,",",G206,",",H206,",",I206,",'",RC[-4],"',",K206,",'",RC[-2],"','",RC[-1],"');")</f>
        <v>INSERT INTO producto(nombreProducto, codigoMarca, codigosubCategoria, precioUnitario, precioCaja, unidadesCaja, stock, unidadMedida, tamanioUnidad, direccionImagen, descripcion) VALUES ('Arroz Superior',26,3,13.99,80.94,6,20,'kg',5,'','');</v>
      </c>
      <c s="7" r="O206"/>
      <c s="7" r="P206"/>
    </row>
    <row customHeight="1" r="207" hidden="1" ht="25.5">
      <c s="7" r="A207">
        <v>26</v>
      </c>
      <c t="s" s="7" r="B207">
        <v>373</v>
      </c>
      <c s="16" r="C207">
        <v>68</v>
      </c>
      <c s="7" r="D207">
        <v>3</v>
      </c>
      <c t="s" s="7" r="E207">
        <v>37</v>
      </c>
      <c s="7" r="F207">
        <v>4.39</v>
      </c>
      <c s="7" r="G207">
        <v>49.68</v>
      </c>
      <c s="7" r="H207">
        <v>12</v>
      </c>
      <c s="7" r="I207">
        <v>20</v>
      </c>
      <c t="s" s="7" r="J207">
        <v>370</v>
      </c>
      <c s="3" r="K207">
        <v>1</v>
      </c>
      <c s="7" r="L207"/>
      <c s="7" r="M207"/>
      <c t="str" s="7" r="N207">
        <f>CONCATENATE("INSERT INTO producto(nombreProducto, codigoMarca, codigosubCategoria, precioUnitario, precioCaja, unidadesCaja, stock, unidadMedida, tamanioUnidad, direccionImagen, descripcion) VALUES ('",RC[-12],"',",C207,",",D207,",",F207,",",G207,",",H207,",",I207,",'",RC[-4],"',",K207,",'",RC[-2],"','",RC[-1],"');")</f>
        <v>INSERT INTO producto(nombreProducto, codigoMarca, codigosubCategoria, precioUnitario, precioCaja, unidadesCaja, stock, unidadMedida, tamanioUnidad, direccionImagen, descripcion) VALUES ('Arroz Extra Ocasión Perfecta',68,3,4.39,49.68,12,20,'kg',1,'','');</v>
      </c>
      <c s="7" r="O207"/>
      <c s="7" r="P207"/>
    </row>
    <row customHeight="1" r="208" hidden="1" ht="25.5">
      <c s="7" r="A208">
        <v>27</v>
      </c>
      <c t="s" s="7" r="B208">
        <v>373</v>
      </c>
      <c s="16" r="C208">
        <v>68</v>
      </c>
      <c s="7" r="D208">
        <v>3</v>
      </c>
      <c t="s" s="7" r="E208">
        <v>37</v>
      </c>
      <c s="7" r="F208">
        <v>21.6</v>
      </c>
      <c s="7" r="G208">
        <v>126.6</v>
      </c>
      <c s="7" r="H208">
        <v>6</v>
      </c>
      <c s="7" r="I208">
        <v>20</v>
      </c>
      <c t="s" s="7" r="J208">
        <v>370</v>
      </c>
      <c s="3" r="K208">
        <v>5</v>
      </c>
      <c s="7" r="L208"/>
      <c s="7" r="M208"/>
      <c t="str" s="7" r="N208">
        <f>CONCATENATE("INSERT INTO producto(nombreProducto, codigoMarca, codigosubCategoria, precioUnitario, precioCaja, unidadesCaja, stock, unidadMedida, tamanioUnidad, direccionImagen, descripcion) VALUES ('",RC[-12],"',",C208,",",D208,",",F208,",",G208,",",H208,",",I208,",'",RC[-4],"',",K208,",'",RC[-2],"','",RC[-1],"');")</f>
        <v>INSERT INTO producto(nombreProducto, codigoMarca, codigosubCategoria, precioUnitario, precioCaja, unidadesCaja, stock, unidadMedida, tamanioUnidad, direccionImagen, descripcion) VALUES ('Arroz Extra Ocasión Perfecta',68,3,21.6,126.6,6,20,'kg',5,'','');</v>
      </c>
      <c s="7" r="O208"/>
      <c s="7" r="P208"/>
    </row>
    <row r="209" hidden="1">
      <c s="7" r="A209">
        <v>28</v>
      </c>
      <c t="s" s="7" r="B209">
        <v>374</v>
      </c>
      <c s="16" r="C209">
        <v>68</v>
      </c>
      <c s="7" r="D209">
        <v>3</v>
      </c>
      <c t="s" s="7" r="E209">
        <v>37</v>
      </c>
      <c s="7" r="F209">
        <v>7.2</v>
      </c>
      <c s="7" r="G209">
        <v>40.2</v>
      </c>
      <c s="7" r="H209">
        <v>6</v>
      </c>
      <c s="7" r="I209">
        <v>20</v>
      </c>
      <c t="s" s="7" r="J209">
        <v>370</v>
      </c>
      <c s="3" r="K209">
        <v>1</v>
      </c>
      <c s="7" r="L209"/>
      <c s="7" r="M209"/>
      <c t="str" s="7" r="N209">
        <f>CONCATENATE("INSERT INTO producto(nombreProducto, codigoMarca, codigosubCategoria, precioUnitario, precioCaja, unidadesCaja, stock, unidadMedida, tamanioUnidad, direccionImagen, descripcion) VALUES ('",RC[-12],"',",C209,",",D209,",",F209,",",G209,",",H209,",",I209,",'",RC[-4],"',",K209,",'",RC[-2],"','",RC[-1],"');")</f>
        <v>INSERT INTO producto(nombreProducto, codigoMarca, codigosubCategoria, precioUnitario, precioCaja, unidadesCaja, stock, unidadMedida, tamanioUnidad, direccionImagen, descripcion) VALUES ('Arroz Risotto',68,3,7.2,40.2,6,20,'kg',1,'','');</v>
      </c>
      <c s="7" r="O209"/>
      <c s="7" r="P209"/>
    </row>
    <row customHeight="1" r="210" hidden="1" ht="25.5">
      <c s="7" r="A210">
        <v>29</v>
      </c>
      <c t="s" s="7" r="B210">
        <v>375</v>
      </c>
      <c s="16" r="C210">
        <v>81</v>
      </c>
      <c s="7" r="D210">
        <v>3</v>
      </c>
      <c t="s" s="7" r="E210">
        <v>37</v>
      </c>
      <c s="7" r="F210">
        <v>8.4</v>
      </c>
      <c s="7" r="G210">
        <v>97.8</v>
      </c>
      <c s="7" r="H210">
        <v>12</v>
      </c>
      <c s="7" r="I210">
        <v>20</v>
      </c>
      <c t="s" s="7" r="J210">
        <v>370</v>
      </c>
      <c s="3" r="K210">
        <v>1</v>
      </c>
      <c s="7" r="L210"/>
      <c s="7" r="M210"/>
      <c t="str" s="7" r="N210">
        <f>CONCATENATE("INSERT INTO producto(nombreProducto, codigoMarca, codigosubCategoria, precioUnitario, precioCaja, unidadesCaja, stock, unidadMedida, tamanioUnidad, direccionImagen, descripcion) VALUES ('",RC[-12],"',",C210,",",D210,",",F210,",",G210,",",H210,",",I210,",'",RC[-4],"',",K210,",'",RC[-2],"','",RC[-1],"');")</f>
        <v>INSERT INTO producto(nombreProducto, codigoMarca, codigosubCategoria, precioUnitario, precioCaja, unidadesCaja, stock, unidadMedida, tamanioUnidad, direccionImagen, descripcion) VALUES ('Arroz Don Ruggero, Carnoroli',81,3,8.4,97.8,12,20,'kg',1,'','');</v>
      </c>
      <c s="7" r="O210"/>
      <c s="7" r="P210"/>
    </row>
    <row r="211" hidden="1">
      <c s="7" r="A211">
        <v>30</v>
      </c>
      <c t="s" s="7" r="B211">
        <v>376</v>
      </c>
      <c s="16" r="C211">
        <v>81</v>
      </c>
      <c s="7" r="D211">
        <v>3</v>
      </c>
      <c t="s" s="7" r="E211">
        <v>37</v>
      </c>
      <c s="7" r="F211">
        <v>4.9</v>
      </c>
      <c s="7" r="G211">
        <v>55.8</v>
      </c>
      <c s="7" r="H211">
        <v>12</v>
      </c>
      <c s="7" r="I211">
        <v>20</v>
      </c>
      <c t="s" s="7" r="J211">
        <v>370</v>
      </c>
      <c s="3" r="K211">
        <v>1</v>
      </c>
      <c s="7" r="L211"/>
      <c s="7" r="M211"/>
      <c t="str" s="7" r="N211">
        <f>CONCATENATE("INSERT INTO producto(nombreProducto, codigoMarca, codigosubCategoria, precioUnitario, precioCaja, unidadesCaja, stock, unidadMedida, tamanioUnidad, direccionImagen, descripcion) VALUES ('",RC[-12],"',",C211,",",D211,",",F211,",",G211,",",H211,",",I211,",'",RC[-4],"',",K211,",'",RC[-2],"','",RC[-1],"');")</f>
        <v>INSERT INTO producto(nombreProducto, codigoMarca, codigosubCategoria, precioUnitario, precioCaja, unidadesCaja, stock, unidadMedida, tamanioUnidad, direccionImagen, descripcion) VALUES ('Arroz Parboleid',81,3,4.9,55.8,12,20,'kg',1,'','');</v>
      </c>
      <c s="7" r="O211"/>
      <c s="7" r="P211"/>
    </row>
    <row r="212" hidden="1">
      <c s="7" r="A212">
        <v>31</v>
      </c>
      <c t="s" s="7" r="B212">
        <v>377</v>
      </c>
      <c s="16" r="C212">
        <v>81</v>
      </c>
      <c s="7" r="D212">
        <v>3</v>
      </c>
      <c t="s" s="7" r="E212">
        <v>37</v>
      </c>
      <c s="7" r="F212">
        <v>7.1</v>
      </c>
      <c s="7" r="G212">
        <v>82.2</v>
      </c>
      <c s="7" r="H212">
        <v>12</v>
      </c>
      <c s="7" r="I212">
        <v>20</v>
      </c>
      <c t="s" s="7" r="J212">
        <v>370</v>
      </c>
      <c s="3" r="K212">
        <v>1</v>
      </c>
      <c s="7" r="L212"/>
      <c s="7" r="M212"/>
      <c t="str" s="7" r="N212">
        <f>CONCATENATE("INSERT INTO producto(nombreProducto, codigoMarca, codigosubCategoria, precioUnitario, precioCaja, unidadesCaja, stock, unidadMedida, tamanioUnidad, direccionImagen, descripcion) VALUES ('",RC[-12],"',",C212,",",D212,",",F212,",",G212,",",H212,",",I212,",'",RC[-4],"',",K212,",'",RC[-2],"','",RC[-1],"');")</f>
        <v>INSERT INTO producto(nombreProducto, codigoMarca, codigosubCategoria, precioUnitario, precioCaja, unidadesCaja, stock, unidadMedida, tamanioUnidad, direccionImagen, descripcion) VALUES ('Arroz Urumati',81,3,7.1,82.2,12,20,'kg',1,'','');</v>
      </c>
      <c s="7" r="O212"/>
      <c s="7" r="P212"/>
    </row>
    <row r="213" hidden="1">
      <c s="7" r="A213">
        <v>32</v>
      </c>
      <c t="s" s="7" r="B213">
        <v>378</v>
      </c>
      <c s="16" r="C213">
        <v>31</v>
      </c>
      <c s="7" r="D213">
        <v>4</v>
      </c>
      <c t="s" s="7" r="E213">
        <v>379</v>
      </c>
      <c s="7" r="F213">
        <v>3.99</v>
      </c>
      <c s="7" r="G213">
        <v>44.88</v>
      </c>
      <c s="7" r="H213">
        <v>12</v>
      </c>
      <c s="7" r="I213">
        <v>20</v>
      </c>
      <c t="s" s="7" r="J213">
        <v>370</v>
      </c>
      <c s="3" r="K213">
        <v>1</v>
      </c>
      <c s="7" r="L213"/>
      <c s="7" r="M213"/>
      <c t="str" s="7" r="N213">
        <f>CONCATENATE("INSERT INTO producto(nombreProducto, codigoMarca, codigosubCategoria, precioUnitario, precioCaja, unidadesCaja, stock, unidadMedida, tamanioUnidad, direccionImagen, descripcion) VALUES ('",RC[-12],"',",C213,",",D213,",",F213,",",G213,",",H213,",",I213,",'",RC[-4],"',",K213,",'",RC[-2],"','",RC[-1],"');")</f>
        <v>INSERT INTO producto(nombreProducto, codigoMarca, codigosubCategoria, precioUnitario, precioCaja, unidadesCaja, stock, unidadMedida, tamanioUnidad, direccionImagen, descripcion) VALUES ('Azúcar Blanca',31,4,3.99,44.88,12,20,'kg',1,'','');</v>
      </c>
      <c s="7" r="O213"/>
      <c s="7" r="P213"/>
    </row>
    <row r="214" hidden="1">
      <c s="7" r="A214">
        <v>33</v>
      </c>
      <c t="s" s="7" r="B214">
        <v>380</v>
      </c>
      <c s="16" r="C214">
        <v>31</v>
      </c>
      <c s="7" r="D214">
        <v>4</v>
      </c>
      <c t="s" s="7" r="E214">
        <v>379</v>
      </c>
      <c s="7" r="F214">
        <v>3.65</v>
      </c>
      <c s="7" r="G214">
        <v>40.8</v>
      </c>
      <c s="7" r="H214">
        <v>12</v>
      </c>
      <c s="7" r="I214">
        <v>20</v>
      </c>
      <c t="s" s="7" r="J214">
        <v>370</v>
      </c>
      <c s="3" r="K214">
        <v>1</v>
      </c>
      <c s="7" r="L214"/>
      <c s="7" r="M214"/>
      <c t="str" s="7" r="N214">
        <f>CONCATENATE("INSERT INTO producto(nombreProducto, codigoMarca, codigosubCategoria, precioUnitario, precioCaja, unidadesCaja, stock, unidadMedida, tamanioUnidad, direccionImagen, descripcion) VALUES ('",RC[-12],"',",C214,",",D214,",",F214,",",G214,",",H214,",",I214,",'",RC[-4],"',",K214,",'",RC[-2],"','",RC[-1],"');")</f>
        <v>INSERT INTO producto(nombreProducto, codigoMarca, codigosubCategoria, precioUnitario, precioCaja, unidadesCaja, stock, unidadMedida, tamanioUnidad, direccionImagen, descripcion) VALUES ('Azúcar Rubia',31,4,3.65,40.8,12,20,'kg',1,'','');</v>
      </c>
      <c s="7" r="O214"/>
      <c s="7" r="P214"/>
    </row>
    <row r="215" hidden="1">
      <c s="7" r="A215">
        <v>34</v>
      </c>
      <c t="s" s="7" r="B215">
        <v>380</v>
      </c>
      <c s="16" r="C215">
        <v>31</v>
      </c>
      <c s="7" r="D215">
        <v>4</v>
      </c>
      <c t="s" s="7" r="E215">
        <v>379</v>
      </c>
      <c s="7" r="F215">
        <v>7.19</v>
      </c>
      <c s="7" r="G215">
        <v>40.14</v>
      </c>
      <c s="7" r="H215">
        <v>6</v>
      </c>
      <c s="7" r="I215">
        <v>20</v>
      </c>
      <c t="s" s="7" r="J215">
        <v>370</v>
      </c>
      <c s="3" r="K215">
        <v>2</v>
      </c>
      <c s="7" r="L215"/>
      <c s="7" r="M215"/>
      <c t="str" s="7" r="N215">
        <f>CONCATENATE("INSERT INTO producto(nombreProducto, codigoMarca, codigosubCategoria, precioUnitario, precioCaja, unidadesCaja, stock, unidadMedida, tamanioUnidad, direccionImagen, descripcion) VALUES ('",RC[-12],"',",C215,",",D215,",",F215,",",G215,",",H215,",",I215,",'",RC[-4],"',",K215,",'",RC[-2],"','",RC[-1],"');")</f>
        <v>INSERT INTO producto(nombreProducto, codigoMarca, codigosubCategoria, precioUnitario, precioCaja, unidadesCaja, stock, unidadMedida, tamanioUnidad, direccionImagen, descripcion) VALUES ('Azúcar Rubia',31,4,7.19,40.14,6,20,'kg',2,'','');</v>
      </c>
      <c s="7" r="O215"/>
      <c s="7" r="P215"/>
    </row>
    <row customHeight="1" r="216" hidden="1" ht="25.5">
      <c s="7" r="A216">
        <v>35</v>
      </c>
      <c t="s" s="7" r="B216">
        <v>381</v>
      </c>
      <c s="16" r="C216">
        <v>49</v>
      </c>
      <c s="7" r="D216">
        <v>4</v>
      </c>
      <c t="s" s="7" r="E216">
        <v>379</v>
      </c>
      <c s="7" r="F216">
        <v>9.8</v>
      </c>
      <c s="7" r="G216">
        <v>114.6</v>
      </c>
      <c s="7" r="H216">
        <v>12</v>
      </c>
      <c s="7" r="I216">
        <v>20</v>
      </c>
      <c t="s" s="7" r="J216">
        <v>368</v>
      </c>
      <c s="3" r="K216">
        <v>850</v>
      </c>
      <c s="7" r="L216"/>
      <c s="7" r="M216"/>
      <c t="str" s="7" r="N216">
        <f>CONCATENATE("INSERT INTO producto(nombreProducto, codigoMarca, codigosubCategoria, precioUnitario, precioCaja, unidadesCaja, stock, unidadMedida, tamanioUnidad, direccionImagen, descripcion) VALUES ('",RC[-12],"',",C216,",",D216,",",F216,",",G216,",",H216,",",I216,",'",RC[-4],"',",K216,",'",RC[-2],"','",RC[-1],"');")</f>
        <v>INSERT INTO producto(nombreProducto, codigoMarca, codigosubCategoria, precioUnitario, precioCaja, unidadesCaja, stock, unidadMedida, tamanioUnidad, direccionImagen, descripcion) VALUES ('Azúcar Blanca Light en Bolsa',49,4,9.8,114.6,12,20,'gr',850,'','');</v>
      </c>
      <c s="7" r="O216"/>
      <c s="7" r="P216"/>
    </row>
    <row customHeight="1" r="217" hidden="1" ht="25.5">
      <c s="7" r="A217">
        <v>36</v>
      </c>
      <c t="s" s="7" r="B217">
        <v>382</v>
      </c>
      <c s="16" r="C217">
        <v>49</v>
      </c>
      <c s="7" r="D217">
        <v>4</v>
      </c>
      <c t="s" s="7" r="E217">
        <v>379</v>
      </c>
      <c s="7" r="F217">
        <v>9.8</v>
      </c>
      <c s="7" r="G217">
        <v>114.6</v>
      </c>
      <c s="7" r="H217">
        <v>12</v>
      </c>
      <c s="7" r="I217">
        <v>20</v>
      </c>
      <c t="s" s="7" r="J217">
        <v>368</v>
      </c>
      <c s="3" r="K217">
        <v>850</v>
      </c>
      <c s="7" r="L217"/>
      <c s="7" r="M217"/>
      <c t="str" s="7" r="N217">
        <f>CONCATENATE("INSERT INTO producto(nombreProducto, codigoMarca, codigosubCategoria, precioUnitario, precioCaja, unidadesCaja, stock, unidadMedida, tamanioUnidad, direccionImagen, descripcion) VALUES ('",RC[-12],"',",C217,",",D217,",",F217,",",G217,",",H217,",",I217,",'",RC[-4],"',",K217,",'",RC[-2],"','",RC[-1],"');")</f>
        <v>INSERT INTO producto(nombreProducto, codigoMarca, codigosubCategoria, precioUnitario, precioCaja, unidadesCaja, stock, unidadMedida, tamanioUnidad, direccionImagen, descripcion) VALUES ('Azúcar Blanca Light en Caja',49,4,9.8,114.6,12,20,'gr',850,'','');</v>
      </c>
      <c s="7" r="O217"/>
      <c s="7" r="P217"/>
    </row>
    <row r="218" hidden="1">
      <c s="7" r="A218">
        <v>37</v>
      </c>
      <c t="s" s="7" r="B218">
        <v>383</v>
      </c>
      <c s="16" r="C218">
        <v>49</v>
      </c>
      <c s="7" r="D218">
        <v>4</v>
      </c>
      <c t="s" s="7" r="E218">
        <v>379</v>
      </c>
      <c s="7" r="F218">
        <v>7.4</v>
      </c>
      <c s="7" r="G218">
        <v>174.6</v>
      </c>
      <c s="7" r="H218">
        <v>24</v>
      </c>
      <c s="7" r="I218">
        <v>20</v>
      </c>
      <c t="s" s="7" r="J218">
        <v>368</v>
      </c>
      <c t="s" s="3" r="K218">
        <v>384</v>
      </c>
      <c s="7" r="L218"/>
      <c s="7" r="M218"/>
      <c t="str" s="7" r="N218">
        <f>CONCATENATE("INSERT INTO producto(nombreProducto, codigoMarca, codigosubCategoria, precioUnitario, precioCaja, unidadesCaja, stock, unidadMedida, tamanioUnidad, direccionImagen, descripcion) VALUES ('",RC[-12],"',",C218,",",D218,",",F218,",",G218,",",H218,",",I218,",'",RC[-4],"',",K218,",'",RC[-2],"','",RC[-1],"');")</f>
        <v>INSERT INTO producto(nombreProducto, codigoMarca, codigosubCategoria, precioUnitario, precioCaja, unidadesCaja, stock, unidadMedida, tamanioUnidad, direccionImagen, descripcion) VALUES ('Azúcar Morena Light',49,4,7.4,174.6,24,20,'gr',454,'','');</v>
      </c>
      <c s="7" r="O218"/>
      <c s="7" r="P218"/>
    </row>
    <row r="219" hidden="1">
      <c s="7" r="A219">
        <v>38</v>
      </c>
      <c t="s" s="7" r="B219">
        <v>383</v>
      </c>
      <c s="16" r="C219">
        <v>49</v>
      </c>
      <c s="7" r="D219">
        <v>4</v>
      </c>
      <c t="s" s="7" r="E219">
        <v>379</v>
      </c>
      <c s="7" r="F219">
        <v>9.8</v>
      </c>
      <c s="7" r="G219">
        <v>114.6</v>
      </c>
      <c s="7" r="H219">
        <v>12</v>
      </c>
      <c s="7" r="I219">
        <v>20</v>
      </c>
      <c t="s" s="7" r="J219">
        <v>368</v>
      </c>
      <c t="s" s="3" r="K219">
        <v>385</v>
      </c>
      <c s="7" r="L219"/>
      <c s="7" r="M219"/>
      <c t="str" s="7" r="N219">
        <f>CONCATENATE("INSERT INTO producto(nombreProducto, codigoMarca, codigosubCategoria, precioUnitario, precioCaja, unidadesCaja, stock, unidadMedida, tamanioUnidad, direccionImagen, descripcion) VALUES ('",RC[-12],"',",C219,",",D219,",",F219,",",G219,",",H219,",",I219,",'",RC[-4],"',",K219,",'",RC[-2],"','",RC[-1],"');")</f>
        <v>INSERT INTO producto(nombreProducto, codigoMarca, codigosubCategoria, precioUnitario, precioCaja, unidadesCaja, stock, unidadMedida, tamanioUnidad, direccionImagen, descripcion) VALUES ('Azúcar Morena Light',49,4,9.8,114.6,12,20,'gr',850,'','');</v>
      </c>
      <c s="7" r="O219"/>
      <c s="7" r="P219"/>
    </row>
    <row r="220" hidden="1">
      <c s="7" r="A220">
        <v>39</v>
      </c>
      <c t="s" s="7" r="B220">
        <v>386</v>
      </c>
      <c s="16" r="C220">
        <v>97</v>
      </c>
      <c s="7" r="D220">
        <v>4</v>
      </c>
      <c t="s" s="7" r="E220">
        <v>379</v>
      </c>
      <c s="7" r="F220">
        <v>10.6</v>
      </c>
      <c s="7" r="G220">
        <v>124.2</v>
      </c>
      <c s="7" r="H220">
        <v>12</v>
      </c>
      <c s="7" r="I220">
        <v>20</v>
      </c>
      <c t="s" s="7" r="J220">
        <v>370</v>
      </c>
      <c s="3" r="K220">
        <v>1</v>
      </c>
      <c s="7" r="L220"/>
      <c s="7" r="M220"/>
      <c t="str" s="7" r="N220">
        <f>CONCATENATE("INSERT INTO producto(nombreProducto, codigoMarca, codigosubCategoria, precioUnitario, precioCaja, unidadesCaja, stock, unidadMedida, tamanioUnidad, direccionImagen, descripcion) VALUES ('",RC[-12],"',",C220,",",D220,",",F220,",",G220,",",H220,",",I220,",'",RC[-4],"',",K220,",'",RC[-2],"','",RC[-1],"');")</f>
        <v>INSERT INTO producto(nombreProducto, codigoMarca, codigosubCategoria, precioUnitario, precioCaja, unidadesCaja, stock, unidadMedida, tamanioUnidad, direccionImagen, descripcion) VALUES ('Azúcar Blanca Light',97,4,10.6,124.2,12,20,'kg',1,'','');</v>
      </c>
      <c s="7" r="O220"/>
      <c s="7" r="P220"/>
    </row>
    <row r="221" hidden="1">
      <c s="7" r="A221">
        <v>40</v>
      </c>
      <c t="s" s="7" r="B221">
        <v>386</v>
      </c>
      <c s="16" r="C221">
        <v>97</v>
      </c>
      <c s="7" r="D221">
        <v>4</v>
      </c>
      <c t="s" s="7" r="E221">
        <v>379</v>
      </c>
      <c s="7" r="F221">
        <v>7.3</v>
      </c>
      <c s="7" r="G221">
        <v>172.2</v>
      </c>
      <c s="7" r="H221">
        <v>24</v>
      </c>
      <c s="7" r="I221">
        <v>20</v>
      </c>
      <c t="s" s="7" r="J221">
        <v>368</v>
      </c>
      <c t="s" s="3" r="K221">
        <v>356</v>
      </c>
      <c s="7" r="L221"/>
      <c s="7" r="M221"/>
      <c t="str" s="7" r="N221">
        <f>CONCATENATE("INSERT INTO producto(nombreProducto, codigoMarca, codigosubCategoria, precioUnitario, precioCaja, unidadesCaja, stock, unidadMedida, tamanioUnidad, direccionImagen, descripcion) VALUES ('",RC[-12],"',",C221,",",D221,",",F221,",",G221,",",H221,",",I221,",'",RC[-4],"',",K221,",'",RC[-2],"','",RC[-1],"');")</f>
        <v>INSERT INTO producto(nombreProducto, codigoMarca, codigosubCategoria, precioUnitario, precioCaja, unidadesCaja, stock, unidadMedida, tamanioUnidad, direccionImagen, descripcion) VALUES ('Azúcar Blanca Light',97,4,7.3,172.2,24,20,'gr',500,'','');</v>
      </c>
      <c s="7" r="O221"/>
      <c s="7" r="P221"/>
    </row>
    <row customHeight="1" r="222" hidden="1" ht="25.5">
      <c s="7" r="A222">
        <v>41</v>
      </c>
      <c t="s" s="7" r="B222">
        <v>387</v>
      </c>
      <c s="16" r="C222">
        <v>97</v>
      </c>
      <c s="7" r="D222">
        <v>4</v>
      </c>
      <c t="s" s="7" r="E222">
        <v>379</v>
      </c>
      <c s="7" r="F222">
        <v>8.99</v>
      </c>
      <c s="7" r="G222">
        <v>104.88</v>
      </c>
      <c s="7" r="H222">
        <v>12</v>
      </c>
      <c s="7" r="I222">
        <v>20</v>
      </c>
      <c t="s" s="7" r="J222">
        <v>368</v>
      </c>
      <c t="s" s="3" r="K222">
        <v>388</v>
      </c>
      <c s="7" r="L222"/>
      <c s="7" r="M222"/>
      <c t="str" s="7" r="N222">
        <f>CONCATENATE("INSERT INTO producto(nombreProducto, codigoMarca, codigosubCategoria, precioUnitario, precioCaja, unidadesCaja, stock, unidadMedida, tamanioUnidad, direccionImagen, descripcion) VALUES ('",RC[-12],"',",C222,",",D222,",",F222,",",G222,",",H222,",",I222,",'",RC[-4],"',",K222,",'",RC[-2],"','",RC[-1],"');")</f>
        <v>INSERT INTO producto(nombreProducto, codigoMarca, codigosubCategoria, precioUnitario, precioCaja, unidadesCaja, stock, unidadMedida, tamanioUnidad, direccionImagen, descripcion) VALUES ('Azúcar Blanca Light Caja',97,4,8.99,104.88,12,20,'gr',300,'','');</v>
      </c>
      <c s="7" r="O222"/>
      <c s="7" r="P222"/>
    </row>
    <row customHeight="1" r="223" hidden="1" ht="25.5">
      <c s="7" r="A223">
        <v>42</v>
      </c>
      <c t="s" s="7" r="B223">
        <v>389</v>
      </c>
      <c s="16" r="C223">
        <v>28</v>
      </c>
      <c s="7" r="D223">
        <v>5</v>
      </c>
      <c t="s" s="7" r="E223">
        <v>41</v>
      </c>
      <c s="7" r="F223">
        <v>1.25</v>
      </c>
      <c s="7" r="G223">
        <v>27</v>
      </c>
      <c s="7" r="H223">
        <v>24</v>
      </c>
      <c s="7" r="I223">
        <v>20</v>
      </c>
      <c t="s" s="7" r="J223">
        <v>368</v>
      </c>
      <c t="s" s="3" r="K223">
        <v>354</v>
      </c>
      <c s="7" r="L223"/>
      <c s="7" r="M223"/>
      <c t="str" s="7" r="N223">
        <f>CONCATENATE("INSERT INTO producto(nombreProducto, codigoMarca, codigosubCategoria, precioUnitario, precioCaja, unidadesCaja, stock, unidadMedida, tamanioUnidad, direccionImagen, descripcion) VALUES ('",RC[-12],"',",C223,",",D223,",",F223,",",G223,",",H223,",",I223,",'",RC[-4],"',",K223,",'",RC[-2],"','",RC[-1],"');")</f>
        <v>INSERT INTO producto(nombreProducto, codigoMarca, codigosubCategoria, precioUnitario, precioCaja, unidadesCaja, stock, unidadMedida, tamanioUnidad, direccionImagen, descripcion) VALUES ('Fideo Cabello de Ángel',28,5,1.25,27,24,20,'gr',250,'','');</v>
      </c>
      <c s="7" r="O223"/>
      <c s="7" r="P223"/>
    </row>
    <row r="224" hidden="1">
      <c s="7" r="A224">
        <v>43</v>
      </c>
      <c t="s" s="7" r="B224">
        <v>390</v>
      </c>
      <c s="16" r="C224">
        <v>28</v>
      </c>
      <c s="7" r="D224">
        <v>5</v>
      </c>
      <c t="s" s="7" r="E224">
        <v>41</v>
      </c>
      <c s="7" r="F224">
        <v>1.2</v>
      </c>
      <c s="7" r="G224">
        <v>25.8</v>
      </c>
      <c s="7" r="H224">
        <v>24</v>
      </c>
      <c s="7" r="I224">
        <v>20</v>
      </c>
      <c t="s" s="7" r="J224">
        <v>368</v>
      </c>
      <c t="s" s="3" r="K224">
        <v>354</v>
      </c>
      <c s="7" r="L224"/>
      <c s="7" r="M224"/>
      <c t="str" s="7" r="N224">
        <f>CONCATENATE("INSERT INTO producto(nombreProducto, codigoMarca, codigosubCategoria, precioUnitario, precioCaja, unidadesCaja, stock, unidadMedida, tamanioUnidad, direccionImagen, descripcion) VALUES ('",RC[-12],"',",C224,",",D224,",",F224,",",G224,",",H224,",",I224,",'",RC[-4],"',",K224,",'",RC[-2],"','",RC[-1],"');")</f>
        <v>INSERT INTO producto(nombreProducto, codigoMarca, codigosubCategoria, precioUnitario, precioCaja, unidadesCaja, stock, unidadMedida, tamanioUnidad, direccionImagen, descripcion) VALUES ('Fideo Canuto Chico',28,5,1.2,25.8,24,20,'gr',250,'','');</v>
      </c>
      <c s="7" r="O224"/>
      <c s="7" r="P224"/>
    </row>
    <row r="225" hidden="1">
      <c s="7" r="A225">
        <v>44</v>
      </c>
      <c t="s" s="7" r="B225">
        <v>391</v>
      </c>
      <c s="16" r="C225">
        <v>28</v>
      </c>
      <c s="7" r="D225">
        <v>5</v>
      </c>
      <c t="s" s="7" r="E225">
        <v>41</v>
      </c>
      <c s="7" r="F225">
        <v>1.2</v>
      </c>
      <c s="7" r="G225">
        <v>25.8</v>
      </c>
      <c s="7" r="H225">
        <v>24</v>
      </c>
      <c s="7" r="I225">
        <v>20</v>
      </c>
      <c t="s" s="7" r="J225">
        <v>368</v>
      </c>
      <c t="s" s="3" r="K225">
        <v>354</v>
      </c>
      <c s="7" r="L225"/>
      <c s="7" r="M225"/>
      <c t="str" s="7" r="N225">
        <f>CONCATENATE("INSERT INTO producto(nombreProducto, codigoMarca, codigosubCategoria, precioUnitario, precioCaja, unidadesCaja, stock, unidadMedida, tamanioUnidad, direccionImagen, descripcion) VALUES ('",RC[-12],"',",C225,",",D225,",",F225,",",G225,",",H225,",",I225,",'",RC[-4],"',",K225,",'",RC[-2],"','",RC[-1],"');")</f>
        <v>INSERT INTO producto(nombreProducto, codigoMarca, codigosubCategoria, precioUnitario, precioCaja, unidadesCaja, stock, unidadMedida, tamanioUnidad, direccionImagen, descripcion) VALUES ('Fideo Canuto Rayado',28,5,1.2,25.8,24,20,'gr',250,'','');</v>
      </c>
      <c s="7" r="O225"/>
      <c s="7" r="P225"/>
    </row>
    <row r="226" hidden="1">
      <c s="7" r="A226">
        <v>45</v>
      </c>
      <c t="s" s="7" r="B226">
        <v>392</v>
      </c>
      <c s="16" r="C226">
        <v>28</v>
      </c>
      <c s="7" r="D226">
        <v>5</v>
      </c>
      <c t="s" s="7" r="E226">
        <v>41</v>
      </c>
      <c s="7" r="F226">
        <v>1.2</v>
      </c>
      <c s="7" r="G226">
        <v>25.8</v>
      </c>
      <c s="7" r="H226">
        <v>24</v>
      </c>
      <c s="7" r="I226">
        <v>20</v>
      </c>
      <c t="s" s="7" r="J226">
        <v>368</v>
      </c>
      <c t="s" s="3" r="K226">
        <v>354</v>
      </c>
      <c s="7" r="L226"/>
      <c s="7" r="M226"/>
      <c t="str" s="7" r="N226">
        <f>CONCATENATE("INSERT INTO producto(nombreProducto, codigoMarca, codigosubCategoria, precioUnitario, precioCaja, unidadesCaja, stock, unidadMedida, tamanioUnidad, direccionImagen, descripcion) VALUES ('",RC[-12],"',",C226,",",D226,",",F226,",",G226,",",H226,",",I226,",'",RC[-4],"',",K226,",'",RC[-2],"','",RC[-1],"');")</f>
        <v>INSERT INTO producto(nombreProducto, codigoMarca, codigosubCategoria, precioUnitario, precioCaja, unidadesCaja, stock, unidadMedida, tamanioUnidad, direccionImagen, descripcion) VALUES ('Fideo Tornillo',28,5,1.2,25.8,24,20,'gr',250,'','');</v>
      </c>
      <c s="7" r="O226"/>
      <c s="7" r="P226"/>
    </row>
    <row customHeight="1" r="227" hidden="1" ht="25.5">
      <c s="7" r="A227">
        <v>46</v>
      </c>
      <c t="s" s="7" r="B227">
        <v>393</v>
      </c>
      <c s="16" r="C227">
        <v>28</v>
      </c>
      <c s="7" r="D227">
        <v>5</v>
      </c>
      <c t="s" s="7" r="E227">
        <v>41</v>
      </c>
      <c s="7" r="F227">
        <v>2.25</v>
      </c>
      <c s="7" r="G227">
        <v>24</v>
      </c>
      <c s="7" r="H227">
        <v>12</v>
      </c>
      <c s="7" r="I227">
        <v>20</v>
      </c>
      <c t="s" s="7" r="J227">
        <v>368</v>
      </c>
      <c t="s" s="3" r="K227">
        <v>356</v>
      </c>
      <c s="7" r="L227"/>
      <c s="7" r="M227"/>
      <c t="str" s="7" r="N227">
        <f>CONCATENATE("INSERT INTO producto(nombreProducto, codigoMarca, codigosubCategoria, precioUnitario, precioCaja, unidadesCaja, stock, unidadMedida, tamanioUnidad, direccionImagen, descripcion) VALUES ('",RC[-12],"',",C227,",",D227,",",F227,",",G227,",",H227,",",I227,",'",RC[-4],"',",K227,",'",RC[-2],"','",RC[-1],"');")</f>
        <v>INSERT INTO producto(nombreProducto, codigoMarca, codigosubCategoria, precioUnitario, precioCaja, unidadesCaja, stock, unidadMedida, tamanioUnidad, direccionImagen, descripcion) VALUES ('Fideo Linguini Grosso #42',28,5,2.25,24,12,20,'gr',500,'','');</v>
      </c>
      <c s="7" r="O227"/>
      <c s="7" r="P227"/>
    </row>
    <row r="228" hidden="1">
      <c s="7" r="A228">
        <v>47</v>
      </c>
      <c t="s" s="7" r="B228">
        <v>394</v>
      </c>
      <c s="16" r="C228">
        <v>28</v>
      </c>
      <c s="7" r="D228">
        <v>5</v>
      </c>
      <c t="s" s="7" r="E228">
        <v>41</v>
      </c>
      <c s="7" r="F228">
        <v>2.24</v>
      </c>
      <c s="7" r="G228">
        <v>23.88</v>
      </c>
      <c s="7" r="H228">
        <v>12</v>
      </c>
      <c s="7" r="I228">
        <v>20</v>
      </c>
      <c t="s" s="7" r="J228">
        <v>368</v>
      </c>
      <c t="s" s="3" r="K228">
        <v>356</v>
      </c>
      <c s="7" r="L228"/>
      <c s="7" r="M228"/>
      <c t="str" s="7" r="N228">
        <f>CONCATENATE("INSERT INTO producto(nombreProducto, codigoMarca, codigosubCategoria, precioUnitario, precioCaja, unidadesCaja, stock, unidadMedida, tamanioUnidad, direccionImagen, descripcion) VALUES ('",RC[-12],"',",C228,",",D228,",",F228,",",G228,",",H228,",",I228,",'",RC[-4],"',",K228,",'",RC[-2],"','",RC[-1],"');")</f>
        <v>INSERT INTO producto(nombreProducto, codigoMarca, codigosubCategoria, precioUnitario, precioCaja, unidadesCaja, stock, unidadMedida, tamanioUnidad, direccionImagen, descripcion) VALUES ('Spaghetti #34',28,5,2.24,23.88,12,20,'gr',500,'','');</v>
      </c>
      <c s="7" r="O228"/>
      <c s="7" r="P228"/>
    </row>
    <row customHeight="1" r="229" hidden="1" ht="25.5">
      <c s="7" r="A229">
        <v>48</v>
      </c>
      <c t="s" s="3" r="B229">
        <v>389</v>
      </c>
      <c s="16" r="C229">
        <v>59</v>
      </c>
      <c s="7" r="D229">
        <v>5</v>
      </c>
      <c t="s" s="17" r="E229">
        <v>41</v>
      </c>
      <c s="1" r="F229">
        <v>1.25</v>
      </c>
      <c s="1" r="G229">
        <v>27</v>
      </c>
      <c s="1" r="H229">
        <v>24</v>
      </c>
      <c s="1" r="I229">
        <v>20</v>
      </c>
      <c t="s" s="3" r="J229">
        <v>368</v>
      </c>
      <c t="s" s="22" r="K229">
        <v>354</v>
      </c>
      <c s="7" r="L229"/>
      <c s="7" r="M229"/>
      <c t="str" s="7" r="N229">
        <f>CONCATENATE("INSERT INTO producto(nombreProducto, codigoMarca, codigosubCategoria, precioUnitario, precioCaja, unidadesCaja, stock, unidadMedida, tamanioUnidad, direccionImagen, descripcion) VALUES ('",RC[-12],"',",C229,",",D229,",",F229,",",G229,",",H229,",",I229,",'",RC[-4],"',",K229,",'",RC[-2],"','",RC[-1],"');")</f>
        <v>INSERT INTO producto(nombreProducto, codigoMarca, codigosubCategoria, precioUnitario, precioCaja, unidadesCaja, stock, unidadMedida, tamanioUnidad, direccionImagen, descripcion) VALUES ('Fideo Cabello de Ángel',59,5,1.25,27,24,20,'gr',250,'','');</v>
      </c>
      <c s="7" r="O229"/>
      <c s="7" r="P229"/>
    </row>
    <row r="230" hidden="1">
      <c s="7" r="A230">
        <v>49</v>
      </c>
      <c t="s" s="7" r="B230">
        <v>390</v>
      </c>
      <c s="16" r="C230">
        <v>59</v>
      </c>
      <c s="7" r="D230">
        <v>5</v>
      </c>
      <c t="s" s="7" r="E230">
        <v>41</v>
      </c>
      <c s="7" r="F230">
        <v>0.85</v>
      </c>
      <c s="7" r="G230">
        <v>17.4</v>
      </c>
      <c s="7" r="H230">
        <v>24</v>
      </c>
      <c s="7" r="I230">
        <v>20</v>
      </c>
      <c t="s" s="7" r="J230">
        <v>368</v>
      </c>
      <c t="s" s="3" r="K230">
        <v>354</v>
      </c>
      <c s="7" r="L230"/>
      <c s="7" r="M230"/>
      <c t="str" s="7" r="N230">
        <f>CONCATENATE("INSERT INTO producto(nombreProducto, codigoMarca, codigosubCategoria, precioUnitario, precioCaja, unidadesCaja, stock, unidadMedida, tamanioUnidad, direccionImagen, descripcion) VALUES ('",RC[-12],"',",C230,",",D230,",",F230,",",G230,",",H230,",",I230,",'",RC[-4],"',",K230,",'",RC[-2],"','",RC[-1],"');")</f>
        <v>INSERT INTO producto(nombreProducto, codigoMarca, codigosubCategoria, precioUnitario, precioCaja, unidadesCaja, stock, unidadMedida, tamanioUnidad, direccionImagen, descripcion) VALUES ('Fideo Canuto Chico',59,5,0.85,17.4,24,20,'gr',250,'','');</v>
      </c>
      <c s="7" r="O230"/>
      <c s="7" r="P230"/>
    </row>
    <row customHeight="1" r="231" hidden="1" ht="25.5">
      <c s="7" r="A231">
        <v>50</v>
      </c>
      <c t="s" s="3" r="B231">
        <v>395</v>
      </c>
      <c s="16" r="C231">
        <v>59</v>
      </c>
      <c s="7" r="D231">
        <v>5</v>
      </c>
      <c t="s" s="17" r="E231">
        <v>41</v>
      </c>
      <c s="1" r="F231">
        <v>0.85</v>
      </c>
      <c s="1" r="G231">
        <v>17.4</v>
      </c>
      <c s="1" r="H231">
        <v>24</v>
      </c>
      <c s="1" r="I231">
        <v>20</v>
      </c>
      <c t="s" s="3" r="J231">
        <v>368</v>
      </c>
      <c t="s" s="22" r="K231">
        <v>354</v>
      </c>
      <c s="7" r="L231"/>
      <c s="7" r="M231"/>
      <c t="str" s="7" r="N231">
        <f>CONCATENATE("INSERT INTO producto(nombreProducto, codigoMarca, codigosubCategoria, precioUnitario, precioCaja, unidadesCaja, stock, unidadMedida, tamanioUnidad, direccionImagen, descripcion) VALUES ('",RC[-12],"',",C231,",",D231,",",F231,",",G231,",",H231,",",I231,",'",RC[-4],"',",K231,",'",RC[-2],"','",RC[-1],"');")</f>
        <v>INSERT INTO producto(nombreProducto, codigoMarca, codigosubCategoria, precioUnitario, precioCaja, unidadesCaja, stock, unidadMedida, tamanioUnidad, direccionImagen, descripcion) VALUES ('Fideo Corbata Mediano',59,5,0.85,17.4,24,20,'gr',250,'','');</v>
      </c>
      <c s="7" r="O231"/>
      <c s="7" r="P231"/>
    </row>
    <row r="232" hidden="1">
      <c s="7" r="A232">
        <v>51</v>
      </c>
      <c t="s" s="7" r="B232">
        <v>396</v>
      </c>
      <c s="16" r="C232">
        <v>59</v>
      </c>
      <c s="7" r="D232">
        <v>5</v>
      </c>
      <c t="s" s="7" r="E232">
        <v>41</v>
      </c>
      <c s="7" r="F232">
        <v>0.85</v>
      </c>
      <c s="7" r="G232">
        <v>17.4</v>
      </c>
      <c s="7" r="H232">
        <v>24</v>
      </c>
      <c s="7" r="I232">
        <v>20</v>
      </c>
      <c t="s" s="7" r="J232">
        <v>368</v>
      </c>
      <c t="s" s="3" r="K232">
        <v>354</v>
      </c>
      <c s="7" r="L232"/>
      <c s="7" r="M232"/>
      <c t="str" s="7" r="N232">
        <f>CONCATENATE("INSERT INTO producto(nombreProducto, codigoMarca, codigosubCategoria, precioUnitario, precioCaja, unidadesCaja, stock, unidadMedida, tamanioUnidad, direccionImagen, descripcion) VALUES ('",RC[-12],"',",C232,",",D232,",",F232,",",G232,",",H232,",",I232,",'",RC[-4],"',",K232,",'",RC[-2],"','",RC[-1],"');")</f>
        <v>INSERT INTO producto(nombreProducto, codigoMarca, codigosubCategoria, precioUnitario, precioCaja, unidadesCaja, stock, unidadMedida, tamanioUnidad, direccionImagen, descripcion) VALUES ('Fideo Munición',59,5,0.85,17.4,24,20,'gr',250,'','');</v>
      </c>
      <c s="7" r="O232"/>
      <c s="7" r="P232"/>
    </row>
    <row r="233" hidden="1">
      <c s="7" r="A233">
        <v>52</v>
      </c>
      <c t="s" s="7" r="B233">
        <v>397</v>
      </c>
      <c s="16" r="C233">
        <v>59</v>
      </c>
      <c s="7" r="D233">
        <v>5</v>
      </c>
      <c t="s" s="7" r="E233">
        <v>41</v>
      </c>
      <c s="7" r="F233">
        <v>2.2</v>
      </c>
      <c s="7" r="G233">
        <v>23.4</v>
      </c>
      <c s="7" r="H233">
        <v>12</v>
      </c>
      <c s="7" r="I233">
        <v>20</v>
      </c>
      <c t="s" s="7" r="J233">
        <v>368</v>
      </c>
      <c t="s" s="3" r="K233">
        <v>356</v>
      </c>
      <c s="7" r="L233"/>
      <c s="7" r="M233"/>
      <c t="str" s="7" r="N233">
        <f>CONCATENATE("INSERT INTO producto(nombreProducto, codigoMarca, codigosubCategoria, precioUnitario, precioCaja, unidadesCaja, stock, unidadMedida, tamanioUnidad, direccionImagen, descripcion) VALUES ('",RC[-12],"',",C233,",",D233,",",F233,",",G233,",",H233,",",I233,",'",RC[-4],"',",K233,",'",RC[-2],"','",RC[-1],"');")</f>
        <v>INSERT INTO producto(nombreProducto, codigoMarca, codigosubCategoria, precioUnitario, precioCaja, unidadesCaja, stock, unidadMedida, tamanioUnidad, direccionImagen, descripcion) VALUES ('Spaghetti #32',59,5,2.2,23.4,12,20,'gr',500,'','');</v>
      </c>
      <c s="7" r="O233"/>
      <c s="7" r="P233"/>
    </row>
    <row r="234" hidden="1">
      <c s="2" r="A234">
        <v>53</v>
      </c>
      <c t="s" s="2" r="B234">
        <v>398</v>
      </c>
      <c s="15" r="C234">
        <v>59</v>
      </c>
      <c s="2" r="D234">
        <v>5</v>
      </c>
      <c t="s" s="2" r="E234">
        <v>41</v>
      </c>
      <c s="2" r="F234">
        <v>2.2</v>
      </c>
      <c s="2" r="G234">
        <v>23.4</v>
      </c>
      <c s="2" r="H234">
        <v>12</v>
      </c>
      <c s="2" r="I234">
        <v>20</v>
      </c>
      <c t="s" s="2" r="J234">
        <v>368</v>
      </c>
      <c t="s" s="20" r="K234">
        <v>356</v>
      </c>
      <c s="2" r="L234"/>
      <c s="7" r="M234"/>
      <c t="str" s="7" r="N234">
        <f>CONCATENATE("INSERT INTO producto(nombreProducto, codigoMarca, codigosubCategoria, precioUnitario, precioCaja, unidadesCaja, stock, unidadMedida, tamanioUnidad, direccionImagen, descripcion) VALUES ('",RC[-12],"',",C234,",",D234,",",F234,",",G234,",",H234,",",I234,",'",RC[-4],"',",K234,",'",RC[-2],"','",RC[-1],"');")</f>
        <v>INSERT INTO producto(nombreProducto, codigoMarca, codigosubCategoria, precioUnitario, precioCaja, unidadesCaja, stock, unidadMedida, tamanioUnidad, direccionImagen, descripcion) VALUES ('Tallarín #42',59,5,2.2,23.4,12,20,'gr',500,'','');</v>
      </c>
      <c s="7" r="O234"/>
      <c s="7" r="P234"/>
    </row>
    <row customHeight="1" r="235" hidden="1" ht="25.5">
      <c s="12" r="A235">
        <v>54</v>
      </c>
      <c t="s" s="10" r="B235">
        <v>399</v>
      </c>
      <c s="4" r="C235">
        <v>86</v>
      </c>
      <c s="12" r="D235">
        <v>21</v>
      </c>
      <c t="s" s="12" r="E235">
        <v>400</v>
      </c>
      <c s="13" r="F235">
        <v>2.1</v>
      </c>
      <c s="13" r="G235">
        <v>39</v>
      </c>
      <c s="13" r="H235">
        <v>20</v>
      </c>
      <c s="13" r="I235">
        <v>20</v>
      </c>
      <c t="s" s="10" r="J235">
        <v>368</v>
      </c>
      <c s="6" r="K235">
        <v>500</v>
      </c>
      <c t="s" s="12" r="L235">
        <v>401</v>
      </c>
      <c s="7" r="M235"/>
      <c t="str" s="7" r="N235">
        <f>CONCATENATE("INSERT INTO producto(nombreProducto, codigoMarca, codigosubCategoria, precioUnitario, precioCaja, unidadesCaja, stock, unidadMedida, tamanioUnidad, direccionImagen, descripcion) VALUES ('",RC[-12],"',",C235,",",D235,",",F235,",",G235,",",H235,",",I235,",'",RC[-4],"',",K235,",'",RC[-2],"','",RC[-1],"');")</f>
        <v>INSERT INTO producto(nombreProducto, codigoMarca, codigosubCategoria, precioUnitario, precioCaja, unidadesCaja, stock, unidadMedida, tamanioUnidad, direccionImagen, descripcion) VALUES ('Galleta de Animalitos',86,21,2.1,39,20,20,'gr',500,'Galleta_Animalitos.jpg','');</v>
      </c>
      <c s="7" r="O235"/>
      <c s="7" r="P235"/>
    </row>
    <row customHeight="1" r="236" hidden="1" ht="25.5">
      <c s="7" r="A236">
        <v>55</v>
      </c>
      <c t="s" s="3" r="B236">
        <v>402</v>
      </c>
      <c s="16" r="C236">
        <v>61</v>
      </c>
      <c s="7" r="D236">
        <v>21</v>
      </c>
      <c t="s" s="7" r="E236">
        <v>400</v>
      </c>
      <c s="1" r="F236">
        <v>1</v>
      </c>
      <c s="1" r="G236">
        <v>17</v>
      </c>
      <c s="1" r="H236">
        <v>20</v>
      </c>
      <c s="1" r="I236">
        <v>20</v>
      </c>
      <c t="s" s="3" r="J236">
        <v>368</v>
      </c>
      <c s="22" r="K236">
        <v>50</v>
      </c>
      <c t="s" s="7" r="L236">
        <v>403</v>
      </c>
      <c s="7" r="M236"/>
      <c t="str" s="7" r="N236">
        <f>CONCATENATE("INSERT INTO producto(nombreProducto, codigoMarca, codigosubCategoria, precioUnitario, precioCaja, unidadesCaja, stock, unidadMedida, tamanioUnidad, direccionImagen, descripcion) VALUES ('",RC[-12],"',",C236,",",D236,",",F236,",",G236,",",H236,",",I236,",'",RC[-4],"',",K236,",'",RC[-2],"','",RC[-1],"');")</f>
        <v>INSERT INTO producto(nombreProducto, codigoMarca, codigosubCategoria, precioUnitario, precioCaja, unidadesCaja, stock, unidadMedida, tamanioUnidad, direccionImagen, descripcion) VALUES ('Galleta Choco Chips',61,21,1,17,20,20,'gr',50,'Galleta_ChipsAhoy.jpg','');</v>
      </c>
      <c s="7" r="O236"/>
      <c s="7" r="P236"/>
    </row>
    <row customHeight="1" r="237" hidden="1" ht="25.5">
      <c s="7" r="A237">
        <v>56</v>
      </c>
      <c t="s" s="3" r="B237">
        <v>404</v>
      </c>
      <c s="16" r="C237">
        <v>99</v>
      </c>
      <c s="7" r="D237">
        <v>21</v>
      </c>
      <c t="s" s="7" r="E237">
        <v>400</v>
      </c>
      <c s="1" r="F237">
        <v>8.2</v>
      </c>
      <c s="1" r="G237">
        <v>161</v>
      </c>
      <c s="1" r="H237">
        <v>20</v>
      </c>
      <c s="1" r="I237">
        <v>20</v>
      </c>
      <c t="s" s="3" r="J237">
        <v>368</v>
      </c>
      <c s="22" r="K237">
        <v>400</v>
      </c>
      <c t="s" s="7" r="L237">
        <v>405</v>
      </c>
      <c s="7" r="M237"/>
      <c t="str" s="7" r="N237">
        <f>CONCATENATE("INSERT INTO producto(nombreProducto, codigoMarca, codigosubCategoria, precioUnitario, precioCaja, unidadesCaja, stock, unidadMedida, tamanioUnidad, direccionImagen, descripcion) VALUES ('",RC[-12],"',",C237,",",D237,",",F237,",",G237,",",H237,",",I237,",'",RC[-4],"',",K237,",'",RC[-2],"','",RC[-1],"');")</f>
        <v>INSERT INTO producto(nombreProducto, codigoMarca, codigosubCategoria, precioUnitario, precioCaja, unidadesCaja, stock, unidadMedida, tamanioUnidad, direccionImagen, descripcion) VALUES ('Galleta Fudge',99,21,8.2,161,20,20,'gr',400,'Galleta_Fudge.jpg','');</v>
      </c>
      <c s="7" r="O237"/>
      <c s="7" r="P237"/>
    </row>
    <row customHeight="1" r="238" hidden="1" ht="25.5">
      <c s="7" r="A238">
        <v>57</v>
      </c>
      <c t="s" s="3" r="B238">
        <v>406</v>
      </c>
      <c s="16" r="C238">
        <v>86</v>
      </c>
      <c s="7" r="D238">
        <v>21</v>
      </c>
      <c t="s" s="7" r="E238">
        <v>400</v>
      </c>
      <c s="1" r="F238">
        <v>2.1</v>
      </c>
      <c s="1" r="G238">
        <v>39</v>
      </c>
      <c s="1" r="H238">
        <v>20</v>
      </c>
      <c s="1" r="I238">
        <v>20</v>
      </c>
      <c t="s" s="3" r="J238">
        <v>368</v>
      </c>
      <c s="22" r="K238">
        <v>500</v>
      </c>
      <c t="s" s="7" r="L238">
        <v>407</v>
      </c>
      <c s="7" r="M238"/>
      <c t="str" s="7" r="N238">
        <f>CONCATENATE("INSERT INTO producto(nombreProducto, codigoMarca, codigosubCategoria, precioUnitario, precioCaja, unidadesCaja, stock, unidadMedida, tamanioUnidad, direccionImagen, descripcion) VALUES ('",RC[-12],"',",C238,",",D238,",",F238,",",G238,",",H238,",",I238,",'",RC[-4],"',",K238,",'",RC[-2],"','",RC[-1],"');")</f>
        <v>INSERT INTO producto(nombreProducto, codigoMarca, codigosubCategoria, precioUnitario, precioCaja, unidadesCaja, stock, unidadMedida, tamanioUnidad, direccionImagen, descripcion) VALUES ('Galleta Margarita',86,21,2.1,39,20,20,'gr',500,'Galleta_Margarita.jpg','');</v>
      </c>
      <c s="7" r="O238"/>
      <c s="7" r="P238"/>
    </row>
    <row customHeight="1" r="239" hidden="1" ht="25.5">
      <c s="7" r="A239">
        <v>58</v>
      </c>
      <c t="s" s="3" r="B239">
        <v>408</v>
      </c>
      <c s="16" r="C239">
        <v>83</v>
      </c>
      <c s="7" r="D239">
        <v>22</v>
      </c>
      <c t="s" s="7" r="E239">
        <v>409</v>
      </c>
      <c s="1" r="F239">
        <v>1.6</v>
      </c>
      <c s="1" r="G239">
        <v>29</v>
      </c>
      <c s="1" r="H239">
        <v>20</v>
      </c>
      <c s="1" r="I239">
        <v>20</v>
      </c>
      <c t="s" s="3" r="J239">
        <v>368</v>
      </c>
      <c s="22" r="K239">
        <v>185</v>
      </c>
      <c t="s" s="7" r="L239">
        <v>410</v>
      </c>
      <c s="7" r="M239"/>
      <c t="str" s="7" r="N239">
        <f>CONCATENATE("INSERT INTO producto(nombreProducto, codigoMarca, codigosubCategoria, precioUnitario, precioCaja, unidadesCaja, stock, unidadMedida, tamanioUnidad, direccionImagen, descripcion) VALUES ('",RC[-12],"',",C239,",",D239,",",F239,",",G239,",",H239,",",I239,",'",RC[-4],"',",K239,",'",RC[-2],"','",RC[-1],"');")</f>
        <v>INSERT INTO producto(nombreProducto, codigoMarca, codigosubCategoria, precioUnitario, precioCaja, unidadesCaja, stock, unidadMedida, tamanioUnidad, direccionImagen, descripcion) VALUES ('Galleta Cracknel ',83,22,1.6,29,20,20,'gr',185,'Galleta_CracknelIntegral.jpg','');</v>
      </c>
      <c s="7" r="O239"/>
      <c s="7" r="P239"/>
    </row>
    <row customHeight="1" r="240" hidden="1" ht="25.5">
      <c s="7" r="A240">
        <v>59</v>
      </c>
      <c t="s" s="3" r="B240">
        <v>411</v>
      </c>
      <c s="16" r="C240">
        <v>4</v>
      </c>
      <c s="7" r="D240">
        <v>22</v>
      </c>
      <c t="s" s="7" r="E240">
        <v>409</v>
      </c>
      <c s="1" r="F240">
        <v>13.5</v>
      </c>
      <c s="1" r="G240">
        <v>132</v>
      </c>
      <c s="1" r="H240">
        <v>10</v>
      </c>
      <c s="1" r="I240">
        <v>20</v>
      </c>
      <c t="s" s="3" r="J240">
        <v>368</v>
      </c>
      <c s="22" r="K240">
        <v>120</v>
      </c>
      <c t="s" s="7" r="L240">
        <v>412</v>
      </c>
      <c s="7" r="M240"/>
      <c t="str" s="7" r="N240">
        <f>CONCATENATE("INSERT INTO producto(nombreProducto, codigoMarca, codigosubCategoria, precioUnitario, precioCaja, unidadesCaja, stock, unidadMedida, tamanioUnidad, direccionImagen, descripcion) VALUES ('",RC[-12],"',",C240,",",D240,",",F240,",",G240,",",H240,",",I240,",'",RC[-4],"',",K240,",'",RC[-2],"','",RC[-1],"');")</f>
        <v>INSERT INTO producto(nombreProducto, codigoMarca, codigosubCategoria, precioUnitario, precioCaja, unidadesCaja, stock, unidadMedida, tamanioUnidad, direccionImagen, descripcion) VALUES ('Galleta de Agua',4,22,13.5,132,10,20,'gr',120,'Galleta_DeAgua.jpg','');</v>
      </c>
      <c s="7" r="O240"/>
      <c s="7" r="P240"/>
    </row>
    <row customHeight="1" r="241" hidden="1" ht="25.5">
      <c s="7" r="A241">
        <v>60</v>
      </c>
      <c t="s" s="3" r="B241">
        <v>413</v>
      </c>
      <c s="16" r="C241">
        <v>32</v>
      </c>
      <c s="7" r="D241">
        <v>22</v>
      </c>
      <c t="s" s="7" r="E241">
        <v>409</v>
      </c>
      <c s="1" r="F241">
        <v>2.15</v>
      </c>
      <c s="1" r="G241">
        <v>14.2</v>
      </c>
      <c t="s" s="1" r="H241">
        <v>414</v>
      </c>
      <c s="1" r="I241">
        <v>20</v>
      </c>
      <c t="s" s="3" r="J241">
        <v>368</v>
      </c>
      <c s="22" r="K241">
        <v>120</v>
      </c>
      <c t="s" s="7" r="L241">
        <v>415</v>
      </c>
      <c s="7" r="M241"/>
      <c t="str" s="7" r="N241">
        <f>CONCATENATE("INSERT INTO producto(nombreProducto, codigoMarca, codigosubCategoria, precioUnitario, precioCaja, unidadesCaja, stock, unidadMedida, tamanioUnidad, direccionImagen, descripcion) VALUES ('",RC[-12],"',",C241,",",D241,",",F241,",",G241,",",H241,",",I241,",'",RC[-4],"',",K241,",'",RC[-2],"','",RC[-1],"');")</f>
        <v>INSERT INTO producto(nombreProducto, codigoMarca, codigosubCategoria, precioUnitario, precioCaja, unidadesCaja, stock, unidadMedida, tamanioUnidad, direccionImagen, descripcion) VALUES ('Galleta de Salvado de Trigo',32,22,2.15,14.2,08.00,20,'gr',120,'Galleta_SalvadodeTrigo.jpg','');</v>
      </c>
      <c s="7" r="O241"/>
      <c s="7" r="P241"/>
    </row>
    <row customHeight="1" r="242" hidden="1" ht="25.5">
      <c s="7" r="A242">
        <v>61</v>
      </c>
      <c t="s" s="3" r="B242">
        <v>416</v>
      </c>
      <c s="16" r="C242">
        <v>64</v>
      </c>
      <c s="7" r="D242">
        <v>22</v>
      </c>
      <c t="s" s="7" r="E242">
        <v>409</v>
      </c>
      <c s="1" r="F242">
        <v>6.9</v>
      </c>
      <c s="1" r="G242">
        <v>135</v>
      </c>
      <c s="1" r="H242">
        <v>20</v>
      </c>
      <c s="1" r="I242">
        <v>20</v>
      </c>
      <c t="s" s="3" r="J242">
        <v>368</v>
      </c>
      <c s="22" r="K242">
        <v>50</v>
      </c>
      <c t="s" s="7" r="L242">
        <v>417</v>
      </c>
      <c s="7" r="M242"/>
      <c t="str" s="7" r="N242">
        <f>CONCATENATE("INSERT INTO producto(nombreProducto, codigoMarca, codigosubCategoria, precioUnitario, precioCaja, unidadesCaja, stock, unidadMedida, tamanioUnidad, direccionImagen, descripcion) VALUES ('",RC[-12],"',",C242,",",D242,",",F242,",",G242,",",H242,",",I242,",'",RC[-4],"',",K242,",'",RC[-2],"','",RC[-1],"');")</f>
        <v>INSERT INTO producto(nombreProducto, codigoMarca, codigosubCategoria, precioUnitario, precioCaja, unidadesCaja, stock, unidadMedida, tamanioUnidad, direccionImagen, descripcion) VALUES ('Galleta de Semola',64,22,6.9,135,20,20,'gr',50,'Galleta_Semola.jpg','');</v>
      </c>
      <c s="7" r="O242"/>
      <c s="7" r="P242"/>
    </row>
    <row customHeight="1" r="243" hidden="1" ht="25.5">
      <c s="7" r="A243">
        <v>62</v>
      </c>
      <c t="s" s="3" r="B243">
        <v>418</v>
      </c>
      <c s="16" r="C243">
        <v>71</v>
      </c>
      <c s="7" r="D243">
        <v>23</v>
      </c>
      <c t="s" s="7" r="E243">
        <v>419</v>
      </c>
      <c s="1" r="F243">
        <v>13.8</v>
      </c>
      <c s="1" r="G243">
        <v>273</v>
      </c>
      <c s="1" r="H243">
        <v>20</v>
      </c>
      <c s="1" r="I243">
        <v>20</v>
      </c>
      <c t="s" s="3" r="J243">
        <v>368</v>
      </c>
      <c s="22" r="K243">
        <v>187</v>
      </c>
      <c t="s" s="7" r="L243">
        <v>420</v>
      </c>
      <c s="7" r="M243"/>
      <c t="str" s="7" r="N243">
        <f>CONCATENATE("INSERT INTO producto(nombreProducto, codigoMarca, codigosubCategoria, precioUnitario, precioCaja, unidadesCaja, stock, unidadMedida, tamanioUnidad, direccionImagen, descripcion) VALUES ('",RC[-12],"',",C243,",",D243,",",F243,",",G243,",",H243,",",I243,",'",RC[-4],"',",K243,",'",RC[-2],"','",RC[-1],"');")</f>
        <v>INSERT INTO producto(nombreProducto, codigoMarca, codigosubCategoria, precioUnitario, precioCaja, unidadesCaja, stock, unidadMedida, tamanioUnidad, direccionImagen, descripcion) VALUES ('Galletas Gold Fish',71,23,13.8,273,20,20,'gr',187,'Galleta_Gold_Fish.jpg','');</v>
      </c>
      <c s="7" r="O243"/>
      <c s="7" r="P243"/>
    </row>
    <row customHeight="1" r="244" hidden="1" ht="25.5">
      <c s="7" r="A244">
        <v>63</v>
      </c>
      <c t="s" s="3" r="B244">
        <v>421</v>
      </c>
      <c s="16" r="C244">
        <v>61</v>
      </c>
      <c s="7" r="D244">
        <v>23</v>
      </c>
      <c t="s" s="7" r="E244">
        <v>419</v>
      </c>
      <c s="1" r="F244">
        <v>1.09</v>
      </c>
      <c s="1" r="G244">
        <v>18.8</v>
      </c>
      <c s="1" r="H244">
        <v>20</v>
      </c>
      <c s="1" r="I244">
        <v>20</v>
      </c>
      <c t="s" s="3" r="J244">
        <v>368</v>
      </c>
      <c s="22" r="K244">
        <v>67</v>
      </c>
      <c t="s" s="7" r="L244">
        <v>422</v>
      </c>
      <c s="7" r="M244"/>
      <c t="str" s="7" r="N244">
        <f>CONCATENATE("INSERT INTO producto(nombreProducto, codigoMarca, codigosubCategoria, precioUnitario, precioCaja, unidadesCaja, stock, unidadMedida, tamanioUnidad, direccionImagen, descripcion) VALUES ('",RC[-12],"',",C244,",",D244,",",F244,",",G244,",",H244,",",I244,",'",RC[-4],"',",K244,",'",RC[-2],"','",RC[-1],"');")</f>
        <v>INSERT INTO producto(nombreProducto, codigoMarca, codigosubCategoria, precioUnitario, precioCaja, unidadesCaja, stock, unidadMedida, tamanioUnidad, direccionImagen, descripcion) VALUES ('Galleta Ritz',61,23,1.09,18.8,20,20,'gr',67,'Galleta_Ritz.jpg','');</v>
      </c>
      <c s="7" r="O244"/>
      <c s="7" r="P244"/>
    </row>
    <row customHeight="1" r="245" hidden="1" ht="25.5">
      <c s="7" r="A245">
        <v>64</v>
      </c>
      <c t="s" s="3" r="B245">
        <v>423</v>
      </c>
      <c s="16" r="C245">
        <v>37</v>
      </c>
      <c s="7" r="D245">
        <v>23</v>
      </c>
      <c t="s" s="7" r="E245">
        <v>419</v>
      </c>
      <c s="1" r="F245">
        <v>1.99</v>
      </c>
      <c s="1" r="G245">
        <v>36.8</v>
      </c>
      <c s="1" r="H245">
        <v>20</v>
      </c>
      <c s="1" r="I245">
        <v>20</v>
      </c>
      <c t="s" s="3" r="J245">
        <v>368</v>
      </c>
      <c s="22" r="K245">
        <v>164</v>
      </c>
      <c t="s" s="7" r="L245">
        <v>424</v>
      </c>
      <c s="7" r="M245"/>
      <c t="str" s="7" r="N245">
        <f>CONCATENATE("INSERT INTO producto(nombreProducto, codigoMarca, codigosubCategoria, precioUnitario, precioCaja, unidadesCaja, stock, unidadMedida, tamanioUnidad, direccionImagen, descripcion) VALUES ('",RC[-12],"',",C245,",",D245,",",F245,",",G245,",",H245,",",I245,",'",RC[-4],"',",K245,",'",RC[-2],"','",RC[-1],"');")</f>
        <v>INSERT INTO producto(nombreProducto, codigoMarca, codigosubCategoria, precioUnitario, precioCaja, unidadesCaja, stock, unidadMedida, tamanioUnidad, direccionImagen, descripcion) VALUES ('Galleta Soda Field',37,23,1.99,36.8,20,20,'gr',164,'Galleta_Soda_Field.jpg','');</v>
      </c>
      <c s="7" r="O245"/>
      <c s="7" r="P245"/>
    </row>
    <row customHeight="1" r="246" hidden="1" ht="25.5">
      <c s="7" r="A246">
        <v>65</v>
      </c>
      <c t="s" s="3" r="B246">
        <v>425</v>
      </c>
      <c s="16" r="C246">
        <v>83</v>
      </c>
      <c s="7" r="D246">
        <v>23</v>
      </c>
      <c t="s" s="7" r="E246">
        <v>419</v>
      </c>
      <c s="1" r="F246">
        <v>1.2</v>
      </c>
      <c s="1" r="G246">
        <v>21</v>
      </c>
      <c s="1" r="H246">
        <v>20</v>
      </c>
      <c s="1" r="I246">
        <v>20</v>
      </c>
      <c t="s" s="3" r="J246">
        <v>368</v>
      </c>
      <c s="22" r="K246">
        <v>85</v>
      </c>
      <c t="s" s="7" r="L246">
        <v>426</v>
      </c>
      <c s="7" r="M246"/>
      <c t="str" s="7" r="N246">
        <f>CONCATENATE("INSERT INTO producto(nombreProducto, codigoMarca, codigosubCategoria, precioUnitario, precioCaja, unidadesCaja, stock, unidadMedida, tamanioUnidad, direccionImagen, descripcion) VALUES ('",RC[-12],"',",C246,",",D246,",",F246,",",G246,",",H246,",",I246,",'",RC[-4],"',",K246,",'",RC[-2],"','",RC[-1],"');")</f>
        <v>INSERT INTO producto(nombreProducto, codigoMarca, codigosubCategoria, precioUnitario, precioCaja, unidadesCaja, stock, unidadMedida, tamanioUnidad, direccionImagen, descripcion) VALUES ('Galleta San Jorge',83,23,1.2,21,20,20,'gr',85,'Galleta_Soda_SanJorge.jpg','');</v>
      </c>
      <c s="7" r="O246"/>
      <c s="7" r="P246"/>
    </row>
    <row customHeight="1" r="247" hidden="1" ht="25.5">
      <c s="7" r="A247">
        <v>66</v>
      </c>
      <c t="s" s="3" r="B247">
        <v>427</v>
      </c>
      <c s="16" r="C247">
        <v>62</v>
      </c>
      <c s="7" r="D247">
        <v>24</v>
      </c>
      <c t="s" s="7" r="E247">
        <v>428</v>
      </c>
      <c s="1" r="F247">
        <v>3.99</v>
      </c>
      <c s="1" r="G247">
        <v>20.94</v>
      </c>
      <c t="s" s="1" r="H247">
        <v>429</v>
      </c>
      <c s="1" r="I247">
        <v>20</v>
      </c>
      <c t="s" s="3" r="J247">
        <v>368</v>
      </c>
      <c s="22" r="K247">
        <v>360</v>
      </c>
      <c t="s" s="7" r="L247">
        <v>430</v>
      </c>
      <c s="7" r="M247"/>
      <c t="str" s="7" r="N247">
        <f>CONCATENATE("INSERT INTO producto(nombreProducto, codigoMarca, codigosubCategoria, precioUnitario, precioCaja, unidadesCaja, stock, unidadMedida, tamanioUnidad, direccionImagen, descripcion) VALUES ('",RC[-12],"',",C247,",",D247,",",F247,",",G247,",",H247,",",I247,",'",RC[-4],"',",K247,",'",RC[-2],"','",RC[-1],"');")</f>
        <v>INSERT INTO producto(nombreProducto, codigoMarca, codigosubCategoria, precioUnitario, precioCaja, unidadesCaja, stock, unidadMedida, tamanioUnidad, direccionImagen, descripcion) VALUES ('Galleta Morochas',62,24,3.99,20.94,06.00,20,'gr',360,'Galleta_Morochas.jpg','');</v>
      </c>
      <c s="7" r="O247"/>
      <c s="7" r="P247"/>
    </row>
    <row customHeight="1" r="248" hidden="1" ht="25.5">
      <c s="7" r="A248">
        <v>67</v>
      </c>
      <c t="s" s="3" r="B248">
        <v>431</v>
      </c>
      <c s="16" r="C248">
        <v>61</v>
      </c>
      <c s="7" r="D248">
        <v>24</v>
      </c>
      <c t="s" s="7" r="E248">
        <v>428</v>
      </c>
      <c s="1" r="F248">
        <v>3.99</v>
      </c>
      <c s="1" r="G248">
        <v>20.94</v>
      </c>
      <c t="s" s="1" r="H248">
        <v>429</v>
      </c>
      <c s="1" r="I248">
        <v>20</v>
      </c>
      <c t="s" s="3" r="J248">
        <v>368</v>
      </c>
      <c s="22" r="K248">
        <v>360</v>
      </c>
      <c t="s" s="7" r="L248">
        <v>432</v>
      </c>
      <c s="7" r="M248"/>
      <c t="str" s="7" r="N248">
        <f>CONCATENATE("INSERT INTO producto(nombreProducto, codigoMarca, codigosubCategoria, precioUnitario, precioCaja, unidadesCaja, stock, unidadMedida, tamanioUnidad, direccionImagen, descripcion) VALUES ('",RC[-12],"',",C248,",",D248,",",F248,",",G248,",",H248,",",I248,",'",RC[-4],"',",K248,",'",RC[-2],"','",RC[-1],"');")</f>
        <v>INSERT INTO producto(nombreProducto, codigoMarca, codigosubCategoria, precioUnitario, precioCaja, unidadesCaja, stock, unidadMedida, tamanioUnidad, direccionImagen, descripcion) VALUES ('Galleta Oreo',61,24,3.99,20.94,06.00,20,'gr',360,'Galleta_Oreo.jpg','');</v>
      </c>
      <c s="7" r="O248"/>
      <c s="7" r="P248"/>
    </row>
    <row customHeight="1" r="249" hidden="1" ht="25.5">
      <c s="7" r="A249">
        <v>68</v>
      </c>
      <c t="s" s="3" r="B249">
        <v>433</v>
      </c>
      <c s="16" r="C249">
        <v>101</v>
      </c>
      <c s="7" r="D249">
        <v>24</v>
      </c>
      <c t="s" s="7" r="E249">
        <v>428</v>
      </c>
      <c s="1" r="F249">
        <v>3.3</v>
      </c>
      <c s="1" r="G249">
        <v>16.8</v>
      </c>
      <c t="s" s="1" r="H249">
        <v>429</v>
      </c>
      <c s="1" r="I249">
        <v>20</v>
      </c>
      <c t="s" s="3" r="J249">
        <v>368</v>
      </c>
      <c s="22" r="K249">
        <v>360</v>
      </c>
      <c t="s" s="7" r="L249">
        <v>434</v>
      </c>
      <c s="7" r="M249"/>
      <c t="str" s="7" r="N249">
        <f>CONCATENATE("INSERT INTO producto(nombreProducto, codigoMarca, codigosubCategoria, precioUnitario, precioCaja, unidadesCaja, stock, unidadMedida, tamanioUnidad, direccionImagen, descripcion) VALUES ('",RC[-12],"',",C249,",",D249,",",F249,",",G249,",",H249,",",I249,",'",RC[-4],"',",K249,",'",RC[-2],"','",RC[-1],"');")</f>
        <v>INSERT INTO producto(nombreProducto, codigoMarca, codigosubCategoria, precioUnitario, precioCaja, unidadesCaja, stock, unidadMedida, tamanioUnidad, direccionImagen, descripcion) VALUES ('Galleta Picaras de Fresa',101,24,3.3,16.8,06.00,20,'gr',360,'Galleta_PicarasFresa.jpg','');</v>
      </c>
      <c s="7" r="O249"/>
      <c s="7" r="P249"/>
    </row>
    <row customHeight="1" r="250" hidden="1" ht="25.5">
      <c s="7" r="A250">
        <v>69</v>
      </c>
      <c t="s" s="3" r="B250">
        <v>435</v>
      </c>
      <c s="16" r="C250">
        <v>37</v>
      </c>
      <c s="7" r="D250">
        <v>24</v>
      </c>
      <c t="s" s="7" r="E250">
        <v>428</v>
      </c>
      <c s="1" r="F250">
        <v>3.1</v>
      </c>
      <c s="1" r="G250">
        <v>15.6</v>
      </c>
      <c t="s" s="1" r="H250">
        <v>429</v>
      </c>
      <c s="1" r="I250">
        <v>20</v>
      </c>
      <c t="s" s="3" r="J250">
        <v>368</v>
      </c>
      <c s="22" r="K250">
        <v>360</v>
      </c>
      <c t="s" s="7" r="L250">
        <v>436</v>
      </c>
      <c s="7" r="M250"/>
      <c t="str" s="7" r="N250">
        <f>CONCATENATE("INSERT INTO producto(nombreProducto, codigoMarca, codigosubCategoria, precioUnitario, precioCaja, unidadesCaja, stock, unidadMedida, tamanioUnidad, direccionImagen, descripcion) VALUES ('",RC[-12],"',",C250,",",D250,",",F250,",",G250,",",H250,",",I250,",'",RC[-4],"',",K250,",'",RC[-2],"','",RC[-1],"');")</f>
        <v>INSERT INTO producto(nombreProducto, codigoMarca, codigosubCategoria, precioUnitario, precioCaja, unidadesCaja, stock, unidadMedida, tamanioUnidad, direccionImagen, descripcion) VALUES ('Galleta Vanilia Field ',37,24,3.1,15.6,06.00,20,'gr',360,'Galleta_VaniliaField.jpg','');</v>
      </c>
      <c s="7" r="O250"/>
      <c s="7" r="P250"/>
    </row>
    <row customHeight="1" r="251" hidden="1" ht="25.5">
      <c s="7" r="A251">
        <v>70</v>
      </c>
      <c t="s" s="3" r="B251">
        <v>437</v>
      </c>
      <c s="16" r="C251">
        <v>50</v>
      </c>
      <c s="7" r="D251">
        <v>25</v>
      </c>
      <c t="s" s="18" r="E251">
        <v>438</v>
      </c>
      <c s="1" r="F251">
        <v>13.5</v>
      </c>
      <c s="1" r="G251">
        <v>267</v>
      </c>
      <c s="1" r="H251">
        <v>20</v>
      </c>
      <c s="1" r="I251">
        <v>20</v>
      </c>
      <c t="s" s="3" r="J251">
        <v>368</v>
      </c>
      <c s="22" r="K251">
        <v>99</v>
      </c>
      <c t="s" s="7" r="L251">
        <v>439</v>
      </c>
      <c s="7" r="M251"/>
      <c t="str" s="7" r="N251">
        <f>CONCATENATE("INSERT INTO producto(nombreProducto, codigoMarca, codigosubCategoria, precioUnitario, precioCaja, unidadesCaja, stock, unidadMedida, tamanioUnidad, direccionImagen, descripcion) VALUES ('",RC[-12],"',",C251,",",D251,",",F251,",",G251,",",H251,",",I251,",'",RC[-4],"',",K251,",'",RC[-2],"','",RC[-1],"');")</f>
        <v>INSERT INTO producto(nombreProducto, codigoMarca, codigosubCategoria, precioUnitario, precioCaja, unidadesCaja, stock, unidadMedida, tamanioUnidad, direccionImagen, descripcion) VALUES ('Caramelos Fruit Bowl',50,25,13.5,267,20,20,'gr',99,'Caramelos_FruitBowl.jpg','');</v>
      </c>
      <c s="7" r="O251"/>
      <c s="7" r="P251"/>
    </row>
    <row customHeight="1" r="252" hidden="1" ht="25.5">
      <c s="7" r="A252">
        <v>71</v>
      </c>
      <c t="s" s="3" r="B252">
        <v>440</v>
      </c>
      <c s="16" r="C252">
        <v>44</v>
      </c>
      <c s="7" r="D252">
        <v>25</v>
      </c>
      <c t="s" s="18" r="E252">
        <v>438</v>
      </c>
      <c s="1" r="F252">
        <v>1.65</v>
      </c>
      <c s="1" r="G252">
        <v>79.5</v>
      </c>
      <c s="1" r="H252">
        <v>50</v>
      </c>
      <c s="1" r="I252">
        <v>20</v>
      </c>
      <c t="s" s="3" r="J252">
        <v>368</v>
      </c>
      <c s="22" r="K252">
        <v>17</v>
      </c>
      <c t="s" s="7" r="L252">
        <v>441</v>
      </c>
      <c s="7" r="M252"/>
      <c t="str" s="7" r="N252">
        <f>CONCATENATE("INSERT INTO producto(nombreProducto, codigoMarca, codigosubCategoria, precioUnitario, precioCaja, unidadesCaja, stock, unidadMedida, tamanioUnidad, direccionImagen, descripcion) VALUES ('",RC[-12],"',",C252,",",D252,",",F252,",",G252,",",H252,",",I252,",'",RC[-4],"',",K252,",'",RC[-2],"','",RC[-1],"');")</f>
        <v>INSERT INTO producto(nombreProducto, codigoMarca, codigosubCategoria, precioUnitario, precioCaja, unidadesCaja, stock, unidadMedida, tamanioUnidad, direccionImagen, descripcion) VALUES ('Caramelos Halls',44,25,1.65,79.5,50,20,'gr',17,'Caremelos_Halls.jpg','');</v>
      </c>
      <c s="7" r="O252"/>
      <c s="7" r="P252"/>
    </row>
    <row customHeight="1" r="253" hidden="1" ht="25.5">
      <c s="7" r="A253">
        <v>72</v>
      </c>
      <c t="s" s="3" r="B253">
        <v>442</v>
      </c>
      <c s="16" r="C253">
        <v>58</v>
      </c>
      <c s="7" r="D253">
        <v>25</v>
      </c>
      <c t="s" s="18" r="E253">
        <v>438</v>
      </c>
      <c s="1" r="F253">
        <v>1.1</v>
      </c>
      <c s="1" r="G253">
        <v>52</v>
      </c>
      <c s="1" r="H253">
        <v>50</v>
      </c>
      <c s="1" r="I253">
        <v>20</v>
      </c>
      <c t="s" s="3" r="J253">
        <v>443</v>
      </c>
      <c s="22" r="K253">
        <v>11</v>
      </c>
      <c t="s" s="7" r="L253">
        <v>444</v>
      </c>
      <c s="7" r="M253"/>
      <c t="str" s="7" r="N253">
        <f>CONCATENATE("INSERT INTO producto(nombreProducto, codigoMarca, codigosubCategoria, precioUnitario, precioCaja, unidadesCaja, stock, unidadMedida, tamanioUnidad, direccionImagen, descripcion) VALUES ('",RC[-12],"',",C253,",",D253,",",F253,",",G253,",",H253,",",I253,",'",RC[-4],"',",K253,",'",RC[-2],"','",RC[-1],"');")</f>
        <v>INSERT INTO producto(nombreProducto, codigoMarca, codigosubCategoria, precioUnitario, precioCaja, unidadesCaja, stock, unidadMedida, tamanioUnidad, direccionImagen, descripcion) VALUES ('Caramelos Mentos',58,25,1.1,52,50,20,'unid',11,'Caramelos_Mentos.jpg','');</v>
      </c>
      <c s="7" r="O253"/>
      <c s="7" r="P253"/>
    </row>
    <row customHeight="1" r="254" hidden="1" ht="25.5">
      <c s="7" r="A254">
        <v>73</v>
      </c>
      <c t="s" s="3" r="B254">
        <v>445</v>
      </c>
      <c s="16" r="C254">
        <v>94</v>
      </c>
      <c s="7" r="D254">
        <v>25</v>
      </c>
      <c t="s" s="18" r="E254">
        <v>438</v>
      </c>
      <c s="1" r="F254">
        <v>1.2</v>
      </c>
      <c s="1" r="G254">
        <v>57</v>
      </c>
      <c s="1" r="H254">
        <v>50</v>
      </c>
      <c s="1" r="I254">
        <v>20</v>
      </c>
      <c t="s" s="3" r="J254">
        <v>368</v>
      </c>
      <c s="22" r="K254">
        <v>16</v>
      </c>
      <c t="s" s="7" r="L254">
        <v>446</v>
      </c>
      <c s="7" r="M254"/>
      <c t="str" s="7" r="N254">
        <f>CONCATENATE("INSERT INTO producto(nombreProducto, codigoMarca, codigosubCategoria, precioUnitario, precioCaja, unidadesCaja, stock, unidadMedida, tamanioUnidad, direccionImagen, descripcion) VALUES ('",RC[-12],"',",C254,",",D254,",",F254,",",G254,",",H254,",",I254,",'",RC[-4],"',",K254,",'",RC[-2],"','",RC[-1],"');")</f>
        <v>INSERT INTO producto(nombreProducto, codigoMarca, codigosubCategoria, precioUnitario, precioCaja, unidadesCaja, stock, unidadMedida, tamanioUnidad, direccionImagen, descripcion) VALUES ('Caramelos TicTac',94,25,1.2,57,50,20,'gr',16,'Caramelos_TicTac.jpg','');</v>
      </c>
      <c s="7" r="O254"/>
      <c s="7" r="P254"/>
    </row>
    <row customHeight="1" r="255" hidden="1" ht="25.5">
      <c s="7" r="A255">
        <v>74</v>
      </c>
      <c t="s" s="3" r="B255">
        <v>447</v>
      </c>
      <c s="16" r="C255">
        <v>3</v>
      </c>
      <c s="7" r="D255">
        <v>26</v>
      </c>
      <c t="s" s="18" r="E255">
        <v>448</v>
      </c>
      <c s="1" r="F255">
        <v>1.25</v>
      </c>
      <c s="1" r="G255">
        <v>59.5</v>
      </c>
      <c s="1" r="H255">
        <v>50</v>
      </c>
      <c s="1" r="I255">
        <v>20</v>
      </c>
      <c t="s" s="3" r="J255">
        <v>443</v>
      </c>
      <c s="22" r="K255">
        <v>12</v>
      </c>
      <c t="s" s="7" r="L255">
        <v>449</v>
      </c>
      <c s="7" r="M255"/>
      <c t="str" s="7" r="N255">
        <f>CONCATENATE("INSERT INTO producto(nombreProducto, codigoMarca, codigosubCategoria, precioUnitario, precioCaja, unidadesCaja, stock, unidadMedida, tamanioUnidad, direccionImagen, descripcion) VALUES ('",RC[-12],"',",C255,",",D255,",",F255,",",G255,",",H255,",",I255,",'",RC[-4],"',",K255,",'",RC[-2],"','",RC[-1],"');")</f>
        <v>INSERT INTO producto(nombreProducto, codigoMarca, codigosubCategoria, precioUnitario, precioCaja, unidadesCaja, stock, unidadMedida, tamanioUnidad, direccionImagen, descripcion) VALUES ('Chicle Chiclets',3,26,1.25,59.5,50,20,'unid',12,'Chicle_Chiclets.jpg','');</v>
      </c>
      <c s="7" r="O255"/>
      <c s="7" r="P255"/>
    </row>
    <row customHeight="1" r="256" hidden="1" ht="25.5">
      <c s="7" r="A256">
        <v>75</v>
      </c>
      <c t="s" s="3" r="B256">
        <v>450</v>
      </c>
      <c s="16" r="C256">
        <v>102</v>
      </c>
      <c s="7" r="D256">
        <v>26</v>
      </c>
      <c t="s" s="18" r="E256">
        <v>448</v>
      </c>
      <c s="1" r="F256">
        <v>6.5</v>
      </c>
      <c s="1" r="G256">
        <v>322</v>
      </c>
      <c s="1" r="H256">
        <v>50</v>
      </c>
      <c s="1" r="I256">
        <v>20</v>
      </c>
      <c t="s" s="3" r="J256">
        <v>443</v>
      </c>
      <c s="22" r="K256">
        <v>12</v>
      </c>
      <c t="s" s="7" r="L256">
        <v>451</v>
      </c>
      <c s="7" r="M256"/>
      <c t="str" s="7" r="N256">
        <f>CONCATENATE("INSERT INTO producto(nombreProducto, codigoMarca, codigosubCategoria, precioUnitario, precioCaja, unidadesCaja, stock, unidadMedida, tamanioUnidad, direccionImagen, descripcion) VALUES ('",RC[-12],"',",C256,",",D256,",",F256,",",G256,",",H256,",",I256,",'",RC[-4],"',",K256,",'",RC[-2],"','",RC[-1],"');")</f>
        <v>INSERT INTO producto(nombreProducto, codigoMarca, codigosubCategoria, precioUnitario, precioCaja, unidadesCaja, stock, unidadMedida, tamanioUnidad, direccionImagen, descripcion) VALUES ('Chicle Eclipse',102,26,6.5,322,50,20,'unid',12,'Chicle_Eclipse.jpg','');</v>
      </c>
      <c s="7" r="O256"/>
      <c s="7" r="P256"/>
    </row>
    <row customHeight="1" r="257" hidden="1" ht="25.5">
      <c s="7" r="A257">
        <v>76</v>
      </c>
      <c t="s" s="3" r="B257">
        <v>452</v>
      </c>
      <c s="16" r="C257">
        <v>96</v>
      </c>
      <c s="7" r="D257">
        <v>26</v>
      </c>
      <c t="s" s="18" r="E257">
        <v>448</v>
      </c>
      <c s="1" r="F257">
        <v>2.25</v>
      </c>
      <c s="1" r="G257">
        <v>109.5</v>
      </c>
      <c s="1" r="H257">
        <v>50</v>
      </c>
      <c s="1" r="I257">
        <v>20</v>
      </c>
      <c t="s" s="3" r="J257">
        <v>368</v>
      </c>
      <c s="22" r="K257">
        <v>16.8</v>
      </c>
      <c t="s" s="7" r="L257">
        <v>453</v>
      </c>
      <c s="7" r="M257"/>
      <c t="str" s="7" r="N257">
        <f>CONCATENATE("INSERT INTO producto(nombreProducto, codigoMarca, codigosubCategoria, precioUnitario, precioCaja, unidadesCaja, stock, unidadMedida, tamanioUnidad, direccionImagen, descripcion) VALUES ('",RC[-12],"',",C257,",",D257,",",F257,",",G257,",",H257,",",I257,",'",RC[-4],"',",K257,",'",RC[-2],"','",RC[-1],"');")</f>
        <v>INSERT INTO producto(nombreProducto, codigoMarca, codigosubCategoria, precioUnitario, precioCaja, unidadesCaja, stock, unidadMedida, tamanioUnidad, direccionImagen, descripcion) VALUES ('Chicle Sensations',96,26,2.25,109.5,50,20,'gr',16.8,'Chicle_Sensations.jpg','');</v>
      </c>
      <c s="7" r="O257"/>
      <c s="7" r="P257"/>
    </row>
    <row customHeight="1" r="258" hidden="1" ht="25.5">
      <c s="7" r="A258">
        <v>77</v>
      </c>
      <c t="s" s="3" r="B258">
        <v>454</v>
      </c>
      <c s="16" r="C258">
        <v>96</v>
      </c>
      <c s="7" r="D258">
        <v>26</v>
      </c>
      <c t="s" s="18" r="E258">
        <v>448</v>
      </c>
      <c s="1" r="F258">
        <v>2.6</v>
      </c>
      <c s="1" r="G258">
        <v>127</v>
      </c>
      <c s="1" r="H258">
        <v>50</v>
      </c>
      <c s="1" r="I258">
        <v>20</v>
      </c>
      <c t="s" s="3" r="J258">
        <v>443</v>
      </c>
      <c t="s" s="22" r="K258">
        <v>414</v>
      </c>
      <c t="s" s="7" r="L258">
        <v>455</v>
      </c>
      <c s="7" r="M258"/>
      <c t="str" s="7" r="N258">
        <f>CONCATENATE("INSERT INTO producto(nombreProducto, codigoMarca, codigosubCategoria, precioUnitario, precioCaja, unidadesCaja, stock, unidadMedida, tamanioUnidad, direccionImagen, descripcion) VALUES ('",RC[-12],"',",C258,",",D258,",",F258,",",G258,",",H258,",",I258,",'",RC[-4],"',",K258,",'",RC[-2],"','",RC[-1],"');")</f>
        <v>INSERT INTO producto(nombreProducto, codigoMarca, codigosubCategoria, precioUnitario, precioCaja, unidadesCaja, stock, unidadMedida, tamanioUnidad, direccionImagen, descripcion) VALUES ('Chicle Splash',96,26,2.6,127,50,20,'unid',08.00,'Chicle_Splash.jpg','');</v>
      </c>
      <c s="7" r="O258"/>
      <c s="7" r="P258"/>
    </row>
    <row customHeight="1" r="259" hidden="1" ht="25.5">
      <c s="7" r="A259">
        <v>78</v>
      </c>
      <c t="s" s="3" r="B259">
        <v>456</v>
      </c>
      <c s="16" r="C259">
        <v>8</v>
      </c>
      <c s="7" r="D259">
        <v>27</v>
      </c>
      <c t="s" s="18" r="E259">
        <v>457</v>
      </c>
      <c s="1" r="F259">
        <v>9.9</v>
      </c>
      <c s="1" r="G259">
        <v>195</v>
      </c>
      <c s="1" r="H259">
        <v>20</v>
      </c>
      <c s="1" r="I259">
        <v>20</v>
      </c>
      <c t="s" s="3" r="J259">
        <v>368</v>
      </c>
      <c s="22" r="K259">
        <v>500</v>
      </c>
      <c t="s" s="7" r="L259">
        <v>458</v>
      </c>
      <c s="7" r="M259"/>
      <c t="str" s="7" r="N259">
        <f>CONCATENATE("INSERT INTO producto(nombreProducto, codigoMarca, codigosubCategoria, precioUnitario, precioCaja, unidadesCaja, stock, unidadMedida, tamanioUnidad, direccionImagen, descripcion) VALUES ('",RC[-12],"',",C259,",",D259,",",F259,",",G259,",",H259,",",I259,",'",RC[-4],"',",K259,",'",RC[-2],"','",RC[-1],"');")</f>
        <v>INSERT INTO producto(nombreProducto, codigoMarca, codigosubCategoria, precioUnitario, precioCaja, unidadesCaja, stock, unidadMedida, tamanioUnidad, direccionImagen, descripcion) VALUES ('Frunas Fruna',8,27,9.9,195,20,20,'gr',500,'Frunas_Fruna.jpg','');</v>
      </c>
      <c s="7" r="O259"/>
      <c s="7" r="P259"/>
    </row>
    <row customHeight="1" r="260" hidden="1" ht="25.5">
      <c s="7" r="A260">
        <v>79</v>
      </c>
      <c t="s" s="3" r="B260">
        <v>459</v>
      </c>
      <c s="16" r="C260">
        <v>8</v>
      </c>
      <c s="7" r="D260">
        <v>27</v>
      </c>
      <c t="s" s="18" r="E260">
        <v>457</v>
      </c>
      <c s="1" r="F260">
        <v>6.9</v>
      </c>
      <c s="1" r="G260">
        <v>135</v>
      </c>
      <c s="1" r="H260">
        <v>20</v>
      </c>
      <c s="1" r="I260">
        <v>20</v>
      </c>
      <c t="s" s="3" r="J260">
        <v>368</v>
      </c>
      <c s="22" r="K260">
        <v>490</v>
      </c>
      <c t="s" s="7" r="L260">
        <v>460</v>
      </c>
      <c s="7" r="M260"/>
      <c t="str" s="7" r="N260">
        <f>CONCATENATE("INSERT INTO producto(nombreProducto, codigoMarca, codigosubCategoria, precioUnitario, precioCaja, unidadesCaja, stock, unidadMedida, tamanioUnidad, direccionImagen, descripcion) VALUES ('",RC[-12],"',",C260,",",D260,",",F260,",",G260,",",H260,",",I260,",'",RC[-4],"',",K260,",'",RC[-2],"','",RC[-1],"');")</f>
        <v>INSERT INTO producto(nombreProducto, codigoMarca, codigosubCategoria, precioUnitario, precioCaja, unidadesCaja, stock, unidadMedida, tamanioUnidad, direccionImagen, descripcion) VALUES ('Frunas Fruna Halloween',8,27,6.9,135,20,20,'gr',490,'Frunas_Halloween.jpg','');</v>
      </c>
      <c s="7" r="O260"/>
      <c s="7" r="P260"/>
    </row>
    <row customHeight="1" r="261" hidden="1" ht="25.5">
      <c s="7" r="A261">
        <v>80</v>
      </c>
      <c t="s" s="3" r="B261">
        <v>461</v>
      </c>
      <c s="16" r="C261">
        <v>101</v>
      </c>
      <c s="7" r="D261">
        <v>27</v>
      </c>
      <c t="s" s="18" r="E261">
        <v>457</v>
      </c>
      <c s="1" r="F261">
        <v>4.9</v>
      </c>
      <c s="1" r="G261">
        <v>95</v>
      </c>
      <c s="1" r="H261">
        <v>20</v>
      </c>
      <c s="1" r="I261">
        <v>20</v>
      </c>
      <c t="s" s="3" r="J261">
        <v>443</v>
      </c>
      <c s="22" r="K261">
        <v>12</v>
      </c>
      <c t="s" s="7" r="L261">
        <v>462</v>
      </c>
      <c s="7" r="M261"/>
      <c t="str" s="7" r="N261">
        <f>CONCATENATE("INSERT INTO producto(nombreProducto, codigoMarca, codigosubCategoria, precioUnitario, precioCaja, unidadesCaja, stock, unidadMedida, tamanioUnidad, direccionImagen, descripcion) VALUES ('",RC[-12],"',",C261,",",D261,",",F261,",",G261,",",H261,",",I261,",'",RC[-4],"',",K261,",'",RC[-2],"','",RC[-1],"');")</f>
        <v>INSERT INTO producto(nombreProducto, codigoMarca, codigosubCategoria, precioUnitario, precioCaja, unidadesCaja, stock, unidadMedida, tamanioUnidad, direccionImagen, descripcion) VALUES ('Frunas Frutonga',101,27,4.9,95,20,20,'unid',12,'Frunas_Frutonga.jpg','');</v>
      </c>
      <c s="7" r="O261"/>
      <c s="7" r="P261"/>
    </row>
    <row customHeight="1" r="262" hidden="1" ht="25.5">
      <c s="7" r="A262">
        <v>81</v>
      </c>
      <c t="s" s="3" r="B262">
        <v>463</v>
      </c>
      <c s="16" r="C262">
        <v>89</v>
      </c>
      <c s="7" r="D262">
        <v>27</v>
      </c>
      <c t="s" s="18" r="E262">
        <v>457</v>
      </c>
      <c s="1" r="F262">
        <v>4.3</v>
      </c>
      <c s="1" r="G262">
        <v>83</v>
      </c>
      <c s="1" r="H262">
        <v>20</v>
      </c>
      <c s="1" r="I262">
        <v>20</v>
      </c>
      <c t="s" s="3" r="J262">
        <v>368</v>
      </c>
      <c s="22" r="K262">
        <v>58.7</v>
      </c>
      <c t="s" s="7" r="L262">
        <v>464</v>
      </c>
      <c s="7" r="M262"/>
      <c t="str" s="7" r="N262">
        <f>CONCATENATE("INSERT INTO producto(nombreProducto, codigoMarca, codigosubCategoria, precioUnitario, precioCaja, unidadesCaja, stock, unidadMedida, tamanioUnidad, direccionImagen, descripcion) VALUES ('",RC[-12],"',",C262,",",D262,",",F262,",",G262,",",H262,",",I262,",'",RC[-4],"',",K262,",'",RC[-2],"','",RC[-1],"');")</f>
        <v>INSERT INTO producto(nombreProducto, codigoMarca, codigosubCategoria, precioUnitario, precioCaja, unidadesCaja, stock, unidadMedida, tamanioUnidad, direccionImagen, descripcion) VALUES ('Frunas Starbush',89,27,4.3,83,20,20,'gr',58.7,'Frunas_Starbush.jpg','');</v>
      </c>
      <c s="7" r="O262"/>
      <c s="7" r="P262"/>
    </row>
    <row customHeight="1" r="263" hidden="1" ht="25.5">
      <c s="7" r="A263">
        <v>82</v>
      </c>
      <c t="s" s="3" r="B263">
        <v>465</v>
      </c>
      <c s="16" r="C263">
        <v>101</v>
      </c>
      <c s="7" r="D263">
        <v>28</v>
      </c>
      <c t="s" s="18" r="E263">
        <v>466</v>
      </c>
      <c s="1" r="F263">
        <v>18</v>
      </c>
      <c s="1" r="G263">
        <v>177</v>
      </c>
      <c s="1" r="H263">
        <v>10</v>
      </c>
      <c s="1" r="I263">
        <v>20</v>
      </c>
      <c t="s" s="3" r="J263">
        <v>370</v>
      </c>
      <c t="s" s="22" r="K263">
        <v>467</v>
      </c>
      <c t="s" s="7" r="L263">
        <v>468</v>
      </c>
      <c s="7" r="M263"/>
      <c t="str" s="7" r="N263">
        <f>CONCATENATE("INSERT INTO producto(nombreProducto, codigoMarca, codigosubCategoria, precioUnitario, precioCaja, unidadesCaja, stock, unidadMedida, tamanioUnidad, direccionImagen, descripcion) VALUES ('",RC[-12],"',",C263,",",D263,",",F263,",",G263,",",H263,",",I263,",'",RC[-4],"',",K263,",'",RC[-2],"','",RC[-1],"');")</f>
        <v>INSERT INTO producto(nombreProducto, codigoMarca, codigosubCategoria, precioUnitario, precioCaja, unidadesCaja, stock, unidadMedida, tamanioUnidad, direccionImagen, descripcion) VALUES ('Gomitas Dinosaurios',101,28,18,177,10,20,'kg',01.00,'Gomitas_Dinosaurios.jpg','');</v>
      </c>
      <c s="7" r="O263"/>
      <c s="7" r="P263"/>
    </row>
    <row customHeight="1" r="264" hidden="1" ht="25.5">
      <c s="7" r="A264">
        <v>83</v>
      </c>
      <c t="s" s="3" r="B264">
        <v>469</v>
      </c>
      <c s="16" r="C264">
        <v>101</v>
      </c>
      <c s="7" r="D264">
        <v>28</v>
      </c>
      <c t="s" s="18" r="E264">
        <v>466</v>
      </c>
      <c s="1" r="F264">
        <v>18.5</v>
      </c>
      <c s="1" r="G264">
        <v>182</v>
      </c>
      <c s="1" r="H264">
        <v>10</v>
      </c>
      <c s="1" r="I264">
        <v>20</v>
      </c>
      <c t="s" s="3" r="J264">
        <v>370</v>
      </c>
      <c t="s" s="22" r="K264">
        <v>467</v>
      </c>
      <c t="s" s="7" r="L264">
        <v>470</v>
      </c>
      <c s="7" r="M264"/>
      <c t="str" s="7" r="N264">
        <f>CONCATENATE("INSERT INTO producto(nombreProducto, codigoMarca, codigosubCategoria, precioUnitario, precioCaja, unidadesCaja, stock, unidadMedida, tamanioUnidad, direccionImagen, descripcion) VALUES ('",RC[-12],"',",C264,",",D264,",",F264,",",G264,",",H264,",",I264,",'",RC[-4],"',",K264,",'",RC[-2],"','",RC[-1],"');")</f>
        <v>INSERT INTO producto(nombreProducto, codigoMarca, codigosubCategoria, precioUnitario, precioCaja, unidadesCaja, stock, unidadMedida, tamanioUnidad, direccionImagen, descripcion) VALUES ('Gomitas Gusano',101,28,18.5,182,10,20,'kg',01.00,'Gomitas_Gusano.jpg','');</v>
      </c>
      <c s="7" r="O264"/>
      <c s="7" r="P264"/>
    </row>
    <row customHeight="1" r="265" hidden="1" ht="25.5">
      <c s="7" r="A265">
        <v>84</v>
      </c>
      <c t="s" s="3" r="B265">
        <v>471</v>
      </c>
      <c s="16" r="C265">
        <v>45</v>
      </c>
      <c s="7" r="D265">
        <v>28</v>
      </c>
      <c t="s" s="18" r="E265">
        <v>466</v>
      </c>
      <c s="1" r="F265">
        <v>4.59</v>
      </c>
      <c s="1" r="G265">
        <v>226.5</v>
      </c>
      <c s="1" r="H265">
        <v>50</v>
      </c>
      <c s="1" r="I265">
        <v>20</v>
      </c>
      <c t="s" s="3" r="J265">
        <v>368</v>
      </c>
      <c s="22" r="K265">
        <v>90</v>
      </c>
      <c t="s" s="7" r="L265">
        <v>472</v>
      </c>
      <c s="7" r="M265"/>
      <c t="str" s="7" r="N265">
        <f>CONCATENATE("INSERT INTO producto(nombreProducto, codigoMarca, codigosubCategoria, precioUnitario, precioCaja, unidadesCaja, stock, unidadMedida, tamanioUnidad, direccionImagen, descripcion) VALUES ('",RC[-12],"',",C265,",",D265,",",F265,",",G265,",",H265,",",I265,",'",RC[-4],"',",K265,",'",RC[-2],"','",RC[-1],"');")</f>
        <v>INSERT INTO producto(nombreProducto, codigoMarca, codigosubCategoria, precioUnitario, precioCaja, unidadesCaja, stock, unidadMedida, tamanioUnidad, direccionImagen, descripcion) VALUES ('Gomitas Haribo',45,28,4.59,226.5,50,20,'gr',90,'Gomitas_Haribo.jpg','');</v>
      </c>
      <c s="7" r="O265"/>
      <c s="7" r="P265"/>
    </row>
    <row customHeight="1" r="266" hidden="1" ht="25.5">
      <c s="7" r="A266">
        <v>85</v>
      </c>
      <c t="s" s="3" r="B266">
        <v>473</v>
      </c>
      <c s="16" r="C266">
        <v>45</v>
      </c>
      <c s="7" r="D266">
        <v>28</v>
      </c>
      <c t="s" s="18" r="E266">
        <v>466</v>
      </c>
      <c s="1" r="F266">
        <v>4.59</v>
      </c>
      <c s="1" r="G266">
        <v>226.5</v>
      </c>
      <c s="1" r="H266">
        <v>50</v>
      </c>
      <c s="1" r="I266">
        <v>20</v>
      </c>
      <c t="s" s="3" r="J266">
        <v>368</v>
      </c>
      <c s="22" r="K266">
        <v>100</v>
      </c>
      <c t="s" s="7" r="L266">
        <v>474</v>
      </c>
      <c s="7" r="M266"/>
      <c t="str" s="7" r="N266">
        <f>CONCATENATE("INSERT INTO producto(nombreProducto, codigoMarca, codigosubCategoria, precioUnitario, precioCaja, unidadesCaja, stock, unidadMedida, tamanioUnidad, direccionImagen, descripcion) VALUES ('",RC[-12],"',",C266,",",D266,",",F266,",",G266,",",H266,",",I266,",'",RC[-4],"',",K266,",'",RC[-2],"','",RC[-1],"');")</f>
        <v>INSERT INTO producto(nombreProducto, codigoMarca, codigosubCategoria, precioUnitario, precioCaja, unidadesCaja, stock, unidadMedida, tamanioUnidad, direccionImagen, descripcion) VALUES ('Gomitas Osito de Oro',45,28,4.59,226.5,50,20,'gr',100,'Gomitas_OsitodeOro.jpg','');</v>
      </c>
      <c s="7" r="O266"/>
      <c s="7" r="P266"/>
    </row>
    <row r="267" hidden="1">
      <c s="7" r="A267">
        <v>86</v>
      </c>
      <c t="s" s="3" r="B267">
        <v>475</v>
      </c>
      <c s="16" r="C267">
        <v>15</v>
      </c>
      <c s="7" r="D267">
        <v>11</v>
      </c>
      <c t="s" s="17" r="E267">
        <v>476</v>
      </c>
      <c s="1" r="F267">
        <v>40.7</v>
      </c>
      <c s="1" r="G267">
        <v>404</v>
      </c>
      <c s="1" r="H267">
        <v>10</v>
      </c>
      <c s="1" r="I267">
        <v>20</v>
      </c>
      <c t="s" s="3" r="J267">
        <v>370</v>
      </c>
      <c t="s" s="22" r="K267">
        <v>467</v>
      </c>
      <c t="s" s="7" r="L267">
        <v>477</v>
      </c>
      <c s="7" r="M267"/>
      <c t="str" s="7" r="N267">
        <f>CONCATENATE("INSERT INTO producto(nombreProducto, codigoMarca, codigosubCategoria, precioUnitario, precioCaja, unidadesCaja, stock, unidadMedida, tamanioUnidad, direccionImagen, descripcion) VALUES ('",RC[-12],"',",C267,",",D267,",",F267,",",G267,",",H267,",",I267,",'",RC[-4],"',",K267,",'",RC[-2],"','",RC[-1],"');")</f>
        <v>INSERT INTO producto(nombreProducto, codigoMarca, codigosubCategoria, precioUnitario, precioCaja, unidadesCaja, stock, unidadMedida, tamanioUnidad, direccionImagen, descripcion) VALUES ('Chorizo Braedt',15,11,40.7,404,10,20,'kg',01.00,'chorizo_Braedt.jpg','');</v>
      </c>
      <c s="7" r="O267"/>
      <c s="7" r="P267"/>
    </row>
    <row r="268" hidden="1">
      <c s="7" r="A268">
        <v>87</v>
      </c>
      <c t="s" s="3" r="B268">
        <v>478</v>
      </c>
      <c s="16" r="C268">
        <v>19</v>
      </c>
      <c s="7" r="D268">
        <v>11</v>
      </c>
      <c t="s" s="17" r="E268">
        <v>476</v>
      </c>
      <c s="1" r="F268">
        <v>9.5</v>
      </c>
      <c s="1" r="G268">
        <v>472</v>
      </c>
      <c s="1" r="H268">
        <v>50</v>
      </c>
      <c s="1" r="I268">
        <v>20</v>
      </c>
      <c t="s" s="3" r="J268">
        <v>368</v>
      </c>
      <c s="22" r="K268">
        <v>500</v>
      </c>
      <c t="s" s="7" r="L268">
        <v>479</v>
      </c>
      <c s="7" r="M268"/>
      <c t="str" s="7" r="N268">
        <f>CONCATENATE("INSERT INTO producto(nombreProducto, codigoMarca, codigosubCategoria, precioUnitario, precioCaja, unidadesCaja, stock, unidadMedida, tamanioUnidad, direccionImagen, descripcion) VALUES ('",RC[-12],"',",C268,",",D268,",",F268,",",G268,",",H268,",",I268,",'",RC[-4],"',",K268,",'",RC[-2],"','",RC[-1],"');")</f>
        <v>INSERT INTO producto(nombreProducto, codigoMarca, codigosubCategoria, precioUnitario, precioCaja, unidadesCaja, stock, unidadMedida, tamanioUnidad, direccionImagen, descripcion) VALUES ('Chorizo Cerdeña',19,11,9.5,472,50,20,'gr',500,'chorizo_cerdeña.jpg','');</v>
      </c>
      <c s="7" r="O268"/>
      <c s="7" r="P268"/>
    </row>
    <row customHeight="1" r="269" hidden="1" ht="25.5">
      <c s="7" r="A269">
        <v>88</v>
      </c>
      <c t="s" s="3" r="B269">
        <v>480</v>
      </c>
      <c s="16" r="C269">
        <v>82</v>
      </c>
      <c s="7" r="D269">
        <v>11</v>
      </c>
      <c t="s" s="17" r="E269">
        <v>476</v>
      </c>
      <c s="1" r="F269">
        <v>10.01</v>
      </c>
      <c s="1" r="G269">
        <v>497.5</v>
      </c>
      <c s="1" r="H269">
        <v>50</v>
      </c>
      <c s="1" r="I269">
        <v>20</v>
      </c>
      <c t="s" s="3" r="J269">
        <v>368</v>
      </c>
      <c s="22" r="K269">
        <v>500</v>
      </c>
      <c t="s" s="7" r="L269">
        <v>481</v>
      </c>
      <c s="7" r="M269"/>
      <c t="str" s="7" r="N269">
        <f>CONCATENATE("INSERT INTO producto(nombreProducto, codigoMarca, codigosubCategoria, precioUnitario, precioCaja, unidadesCaja, stock, unidadMedida, tamanioUnidad, direccionImagen, descripcion) VALUES ('",RC[-12],"',",C269,",",D269,",",F269,",",G269,",",H269,",",I269,",'",RC[-4],"',",K269,",'",RC[-2],"','",RC[-1],"');")</f>
        <v>INSERT INTO producto(nombreProducto, codigoMarca, codigosubCategoria, precioUnitario, precioCaja, unidadesCaja, stock, unidadMedida, tamanioUnidad, direccionImagen, descripcion) VALUES ('Chorizo San Fernando',82,11,10.01,497.5,50,20,'gr',500,'chorizo_sanFernando.jpg','');</v>
      </c>
      <c s="7" r="O269"/>
      <c s="7" r="P269"/>
    </row>
    <row customHeight="1" r="270" hidden="1" ht="25.5">
      <c s="7" r="A270">
        <v>89</v>
      </c>
      <c t="s" s="3" r="B270">
        <v>482</v>
      </c>
      <c s="16" r="C270">
        <v>54</v>
      </c>
      <c s="7" r="D270">
        <v>12</v>
      </c>
      <c t="s" s="7" r="E270">
        <v>483</v>
      </c>
      <c s="1" r="F270">
        <v>4.5</v>
      </c>
      <c s="1" r="G270">
        <v>222</v>
      </c>
      <c s="1" r="H270">
        <v>50</v>
      </c>
      <c s="1" r="I270">
        <v>20</v>
      </c>
      <c t="s" s="3" r="J270">
        <v>368</v>
      </c>
      <c s="22" r="K270">
        <v>200</v>
      </c>
      <c t="s" s="7" r="L270">
        <v>484</v>
      </c>
      <c s="7" r="M270"/>
      <c t="str" s="7" r="N270">
        <f>CONCATENATE("INSERT INTO producto(nombreProducto, codigoMarca, codigosubCategoria, precioUnitario, precioCaja, unidadesCaja, stock, unidadMedida, tamanioUnidad, direccionImagen, descripcion) VALUES ('",RC[-12],"',",C270,",",D270,",",F270,",",G270,",",H270,",",I270,",'",RC[-4],"',",K270,",'",RC[-2],"','",RC[-1],"');")</f>
        <v>INSERT INTO producto(nombreProducto, codigoMarca, codigosubCategoria, precioUnitario, precioCaja, unidadesCaja, stock, unidadMedida, tamanioUnidad, direccionImagen, descripcion) VALUES ('Hot-Dog Laive',54,12,4.5,222,50,20,'gr',200,'hot-dog_Laive.jpg','');</v>
      </c>
      <c s="7" r="O270"/>
      <c s="7" r="P270"/>
    </row>
    <row customHeight="1" r="271" hidden="1" ht="25.5">
      <c s="7" r="A271">
        <v>90</v>
      </c>
      <c t="s" s="3" r="B271">
        <v>485</v>
      </c>
      <c s="16" r="C271">
        <v>82</v>
      </c>
      <c s="7" r="D271">
        <v>12</v>
      </c>
      <c t="s" s="17" r="E271">
        <v>483</v>
      </c>
      <c s="1" r="F271">
        <v>4.2</v>
      </c>
      <c s="1" r="G271">
        <v>207</v>
      </c>
      <c s="1" r="H271">
        <v>50</v>
      </c>
      <c s="1" r="I271">
        <v>20</v>
      </c>
      <c t="s" s="3" r="J271">
        <v>368</v>
      </c>
      <c s="22" r="K271">
        <v>200</v>
      </c>
      <c t="s" s="7" r="L271">
        <v>486</v>
      </c>
      <c s="7" r="M271"/>
      <c t="str" s="7" r="N271">
        <f>CONCATENATE("INSERT INTO producto(nombreProducto, codigoMarca, codigosubCategoria, precioUnitario, precioCaja, unidadesCaja, stock, unidadMedida, tamanioUnidad, direccionImagen, descripcion) VALUES ('",RC[-12],"',",C271,",",D271,",",F271,",",G271,",",H271,",",I271,",'",RC[-4],"',",K271,",'",RC[-2],"','",RC[-1],"');")</f>
        <v>INSERT INTO producto(nombreProducto, codigoMarca, codigosubCategoria, precioUnitario, precioCaja, unidadesCaja, stock, unidadMedida, tamanioUnidad, direccionImagen, descripcion) VALUES ('Hot-Dog San Fernando',82,12,4.2,207,50,20,'gr',200,'hot-dog_SanFernando.jpg','');</v>
      </c>
      <c s="7" r="O271"/>
      <c s="7" r="P271"/>
    </row>
    <row customHeight="1" r="272" hidden="1" ht="25.5">
      <c s="7" r="A272">
        <v>91</v>
      </c>
      <c t="s" s="3" r="B272">
        <v>487</v>
      </c>
      <c s="16" r="C272">
        <v>92</v>
      </c>
      <c s="7" r="D272">
        <v>12</v>
      </c>
      <c t="s" s="7" r="E272">
        <v>483</v>
      </c>
      <c s="1" r="F272">
        <v>3.59</v>
      </c>
      <c s="1" r="G272">
        <v>176.5</v>
      </c>
      <c s="1" r="H272">
        <v>50</v>
      </c>
      <c s="1" r="I272">
        <v>20</v>
      </c>
      <c t="s" s="3" r="J272">
        <v>368</v>
      </c>
      <c s="22" r="K272">
        <v>165</v>
      </c>
      <c t="s" s="7" r="L272">
        <v>488</v>
      </c>
      <c s="7" r="M272"/>
      <c t="str" s="7" r="N272">
        <f>CONCATENATE("INSERT INTO producto(nombreProducto, codigoMarca, codigosubCategoria, precioUnitario, precioCaja, unidadesCaja, stock, unidadMedida, tamanioUnidad, direccionImagen, descripcion) VALUES ('",RC[-12],"',",C272,",",D272,",",F272,",",G272,",",H272,",",I272,",'",RC[-4],"',",K272,",'",RC[-2],"','",RC[-1],"');")</f>
        <v>INSERT INTO producto(nombreProducto, codigoMarca, codigosubCategoria, precioUnitario, precioCaja, unidadesCaja, stock, unidadMedida, tamanioUnidad, direccionImagen, descripcion) VALUES ('Hot-Dog Suiza',92,12,3.59,176.5,50,20,'gr',165,'hot-dog_Suiza.jpg','');</v>
      </c>
      <c s="7" r="O272"/>
      <c s="7" r="P272"/>
    </row>
    <row customHeight="1" r="273" hidden="1" ht="25.5">
      <c s="7" r="A273">
        <v>92</v>
      </c>
      <c t="s" s="3" r="B273">
        <v>489</v>
      </c>
      <c s="16" r="C273">
        <v>43</v>
      </c>
      <c s="7" r="D273">
        <v>13</v>
      </c>
      <c t="s" s="7" r="E273">
        <v>490</v>
      </c>
      <c s="1" r="F273">
        <v>60</v>
      </c>
      <c s="1" r="G273">
        <v>597</v>
      </c>
      <c s="1" r="H273">
        <v>10</v>
      </c>
      <c s="1" r="I273">
        <v>20</v>
      </c>
      <c t="s" s="3" r="J273">
        <v>370</v>
      </c>
      <c t="s" s="22" r="K273">
        <v>467</v>
      </c>
      <c t="s" s="7" r="L273">
        <v>491</v>
      </c>
      <c s="7" r="M273"/>
      <c t="str" s="7" r="N273">
        <f>CONCATENATE("INSERT INTO producto(nombreProducto, codigoMarca, codigosubCategoria, precioUnitario, precioCaja, unidadesCaja, stock, unidadMedida, tamanioUnidad, direccionImagen, descripcion) VALUES ('",RC[-12],"',",C273,",",D273,",",F273,",",G273,",",H273,",",I273,",'",RC[-4],"',",K273,",'",RC[-2],"','",RC[-1],"');")</f>
        <v>INSERT INTO producto(nombreProducto, codigoMarca, codigosubCategoria, precioUnitario, precioCaja, unidadesCaja, stock, unidadMedida, tamanioUnidad, direccionImagen, descripcion) VALUES ('Jamón del Pais Gourmet',43,13,60,597,10,20,'kg',01.00,'jamonDelPais_Gourmet.jpg','');</v>
      </c>
      <c s="7" r="O273"/>
      <c s="7" r="P273"/>
    </row>
    <row customHeight="1" r="274" hidden="1" ht="25.5">
      <c s="7" r="A274">
        <v>93</v>
      </c>
      <c t="s" s="3" r="B274">
        <v>492</v>
      </c>
      <c s="16" r="C274">
        <v>79</v>
      </c>
      <c s="7" r="D274">
        <v>13</v>
      </c>
      <c t="s" s="7" r="E274">
        <v>490</v>
      </c>
      <c s="1" r="F274">
        <v>53.5</v>
      </c>
      <c s="1" r="G274">
        <v>532</v>
      </c>
      <c s="1" r="H274">
        <v>10</v>
      </c>
      <c s="1" r="I274">
        <v>20</v>
      </c>
      <c t="s" s="3" r="J274">
        <v>370</v>
      </c>
      <c t="s" s="22" r="K274">
        <v>467</v>
      </c>
      <c t="s" s="7" r="L274">
        <v>493</v>
      </c>
      <c s="7" r="M274"/>
      <c t="str" s="7" r="N274">
        <f>CONCATENATE("INSERT INTO producto(nombreProducto, codigoMarca, codigosubCategoria, precioUnitario, precioCaja, unidadesCaja, stock, unidadMedida, tamanioUnidad, direccionImagen, descripcion) VALUES ('",RC[-12],"',",C274,",",D274,",",F274,",",G274,",",H274,",",I274,",'",RC[-4],"',",K274,",'",RC[-2],"','",RC[-1],"');")</f>
        <v>INSERT INTO producto(nombreProducto, codigoMarca, codigosubCategoria, precioUnitario, precioCaja, unidadesCaja, stock, unidadMedida, tamanioUnidad, direccionImagen, descripcion) VALUES ('Jamón del Pais Razzeto',79,13,53.5,532,10,20,'kg',01.00,'jamonDelPais_Razzeto.jpg','');</v>
      </c>
      <c s="7" r="O274"/>
      <c s="7" r="P274"/>
    </row>
    <row customHeight="1" r="275" hidden="1" ht="25.5">
      <c s="7" r="A275">
        <v>94</v>
      </c>
      <c t="s" s="3" r="B275">
        <v>494</v>
      </c>
      <c s="16" r="C275">
        <v>92</v>
      </c>
      <c s="7" r="D275">
        <v>13</v>
      </c>
      <c t="s" s="7" r="E275">
        <v>490</v>
      </c>
      <c s="1" r="F275">
        <v>55</v>
      </c>
      <c s="1" r="G275">
        <v>547</v>
      </c>
      <c s="1" r="H275">
        <v>10</v>
      </c>
      <c s="1" r="I275">
        <v>20</v>
      </c>
      <c t="s" s="3" r="J275">
        <v>370</v>
      </c>
      <c t="s" s="22" r="K275">
        <v>467</v>
      </c>
      <c t="s" s="7" r="L275">
        <v>495</v>
      </c>
      <c s="7" r="M275"/>
      <c t="str" s="7" r="N275">
        <f>CONCATENATE("INSERT INTO producto(nombreProducto, codigoMarca, codigosubCategoria, precioUnitario, precioCaja, unidadesCaja, stock, unidadMedida, tamanioUnidad, direccionImagen, descripcion) VALUES ('",RC[-12],"',",C275,",",D275,",",F275,",",G275,",",H275,",",I275,",'",RC[-4],"',",K275,",'",RC[-2],"','",RC[-1],"');")</f>
        <v>INSERT INTO producto(nombreProducto, codigoMarca, codigosubCategoria, precioUnitario, precioCaja, unidadesCaja, stock, unidadMedida, tamanioUnidad, direccionImagen, descripcion) VALUES ('Jamón del Pais Suiza',92,13,55,547,10,20,'kg',01.00,'jamonDelPais_Suiza.jpg','');</v>
      </c>
      <c s="7" r="O275"/>
      <c s="7" r="P275"/>
    </row>
    <row customHeight="1" r="276" hidden="1" ht="25.5">
      <c s="7" r="A276">
        <v>95</v>
      </c>
      <c t="s" s="3" r="B276">
        <v>496</v>
      </c>
      <c s="16" r="C276">
        <v>15</v>
      </c>
      <c s="7" r="D276">
        <v>14</v>
      </c>
      <c t="s" s="7" r="E276">
        <v>490</v>
      </c>
      <c s="1" r="F276">
        <v>58</v>
      </c>
      <c s="1" r="G276">
        <v>577</v>
      </c>
      <c s="1" r="H276">
        <v>10</v>
      </c>
      <c s="1" r="I276">
        <v>20</v>
      </c>
      <c t="s" s="3" r="J276">
        <v>370</v>
      </c>
      <c t="s" s="22" r="K276">
        <v>467</v>
      </c>
      <c t="s" s="7" r="L276">
        <v>497</v>
      </c>
      <c s="7" r="M276"/>
      <c t="str" s="7" r="N276">
        <f>CONCATENATE("INSERT INTO producto(nombreProducto, codigoMarca, codigosubCategoria, precioUnitario, precioCaja, unidadesCaja, stock, unidadMedida, tamanioUnidad, direccionImagen, descripcion) VALUES ('",RC[-12],"',",C276,",",D276,",",F276,",",G276,",",H276,",",I276,",'",RC[-4],"',",K276,",'",RC[-2],"','",RC[-1],"');")</f>
        <v>INSERT INTO producto(nombreProducto, codigoMarca, codigosubCategoria, precioUnitario, precioCaja, unidadesCaja, stock, unidadMedida, tamanioUnidad, direccionImagen, descripcion) VALUES ('Jamón Ingles Braedt',15,14,58,577,10,20,'kg',01.00,'jamon-ingles_braedt.jpg','');</v>
      </c>
      <c s="7" r="O276"/>
      <c s="7" r="P276"/>
    </row>
    <row customHeight="1" r="277" hidden="1" ht="25.5">
      <c s="7" r="A277">
        <v>96</v>
      </c>
      <c t="s" s="3" r="B277">
        <v>498</v>
      </c>
      <c s="16" r="C277">
        <v>67</v>
      </c>
      <c s="7" r="D277">
        <v>14</v>
      </c>
      <c t="s" s="7" r="E277">
        <v>490</v>
      </c>
      <c s="1" r="F277">
        <v>62</v>
      </c>
      <c s="1" r="G277">
        <v>617</v>
      </c>
      <c s="1" r="H277">
        <v>10</v>
      </c>
      <c s="1" r="I277">
        <v>20</v>
      </c>
      <c t="s" s="3" r="J277">
        <v>370</v>
      </c>
      <c t="s" s="22" r="K277">
        <v>467</v>
      </c>
      <c t="s" s="7" r="L277">
        <v>499</v>
      </c>
      <c s="7" r="M277"/>
      <c t="str" s="7" r="N277">
        <f>CONCATENATE("INSERT INTO producto(nombreProducto, codigoMarca, codigosubCategoria, precioUnitario, precioCaja, unidadesCaja, stock, unidadMedida, tamanioUnidad, direccionImagen, descripcion) VALUES ('",RC[-12],"',",C277,",",D277,",",F277,",",G277,",",H277,",",I277,",'",RC[-4],"',",K277,",'",RC[-2],"','",RC[-1],"');")</f>
        <v>INSERT INTO producto(nombreProducto, codigoMarca, codigosubCategoria, precioUnitario, precioCaja, unidadesCaja, stock, unidadMedida, tamanioUnidad, direccionImagen, descripcion) VALUES ('Jamón Ingles OttoKunz',67,14,62,617,10,20,'kg',01.00,'jamon-ingles_OttoKunz.jpg','');</v>
      </c>
      <c s="7" r="O277"/>
      <c s="7" r="P277"/>
    </row>
    <row customHeight="1" r="278" hidden="1" ht="25.5">
      <c s="7" r="A278">
        <v>97</v>
      </c>
      <c t="s" s="3" r="B278">
        <v>500</v>
      </c>
      <c s="16" r="C278">
        <v>92</v>
      </c>
      <c s="7" r="D278">
        <v>14</v>
      </c>
      <c t="s" s="7" r="E278">
        <v>490</v>
      </c>
      <c s="1" r="F278">
        <v>60.5</v>
      </c>
      <c s="1" r="G278">
        <v>602</v>
      </c>
      <c s="1" r="H278">
        <v>10</v>
      </c>
      <c s="1" r="I278">
        <v>20</v>
      </c>
      <c t="s" s="3" r="J278">
        <v>370</v>
      </c>
      <c t="s" s="22" r="K278">
        <v>467</v>
      </c>
      <c t="s" s="7" r="L278">
        <v>501</v>
      </c>
      <c s="7" r="M278"/>
      <c t="str" s="7" r="N278">
        <f>CONCATENATE("INSERT INTO producto(nombreProducto, codigoMarca, codigosubCategoria, precioUnitario, precioCaja, unidadesCaja, stock, unidadMedida, tamanioUnidad, direccionImagen, descripcion) VALUES ('",RC[-12],"',",C278,",",D278,",",F278,",",G278,",",H278,",",I278,",'",RC[-4],"',",K278,",'",RC[-2],"','",RC[-1],"');")</f>
        <v>INSERT INTO producto(nombreProducto, codigoMarca, codigosubCategoria, precioUnitario, precioCaja, unidadesCaja, stock, unidadMedida, tamanioUnidad, direccionImagen, descripcion) VALUES ('Jamón Ingles Suiza',92,14,60.5,602,10,20,'kg',01.00,'jamon-ingles_Suiza.jpg','');</v>
      </c>
      <c s="7" r="O278"/>
      <c s="7" r="P278"/>
    </row>
    <row customHeight="1" r="279" hidden="1" ht="25.5">
      <c s="7" r="A279">
        <v>98</v>
      </c>
      <c t="s" s="3" r="B279">
        <v>502</v>
      </c>
      <c s="16" r="C279">
        <v>15</v>
      </c>
      <c s="7" r="D279">
        <v>15</v>
      </c>
      <c t="s" s="7" r="E279">
        <v>503</v>
      </c>
      <c s="1" r="F279">
        <v>17.9</v>
      </c>
      <c s="1" r="G279">
        <v>176</v>
      </c>
      <c s="1" r="H279">
        <v>10</v>
      </c>
      <c s="1" r="I279">
        <v>20</v>
      </c>
      <c t="s" s="3" r="J279">
        <v>370</v>
      </c>
      <c t="s" s="22" r="K279">
        <v>467</v>
      </c>
      <c t="s" s="7" r="L279">
        <v>504</v>
      </c>
      <c s="7" r="M279"/>
      <c t="str" s="7" r="N279">
        <f>CONCATENATE("INSERT INTO producto(nombreProducto, codigoMarca, codigosubCategoria, precioUnitario, precioCaja, unidadesCaja, stock, unidadMedida, tamanioUnidad, direccionImagen, descripcion) VALUES ('",RC[-12],"',",C279,",",D279,",",F279,",",G279,",",H279,",",I279,",'",RC[-4],"',",K279,",'",RC[-2],"','",RC[-1],"');")</f>
        <v>INSERT INTO producto(nombreProducto, codigoMarca, codigosubCategoria, precioUnitario, precioCaja, unidadesCaja, stock, unidadMedida, tamanioUnidad, direccionImagen, descripcion) VALUES ('Jamonada Braedt',15,15,17.9,176,10,20,'kg',01.00,'jamonada-braedt.jpg','');</v>
      </c>
      <c s="7" r="O279"/>
      <c s="7" r="P279"/>
    </row>
    <row customHeight="1" r="280" hidden="1" ht="25.5">
      <c s="7" r="A280">
        <v>99</v>
      </c>
      <c t="s" s="3" r="B280">
        <v>505</v>
      </c>
      <c s="16" r="C280">
        <v>79</v>
      </c>
      <c s="7" r="D280">
        <v>15</v>
      </c>
      <c t="s" s="7" r="E280">
        <v>503</v>
      </c>
      <c s="1" r="F280">
        <v>21</v>
      </c>
      <c s="1" r="G280">
        <v>207</v>
      </c>
      <c s="1" r="H280">
        <v>10</v>
      </c>
      <c s="1" r="I280">
        <v>20</v>
      </c>
      <c t="s" s="3" r="J280">
        <v>370</v>
      </c>
      <c t="s" s="22" r="K280">
        <v>467</v>
      </c>
      <c t="s" s="7" r="L280">
        <v>506</v>
      </c>
      <c s="7" r="M280"/>
      <c t="str" s="7" r="N280">
        <f>CONCATENATE("INSERT INTO producto(nombreProducto, codigoMarca, codigosubCategoria, precioUnitario, precioCaja, unidadesCaja, stock, unidadMedida, tamanioUnidad, direccionImagen, descripcion) VALUES ('",RC[-12],"',",C280,",",D280,",",F280,",",G280,",",H280,",",I280,",'",RC[-4],"',",K280,",'",RC[-2],"','",RC[-1],"');")</f>
        <v>INSERT INTO producto(nombreProducto, codigoMarca, codigosubCategoria, precioUnitario, precioCaja, unidadesCaja, stock, unidadMedida, tamanioUnidad, direccionImagen, descripcion) VALUES ('Jamonada Razzeto',79,15,21,207,10,20,'kg',01.00,'jamonada-razzeto.jpg','');</v>
      </c>
      <c s="7" r="O280"/>
      <c s="7" r="P280"/>
    </row>
    <row customHeight="1" r="281" hidden="1" ht="25.5">
      <c s="7" r="A281">
        <v>100</v>
      </c>
      <c t="s" s="3" r="B281">
        <v>507</v>
      </c>
      <c s="16" r="C281">
        <v>92</v>
      </c>
      <c s="7" r="D281">
        <v>15</v>
      </c>
      <c t="s" s="7" r="E281">
        <v>503</v>
      </c>
      <c s="1" r="F281">
        <v>17.9</v>
      </c>
      <c s="1" r="G281">
        <v>176</v>
      </c>
      <c s="1" r="H281">
        <v>10</v>
      </c>
      <c s="1" r="I281">
        <v>20</v>
      </c>
      <c t="s" s="3" r="J281">
        <v>370</v>
      </c>
      <c t="s" s="22" r="K281">
        <v>467</v>
      </c>
      <c t="s" s="7" r="L281">
        <v>508</v>
      </c>
      <c s="7" r="M281"/>
      <c t="str" s="7" r="N281">
        <f>CONCATENATE("INSERT INTO producto(nombreProducto, codigoMarca, codigosubCategoria, precioUnitario, precioCaja, unidadesCaja, stock, unidadMedida, tamanioUnidad, direccionImagen, descripcion) VALUES ('",RC[-12],"',",C281,",",D281,",",F281,",",G281,",",H281,",",I281,",'",RC[-4],"',",K281,",'",RC[-2],"','",RC[-1],"');")</f>
        <v>INSERT INTO producto(nombreProducto, codigoMarca, codigosubCategoria, precioUnitario, precioCaja, unidadesCaja, stock, unidadMedida, tamanioUnidad, direccionImagen, descripcion) VALUES ('Jamonada Suiza',92,15,17.9,176,10,20,'kg',01.00,'jamonada-suiza.jpg','');</v>
      </c>
      <c s="7" r="O281"/>
      <c s="7" r="P281"/>
    </row>
    <row customHeight="1" r="282" hidden="1" ht="25.5">
      <c s="7" r="A282">
        <v>101</v>
      </c>
      <c t="s" s="3" r="B282">
        <v>509</v>
      </c>
      <c s="16" r="C282">
        <v>13</v>
      </c>
      <c s="7" r="D282">
        <v>16</v>
      </c>
      <c t="s" s="18" r="E282">
        <v>510</v>
      </c>
      <c s="1" r="F282">
        <v>4.49</v>
      </c>
      <c s="1" r="G282">
        <v>221.5</v>
      </c>
      <c s="1" r="H282">
        <v>50</v>
      </c>
      <c s="1" r="I282">
        <v>20</v>
      </c>
      <c t="s" s="3" r="J282">
        <v>368</v>
      </c>
      <c s="22" r="K282">
        <v>100</v>
      </c>
      <c t="s" s="7" r="L282">
        <v>511</v>
      </c>
      <c s="7" r="M282"/>
      <c t="str" s="7" r="N282">
        <f>CONCATENATE("INSERT INTO producto(nombreProducto, codigoMarca, codigosubCategoria, precioUnitario, precioCaja, unidadesCaja, stock, unidadMedida, tamanioUnidad, direccionImagen, descripcion) VALUES ('",RC[-12],"',",C282,",",D282,",",F282,",",G282,",",H282,",",I282,",'",RC[-4],"',",K282,",'",RC[-2],"','",RC[-1],"');")</f>
        <v>INSERT INTO producto(nombreProducto, codigoMarca, codigosubCategoria, precioUnitario, precioCaja, unidadesCaja, stock, unidadMedida, tamanioUnidad, direccionImagen, descripcion) VALUES ('Queso Edam Bonlé',13,16,4.49,221.5,50,20,'gr',100,'queso-edam_bonle.jpg','');</v>
      </c>
      <c s="7" r="O282"/>
      <c s="7" r="P282"/>
    </row>
    <row customHeight="1" r="283" hidden="1" ht="25.5">
      <c s="7" r="A283">
        <v>102</v>
      </c>
      <c t="s" s="3" r="B283">
        <v>512</v>
      </c>
      <c s="16" r="C283">
        <v>54</v>
      </c>
      <c s="7" r="D283">
        <v>16</v>
      </c>
      <c t="s" s="18" r="E283">
        <v>510</v>
      </c>
      <c s="1" r="F283">
        <v>9.95</v>
      </c>
      <c s="1" r="G283">
        <v>494.5</v>
      </c>
      <c s="1" r="H283">
        <v>50</v>
      </c>
      <c s="1" r="I283">
        <v>20</v>
      </c>
      <c t="s" s="3" r="J283">
        <v>368</v>
      </c>
      <c s="22" r="K283">
        <v>249</v>
      </c>
      <c t="s" s="7" r="L283">
        <v>513</v>
      </c>
      <c s="7" r="M283"/>
      <c t="str" s="7" r="N283">
        <f>CONCATENATE("INSERT INTO producto(nombreProducto, codigoMarca, codigosubCategoria, precioUnitario, precioCaja, unidadesCaja, stock, unidadMedida, tamanioUnidad, direccionImagen, descripcion) VALUES ('",RC[-12],"',",C283,",",D283,",",F283,",",G283,",",H283,",",I283,",'",RC[-4],"',",K283,",'",RC[-2],"','",RC[-1],"');")</f>
        <v>INSERT INTO producto(nombreProducto, codigoMarca, codigosubCategoria, precioUnitario, precioCaja, unidadesCaja, stock, unidadMedida, tamanioUnidad, direccionImagen, descripcion) VALUES ('Queso Edam Laive',54,16,9.95,494.5,50,20,'gr',249,'queso-edam_laive.jpg','');</v>
      </c>
      <c s="7" r="O283"/>
      <c s="7" r="P283"/>
    </row>
    <row customHeight="1" r="284" hidden="1" ht="25.5">
      <c s="7" r="A284">
        <v>103</v>
      </c>
      <c t="s" s="3" r="B284">
        <v>514</v>
      </c>
      <c s="16" r="C284">
        <v>13</v>
      </c>
      <c s="7" r="D284">
        <v>16</v>
      </c>
      <c t="s" s="18" r="E284">
        <v>510</v>
      </c>
      <c s="1" r="F284">
        <v>5.3</v>
      </c>
      <c s="1" r="G284">
        <v>262</v>
      </c>
      <c s="1" r="H284">
        <v>50</v>
      </c>
      <c s="1" r="I284">
        <v>20</v>
      </c>
      <c t="s" s="3" r="J284">
        <v>368</v>
      </c>
      <c s="22" r="K284">
        <v>136</v>
      </c>
      <c t="s" s="7" r="L284">
        <v>515</v>
      </c>
      <c s="7" r="M284"/>
      <c t="str" s="7" r="N284">
        <f>CONCATENATE("INSERT INTO producto(nombreProducto, codigoMarca, codigosubCategoria, precioUnitario, precioCaja, unidadesCaja, stock, unidadMedida, tamanioUnidad, direccionImagen, descripcion) VALUES ('",RC[-12],"',",C284,",",D284,",",F284,",",G284,",",H284,",",I284,",'",RC[-4],"',",K284,",'",RC[-2],"','",RC[-1],"');")</f>
        <v>INSERT INTO producto(nombreProducto, codigoMarca, codigosubCategoria, precioUnitario, precioCaja, unidadesCaja, stock, unidadMedida, tamanioUnidad, direccionImagen, descripcion) VALUES ('Queso Fundido Bonlé',13,16,5.3,262,50,20,'gr',136,'queso-fundido_bonle.jpg','');</v>
      </c>
      <c s="7" r="O284"/>
      <c s="7" r="P284"/>
    </row>
    <row customHeight="1" r="285" hidden="1" ht="25.5">
      <c s="7" r="A285">
        <v>104</v>
      </c>
      <c t="s" s="3" r="B285">
        <v>516</v>
      </c>
      <c s="16" r="C285">
        <v>54</v>
      </c>
      <c s="7" r="D285">
        <v>16</v>
      </c>
      <c t="s" s="18" r="E285">
        <v>510</v>
      </c>
      <c s="1" r="F285">
        <v>10.9</v>
      </c>
      <c s="1" r="G285">
        <v>542</v>
      </c>
      <c s="1" r="H285">
        <v>50</v>
      </c>
      <c s="1" r="I285">
        <v>20</v>
      </c>
      <c t="s" s="3" r="J285">
        <v>443</v>
      </c>
      <c s="22" r="K285">
        <v>12</v>
      </c>
      <c t="s" s="7" r="L285">
        <v>517</v>
      </c>
      <c s="7" r="M285"/>
      <c t="str" s="7" r="N285">
        <f>CONCATENATE("INSERT INTO producto(nombreProducto, codigoMarca, codigosubCategoria, precioUnitario, precioCaja, unidadesCaja, stock, unidadMedida, tamanioUnidad, direccionImagen, descripcion) VALUES ('",RC[-12],"',",C285,",",D285,",",F285,",",G285,",",H285,",",I285,",'",RC[-4],"',",K285,",'",RC[-2],"','",RC[-1],"');")</f>
        <v>INSERT INTO producto(nombreProducto, codigoMarca, codigosubCategoria, precioUnitario, precioCaja, unidadesCaja, stock, unidadMedida, tamanioUnidad, direccionImagen, descripcion) VALUES ('Queso Fundido Laive',54,16,10.9,542,50,20,'unid',12,'queso-fundido_laivejpg.jpg','');</v>
      </c>
      <c s="7" r="O285"/>
      <c s="7" r="P285"/>
    </row>
    <row customHeight="1" r="286" hidden="1" ht="25.5">
      <c s="7" r="A286">
        <v>105</v>
      </c>
      <c t="s" s="7" r="B286">
        <v>518</v>
      </c>
      <c s="16" r="C286">
        <v>36</v>
      </c>
      <c s="7" r="D286">
        <v>17</v>
      </c>
      <c t="s" s="18" r="E286">
        <v>519</v>
      </c>
      <c s="1" r="F286">
        <v>6.99</v>
      </c>
      <c s="1" r="G286">
        <v>346.5</v>
      </c>
      <c s="1" r="H286">
        <v>50</v>
      </c>
      <c s="1" r="I286">
        <v>20</v>
      </c>
      <c t="s" s="3" r="J286">
        <v>368</v>
      </c>
      <c s="22" r="K286">
        <v>125</v>
      </c>
      <c t="s" s="7" r="L286">
        <v>520</v>
      </c>
      <c s="7" r="M286"/>
      <c t="str" s="7" r="N286">
        <f>CONCATENATE("INSERT INTO producto(nombreProducto, codigoMarca, codigosubCategoria, precioUnitario, precioCaja, unidadesCaja, stock, unidadMedida, tamanioUnidad, direccionImagen, descripcion) VALUES ('",RC[-12],"',",C286,",",D286,",",F286,",",G286,",",H286,",",I286,",'",RC[-4],"',",K286,",'",RC[-2],"','",RC[-1],"');")</f>
        <v>INSERT INTO producto(nombreProducto, codigoMarca, codigosubCategoria, precioUnitario, precioCaja, unidadesCaja, stock, unidadMedida, tamanioUnidad, direccionImagen, descripcion) VALUES ('Atun Filete Fanny',36,17,6.99,346.5,50,20,'gr',125,'atun-filete_Fanny.jpg','');</v>
      </c>
      <c s="7" r="O286"/>
      <c s="7" r="P286"/>
    </row>
    <row customHeight="1" r="287" hidden="1" ht="25.5">
      <c s="7" r="A287">
        <v>106</v>
      </c>
      <c t="s" s="7" r="B287">
        <v>521</v>
      </c>
      <c s="16" r="C287">
        <v>39</v>
      </c>
      <c s="7" r="D287">
        <v>17</v>
      </c>
      <c t="s" s="18" r="E287">
        <v>519</v>
      </c>
      <c s="1" r="F287">
        <v>7.3</v>
      </c>
      <c s="1" r="G287">
        <v>362</v>
      </c>
      <c s="1" r="H287">
        <v>50</v>
      </c>
      <c s="1" r="I287">
        <v>20</v>
      </c>
      <c t="s" s="3" r="J287">
        <v>368</v>
      </c>
      <c s="22" r="K287">
        <v>170</v>
      </c>
      <c t="s" s="7" r="L287">
        <v>522</v>
      </c>
      <c s="7" r="M287"/>
      <c t="str" s="7" r="N287">
        <f>CONCATENATE("INSERT INTO producto(nombreProducto, codigoMarca, codigosubCategoria, precioUnitario, precioCaja, unidadesCaja, stock, unidadMedida, tamanioUnidad, direccionImagen, descripcion) VALUES ('",RC[-12],"',",C287,",",D287,",",F287,",",G287,",",H287,",",I287,",'",RC[-4],"',",K287,",'",RC[-2],"','",RC[-1],"');")</f>
        <v>INSERT INTO producto(nombreProducto, codigoMarca, codigosubCategoria, precioUnitario, precioCaja, unidadesCaja, stock, unidadMedida, tamanioUnidad, direccionImagen, descripcion) VALUES ('Atun Filete Florida',39,17,7.3,362,50,20,'gr',170,'atun-filete_Florida.jpg','');</v>
      </c>
      <c s="7" r="O287"/>
      <c s="7" r="P287"/>
    </row>
    <row customHeight="1" r="288" hidden="1" ht="25.5">
      <c s="7" r="A288">
        <v>107</v>
      </c>
      <c t="s" s="7" r="B288">
        <v>523</v>
      </c>
      <c s="16" r="C288">
        <v>90</v>
      </c>
      <c s="7" r="D288">
        <v>17</v>
      </c>
      <c t="s" s="18" r="E288">
        <v>519</v>
      </c>
      <c s="1" r="F288">
        <v>6.99</v>
      </c>
      <c s="1" r="G288">
        <v>346.5</v>
      </c>
      <c s="1" r="H288">
        <v>50</v>
      </c>
      <c s="1" r="I288">
        <v>20</v>
      </c>
      <c t="s" s="3" r="J288">
        <v>368</v>
      </c>
      <c s="22" r="K288">
        <v>170</v>
      </c>
      <c t="s" s="7" r="L288">
        <v>524</v>
      </c>
      <c s="7" r="M288"/>
      <c t="str" s="7" r="N288">
        <f>CONCATENATE("INSERT INTO producto(nombreProducto, codigoMarca, codigosubCategoria, precioUnitario, precioCaja, unidadesCaja, stock, unidadMedida, tamanioUnidad, direccionImagen, descripcion) VALUES ('",RC[-12],"',",C288,",",D288,",",F288,",",G288,",",H288,",",I288,",'",RC[-4],"',",K288,",'",RC[-2],"','",RC[-1],"');")</f>
        <v>INSERT INTO producto(nombreProducto, codigoMarca, codigosubCategoria, precioUnitario, precioCaja, unidadesCaja, stock, unidadMedida, tamanioUnidad, direccionImagen, descripcion) VALUES ('Atun Filete Starkist',90,17,6.99,346.5,50,20,'gr',170,'atun-filete_StarKist.jpg','');</v>
      </c>
      <c s="7" r="O288"/>
      <c s="7" r="P288"/>
    </row>
    <row customHeight="1" r="289" hidden="1" ht="25.5">
      <c s="7" r="A289">
        <v>108</v>
      </c>
      <c t="s" s="7" r="B289">
        <v>525</v>
      </c>
      <c s="16" r="C289">
        <v>1</v>
      </c>
      <c s="7" r="D289">
        <v>18</v>
      </c>
      <c t="s" s="18" r="E289">
        <v>519</v>
      </c>
      <c s="1" r="F289">
        <v>3.5</v>
      </c>
      <c s="1" r="G289">
        <v>172</v>
      </c>
      <c s="1" r="H289">
        <v>50</v>
      </c>
      <c s="1" r="I289">
        <v>20</v>
      </c>
      <c t="s" s="3" r="J289">
        <v>368</v>
      </c>
      <c s="22" r="K289">
        <v>170</v>
      </c>
      <c t="s" s="7" r="L289">
        <v>526</v>
      </c>
      <c s="7" r="M289"/>
      <c t="str" s="7" r="N289">
        <f>CONCATENATE("INSERT INTO producto(nombreProducto, codigoMarca, codigosubCategoria, precioUnitario, precioCaja, unidadesCaja, stock, unidadMedida, tamanioUnidad, direccionImagen, descripcion) VALUES ('",RC[-12],"',",C289,",",D289,",",F289,",",G289,",",H289,",",I289,",'",RC[-4],"',",K289,",'",RC[-2],"','",RC[-1],"');")</f>
        <v>INSERT INTO producto(nombreProducto, codigoMarca, codigosubCategoria, precioUnitario, precioCaja, unidadesCaja, stock, unidadMedida, tamanioUnidad, direccionImagen, descripcion) VALUES ('Atun Grated A1',1,18,3.5,172,50,20,'gr',170,'atun-grated_A1.jpg','');</v>
      </c>
      <c s="7" r="O289"/>
      <c s="7" r="P289"/>
    </row>
    <row customHeight="1" r="290" hidden="1" ht="25.5">
      <c s="7" r="A290">
        <v>109</v>
      </c>
      <c t="s" s="7" r="B290">
        <v>527</v>
      </c>
      <c s="16" r="C290">
        <v>39</v>
      </c>
      <c s="7" r="D290">
        <v>18</v>
      </c>
      <c t="s" s="18" r="E290">
        <v>519</v>
      </c>
      <c s="1" r="F290">
        <v>3.6</v>
      </c>
      <c s="1" r="G290">
        <v>177</v>
      </c>
      <c s="1" r="H290">
        <v>50</v>
      </c>
      <c s="1" r="I290">
        <v>20</v>
      </c>
      <c t="s" s="3" r="J290">
        <v>368</v>
      </c>
      <c s="22" r="K290">
        <v>170</v>
      </c>
      <c t="s" s="7" r="L290">
        <v>528</v>
      </c>
      <c s="7" r="M290"/>
      <c t="str" s="7" r="N290">
        <f>CONCATENATE("INSERT INTO producto(nombreProducto, codigoMarca, codigosubCategoria, precioUnitario, precioCaja, unidadesCaja, stock, unidadMedida, tamanioUnidad, direccionImagen, descripcion) VALUES ('",RC[-12],"',",C290,",",D290,",",F290,",",G290,",",H290,",",I290,",'",RC[-4],"',",K290,",'",RC[-2],"','",RC[-1],"');")</f>
        <v>INSERT INTO producto(nombreProducto, codigoMarca, codigosubCategoria, precioUnitario, precioCaja, unidadesCaja, stock, unidadMedida, tamanioUnidad, direccionImagen, descripcion) VALUES ('Atun Grated Florida',39,18,3.6,177,50,20,'gr',170,'atun-grated_florida.jpg','');</v>
      </c>
      <c s="7" r="O290"/>
      <c s="7" r="P290"/>
    </row>
    <row customHeight="1" r="291" hidden="1" ht="25.5">
      <c s="7" r="A291">
        <v>110</v>
      </c>
      <c t="s" s="7" r="B291">
        <v>529</v>
      </c>
      <c s="16" r="C291">
        <v>1</v>
      </c>
      <c s="7" r="D291">
        <v>19</v>
      </c>
      <c t="s" s="18" r="E291">
        <v>519</v>
      </c>
      <c s="1" r="F291">
        <v>4.6</v>
      </c>
      <c s="1" r="G291">
        <v>227</v>
      </c>
      <c s="1" r="H291">
        <v>50</v>
      </c>
      <c s="1" r="I291">
        <v>20</v>
      </c>
      <c t="s" s="3" r="J291">
        <v>368</v>
      </c>
      <c s="22" r="K291">
        <v>170</v>
      </c>
      <c t="s" s="7" r="L291">
        <v>530</v>
      </c>
      <c s="7" r="M291"/>
      <c t="str" s="7" r="N291">
        <f>CONCATENATE("INSERT INTO producto(nombreProducto, codigoMarca, codigosubCategoria, precioUnitario, precioCaja, unidadesCaja, stock, unidadMedida, tamanioUnidad, direccionImagen, descripcion) VALUES ('",RC[-12],"',",C291,",",D291,",",F291,",",G291,",",H291,",",I291,",'",RC[-4],"',",K291,",'",RC[-2],"','",RC[-1],"');")</f>
        <v>INSERT INTO producto(nombreProducto, codigoMarca, codigosubCategoria, precioUnitario, precioCaja, unidadesCaja, stock, unidadMedida, tamanioUnidad, direccionImagen, descripcion) VALUES ('Atun Trozos A1',1,19,4.6,227,50,20,'gr',170,'atun-trozos_A1.jpg','');</v>
      </c>
      <c s="7" r="O291"/>
      <c s="7" r="P291"/>
    </row>
    <row customHeight="1" r="292" hidden="1" ht="25.5">
      <c s="7" r="A292">
        <v>111</v>
      </c>
      <c t="s" s="7" r="B292">
        <v>531</v>
      </c>
      <c s="16" r="C292">
        <v>39</v>
      </c>
      <c s="7" r="D292">
        <v>19</v>
      </c>
      <c t="s" s="18" r="E292">
        <v>519</v>
      </c>
      <c s="1" r="F292">
        <v>11.9</v>
      </c>
      <c s="1" r="G292">
        <v>592</v>
      </c>
      <c s="1" r="H292">
        <v>50</v>
      </c>
      <c s="1" r="I292">
        <v>20</v>
      </c>
      <c t="s" s="3" r="J292">
        <v>368</v>
      </c>
      <c s="22" r="K292">
        <v>170</v>
      </c>
      <c t="s" s="7" r="L292">
        <v>532</v>
      </c>
      <c s="7" r="M292"/>
      <c t="str" s="7" r="N292">
        <f>CONCATENATE("INSERT INTO producto(nombreProducto, codigoMarca, codigosubCategoria, precioUnitario, precioCaja, unidadesCaja, stock, unidadMedida, tamanioUnidad, direccionImagen, descripcion) VALUES ('",RC[-12],"',",C292,",",D292,",",F292,",",G292,",",H292,",",I292,",'",RC[-4],"',",K292,",'",RC[-2],"','",RC[-1],"');")</f>
        <v>INSERT INTO producto(nombreProducto, codigoMarca, codigosubCategoria, precioUnitario, precioCaja, unidadesCaja, stock, unidadMedida, tamanioUnidad, direccionImagen, descripcion) VALUES ('Atun Trozos Florida',39,19,11.9,592,50,20,'gr',170,'atun-trozos_Florida.jpg','');</v>
      </c>
      <c s="7" r="O292"/>
      <c s="7" r="P292"/>
    </row>
    <row customHeight="1" r="293" hidden="1" ht="25.5">
      <c s="7" r="A293">
        <v>112</v>
      </c>
      <c t="s" s="7" r="B293">
        <v>533</v>
      </c>
      <c s="16" r="C293">
        <v>42</v>
      </c>
      <c s="7" r="D293">
        <v>19</v>
      </c>
      <c t="s" s="18" r="E293">
        <v>519</v>
      </c>
      <c s="1" r="F293">
        <v>4</v>
      </c>
      <c s="1" r="G293">
        <v>197</v>
      </c>
      <c s="1" r="H293">
        <v>50</v>
      </c>
      <c s="1" r="I293">
        <v>20</v>
      </c>
      <c t="s" s="3" r="J293">
        <v>368</v>
      </c>
      <c s="22" r="K293">
        <v>170</v>
      </c>
      <c t="s" s="7" r="L293">
        <v>534</v>
      </c>
      <c s="7" r="M293"/>
      <c t="str" s="7" r="N293">
        <f>CONCATENATE("INSERT INTO producto(nombreProducto, codigoMarca, codigosubCategoria, precioUnitario, precioCaja, unidadesCaja, stock, unidadMedida, tamanioUnidad, direccionImagen, descripcion) VALUES ('",RC[-12],"',",C293,",",D293,",",F293,",",G293,",",H293,",",I293,",'",RC[-4],"',",K293,",'",RC[-2],"','",RC[-1],"');")</f>
        <v>INSERT INTO producto(nombreProducto, codigoMarca, codigosubCategoria, precioUnitario, precioCaja, unidadesCaja, stock, unidadMedida, tamanioUnidad, direccionImagen, descripcion) VALUES ('Atun Trozos Gloria',42,19,4,197,50,20,'gr',170,'atun-trozos_Gloria.jpg','');</v>
      </c>
      <c s="7" r="O293"/>
      <c s="7" r="P293"/>
    </row>
    <row customHeight="1" r="294" hidden="1" ht="25.5">
      <c s="7" r="A294">
        <v>113</v>
      </c>
      <c t="s" s="7" r="B294">
        <v>535</v>
      </c>
      <c s="16" r="C294">
        <v>9</v>
      </c>
      <c s="7" r="D294">
        <v>20</v>
      </c>
      <c t="s" s="7" r="E294">
        <v>536</v>
      </c>
      <c s="1" r="F294">
        <v>8.5</v>
      </c>
      <c s="1" r="G294">
        <v>82</v>
      </c>
      <c s="1" r="H294">
        <v>10</v>
      </c>
      <c s="1" r="I294">
        <v>20</v>
      </c>
      <c t="s" s="3" r="J294">
        <v>368</v>
      </c>
      <c s="22" r="K294">
        <v>820</v>
      </c>
      <c t="s" s="7" r="L294">
        <v>537</v>
      </c>
      <c s="7" r="M294"/>
      <c t="str" s="7" r="N294">
        <f>CONCATENATE("INSERT INTO producto(nombreProducto, codigoMarca, codigosubCategoria, precioUnitario, precioCaja, unidadesCaja, stock, unidadMedida, tamanioUnidad, direccionImagen, descripcion) VALUES ('",RC[-12],"',",C294,",",D294,",",F294,",",G294,",",H294,",",I294,",'",RC[-4],"',",K294,",'",RC[-2],"','",RC[-1],"');")</f>
        <v>INSERT INTO producto(nombreProducto, codigoMarca, codigosubCategoria, precioUnitario, precioCaja, unidadesCaja, stock, unidadMedida, tamanioUnidad, direccionImagen, descripcion) VALUES ('Conserva de Frutas Arica',9,20,8.5,82,10,20,'gr',820,'conservaFrutas_Arica.jpg','');</v>
      </c>
      <c s="7" r="O294"/>
      <c s="7" r="P294"/>
    </row>
    <row customHeight="1" r="295" hidden="1" ht="25.5">
      <c s="7" r="A295">
        <v>114</v>
      </c>
      <c t="s" s="7" r="B295">
        <v>538</v>
      </c>
      <c s="16" r="C295">
        <v>29</v>
      </c>
      <c s="7" r="D295">
        <v>20</v>
      </c>
      <c t="s" s="7" r="E295">
        <v>536</v>
      </c>
      <c s="1" r="F295">
        <v>9.2</v>
      </c>
      <c s="1" r="G295">
        <v>89</v>
      </c>
      <c s="1" r="H295">
        <v>10</v>
      </c>
      <c s="1" r="I295">
        <v>20</v>
      </c>
      <c t="s" s="3" r="J295">
        <v>368</v>
      </c>
      <c s="22" r="K295">
        <v>820</v>
      </c>
      <c t="s" s="7" r="L295">
        <v>539</v>
      </c>
      <c s="7" r="M295"/>
      <c t="str" s="7" r="N295">
        <f>CONCATENATE("INSERT INTO producto(nombreProducto, codigoMarca, codigosubCategoria, precioUnitario, precioCaja, unidadesCaja, stock, unidadMedida, tamanioUnidad, direccionImagen, descripcion) VALUES ('",RC[-12],"',",C295,",",D295,",",F295,",",G295,",",H295,",",I295,",'",RC[-4],"',",K295,",'",RC[-2],"','",RC[-1],"');")</f>
        <v>INSERT INTO producto(nombreProducto, codigoMarca, codigosubCategoria, precioUnitario, precioCaja, unidadesCaja, stock, unidadMedida, tamanioUnidad, direccionImagen, descripcion) VALUES ('Conserva de Frutas Dos Caballos',29,20,9.2,89,10,20,'gr',820,'conservaFrutas_DosCaballos.jpg','');</v>
      </c>
      <c s="7" r="O295"/>
      <c s="7" r="P295"/>
    </row>
    <row customHeight="1" r="296" hidden="1" ht="25.5">
      <c s="2" r="A296">
        <v>115</v>
      </c>
      <c t="s" s="2" r="B296">
        <v>540</v>
      </c>
      <c s="15" r="C296">
        <v>36</v>
      </c>
      <c s="2" r="D296">
        <v>20</v>
      </c>
      <c t="s" s="2" r="E296">
        <v>536</v>
      </c>
      <c s="8" r="F296">
        <v>8.9</v>
      </c>
      <c s="8" r="G296">
        <v>86</v>
      </c>
      <c s="8" r="H296">
        <v>10</v>
      </c>
      <c s="8" r="I296">
        <v>20</v>
      </c>
      <c t="s" s="20" r="J296">
        <v>368</v>
      </c>
      <c s="14" r="K296">
        <v>820</v>
      </c>
      <c t="s" s="2" r="L296">
        <v>541</v>
      </c>
      <c s="7" r="M296"/>
      <c t="str" s="7" r="N296">
        <f>CONCATENATE("INSERT INTO producto(nombreProducto, codigoMarca, codigosubCategoria, precioUnitario, precioCaja, unidadesCaja, stock, unidadMedida, tamanioUnidad, direccionImagen, descripcion) VALUES ('",RC[-12],"',",C296,",",D296,",",F296,",",G296,",",H296,",",I296,",'",RC[-4],"',",K296,",'",RC[-2],"','",RC[-1],"');")</f>
        <v>INSERT INTO producto(nombreProducto, codigoMarca, codigosubCategoria, precioUnitario, precioCaja, unidadesCaja, stock, unidadMedida, tamanioUnidad, direccionImagen, descripcion) VALUES ('Conserva de Frutas Fanny',36,20,8.9,86,10,20,'gr',820,'conservaFrutas_Fanny.jpg','');</v>
      </c>
      <c s="7" r="O296"/>
      <c s="7" r="P296"/>
    </row>
    <row customHeight="1" r="297" hidden="1" ht="25.5">
      <c s="12" r="A297">
        <v>116</v>
      </c>
      <c t="s" s="12" r="B297">
        <v>542</v>
      </c>
      <c s="4" r="C297">
        <v>30</v>
      </c>
      <c s="12" r="D297">
        <v>7</v>
      </c>
      <c t="s" s="12" r="E297">
        <v>543</v>
      </c>
      <c s="12" r="F297">
        <v>3.1</v>
      </c>
      <c s="4" r="G297">
        <f>(F297*H297)-3</f>
        <v>71.4</v>
      </c>
      <c s="12" r="H297">
        <v>24</v>
      </c>
      <c s="13" r="I297">
        <v>20</v>
      </c>
      <c t="s" s="12" r="J297">
        <v>368</v>
      </c>
      <c s="10" r="K297">
        <v>90</v>
      </c>
      <c t="s" s="12" r="L297">
        <v>544</v>
      </c>
      <c s="7" r="M297"/>
      <c t="str" s="7" r="N297">
        <f>CONCATENATE("INSERT INTO producto(nombreProducto, codigoMarca, codigosubCategoria, precioUnitario, precioCaja, unidadesCaja, stock, unidadMedida, tamanioUnidad, direccionImagen, descripcion) VALUES ('",RC[-12],"',",C297,",",D297,",",F297,",",G297,",",H297,",",I297,",'",RC[-4],"',",K297,",'",RC[-2],"','",RC[-1],"');")</f>
        <v>INSERT INTO producto(nombreProducto, codigoMarca, codigosubCategoria, precioUnitario, precioCaja, unidadesCaja, stock, unidadMedida, tamanioUnidad, direccionImagen, descripcion) VALUES ('Dove Cremoso ',30,7,3.1,71.4,24,20,'gr',90,'dove_cremoso.jpg','');</v>
      </c>
      <c s="7" r="O297"/>
      <c s="7" r="P297"/>
    </row>
    <row customHeight="1" r="298" hidden="1" ht="25.5">
      <c s="7" r="A298">
        <v>117</v>
      </c>
      <c t="s" s="7" r="B298">
        <v>545</v>
      </c>
      <c s="16" r="C298">
        <v>47</v>
      </c>
      <c s="7" r="D298">
        <v>7</v>
      </c>
      <c t="s" s="7" r="E298">
        <v>543</v>
      </c>
      <c s="7" r="F298">
        <v>5.4</v>
      </c>
      <c s="16" r="G298">
        <f>(F298*H298)-3</f>
        <v>126.6</v>
      </c>
      <c s="7" r="H298">
        <v>24</v>
      </c>
      <c s="1" r="I298">
        <v>20</v>
      </c>
      <c t="s" s="7" r="J298">
        <v>368</v>
      </c>
      <c s="3" r="K298">
        <v>150</v>
      </c>
      <c t="s" s="7" r="L298">
        <v>546</v>
      </c>
      <c s="7" r="M298"/>
      <c t="str" s="7" r="N298">
        <f>CONCATENATE("INSERT INTO producto(nombreProducto, codigoMarca, codigosubCategoria, precioUnitario, precioCaja, unidadesCaja, stock, unidadMedida, tamanioUnidad, direccionImagen, descripcion) VALUES ('",RC[-12],"',",C298,",",D298,",",F298,",",G298,",",H298,",",I298,",'",RC[-4],"',",K298,",'",RC[-2],"','",RC[-1],"');")</f>
        <v>INSERT INTO producto(nombreProducto, codigoMarca, codigosubCategoria, precioUnitario, precioCaja, unidadesCaja, stock, unidadMedida, tamanioUnidad, direccionImagen, descripcion) VALUES ('Heno de Pravia Hidratante',47,7,5.4,126.60000000000002,24,20,'gr',150,'henodepravia_hidratante.jpg','');</v>
      </c>
      <c s="7" r="O298"/>
      <c s="7" r="P298"/>
    </row>
    <row customHeight="1" r="299" hidden="1" ht="25.5">
      <c s="7" r="A299">
        <v>118</v>
      </c>
      <c t="s" s="7" r="B299">
        <v>547</v>
      </c>
      <c s="16" r="C299">
        <v>47</v>
      </c>
      <c s="7" r="D299">
        <v>7</v>
      </c>
      <c t="s" s="7" r="E299">
        <v>543</v>
      </c>
      <c s="7" r="F299">
        <v>3.6</v>
      </c>
      <c s="16" r="G299">
        <f>(F299*H299)-3</f>
        <v>83.4</v>
      </c>
      <c s="7" r="H299">
        <v>24</v>
      </c>
      <c s="1" r="I299">
        <v>20</v>
      </c>
      <c t="s" s="7" r="J299">
        <v>368</v>
      </c>
      <c s="3" r="K299">
        <v>85</v>
      </c>
      <c t="s" s="7" r="L299">
        <v>548</v>
      </c>
      <c s="7" r="M299"/>
      <c t="str" s="7" r="N299">
        <f>CONCATENATE("INSERT INTO producto(nombreProducto, codigoMarca, codigosubCategoria, precioUnitario, precioCaja, unidadesCaja, stock, unidadMedida, tamanioUnidad, direccionImagen, descripcion) VALUES ('",RC[-12],"',",C299,",",D299,",",F299,",",G299,",",H299,",",I299,",'",RC[-4],"',",K299,",'",RC[-2],"','",RC[-1],"');")</f>
        <v>INSERT INTO producto(nombreProducto, codigoMarca, codigosubCategoria, precioUnitario, precioCaja, unidadesCaja, stock, unidadMedida, tamanioUnidad, direccionImagen, descripcion) VALUES ('Heno de Pravia Antibacterial',47,7,3.6,83.4,24,20,'gr',85,'henodepravia_antibacterial.jpg','');</v>
      </c>
      <c s="7" r="O299"/>
      <c s="7" r="P299"/>
    </row>
    <row customHeight="1" r="300" hidden="1" ht="25.5">
      <c s="7" r="A300">
        <v>119</v>
      </c>
      <c t="s" s="7" r="B300">
        <v>549</v>
      </c>
      <c s="16" r="C300">
        <v>47</v>
      </c>
      <c s="7" r="D300">
        <v>7</v>
      </c>
      <c t="s" s="7" r="E300">
        <v>543</v>
      </c>
      <c s="7" r="F300">
        <v>3.6</v>
      </c>
      <c s="16" r="G300">
        <f>(F300*H300)-3</f>
        <v>83.4</v>
      </c>
      <c s="7" r="H300">
        <v>24</v>
      </c>
      <c s="1" r="I300">
        <v>20</v>
      </c>
      <c t="s" s="7" r="J300">
        <v>368</v>
      </c>
      <c s="3" r="K300">
        <v>85</v>
      </c>
      <c t="s" s="7" r="L300">
        <v>550</v>
      </c>
      <c s="7" r="M300"/>
      <c t="str" s="7" r="N300">
        <f>CONCATENATE("INSERT INTO producto(nombreProducto, codigoMarca, codigosubCategoria, precioUnitario, precioCaja, unidadesCaja, stock, unidadMedida, tamanioUnidad, direccionImagen, descripcion) VALUES ('",RC[-12],"',",C300,",",D300,",",F300,",",G300,",",H300,",",I300,",'",RC[-4],"',",K300,",'",RC[-2],"','",RC[-1],"');")</f>
        <v>INSERT INTO producto(nombreProducto, codigoMarca, codigosubCategoria, precioUnitario, precioCaja, unidadesCaja, stock, unidadMedida, tamanioUnidad, direccionImagen, descripcion) VALUES ('Heno de Pravia Original',47,7,3.6,83.4,24,20,'gr',85,'henodepravia_original.jpg','');</v>
      </c>
      <c s="7" r="O300"/>
      <c s="7" r="P300"/>
    </row>
    <row customHeight="1" r="301" hidden="1" ht="25.5">
      <c s="7" r="A301">
        <v>120</v>
      </c>
      <c t="s" s="7" r="B301">
        <v>551</v>
      </c>
      <c s="16" r="C301">
        <v>69</v>
      </c>
      <c s="7" r="D301">
        <v>7</v>
      </c>
      <c t="s" s="7" r="E301">
        <v>543</v>
      </c>
      <c s="7" r="F301">
        <v>2.75</v>
      </c>
      <c s="16" r="G301">
        <f>(F301*H301)-3</f>
        <v>63</v>
      </c>
      <c s="7" r="H301">
        <v>24</v>
      </c>
      <c s="1" r="I301">
        <v>20</v>
      </c>
      <c t="s" s="7" r="J301">
        <v>368</v>
      </c>
      <c s="3" r="K301">
        <v>130</v>
      </c>
      <c t="s" s="7" r="L301">
        <v>552</v>
      </c>
      <c s="7" r="M301"/>
      <c t="str" s="7" r="N301">
        <f>CONCATENATE("INSERT INTO producto(nombreProducto, codigoMarca, codigosubCategoria, precioUnitario, precioCaja, unidadesCaja, stock, unidadMedida, tamanioUnidad, direccionImagen, descripcion) VALUES ('",RC[-12],"',",C301,",",D301,",",F301,",",G301,",",H301,",",I301,",'",RC[-4],"',",K301,",'",RC[-2],"','",RC[-1],"');")</f>
        <v>INSERT INTO producto(nombreProducto, codigoMarca, codigosubCategoria, precioUnitario, precioCaja, unidadesCaja, stock, unidadMedida, tamanioUnidad, direccionImagen, descripcion) VALUES ('Palmolive Tono Perfecto',69,7,2.75,63,24,20,'gr',130,'palmolive_tonoperfecto.jpg','');</v>
      </c>
      <c s="7" r="O301"/>
      <c s="7" r="P301"/>
    </row>
    <row customHeight="1" r="302" hidden="1" ht="25.5">
      <c s="7" r="A302">
        <v>121</v>
      </c>
      <c t="s" s="7" r="B302">
        <v>553</v>
      </c>
      <c s="16" r="C302">
        <v>69</v>
      </c>
      <c s="7" r="D302">
        <v>7</v>
      </c>
      <c t="s" s="7" r="E302">
        <v>543</v>
      </c>
      <c s="7" r="F302">
        <v>2.75</v>
      </c>
      <c s="16" r="G302">
        <f>(F302*H302)-3</f>
        <v>63</v>
      </c>
      <c s="7" r="H302">
        <v>24</v>
      </c>
      <c s="1" r="I302">
        <v>20</v>
      </c>
      <c t="s" s="7" r="J302">
        <v>368</v>
      </c>
      <c s="3" r="K302">
        <v>130</v>
      </c>
      <c t="s" s="7" r="L302">
        <v>554</v>
      </c>
      <c s="7" r="M302"/>
      <c t="str" s="7" r="N302">
        <f>CONCATENATE("INSERT INTO producto(nombreProducto, codigoMarca, codigosubCategoria, precioUnitario, precioCaja, unidadesCaja, stock, unidadMedida, tamanioUnidad, direccionImagen, descripcion) VALUES ('",RC[-12],"',",C302,",",D302,",",F302,",",G302,",",H302,",",I302,",'",RC[-4],"',",K302,",'",RC[-2],"','",RC[-1],"');")</f>
        <v>INSERT INTO producto(nombreProducto, codigoMarca, codigosubCategoria, precioUnitario, precioCaja, unidadesCaja, stock, unidadMedida, tamanioUnidad, direccionImagen, descripcion) VALUES ('Palmolive Suavidad Exfoliante',69,7,2.75,63,24,20,'gr',130,'palmolive_suavidadexfoliante.jpg','');</v>
      </c>
      <c s="7" r="O302"/>
      <c s="7" r="P302"/>
    </row>
    <row customHeight="1" r="303" hidden="1" ht="25.5">
      <c s="7" r="A303">
        <v>122</v>
      </c>
      <c t="s" s="7" r="B303">
        <v>555</v>
      </c>
      <c s="16" r="C303">
        <v>69</v>
      </c>
      <c s="7" r="D303">
        <v>7</v>
      </c>
      <c t="s" s="7" r="E303">
        <v>543</v>
      </c>
      <c s="7" r="F303">
        <v>2.75</v>
      </c>
      <c s="16" r="G303">
        <f>(F303*H303)-3</f>
        <v>63</v>
      </c>
      <c s="7" r="H303">
        <v>24</v>
      </c>
      <c s="1" r="I303">
        <v>20</v>
      </c>
      <c t="s" s="7" r="J303">
        <v>368</v>
      </c>
      <c s="3" r="K303">
        <v>130</v>
      </c>
      <c t="s" s="7" r="L303">
        <v>556</v>
      </c>
      <c s="7" r="M303"/>
      <c t="str" s="7" r="N303">
        <f>CONCATENATE("INSERT INTO producto(nombreProducto, codigoMarca, codigosubCategoria, precioUnitario, precioCaja, unidadesCaja, stock, unidadMedida, tamanioUnidad, direccionImagen, descripcion) VALUES ('",RC[-12],"',",C303,",",D303,",",F303,",",G303,",",H303,",",I303,",'",RC[-4],"',",K303,",'",RC[-2],"','",RC[-1],"');")</f>
        <v>INSERT INTO producto(nombreProducto, codigoMarca, codigosubCategoria, precioUnitario, precioCaja, unidadesCaja, stock, unidadMedida, tamanioUnidad, direccionImagen, descripcion) VALUES ('Palmolive Exfolicion Diaria',69,7,2.75,63,24,20,'gr',130,'palmolive_exfoliaciondiaria.jpg','');</v>
      </c>
      <c s="7" r="O303"/>
      <c s="7" r="P303"/>
    </row>
    <row customHeight="1" r="304" hidden="1" ht="25.5">
      <c s="7" r="A304">
        <v>123</v>
      </c>
      <c t="s" s="7" r="B304">
        <v>557</v>
      </c>
      <c s="16" r="C304">
        <v>35</v>
      </c>
      <c s="7" r="D304">
        <v>8</v>
      </c>
      <c t="s" s="7" r="E304">
        <v>558</v>
      </c>
      <c s="7" r="F304">
        <v>18.4</v>
      </c>
      <c s="16" r="G304">
        <f>(F304*H304)-3</f>
        <v>217.8</v>
      </c>
      <c s="7" r="H304">
        <v>12</v>
      </c>
      <c s="1" r="I304">
        <v>20</v>
      </c>
      <c t="s" s="7" r="J304">
        <v>352</v>
      </c>
      <c s="3" r="K304">
        <v>400</v>
      </c>
      <c t="s" s="7" r="L304">
        <v>559</v>
      </c>
      <c s="7" r="M304"/>
      <c t="str" s="7" r="N304">
        <f>CONCATENATE("INSERT INTO producto(nombreProducto, codigoMarca, codigosubCategoria, precioUnitario, precioCaja, unidadesCaja, stock, unidadMedida, tamanioUnidad, direccionImagen, descripcion) VALUES ('",RC[-12],"',",C304,",",D304,",",F304,",",G304,",",H304,",",I304,",'",RC[-4],"',",K304,",'",RC[-2],"','",RC[-1],"');")</f>
        <v>INSERT INTO producto(nombreProducto, codigoMarca, codigosubCategoria, precioUnitario, precioCaja, unidadesCaja, stock, unidadMedida, tamanioUnidad, direccionImagen, descripcion) VALUES ('Elvive Full restore 5 ',35,8,18.4,217.79999999999998,12,20,'ml',400,'Elvive-full-restore-5-shampoo.jpg','');</v>
      </c>
      <c s="7" r="O304"/>
      <c s="7" r="P304"/>
    </row>
    <row customHeight="1" r="305" hidden="1" ht="25.5">
      <c s="7" r="A305">
        <v>124</v>
      </c>
      <c t="s" s="7" r="B305">
        <v>560</v>
      </c>
      <c s="16" r="C305">
        <v>70</v>
      </c>
      <c s="7" r="D305">
        <v>8</v>
      </c>
      <c t="s" s="7" r="E305">
        <v>558</v>
      </c>
      <c s="7" r="F305">
        <v>12.9</v>
      </c>
      <c s="16" r="G305">
        <f>(F305*H305)-3</f>
        <v>151.8</v>
      </c>
      <c s="7" r="H305">
        <v>12</v>
      </c>
      <c s="1" r="I305">
        <v>20</v>
      </c>
      <c t="s" s="7" r="J305">
        <v>352</v>
      </c>
      <c s="3" r="K305">
        <v>400</v>
      </c>
      <c t="s" s="7" r="L305">
        <v>561</v>
      </c>
      <c s="7" r="M305"/>
      <c t="str" s="7" r="N305">
        <f>CONCATENATE("INSERT INTO producto(nombreProducto, codigoMarca, codigosubCategoria, precioUnitario, precioCaja, unidadesCaja, stock, unidadMedida, tamanioUnidad, direccionImagen, descripcion) VALUES ('",RC[-12],"',",C305,",",D305,",",F305,",",G305,",",H305,",",I305,",'",RC[-4],"',",K305,",'",RC[-2],"','",RC[-1],"');")</f>
        <v>INSERT INTO producto(nombreProducto, codigoMarca, codigosubCategoria, precioUnitario, precioCaja, unidadesCaja, stock, unidadMedida, tamanioUnidad, direccionImagen, descripcion) VALUES ('Pantene Restauracion',70,8,12.9,151.8,12,20,'ml',400,'pantene_restauracion_shampoo.jpg','');</v>
      </c>
      <c s="7" r="O305"/>
      <c s="7" r="P305"/>
    </row>
    <row customHeight="1" r="306" hidden="1" ht="25.5">
      <c s="7" r="A306">
        <v>125</v>
      </c>
      <c t="s" s="7" r="B306">
        <v>562</v>
      </c>
      <c s="16" r="C306">
        <v>88</v>
      </c>
      <c s="7" r="D306">
        <v>8</v>
      </c>
      <c t="s" s="7" r="E306">
        <v>558</v>
      </c>
      <c s="7" r="F306">
        <v>8.99</v>
      </c>
      <c s="16" r="G306">
        <f>(F306*H306)-3</f>
        <v>104.88</v>
      </c>
      <c s="7" r="H306">
        <v>12</v>
      </c>
      <c s="1" r="I306">
        <v>20</v>
      </c>
      <c t="s" s="7" r="J306">
        <v>352</v>
      </c>
      <c s="3" r="K306">
        <v>400</v>
      </c>
      <c t="s" s="7" r="L306">
        <v>563</v>
      </c>
      <c s="7" r="M306"/>
      <c t="str" s="7" r="N306">
        <f>CONCATENATE("INSERT INTO producto(nombreProducto, codigoMarca, codigosubCategoria, precioUnitario, precioCaja, unidadesCaja, stock, unidadMedida, tamanioUnidad, direccionImagen, descripcion) VALUES ('",RC[-12],"',",C306,",",D306,",",F306,",",G306,",",H306,",",I306,",'",RC[-4],"',",K306,",'",RC[-2],"','",RC[-1],"');")</f>
        <v>INSERT INTO producto(nombreProducto, codigoMarca, codigosubCategoria, precioUnitario, precioCaja, unidadesCaja, stock, unidadMedida, tamanioUnidad, direccionImagen, descripcion) VALUES ('Sedal Colorvital',88,8,8.99,104.88,12,20,'ml',400,'sedal_colorvital_shampoo.jpg','');</v>
      </c>
      <c s="7" r="O306"/>
      <c s="7" r="P306"/>
    </row>
    <row customHeight="1" r="307" hidden="1" ht="38.25">
      <c s="7" r="A307">
        <v>126</v>
      </c>
      <c t="s" s="7" r="B307">
        <v>564</v>
      </c>
      <c s="16" r="C307">
        <v>88</v>
      </c>
      <c s="7" r="D307">
        <v>43</v>
      </c>
      <c t="s" s="7" r="E307">
        <v>565</v>
      </c>
      <c s="7" r="F307">
        <v>14.2</v>
      </c>
      <c s="16" r="G307">
        <f>(F307*H307)-3</f>
        <v>139</v>
      </c>
      <c s="7" r="H307">
        <v>10</v>
      </c>
      <c s="1" r="I307">
        <v>20</v>
      </c>
      <c t="s" s="7" r="J307">
        <v>368</v>
      </c>
      <c s="3" r="K307">
        <v>400</v>
      </c>
      <c t="s" s="7" r="L307">
        <v>566</v>
      </c>
      <c s="7" r="M307"/>
      <c t="str" s="7" r="N307">
        <f>CONCATENATE("INSERT INTO producto(nombreProducto, codigoMarca, codigosubCategoria, precioUnitario, precioCaja, unidadesCaja, stock, unidadMedida, tamanioUnidad, direccionImagen, descripcion) VALUES ('",RC[-12],"',",C307,",",D307,",",F307,",",G307,",",H307,",",I307,",'",RC[-4],"',",K307,",'",RC[-2],"','",RC[-1],"');")</f>
        <v>INSERT INTO producto(nombreProducto, codigoMarca, codigosubCategoria, precioUnitario, precioCaja, unidadesCaja, stock, unidadMedida, tamanioUnidad, direccionImagen, descripcion) VALUES ('Sedal Crematratamiento colorvital',88,43,14.2,139,10,20,'gr',400,'sedal_crematratamiento_colorvital.jpg','');</v>
      </c>
      <c s="7" r="O307"/>
      <c s="7" r="P307"/>
    </row>
    <row customHeight="1" r="308" hidden="1" ht="38.25">
      <c s="7" r="A308">
        <v>127</v>
      </c>
      <c t="s" s="7" r="B308">
        <v>567</v>
      </c>
      <c s="16" r="C308">
        <v>35</v>
      </c>
      <c s="7" r="D308">
        <v>44</v>
      </c>
      <c t="s" s="7" r="E308">
        <v>568</v>
      </c>
      <c s="7" r="F308">
        <v>18.4</v>
      </c>
      <c s="16" r="G308">
        <f>(F308*H308)-3</f>
        <v>217.8</v>
      </c>
      <c s="7" r="H308">
        <v>12</v>
      </c>
      <c s="1" r="I308">
        <v>20</v>
      </c>
      <c t="s" s="7" r="J308">
        <v>352</v>
      </c>
      <c s="3" r="K308">
        <v>400</v>
      </c>
      <c t="s" s="7" r="L308">
        <v>569</v>
      </c>
      <c s="7" r="M308"/>
      <c t="str" s="7" r="N308">
        <f>CONCATENATE("INSERT INTO producto(nombreProducto, codigoMarca, codigosubCategoria, precioUnitario, precioCaja, unidadesCaja, stock, unidadMedida, tamanioUnidad, direccionImagen, descripcion) VALUES ('",RC[-12],"',",C308,",",D308,",",F308,",",G308,",",H308,",",I308,",'",RC[-4],"',",K308,",'",RC[-2],"','",RC[-1],"');")</f>
        <v>INSERT INTO producto(nombreProducto, codigoMarca, codigosubCategoria, precioUnitario, precioCaja, unidadesCaja, stock, unidadMedida, tamanioUnidad, direccionImagen, descripcion) VALUES ('Elvive Reparacion Total 5 Reparador',35,44,18.4,217.79999999999998,12,20,'ml',400,'Elvive-Reparacion-Total-5-Acondicionador-Reparador.jpg','');</v>
      </c>
      <c s="7" r="O308"/>
      <c s="7" r="P308"/>
    </row>
    <row customHeight="1" r="309" hidden="1" ht="25.5">
      <c s="7" r="A309">
        <v>128</v>
      </c>
      <c t="s" s="7" r="B309">
        <v>560</v>
      </c>
      <c s="16" r="C309">
        <v>70</v>
      </c>
      <c s="7" r="D309">
        <v>44</v>
      </c>
      <c t="s" s="7" r="E309">
        <v>568</v>
      </c>
      <c s="7" r="F309">
        <v>12.9</v>
      </c>
      <c s="16" r="G309">
        <f>(F309*H309)-3</f>
        <v>151.8</v>
      </c>
      <c s="7" r="H309">
        <v>12</v>
      </c>
      <c s="1" r="I309">
        <v>20</v>
      </c>
      <c t="s" s="7" r="J309">
        <v>352</v>
      </c>
      <c s="3" r="K309">
        <v>400</v>
      </c>
      <c t="s" s="7" r="L309">
        <v>570</v>
      </c>
      <c s="7" r="M309"/>
      <c t="str" s="7" r="N309">
        <f>CONCATENATE("INSERT INTO producto(nombreProducto, codigoMarca, codigosubCategoria, precioUnitario, precioCaja, unidadesCaja, stock, unidadMedida, tamanioUnidad, direccionImagen, descripcion) VALUES ('",RC[-12],"',",C309,",",D309,",",F309,",",G309,",",H309,",",I309,",'",RC[-4],"',",K309,",'",RC[-2],"','",RC[-1],"');")</f>
        <v>INSERT INTO producto(nombreProducto, codigoMarca, codigosubCategoria, precioUnitario, precioCaja, unidadesCaja, stock, unidadMedida, tamanioUnidad, direccionImagen, descripcion) VALUES ('Pantene Restauracion',70,44,12.9,151.8,12,20,'ml',400,'pantene_restauracion_acondicionador.jpg','');</v>
      </c>
      <c s="7" r="O309"/>
      <c s="7" r="P309"/>
    </row>
    <row customHeight="1" r="310" hidden="1" ht="25.5">
      <c s="7" r="A310">
        <v>129</v>
      </c>
      <c t="s" s="7" r="B310">
        <v>562</v>
      </c>
      <c s="16" r="C310">
        <v>88</v>
      </c>
      <c s="7" r="D310">
        <v>44</v>
      </c>
      <c t="s" s="7" r="E310">
        <v>568</v>
      </c>
      <c s="7" r="F310">
        <v>8.99</v>
      </c>
      <c s="16" r="G310">
        <f>(F310*H310)-3</f>
        <v>104.88</v>
      </c>
      <c s="7" r="H310">
        <v>12</v>
      </c>
      <c s="1" r="I310">
        <v>20</v>
      </c>
      <c t="s" s="7" r="J310">
        <v>352</v>
      </c>
      <c s="3" r="K310">
        <v>400</v>
      </c>
      <c t="s" s="7" r="L310">
        <v>571</v>
      </c>
      <c s="7" r="M310"/>
      <c t="str" s="7" r="N310">
        <f>CONCATENATE("INSERT INTO producto(nombreProducto, codigoMarca, codigosubCategoria, precioUnitario, precioCaja, unidadesCaja, stock, unidadMedida, tamanioUnidad, direccionImagen, descripcion) VALUES ('",RC[-12],"',",C310,",",D310,",",F310,",",G310,",",H310,",",I310,",'",RC[-4],"',",K310,",'",RC[-2],"','",RC[-1],"');")</f>
        <v>INSERT INTO producto(nombreProducto, codigoMarca, codigosubCategoria, precioUnitario, precioCaja, unidadesCaja, stock, unidadMedida, tamanioUnidad, direccionImagen, descripcion) VALUES ('Sedal Colorvital',88,44,8.99,104.88,12,20,'ml',400,'sedal_colorvital_acondicionador.jpg','');</v>
      </c>
      <c s="7" r="O310"/>
      <c s="7" r="P310"/>
    </row>
    <row customHeight="1" r="311" hidden="1" ht="25.5">
      <c s="7" r="A311">
        <v>130</v>
      </c>
      <c t="s" s="7" r="B311">
        <v>572</v>
      </c>
      <c s="16" r="C311">
        <v>7</v>
      </c>
      <c s="7" r="D311">
        <v>9</v>
      </c>
      <c t="s" s="7" r="E311">
        <v>573</v>
      </c>
      <c s="7" r="F311">
        <v>5.5</v>
      </c>
      <c s="16" r="G311">
        <f>(F311*H311)-3</f>
        <v>52</v>
      </c>
      <c s="7" r="H311">
        <v>10</v>
      </c>
      <c s="1" r="I311">
        <v>20</v>
      </c>
      <c t="s" s="7" r="J311">
        <v>443</v>
      </c>
      <c s="3" r="K311">
        <v>8</v>
      </c>
      <c t="s" s="7" r="L311">
        <v>574</v>
      </c>
      <c s="7" r="M311"/>
      <c t="str" s="7" r="N311">
        <f>CONCATENATE("INSERT INTO producto(nombreProducto, codigoMarca, codigosubCategoria, precioUnitario, precioCaja, unidadesCaja, stock, unidadMedida, tamanioUnidad, direccionImagen, descripcion) VALUES ('",RC[-12],"',",C311,",",D311,",",F311,",",G311,",",H311,",",I311,",'",RC[-4],"',",K311,",'",RC[-2],"','",RC[-1],"');")</f>
        <v>INSERT INTO producto(nombreProducto, codigoMarca, codigosubCategoria, precioUnitario, precioCaja, unidadesCaja, stock, unidadMedida, tamanioUnidad, direccionImagen, descripcion) VALUES ('Always Nocturno',7,9,5.5,52,10,20,'unid',8,'always_nocturno.jpg','');</v>
      </c>
      <c s="7" r="O311"/>
      <c s="7" r="P311"/>
    </row>
    <row customHeight="1" r="312" hidden="1" ht="25.5">
      <c s="7" r="A312">
        <v>131</v>
      </c>
      <c t="s" s="7" r="B312">
        <v>575</v>
      </c>
      <c s="16" r="C312">
        <v>7</v>
      </c>
      <c s="7" r="D312">
        <v>9</v>
      </c>
      <c t="s" s="7" r="E312">
        <v>573</v>
      </c>
      <c s="7" r="F312">
        <v>3.9</v>
      </c>
      <c s="16" r="G312">
        <f>(F312*H312)-3</f>
        <v>36</v>
      </c>
      <c s="7" r="H312">
        <v>10</v>
      </c>
      <c s="1" r="I312">
        <v>20</v>
      </c>
      <c t="s" s="7" r="J312">
        <v>443</v>
      </c>
      <c s="3" r="K312">
        <v>10</v>
      </c>
      <c t="s" s="7" r="L312">
        <v>576</v>
      </c>
      <c s="7" r="M312"/>
      <c t="str" s="7" r="N312">
        <f>CONCATENATE("INSERT INTO producto(nombreProducto, codigoMarca, codigosubCategoria, precioUnitario, precioCaja, unidadesCaja, stock, unidadMedida, tamanioUnidad, direccionImagen, descripcion) VALUES ('",RC[-12],"',",C312,",",D312,",",F312,",",G312,",",H312,",",I312,",'",RC[-4],"',",K312,",'",RC[-2],"','",RC[-1],"');")</f>
        <v>INSERT INTO producto(nombreProducto, codigoMarca, codigosubCategoria, precioUnitario, precioCaja, unidadesCaja, stock, unidadMedida, tamanioUnidad, direccionImagen, descripcion) VALUES ('Always Normal',7,9,3.9,36,10,20,'unid',10,'always_normal.jpg','');</v>
      </c>
      <c s="7" r="O312"/>
      <c s="7" r="P312"/>
    </row>
    <row customHeight="1" r="313" hidden="1" ht="25.5">
      <c s="7" r="A313">
        <v>132</v>
      </c>
      <c t="s" s="7" r="B313">
        <v>577</v>
      </c>
      <c s="16" r="C313">
        <v>7</v>
      </c>
      <c s="7" r="D313">
        <v>9</v>
      </c>
      <c t="s" s="7" r="E313">
        <v>573</v>
      </c>
      <c s="7" r="F313">
        <v>5.5</v>
      </c>
      <c s="16" r="G313">
        <f>(F313*H313)-3</f>
        <v>52</v>
      </c>
      <c s="7" r="H313">
        <v>10</v>
      </c>
      <c s="1" r="I313">
        <v>20</v>
      </c>
      <c t="s" s="7" r="J313">
        <v>443</v>
      </c>
      <c s="3" r="K313">
        <v>10</v>
      </c>
      <c t="s" s="7" r="L313">
        <v>578</v>
      </c>
      <c s="7" r="M313"/>
      <c t="str" s="7" r="N313">
        <f>CONCATENATE("INSERT INTO producto(nombreProducto, codigoMarca, codigosubCategoria, precioUnitario, precioCaja, unidadesCaja, stock, unidadMedida, tamanioUnidad, direccionImagen, descripcion) VALUES ('",RC[-12],"',",C313,",",D313,",",F313,",",G313,",",H313,",",I313,",'",RC[-4],"',",K313,",'",RC[-2],"','",RC[-1],"');")</f>
        <v>INSERT INTO producto(nombreProducto, codigoMarca, codigosubCategoria, precioUnitario, precioCaja, unidadesCaja, stock, unidadMedida, tamanioUnidad, direccionImagen, descripcion) VALUES ('Always Ultrafina',7,9,5.5,52,10,20,'unid',10,'always_ultrafina.png','');</v>
      </c>
      <c s="7" r="O313"/>
      <c s="7" r="P313"/>
    </row>
    <row customHeight="1" r="314" hidden="1" ht="25.5">
      <c s="7" r="A314">
        <v>133</v>
      </c>
      <c t="s" s="7" r="B314">
        <v>579</v>
      </c>
      <c s="16" r="C314">
        <v>52</v>
      </c>
      <c s="7" r="D314">
        <v>9</v>
      </c>
      <c t="s" s="7" r="E314">
        <v>573</v>
      </c>
      <c s="7" r="F314">
        <v>6.7</v>
      </c>
      <c s="16" r="G314">
        <f>(F314*H314)-3</f>
        <v>64</v>
      </c>
      <c s="7" r="H314">
        <v>10</v>
      </c>
      <c s="1" r="I314">
        <v>20</v>
      </c>
      <c t="s" s="7" r="J314">
        <v>443</v>
      </c>
      <c s="3" r="K314">
        <v>8</v>
      </c>
      <c t="s" s="7" r="L314">
        <v>580</v>
      </c>
      <c s="7" r="M314"/>
      <c t="str" s="7" r="N314">
        <f>CONCATENATE("INSERT INTO producto(nombreProducto, codigoMarca, codigosubCategoria, precioUnitario, precioCaja, unidadesCaja, stock, unidadMedida, tamanioUnidad, direccionImagen, descripcion) VALUES ('",RC[-12],"',",C314,",",D314,",",F314,",",G314,",",H314,",",I314,",'",RC[-4],"',",K314,",'",RC[-2],"','",RC[-1],"');")</f>
        <v>INSERT INTO producto(nombreProducto, codigoMarca, codigosubCategoria, precioUnitario, precioCaja, unidadesCaja, stock, unidadMedida, tamanioUnidad, direccionImagen, descripcion) VALUES ('Kotex Nocturna',52,9,6.7,64,10,20,'unid',8,'kotex_nocturna.jpg','');</v>
      </c>
      <c s="7" r="O314"/>
      <c s="7" r="P314"/>
    </row>
    <row customHeight="1" r="315" hidden="1" ht="25.5">
      <c s="7" r="A315">
        <v>134</v>
      </c>
      <c t="s" s="7" r="B315">
        <v>581</v>
      </c>
      <c s="16" r="C315">
        <v>52</v>
      </c>
      <c s="7" r="D315">
        <v>9</v>
      </c>
      <c t="s" s="7" r="E315">
        <v>573</v>
      </c>
      <c s="7" r="F315">
        <v>3.99</v>
      </c>
      <c s="16" r="G315">
        <f>(F315*H315)-3</f>
        <v>36.9</v>
      </c>
      <c s="7" r="H315">
        <v>10</v>
      </c>
      <c s="1" r="I315">
        <v>20</v>
      </c>
      <c t="s" s="7" r="J315">
        <v>443</v>
      </c>
      <c s="3" r="K315">
        <v>14</v>
      </c>
      <c t="s" s="7" r="L315">
        <v>582</v>
      </c>
      <c s="7" r="M315"/>
      <c t="str" s="7" r="N315">
        <f>CONCATENATE("INSERT INTO producto(nombreProducto, codigoMarca, codigosubCategoria, precioUnitario, precioCaja, unidadesCaja, stock, unidadMedida, tamanioUnidad, direccionImagen, descripcion) VALUES ('",RC[-12],"',",C315,",",D315,",",F315,",",G315,",",H315,",",I315,",'",RC[-4],"',",K315,",'",RC[-2],"','",RC[-1],"');")</f>
        <v>INSERT INTO producto(nombreProducto, codigoMarca, codigosubCategoria, precioUnitario, precioCaja, unidadesCaja, stock, unidadMedida, tamanioUnidad, direccionImagen, descripcion) VALUES ('Kotex Normal',52,9,3.99,36.900000000000006,10,20,'unid',14,'kotex_normal.jpg','');</v>
      </c>
      <c s="7" r="O315"/>
      <c s="7" r="P315"/>
    </row>
    <row customHeight="1" r="316" hidden="1" ht="25.5">
      <c s="7" r="A316">
        <v>135</v>
      </c>
      <c t="s" s="7" r="B316">
        <v>583</v>
      </c>
      <c s="16" r="C316">
        <v>52</v>
      </c>
      <c s="7" r="D316">
        <v>9</v>
      </c>
      <c t="s" s="7" r="E316">
        <v>573</v>
      </c>
      <c s="7" r="F316">
        <v>3.99</v>
      </c>
      <c s="16" r="G316">
        <f>(F316*H316)-3</f>
        <v>36.9</v>
      </c>
      <c s="7" r="H316">
        <v>10</v>
      </c>
      <c s="1" r="I316">
        <v>20</v>
      </c>
      <c t="s" s="7" r="J316">
        <v>443</v>
      </c>
      <c s="3" r="K316">
        <v>8</v>
      </c>
      <c t="s" s="7" r="L316">
        <v>584</v>
      </c>
      <c s="7" r="M316"/>
      <c t="str" s="7" r="N316">
        <f>CONCATENATE("INSERT INTO producto(nombreProducto, codigoMarca, codigosubCategoria, precioUnitario, precioCaja, unidadesCaja, stock, unidadMedida, tamanioUnidad, direccionImagen, descripcion) VALUES ('",RC[-12],"',",C316,",",D316,",",F316,",",G316,",",H316,",",I316,",'",RC[-4],"',",K316,",'",RC[-2],"','",RC[-1],"');")</f>
        <v>INSERT INTO producto(nombreProducto, codigoMarca, codigosubCategoria, precioUnitario, precioCaja, unidadesCaja, stock, unidadMedida, tamanioUnidad, direccionImagen, descripcion) VALUES ('Kotex Ultrafina',52,9,3.99,36.900000000000006,10,20,'unid',8,'kotex_ultrafina.jpg','');</v>
      </c>
      <c s="7" r="O316"/>
      <c s="7" r="P316"/>
    </row>
    <row customHeight="1" r="317" hidden="1" ht="25.5">
      <c s="7" r="A317">
        <v>136</v>
      </c>
      <c t="s" s="7" r="B317">
        <v>585</v>
      </c>
      <c s="16" r="C317">
        <v>65</v>
      </c>
      <c s="7" r="D317">
        <v>9</v>
      </c>
      <c t="s" s="7" r="E317">
        <v>573</v>
      </c>
      <c s="7" r="F317">
        <v>6.99</v>
      </c>
      <c s="16" r="G317">
        <f>(F317*H317)-3</f>
        <v>66.9</v>
      </c>
      <c s="7" r="H317">
        <v>10</v>
      </c>
      <c s="1" r="I317">
        <v>20</v>
      </c>
      <c t="s" s="7" r="J317">
        <v>443</v>
      </c>
      <c s="3" r="K317">
        <v>8</v>
      </c>
      <c t="s" s="7" r="L317">
        <v>586</v>
      </c>
      <c s="7" r="M317"/>
      <c t="str" s="7" r="N317">
        <f>CONCATENATE("INSERT INTO producto(nombreProducto, codigoMarca, codigosubCategoria, precioUnitario, precioCaja, unidadesCaja, stock, unidadMedida, tamanioUnidad, direccionImagen, descripcion) VALUES ('",RC[-12],"',",C317,",",D317,",",F317,",",G317,",",H317,",",I317,",'",RC[-4],"',",K317,",'",RC[-2],"','",RC[-1],"');")</f>
        <v>INSERT INTO producto(nombreProducto, codigoMarca, codigosubCategoria, precioUnitario, precioCaja, unidadesCaja, stock, unidadMedida, tamanioUnidad, direccionImagen, descripcion) VALUES ('Nosotras Buenas Noches',65,9,6.99,66.9,10,20,'unid',8,'nosotras_buenasnoches.jpg','');</v>
      </c>
      <c s="7" r="O317"/>
      <c s="7" r="P317"/>
    </row>
    <row customHeight="1" r="318" hidden="1" ht="25.5">
      <c s="7" r="A318">
        <v>137</v>
      </c>
      <c t="s" s="7" r="B318">
        <v>587</v>
      </c>
      <c s="16" r="C318">
        <v>65</v>
      </c>
      <c s="7" r="D318">
        <v>9</v>
      </c>
      <c t="s" s="7" r="E318">
        <v>573</v>
      </c>
      <c s="7" r="F318">
        <v>5.35</v>
      </c>
      <c s="16" r="G318">
        <f>(F318*H318)-3</f>
        <v>50.5</v>
      </c>
      <c s="7" r="H318">
        <v>10</v>
      </c>
      <c s="1" r="I318">
        <v>20</v>
      </c>
      <c t="s" s="7" r="J318">
        <v>443</v>
      </c>
      <c s="3" r="K318">
        <v>10</v>
      </c>
      <c t="s" s="7" r="L318">
        <v>588</v>
      </c>
      <c s="7" r="M318"/>
      <c t="str" s="7" r="N318">
        <f>CONCATENATE("INSERT INTO producto(nombreProducto, codigoMarca, codigosubCategoria, precioUnitario, precioCaja, unidadesCaja, stock, unidadMedida, tamanioUnidad, direccionImagen, descripcion) VALUES ('",RC[-12],"',",C318,",",D318,",",F318,",",G318,",",H318,",",I318,",'",RC[-4],"',",K318,",'",RC[-2],"','",RC[-1],"');")</f>
        <v>INSERT INTO producto(nombreProducto, codigoMarca, codigosubCategoria, precioUnitario, precioCaja, unidadesCaja, stock, unidadMedida, tamanioUnidad, direccionImagen, descripcion) VALUES ('Nosotras Invisiblerapigel',65,9,5.35,50.5,10,20,'unid',10,'nosotras_invisiblerapigel.jpg','');</v>
      </c>
      <c s="7" r="O318"/>
      <c s="7" r="P318"/>
    </row>
    <row customHeight="1" r="319" hidden="1" ht="25.5">
      <c s="7" r="A319">
        <v>138</v>
      </c>
      <c t="s" s="7" r="B319">
        <v>589</v>
      </c>
      <c s="16" r="C319">
        <v>65</v>
      </c>
      <c s="7" r="D319">
        <v>9</v>
      </c>
      <c t="s" s="7" r="E319">
        <v>573</v>
      </c>
      <c s="7" r="F319">
        <v>4.45</v>
      </c>
      <c s="16" r="G319">
        <f>(F319*H319)-3</f>
        <v>41.5</v>
      </c>
      <c s="7" r="H319">
        <v>10</v>
      </c>
      <c s="1" r="I319">
        <v>20</v>
      </c>
      <c t="s" s="7" r="J319">
        <v>443</v>
      </c>
      <c s="3" r="K319">
        <v>20</v>
      </c>
      <c t="s" s="7" r="L319">
        <v>590</v>
      </c>
      <c s="7" r="M319"/>
      <c t="str" s="7" r="N319">
        <f>CONCATENATE("INSERT INTO producto(nombreProducto, codigoMarca, codigosubCategoria, precioUnitario, precioCaja, unidadesCaja, stock, unidadMedida, tamanioUnidad, direccionImagen, descripcion) VALUES ('",RC[-12],"',",C319,",",D319,",",F319,",",G319,",",H319,",",I319,",'",RC[-4],"',",K319,",'",RC[-2],"','",RC[-1],"');")</f>
        <v>INSERT INTO producto(nombreProducto, codigoMarca, codigosubCategoria, precioUnitario, precioCaja, unidadesCaja, stock, unidadMedida, tamanioUnidad, direccionImagen, descripcion) VALUES ('Nosotras Normal_rapigel',65,9,4.45,41.5,10,20,'unid',20,'nosotras_normal_rapigel.jpg','');</v>
      </c>
      <c s="7" r="O319"/>
      <c s="7" r="P319"/>
    </row>
    <row customHeight="1" r="320" hidden="1" ht="25.5">
      <c s="7" r="A320">
        <v>139</v>
      </c>
      <c t="s" s="7" r="B320">
        <v>591</v>
      </c>
      <c s="16" r="C320">
        <v>84</v>
      </c>
      <c s="7" r="D320">
        <v>10</v>
      </c>
      <c t="s" s="7" r="E320">
        <v>51</v>
      </c>
      <c s="7" r="F320">
        <v>4.7</v>
      </c>
      <c s="16" r="G320">
        <f>(F320*H320)-3</f>
        <v>53.4</v>
      </c>
      <c s="7" r="H320">
        <v>12</v>
      </c>
      <c s="1" r="I320">
        <v>20</v>
      </c>
      <c t="s" s="7" r="J320">
        <v>368</v>
      </c>
      <c s="3" r="K320">
        <v>380</v>
      </c>
      <c t="s" s="7" r="L320">
        <v>592</v>
      </c>
      <c s="7" r="M320"/>
      <c t="str" s="7" r="N320">
        <f>CONCATENATE("INSERT INTO producto(nombreProducto, codigoMarca, codigosubCategoria, precioUnitario, precioCaja, unidadesCaja, stock, unidadMedida, tamanioUnidad, direccionImagen, descripcion) VALUES ('",RC[-12],"',",C320,",",D320,",",F320,",",G320,",",H320,",",I320,",'",RC[-4],"',",K320,",'",RC[-2],"','",RC[-1],"');")</f>
        <v>INSERT INTO producto(nombreProducto, codigoMarca, codigosubCategoria, precioUnitario, precioCaja, unidadesCaja, stock, unidadMedida, tamanioUnidad, direccionImagen, descripcion) VALUES ('Santa Catalina Quinua y avena',84,10,4.7,53.400000000000006,12,20,'gr',380,'avena_santacatalina_quinua.jpg','');</v>
      </c>
      <c s="7" r="O320"/>
      <c s="7" r="P320"/>
    </row>
    <row customHeight="1" r="321" hidden="1" ht="25.5">
      <c s="7" r="A321">
        <v>140</v>
      </c>
      <c t="s" s="7" r="B321">
        <v>593</v>
      </c>
      <c s="16" r="C321">
        <v>84</v>
      </c>
      <c s="7" r="D321">
        <v>10</v>
      </c>
      <c t="s" s="7" r="E321">
        <v>51</v>
      </c>
      <c s="7" r="F321">
        <v>3.2</v>
      </c>
      <c s="16" r="G321">
        <f>(F321*H321)-3</f>
        <v>35.4</v>
      </c>
      <c s="7" r="H321">
        <v>12</v>
      </c>
      <c s="1" r="I321">
        <v>20</v>
      </c>
      <c t="s" s="7" r="J321">
        <v>368</v>
      </c>
      <c s="3" r="K321">
        <v>380</v>
      </c>
      <c t="s" s="7" r="L321">
        <v>594</v>
      </c>
      <c s="7" r="M321"/>
      <c t="str" s="7" r="N321">
        <f>CONCATENATE("INSERT INTO producto(nombreProducto, codigoMarca, codigosubCategoria, precioUnitario, precioCaja, unidadesCaja, stock, unidadMedida, tamanioUnidad, direccionImagen, descripcion) VALUES ('",RC[-12],"',",C321,",",D321,",",F321,",",G321,",",H321,",",I321,",'",RC[-4],"',",K321,",'",RC[-2],"','",RC[-1],"');")</f>
        <v>INSERT INTO producto(nombreProducto, codigoMarca, codigosubCategoria, precioUnitario, precioCaja, unidadesCaja, stock, unidadMedida, tamanioUnidad, direccionImagen, descripcion) VALUES ('Santa Catalina Avena',84,10,3.2,35.400000000000006,12,20,'gr',380,'avena-santa-catalina-bolsa-380-gr.jpg','');</v>
      </c>
      <c s="7" r="O321"/>
      <c s="7" r="P321"/>
    </row>
    <row customHeight="1" r="322" hidden="1" ht="25.5">
      <c s="7" r="A322">
        <v>141</v>
      </c>
      <c t="s" s="7" r="B322">
        <v>595</v>
      </c>
      <c s="16" r="C322">
        <v>84</v>
      </c>
      <c s="7" r="D322">
        <v>10</v>
      </c>
      <c t="s" s="7" r="E322">
        <v>51</v>
      </c>
      <c s="7" r="F322">
        <v>4.3</v>
      </c>
      <c s="16" r="G322">
        <f>(F322*H322)-3</f>
        <v>48.6</v>
      </c>
      <c s="7" r="H322">
        <v>12</v>
      </c>
      <c s="1" r="I322">
        <v>20</v>
      </c>
      <c t="s" s="7" r="J322">
        <v>368</v>
      </c>
      <c s="3" r="K322">
        <v>380</v>
      </c>
      <c t="s" s="7" r="L322">
        <v>596</v>
      </c>
      <c s="7" r="M322"/>
      <c t="str" s="7" r="N322">
        <f>CONCATENATE("INSERT INTO producto(nombreProducto, codigoMarca, codigosubCategoria, precioUnitario, precioCaja, unidadesCaja, stock, unidadMedida, tamanioUnidad, direccionImagen, descripcion) VALUES ('",RC[-12],"',",C322,",",D322,",",F322,",",G322,",",H322,",",I322,",'",RC[-4],"',",K322,",'",RC[-2],"','",RC[-1],"');")</f>
        <v>INSERT INTO producto(nombreProducto, codigoMarca, codigosubCategoria, precioUnitario, precioCaja, unidadesCaja, stock, unidadMedida, tamanioUnidad, direccionImagen, descripcion) VALUES ('Santa Catalina Soya y Avena',84,10,4.3,48.599999999999994,12,20,'gr',380,'soya_avena_santacatalina.jpg','');</v>
      </c>
      <c s="7" r="O322"/>
      <c s="7" r="P322"/>
    </row>
    <row customHeight="1" r="323" hidden="1" ht="25.5">
      <c s="7" r="A323">
        <v>142</v>
      </c>
      <c t="s" s="7" r="B323">
        <v>597</v>
      </c>
      <c s="16" r="C323">
        <v>78</v>
      </c>
      <c s="7" r="D323">
        <v>10</v>
      </c>
      <c t="s" s="7" r="E323">
        <v>51</v>
      </c>
      <c s="7" r="F323">
        <v>4.7</v>
      </c>
      <c s="16" r="G323">
        <f>(F323*H323)-3</f>
        <v>128.6</v>
      </c>
      <c s="7" r="H323">
        <v>28</v>
      </c>
      <c s="1" r="I323">
        <v>20</v>
      </c>
      <c t="s" s="7" r="J323">
        <v>368</v>
      </c>
      <c s="3" r="K323">
        <v>400</v>
      </c>
      <c t="s" s="7" r="L323">
        <v>598</v>
      </c>
      <c s="7" r="M323"/>
      <c t="str" s="7" r="N323">
        <f>CONCATENATE("INSERT INTO producto(nombreProducto, codigoMarca, codigosubCategoria, precioUnitario, precioCaja, unidadesCaja, stock, unidadMedida, tamanioUnidad, direccionImagen, descripcion) VALUES ('",RC[-12],"',",C323,",",D323,",",F323,",",G323,",",H323,",",I323,",'",RC[-4],"',",K323,",'",RC[-2],"','",RC[-1],"');")</f>
        <v>INSERT INTO producto(nombreProducto, codigoMarca, codigosubCategoria, precioUnitario, precioCaja, unidadesCaja, stock, unidadMedida, tamanioUnidad, direccionImagen, descripcion) VALUES ('Quaker Tradicional',78,10,4.7,128.6,28,20,'gr',400,'quaker_tradicional.jpg','');</v>
      </c>
      <c s="7" r="O323"/>
      <c s="7" r="P323"/>
    </row>
    <row customHeight="1" r="324" hidden="1" ht="25.5">
      <c s="7" r="A324">
        <v>143</v>
      </c>
      <c t="s" s="7" r="B324">
        <v>599</v>
      </c>
      <c s="16" r="C324">
        <v>42</v>
      </c>
      <c s="7" r="D324">
        <v>45</v>
      </c>
      <c t="s" s="7" r="E324">
        <v>600</v>
      </c>
      <c s="7" r="F324">
        <v>6</v>
      </c>
      <c s="16" r="G324">
        <f>(F324*H324)-3</f>
        <v>51</v>
      </c>
      <c s="7" r="H324">
        <v>9</v>
      </c>
      <c s="1" r="I324">
        <v>20</v>
      </c>
      <c t="s" s="7" r="J324">
        <v>601</v>
      </c>
      <c s="3" r="K324">
        <v>1</v>
      </c>
      <c t="s" s="7" r="L324">
        <v>602</v>
      </c>
      <c s="7" r="M324"/>
      <c t="str" s="7" r="N324">
        <f>CONCATENATE("INSERT INTO producto(nombreProducto, codigoMarca, codigosubCategoria, precioUnitario, precioCaja, unidadesCaja, stock, unidadMedida, tamanioUnidad, direccionImagen, descripcion) VALUES ('",RC[-12],"',",C324,",",D324,",",F324,",",G324,",",H324,",",I324,",'",RC[-4],"',",K324,",'",RC[-2],"','",RC[-1],"');")</f>
        <v>INSERT INTO producto(nombreProducto, codigoMarca, codigosubCategoria, precioUnitario, precioCaja, unidadesCaja, stock, unidadMedida, tamanioUnidad, direccionImagen, descripcion) VALUES ('Gloria Bebible',42,45,6,51,9,20,'lt',1,'gloria_fresa.jpg','');</v>
      </c>
      <c s="7" r="O324"/>
      <c s="7" r="P324"/>
    </row>
    <row customHeight="1" r="325" hidden="1" ht="25.5">
      <c s="7" r="A325">
        <v>144</v>
      </c>
      <c t="s" s="7" r="B325">
        <v>603</v>
      </c>
      <c s="16" r="C325">
        <v>42</v>
      </c>
      <c s="7" r="D325">
        <v>45</v>
      </c>
      <c t="s" s="7" r="E325">
        <v>600</v>
      </c>
      <c s="7" r="F325">
        <v>6.6</v>
      </c>
      <c s="16" r="G325">
        <f>(F325*H325)-3</f>
        <v>56.4</v>
      </c>
      <c s="7" r="H325">
        <v>9</v>
      </c>
      <c s="1" r="I325">
        <v>20</v>
      </c>
      <c t="s" s="7" r="J325">
        <v>601</v>
      </c>
      <c s="3" r="K325">
        <v>1</v>
      </c>
      <c t="s" s="7" r="L325">
        <v>604</v>
      </c>
      <c s="7" r="M325"/>
      <c t="str" s="7" r="N325">
        <f>CONCATENATE("INSERT INTO producto(nombreProducto, codigoMarca, codigosubCategoria, precioUnitario, precioCaja, unidadesCaja, stock, unidadMedida, tamanioUnidad, direccionImagen, descripcion) VALUES ('",RC[-12],"',",C325,",",D325,",",F325,",",G325,",",H325,",",I325,",'",RC[-4],"',",K325,",'",RC[-2],"','",RC[-1],"');")</f>
        <v>INSERT INTO producto(nombreProducto, codigoMarca, codigosubCategoria, precioUnitario, precioCaja, unidadesCaja, stock, unidadMedida, tamanioUnidad, direccionImagen, descripcion) VALUES ('Gloria Actibio',42,45,6.6,56.4,9,20,'lt',1,'yogurt_gloria_actibio.jpg','');</v>
      </c>
      <c s="7" r="O325"/>
      <c s="7" r="P325"/>
    </row>
    <row customHeight="1" r="326" hidden="1" ht="25.5">
      <c s="7" r="A326">
        <v>145</v>
      </c>
      <c t="s" s="7" r="B326">
        <v>605</v>
      </c>
      <c s="16" r="C326">
        <v>42</v>
      </c>
      <c s="7" r="D326">
        <v>45</v>
      </c>
      <c t="s" s="7" r="E326">
        <v>600</v>
      </c>
      <c s="7" r="F326">
        <v>6.05</v>
      </c>
      <c s="16" r="G326">
        <f>(F326*H326)-3</f>
        <v>51.45</v>
      </c>
      <c s="7" r="H326">
        <v>9</v>
      </c>
      <c s="1" r="I326">
        <v>20</v>
      </c>
      <c t="s" s="7" r="J326">
        <v>601</v>
      </c>
      <c s="3" r="K326">
        <v>1</v>
      </c>
      <c t="s" s="7" r="L326">
        <v>606</v>
      </c>
      <c s="7" r="M326"/>
      <c t="str" s="7" r="N326">
        <f>CONCATENATE("INSERT INTO producto(nombreProducto, codigoMarca, codigosubCategoria, precioUnitario, precioCaja, unidadesCaja, stock, unidadMedida, tamanioUnidad, direccionImagen, descripcion) VALUES ('",RC[-12],"',",C326,",",D326,",",F326,",",G326,",",H326,",",I326,",'",RC[-4],"',",K326,",'",RC[-2],"','",RC[-1],"');")</f>
        <v>INSERT INTO producto(nombreProducto, codigoMarca, codigosubCategoria, precioUnitario, precioCaja, unidadesCaja, stock, unidadMedida, tamanioUnidad, direccionImagen, descripcion) VALUES ('Gloria Light',42,45,6.05,51.449999999999996,9,20,'lt',1,'yogurt_gloria_light.jpg','');</v>
      </c>
      <c s="7" r="O326"/>
      <c s="7" r="P326"/>
    </row>
    <row customHeight="1" r="327" hidden="1" ht="25.5">
      <c s="2" r="A327">
        <v>146</v>
      </c>
      <c t="s" s="2" r="B327">
        <v>607</v>
      </c>
      <c s="15" r="C327">
        <v>42</v>
      </c>
      <c s="2" r="D327">
        <v>45</v>
      </c>
      <c t="s" s="2" r="E327">
        <v>600</v>
      </c>
      <c s="2" r="F327">
        <v>6.99</v>
      </c>
      <c s="15" r="G327">
        <f>(F327*H327)-3</f>
        <v>59.91</v>
      </c>
      <c s="2" r="H327">
        <v>9</v>
      </c>
      <c s="8" r="I327">
        <v>20</v>
      </c>
      <c t="s" s="2" r="J327">
        <v>601</v>
      </c>
      <c s="20" r="K327">
        <v>1</v>
      </c>
      <c t="s" s="7" r="L327">
        <v>608</v>
      </c>
      <c s="7" r="M327"/>
      <c t="str" s="7" r="N327">
        <f>CONCATENATE("INSERT INTO producto(nombreProducto, codigoMarca, codigosubCategoria, precioUnitario, precioCaja, unidadesCaja, stock, unidadMedida, tamanioUnidad, direccionImagen, descripcion) VALUES ('",RC[-12],"',",C327,",",D327,",",F327,",",G327,",",H327,",",I327,",'",RC[-4],"',",K327,",'",RC[-2],"','",RC[-1],"');")</f>
        <v>INSERT INTO producto(nombreProducto, codigoMarca, codigosubCategoria, precioUnitario, precioCaja, unidadesCaja, stock, unidadMedida, tamanioUnidad, direccionImagen, descripcion) VALUES ('Gloria Vitacol',42,45,6.99,59.910000000000004,9,20,'lt',1,'yogurt_gloria_vitacol.jpg','');</v>
      </c>
      <c s="7" r="O327"/>
      <c s="7" r="P327"/>
    </row>
    <row customHeight="1" r="328" hidden="1" ht="25.5">
      <c s="12" r="A328">
        <v>147</v>
      </c>
      <c t="s" s="12" r="B328">
        <v>609</v>
      </c>
      <c s="4" r="C328">
        <v>5</v>
      </c>
      <c s="12" r="D328">
        <v>33</v>
      </c>
      <c s="12" r="E328"/>
      <c s="12" r="F328">
        <v>8</v>
      </c>
      <c s="12" r="G328">
        <f>(F328*H328)-3</f>
        <v>189</v>
      </c>
      <c s="12" r="H328">
        <v>24</v>
      </c>
      <c s="12" r="I328">
        <v>20</v>
      </c>
      <c t="s" s="12" r="J328">
        <v>352</v>
      </c>
      <c s="10" r="K328">
        <v>410</v>
      </c>
      <c t="s" s="7" r="L328">
        <v>610</v>
      </c>
      <c s="7" r="M328"/>
      <c t="str" s="7" r="N328">
        <f>CONCATENATE("INSERT INTO producto(nombreProducto, codigoMarca, codigosubCategoria, precioUnitario, precioCaja, unidadesCaja, stock, unidadMedida, tamanioUnidad, direccionImagen, descripcion) VALUES ('",RC[-12],"',",C328,",",D328,",",F328,",",G328,",",H328,",",I328,",'",RC[-4],"',",K328,",'",RC[-2],"','",RC[-1],"');")</f>
        <v>INSERT INTO producto(nombreProducto, codigoMarca, codigosubCategoria, precioUnitario, precioCaja, unidadesCaja, stock, unidadMedida, tamanioUnidad, direccionImagen, descripcion) VALUES ('Aromatizante Air Wick Citrico',5,33,8,189,24,20,'ml',410,'aromatizante-AirWick.jpg','');</v>
      </c>
      <c s="7" r="O328"/>
      <c s="7" r="P328"/>
    </row>
    <row customHeight="1" r="329" hidden="1" ht="25.5">
      <c s="7" r="A329">
        <v>148</v>
      </c>
      <c t="s" s="7" r="B329">
        <v>611</v>
      </c>
      <c s="16" r="C329">
        <v>41</v>
      </c>
      <c s="7" r="D329">
        <v>33</v>
      </c>
      <c s="7" r="E329"/>
      <c s="7" r="F329">
        <v>8</v>
      </c>
      <c s="7" r="G329">
        <f>(F329*H329)-3</f>
        <v>189</v>
      </c>
      <c s="7" r="H329">
        <v>24</v>
      </c>
      <c s="7" r="I329">
        <v>20</v>
      </c>
      <c t="s" s="7" r="J329">
        <v>352</v>
      </c>
      <c s="3" r="K329">
        <v>410</v>
      </c>
      <c t="s" s="7" r="L329">
        <v>612</v>
      </c>
      <c s="7" r="M329"/>
      <c t="str" s="7" r="N329">
        <f>CONCATENATE("INSERT INTO producto(nombreProducto, codigoMarca, codigosubCategoria, precioUnitario, precioCaja, unidadesCaja, stock, unidadMedida, tamanioUnidad, direccionImagen, descripcion) VALUES ('",RC[-12],"',",C329,",",D329,",",F329,",",G329,",",H329,",",I329,",'",RC[-4],"',",K329,",'",RC[-2],"','",RC[-1],"');")</f>
        <v>INSERT INTO producto(nombreProducto, codigoMarca, codigosubCategoria, precioUnitario, precioCaja, unidadesCaja, stock, unidadMedida, tamanioUnidad, direccionImagen, descripcion) VALUES ('Aromatizante Glade Floral',41,33,8,189,24,20,'ml',410,'aromatizante-Glade.jpg','');</v>
      </c>
      <c s="7" r="O329"/>
      <c s="7" r="P329"/>
    </row>
    <row customHeight="1" r="330" hidden="1" ht="25.5">
      <c s="7" r="A330">
        <v>149</v>
      </c>
      <c t="s" s="7" r="B330">
        <v>613</v>
      </c>
      <c s="16" r="C330">
        <v>41</v>
      </c>
      <c s="7" r="D330">
        <v>33</v>
      </c>
      <c s="7" r="E330"/>
      <c s="7" r="F330">
        <v>7</v>
      </c>
      <c s="7" r="G330">
        <f>(F330*H330)-3</f>
        <v>165</v>
      </c>
      <c s="7" r="H330">
        <v>24</v>
      </c>
      <c s="7" r="I330">
        <v>20</v>
      </c>
      <c t="s" s="7" r="J330">
        <v>352</v>
      </c>
      <c s="3" r="K330">
        <v>400</v>
      </c>
      <c t="s" s="7" r="L330">
        <v>614</v>
      </c>
      <c s="7" r="M330"/>
      <c t="str" s="7" r="N330">
        <f>CONCATENATE("INSERT INTO producto(nombreProducto, codigoMarca, codigosubCategoria, precioUnitario, precioCaja, unidadesCaja, stock, unidadMedida, tamanioUnidad, direccionImagen, descripcion) VALUES ('",RC[-12],"',",C330,",",D330,",",F330,",",G330,",",H330,",",I330,",'",RC[-4],"',",K330,",'",RC[-2],"','",RC[-1],"');")</f>
        <v>INSERT INTO producto(nombreProducto, codigoMarca, codigosubCategoria, precioUnitario, precioCaja, unidadesCaja, stock, unidadMedida, tamanioUnidad, direccionImagen, descripcion) VALUES ('Aromatizante Glade Brisas',41,33,7,165,24,20,'ml',400,'aromatizante-GladeBrisas.jpg','');</v>
      </c>
      <c s="7" r="O330"/>
      <c s="7" r="P330"/>
    </row>
    <row customHeight="1" r="331" hidden="1" ht="25.5">
      <c s="7" r="A331">
        <v>150</v>
      </c>
      <c t="s" s="7" r="B331">
        <v>615</v>
      </c>
      <c s="16" r="C331">
        <v>41</v>
      </c>
      <c s="7" r="D331">
        <v>33</v>
      </c>
      <c s="7" r="E331"/>
      <c s="7" r="F331">
        <v>7</v>
      </c>
      <c s="7" r="G331">
        <f>(F331*H331)-3</f>
        <v>249</v>
      </c>
      <c s="7" r="H331">
        <v>36</v>
      </c>
      <c s="7" r="I331">
        <v>20</v>
      </c>
      <c t="s" s="7" r="J331">
        <v>352</v>
      </c>
      <c s="3" r="K331">
        <v>400</v>
      </c>
      <c t="s" s="7" r="L331">
        <v>616</v>
      </c>
      <c s="7" r="M331"/>
      <c t="str" s="7" r="N331">
        <f>CONCATENATE("INSERT INTO producto(nombreProducto, codigoMarca, codigosubCategoria, precioUnitario, precioCaja, unidadesCaja, stock, unidadMedida, tamanioUnidad, direccionImagen, descripcion) VALUES ('",RC[-12],"',",C331,",",D331,",",F331,",",G331,",",H331,",",I331,",'",RC[-4],"',",K331,",'",RC[-2],"','",RC[-1],"');")</f>
        <v>INSERT INTO producto(nombreProducto, codigoMarca, codigosubCategoria, precioUnitario, precioCaja, unidadesCaja, stock, unidadMedida, tamanioUnidad, direccionImagen, descripcion) VALUES ('Aromatizante Glade Frescura Matinal',41,33,7,249,36,20,'ml',400,'aromatizante-GladeFrescuraMatinal.jpg','');</v>
      </c>
      <c s="7" r="O331"/>
      <c s="7" r="P331"/>
    </row>
    <row customHeight="1" r="332" hidden="1" ht="25.5">
      <c s="7" r="A332">
        <v>151</v>
      </c>
      <c t="s" s="7" r="B332">
        <v>617</v>
      </c>
      <c s="16" r="C332">
        <v>41</v>
      </c>
      <c s="7" r="D332">
        <v>33</v>
      </c>
      <c s="7" r="E332"/>
      <c s="7" r="F332">
        <v>7</v>
      </c>
      <c s="7" r="G332">
        <f>(F332*H332)-3</f>
        <v>249</v>
      </c>
      <c s="7" r="H332">
        <v>36</v>
      </c>
      <c s="7" r="I332">
        <v>20</v>
      </c>
      <c t="s" s="7" r="J332">
        <v>352</v>
      </c>
      <c s="3" r="K332">
        <v>360</v>
      </c>
      <c t="s" s="7" r="L332">
        <v>618</v>
      </c>
      <c s="7" r="M332"/>
      <c t="str" s="7" r="N332">
        <f>CONCATENATE("INSERT INTO producto(nombreProducto, codigoMarca, codigosubCategoria, precioUnitario, precioCaja, unidadesCaja, stock, unidadMedida, tamanioUnidad, direccionImagen, descripcion) VALUES ('",RC[-12],"',",C332,",",D332,",",F332,",",G332,",",H332,",",I332,",'",RC[-4],"',",K332,",'",RC[-2],"','",RC[-1],"');")</f>
        <v>INSERT INTO producto(nombreProducto, codigoMarca, codigosubCategoria, precioUnitario, precioCaja, unidadesCaja, stock, unidadMedida, tamanioUnidad, direccionImagen, descripcion) VALUES ('Aromatizante Glade Manzanilla',41,33,7,249,36,20,'ml',360,'aromatizante-GladeManzanilla.jpg','');</v>
      </c>
      <c s="7" r="O332"/>
      <c s="7" r="P332"/>
    </row>
    <row r="333" hidden="1">
      <c s="7" r="A333">
        <v>152</v>
      </c>
      <c t="s" s="7" r="B333">
        <v>619</v>
      </c>
      <c s="16" r="C333">
        <v>75</v>
      </c>
      <c s="7" r="D333">
        <v>33</v>
      </c>
      <c s="7" r="E333"/>
      <c s="7" r="F333">
        <v>24</v>
      </c>
      <c s="7" r="G333">
        <f>(F333*H333)-3</f>
        <v>93</v>
      </c>
      <c s="7" r="H333">
        <v>4</v>
      </c>
      <c s="7" r="I333">
        <v>20</v>
      </c>
      <c t="s" s="7" r="J333">
        <v>601</v>
      </c>
      <c s="3" r="K333">
        <v>4</v>
      </c>
      <c t="s" s="7" r="L333">
        <v>620</v>
      </c>
      <c s="7" r="M333"/>
      <c t="str" s="7" r="N333">
        <f>CONCATENATE("INSERT INTO producto(nombreProducto, codigoMarca, codigosubCategoria, precioUnitario, precioCaja, unidadesCaja, stock, unidadMedida, tamanioUnidad, direccionImagen, descripcion) VALUES ('",RC[-12],"',",C333,",",D333,",",F333,",",G333,",",H333,",",I333,",'",RC[-4],"',",K333,",'",RC[-2],"','",RC[-1],"');")</f>
        <v>INSERT INTO producto(nombreProducto, codigoMarca, codigosubCategoria, precioUnitario, precioCaja, unidadesCaja, stock, unidadMedida, tamanioUnidad, direccionImagen, descripcion) VALUES ('Aromatizante Poett',75,33,24,93,4,20,'lt',4,'aromatizante-poett.jpg','');</v>
      </c>
      <c s="7" r="O333"/>
      <c s="7" r="P333"/>
    </row>
    <row customHeight="1" r="334" hidden="1" ht="25.5">
      <c s="7" r="A334">
        <v>153</v>
      </c>
      <c t="s" s="7" r="B334">
        <v>621</v>
      </c>
      <c s="16" r="C334">
        <v>85</v>
      </c>
      <c s="7" r="D334">
        <v>33</v>
      </c>
      <c s="7" r="E334"/>
      <c s="7" r="F334">
        <v>9</v>
      </c>
      <c s="7" r="G334">
        <f>(F334*H334)-3</f>
        <v>213</v>
      </c>
      <c s="7" r="H334">
        <v>24</v>
      </c>
      <c s="7" r="I334">
        <v>20</v>
      </c>
      <c t="s" s="7" r="J334">
        <v>352</v>
      </c>
      <c s="3" r="K334">
        <v>410</v>
      </c>
      <c t="s" s="7" r="L334">
        <v>622</v>
      </c>
      <c s="7" r="M334"/>
      <c t="str" s="7" r="N334">
        <f>CONCATENATE("INSERT INTO producto(nombreProducto, codigoMarca, codigosubCategoria, precioUnitario, precioCaja, unidadesCaja, stock, unidadMedida, tamanioUnidad, direccionImagen, descripcion) VALUES ('",RC[-12],"',",C334,",",D334,",",F334,",",G334,",",H334,",",I334,",'",RC[-4],"',",K334,",'",RC[-2],"','",RC[-1],"');")</f>
        <v>INSERT INTO producto(nombreProducto, codigoMarca, codigosubCategoria, precioUnitario, precioCaja, unidadesCaja, stock, unidadMedida, tamanioUnidad, direccionImagen, descripcion) VALUES ('Aromatizante Sapolio Floral',85,33,9,213,24,20,'ml',410,'aromatizante-Sapolio.jpg','');</v>
      </c>
      <c s="7" r="O334"/>
      <c s="7" r="P334"/>
    </row>
    <row customHeight="1" r="335" hidden="1" ht="25.5">
      <c s="7" r="A335">
        <v>154</v>
      </c>
      <c t="s" s="7" r="B335">
        <v>623</v>
      </c>
      <c s="16" r="C335">
        <v>2</v>
      </c>
      <c s="7" r="D335">
        <v>34</v>
      </c>
      <c s="7" r="E335"/>
      <c s="7" r="F335">
        <v>28</v>
      </c>
      <c s="7" r="G335">
        <f>(F335*H335)-3</f>
        <v>53</v>
      </c>
      <c s="7" r="H335">
        <v>2</v>
      </c>
      <c s="7" r="I335">
        <v>20</v>
      </c>
      <c t="s" s="7" r="J335">
        <v>370</v>
      </c>
      <c s="3" r="K335">
        <v>5</v>
      </c>
      <c t="s" s="7" r="L335">
        <v>624</v>
      </c>
      <c s="7" r="M335"/>
      <c t="str" s="7" r="N335">
        <f>CONCATENATE("INSERT INTO producto(nombreProducto, codigoMarca, codigosubCategoria, precioUnitario, precioCaja, unidadesCaja, stock, unidadMedida, tamanioUnidad, direccionImagen, descripcion) VALUES ('",RC[-12],"',",C335,",",D335,",",F335,",",G335,",",H335,",",I335,",'",RC[-4],"',",K335,",'",RC[-2],"','",RC[-1],"');")</f>
        <v>INSERT INTO producto(nombreProducto, codigoMarca, codigosubCategoria, precioUnitario, precioCaja, unidadesCaja, stock, unidadMedida, tamanioUnidad, direccionImagen, descripcion) VALUES ('Ace accion instantanea',2,34,28,53,2,20,'kg',5,'detergente-Ace.jpg','');</v>
      </c>
      <c s="7" r="O335"/>
      <c s="7" r="P335"/>
    </row>
    <row customHeight="1" r="336" hidden="1" ht="25.5">
      <c s="7" r="A336">
        <v>155</v>
      </c>
      <c t="s" s="7" r="B336">
        <v>625</v>
      </c>
      <c s="16" r="C336">
        <v>6</v>
      </c>
      <c s="7" r="D336">
        <v>34</v>
      </c>
      <c s="7" r="E336"/>
      <c s="7" r="F336">
        <v>1</v>
      </c>
      <c s="7" r="G336">
        <f>(F336*H336)-3</f>
        <v>17</v>
      </c>
      <c s="7" r="H336">
        <v>20</v>
      </c>
      <c s="7" r="I336">
        <v>20</v>
      </c>
      <c t="s" s="7" r="J336">
        <v>368</v>
      </c>
      <c s="3" r="K336">
        <v>270</v>
      </c>
      <c t="s" s="7" r="L336">
        <v>626</v>
      </c>
      <c s="7" r="M336"/>
      <c t="str" s="7" r="N336">
        <f>CONCATENATE("INSERT INTO producto(nombreProducto, codigoMarca, codigosubCategoria, precioUnitario, precioCaja, unidadesCaja, stock, unidadMedida, tamanioUnidad, direccionImagen, descripcion) VALUES ('",RC[-12],"',",C336,",",D336,",",F336,",",G336,",",H336,",",I336,",'",RC[-4],"',",K336,",'",RC[-2],"','",RC[-1],"');")</f>
        <v>INSERT INTO producto(nombreProducto, codigoMarca, codigosubCategoria, precioUnitario, precioCaja, unidadesCaja, stock, unidadMedida, tamanioUnidad, direccionImagen, descripcion) VALUES ('AK-1 manchas dificiles',6,34,1,17,20,20,'gr',270,'detergente-Ak1.jpg','');</v>
      </c>
      <c s="7" r="O336"/>
      <c s="7" r="P336"/>
    </row>
    <row customHeight="1" r="337" hidden="1" ht="25.5">
      <c s="7" r="A337">
        <v>156</v>
      </c>
      <c t="s" s="7" r="B337">
        <v>627</v>
      </c>
      <c s="16" r="C337">
        <v>10</v>
      </c>
      <c s="7" r="D337">
        <v>34</v>
      </c>
      <c s="7" r="E337"/>
      <c s="7" r="F337">
        <v>1.5</v>
      </c>
      <c s="7" r="G337">
        <f>(F337*H337)-3</f>
        <v>30</v>
      </c>
      <c s="7" r="H337">
        <v>22</v>
      </c>
      <c s="7" r="I337">
        <v>20</v>
      </c>
      <c t="s" s="7" r="J337">
        <v>368</v>
      </c>
      <c s="3" r="K337">
        <v>226</v>
      </c>
      <c t="s" s="7" r="L337">
        <v>628</v>
      </c>
      <c s="7" r="M337"/>
      <c t="str" s="7" r="N337">
        <f>CONCATENATE("INSERT INTO producto(nombreProducto, codigoMarca, codigosubCategoria, precioUnitario, precioCaja, unidadesCaja, stock, unidadMedida, tamanioUnidad, direccionImagen, descripcion) VALUES ('",RC[-12],"',",C337,",",D337,",",F337,",",G337,",",H337,",",I337,",'",RC[-4],"',",K337,",'",RC[-2],"','",RC[-1],"');")</f>
        <v>INSERT INTO producto(nombreProducto, codigoMarca, codigosubCategoria, precioUnitario, precioCaja, unidadesCaja, stock, unidadMedida, tamanioUnidad, direccionImagen, descripcion) VALUES ('Ariel anillos doble poder',10,34,1.5,30,22,20,'gr',226,'detergente-Ariel.jpg','');</v>
      </c>
      <c s="7" r="O337"/>
      <c s="7" r="P337"/>
    </row>
    <row r="338" hidden="1">
      <c s="7" r="A338">
        <v>157</v>
      </c>
      <c t="s" s="7" r="B338">
        <v>629</v>
      </c>
      <c s="16" r="C338">
        <v>12</v>
      </c>
      <c s="7" r="D338">
        <v>34</v>
      </c>
      <c s="7" r="E338"/>
      <c s="7" r="F338">
        <v>1</v>
      </c>
      <c s="7" r="G338">
        <f>(F338*H338)-3</f>
        <v>19</v>
      </c>
      <c s="7" r="H338">
        <v>22</v>
      </c>
      <c s="7" r="I338">
        <v>20</v>
      </c>
      <c t="s" s="7" r="J338">
        <v>368</v>
      </c>
      <c s="3" r="K338">
        <v>225</v>
      </c>
      <c t="s" s="7" r="L338">
        <v>630</v>
      </c>
      <c s="7" r="M338"/>
      <c t="str" s="7" r="N338">
        <f>CONCATENATE("INSERT INTO producto(nombreProducto, codigoMarca, codigosubCategoria, precioUnitario, precioCaja, unidadesCaja, stock, unidadMedida, tamanioUnidad, direccionImagen, descripcion) VALUES ('",RC[-12],"',",C338,",",D338,",",F338,",",G338,",",H338,",",I338,",'",RC[-4],"',",K338,",'",RC[-2],"','",RC[-1],"');")</f>
        <v>INSERT INTO producto(nombreProducto, codigoMarca, codigosubCategoria, precioUnitario, precioCaja, unidadesCaja, stock, unidadMedida, tamanioUnidad, direccionImagen, descripcion) VALUES ('Detergente bolivar ',12,34,1,19,22,20,'gr',225,'detergente-Bolivar.jpg','');</v>
      </c>
      <c s="7" r="O338"/>
      <c s="7" r="P338"/>
    </row>
    <row r="339" hidden="1">
      <c s="7" r="A339">
        <v>158</v>
      </c>
      <c t="s" s="7" r="B339">
        <v>631</v>
      </c>
      <c s="16" r="C339">
        <v>66</v>
      </c>
      <c s="7" r="D339">
        <v>34</v>
      </c>
      <c s="7" r="E339"/>
      <c s="7" r="F339">
        <v>1.5</v>
      </c>
      <c s="7" r="G339">
        <f>(F339*H339)-3</f>
        <v>30</v>
      </c>
      <c s="7" r="H339">
        <v>22</v>
      </c>
      <c s="7" r="I339">
        <v>20</v>
      </c>
      <c t="s" s="7" r="J339">
        <v>368</v>
      </c>
      <c s="3" r="K339">
        <v>360</v>
      </c>
      <c t="s" s="7" r="L339">
        <v>632</v>
      </c>
      <c s="7" r="M339"/>
      <c t="str" s="7" r="N339">
        <f>CONCATENATE("INSERT INTO producto(nombreProducto, codigoMarca, codigosubCategoria, precioUnitario, precioCaja, unidadesCaja, stock, unidadMedida, tamanioUnidad, direccionImagen, descripcion) VALUES ('",RC[-12],"',",C339,",",D339,",",F339,",",G339,",",H339,",",I339,",'",RC[-4],"',",K339,",'",RC[-2],"','",RC[-1],"');")</f>
        <v>INSERT INTO producto(nombreProducto, codigoMarca, codigosubCategoria, precioUnitario, precioCaja, unidadesCaja, stock, unidadMedida, tamanioUnidad, direccionImagen, descripcion) VALUES ('Opal bio cristales',66,34,1.5,30,22,20,'gr',360,'detergente-Opal.jpg','');</v>
      </c>
      <c s="7" r="O339"/>
      <c s="7" r="P339"/>
    </row>
    <row customHeight="1" r="340" hidden="1" ht="25.5">
      <c s="7" r="A340">
        <v>159</v>
      </c>
      <c t="s" s="7" r="B340">
        <v>633</v>
      </c>
      <c s="16" r="C340">
        <v>80</v>
      </c>
      <c s="7" r="D340">
        <v>34</v>
      </c>
      <c s="7" r="E340"/>
      <c s="7" r="F340">
        <v>14</v>
      </c>
      <c s="7" r="G340">
        <f>(F340*H340)-3</f>
        <v>25</v>
      </c>
      <c s="7" r="H340">
        <v>2</v>
      </c>
      <c s="7" r="I340">
        <v>20</v>
      </c>
      <c t="s" s="7" r="J340">
        <v>370</v>
      </c>
      <c s="3" r="K340">
        <v>2.7</v>
      </c>
      <c t="s" s="7" r="L340">
        <v>634</v>
      </c>
      <c s="7" r="M340"/>
      <c t="str" s="7" r="N340">
        <f>CONCATENATE("INSERT INTO producto(nombreProducto, codigoMarca, codigosubCategoria, precioUnitario, precioCaja, unidadesCaja, stock, unidadMedida, tamanioUnidad, direccionImagen, descripcion) VALUES ('",RC[-12],"',",C340,",",D340,",",F340,",",G340,",",H340,",",I340,",'",RC[-4],"',",K340,",'",RC[-2],"','",RC[-1],"');")</f>
        <v>INSERT INTO producto(nombreProducto, codigoMarca, codigosubCategoria, precioUnitario, precioCaja, unidadesCaja, stock, unidadMedida, tamanioUnidad, direccionImagen, descripcion) VALUES ('Rindex espuma activa',80,34,14,25,2,20,'kg',2.7,'detergente-Rindex.jpg','');</v>
      </c>
      <c s="7" r="O340"/>
      <c s="7" r="P340"/>
    </row>
    <row r="341" hidden="1">
      <c s="7" r="A341">
        <v>160</v>
      </c>
      <c t="s" s="7" r="B341">
        <v>635</v>
      </c>
      <c s="16" r="C341">
        <v>85</v>
      </c>
      <c s="7" r="D341">
        <v>34</v>
      </c>
      <c s="7" r="E341"/>
      <c s="7" r="F341">
        <v>1.5</v>
      </c>
      <c s="7" r="G341">
        <f>(F341*H341)-3</f>
        <v>27</v>
      </c>
      <c s="7" r="H341">
        <v>20</v>
      </c>
      <c s="7" r="I341">
        <v>20</v>
      </c>
      <c t="s" s="7" r="J341">
        <v>368</v>
      </c>
      <c s="3" r="K341">
        <v>350</v>
      </c>
      <c t="s" s="7" r="L341">
        <v>636</v>
      </c>
      <c s="7" r="M341"/>
      <c t="str" s="7" r="N341">
        <f>CONCATENATE("INSERT INTO producto(nombreProducto, codigoMarca, codigosubCategoria, precioUnitario, precioCaja, unidadesCaja, stock, unidadMedida, tamanioUnidad, direccionImagen, descripcion) VALUES ('",RC[-12],"',",C341,",",D341,",",F341,",",G341,",",H341,",",I341,",'",RC[-4],"',",K341,",'",RC[-2],"','",RC[-1],"');")</f>
        <v>INSERT INTO producto(nombreProducto, codigoMarca, codigosubCategoria, precioUnitario, precioCaja, unidadesCaja, stock, unidadMedida, tamanioUnidad, direccionImagen, descripcion) VALUES ('Detergente Sapolio',85,34,1.5,27,20,20,'gr',350,'detergente-Sapolio.jpg','');</v>
      </c>
      <c s="7" r="O341"/>
      <c s="7" r="P341"/>
    </row>
    <row r="342" hidden="1">
      <c s="7" r="A342">
        <v>161</v>
      </c>
      <c t="s" s="7" r="B342">
        <v>637</v>
      </c>
      <c s="16" r="C342">
        <v>2</v>
      </c>
      <c s="7" r="D342">
        <v>35</v>
      </c>
      <c s="7" r="E342"/>
      <c s="7" r="F342">
        <v>3</v>
      </c>
      <c s="7" r="G342">
        <f>(F342*H342)-3</f>
        <v>15</v>
      </c>
      <c s="7" r="H342">
        <v>6</v>
      </c>
      <c s="7" r="I342">
        <v>20</v>
      </c>
      <c t="s" s="7" r="J342">
        <v>601</v>
      </c>
      <c s="3" r="K342">
        <v>2</v>
      </c>
      <c t="s" s="7" r="L342">
        <v>638</v>
      </c>
      <c s="7" r="M342"/>
      <c t="str" s="7" r="N342">
        <f>CONCATENATE("INSERT INTO producto(nombreProducto, codigoMarca, codigosubCategoria, precioUnitario, precioCaja, unidadesCaja, stock, unidadMedida, tamanioUnidad, direccionImagen, descripcion) VALUES ('",RC[-12],"',",C342,",",D342,",",F342,",",G342,",",H342,",",I342,",'",RC[-4],"',",K342,",'",RC[-2],"','",RC[-1],"');")</f>
        <v>INSERT INTO producto(nombreProducto, codigoMarca, codigosubCategoria, precioUnitario, precioCaja, unidadesCaja, stock, unidadMedida, tamanioUnidad, direccionImagen, descripcion) VALUES ('Lejia Ace',2,35,3,15,6,20,'lt',2,'lejia-Ace.jpg','');</v>
      </c>
      <c s="7" r="O342"/>
      <c s="7" r="P342"/>
    </row>
    <row r="343" hidden="1">
      <c s="7" r="A343">
        <v>162</v>
      </c>
      <c t="s" s="7" r="B343">
        <v>639</v>
      </c>
      <c s="16" r="C343">
        <v>24</v>
      </c>
      <c s="7" r="D343">
        <v>35</v>
      </c>
      <c s="7" r="E343"/>
      <c s="7" r="F343">
        <v>3.5</v>
      </c>
      <c s="7" r="G343">
        <f>(F343*H343)-3</f>
        <v>18</v>
      </c>
      <c s="7" r="H343">
        <v>6</v>
      </c>
      <c s="7" r="I343">
        <v>20</v>
      </c>
      <c t="s" s="7" r="J343">
        <v>601</v>
      </c>
      <c s="3" r="K343">
        <v>2</v>
      </c>
      <c t="s" s="7" r="L343">
        <v>640</v>
      </c>
      <c s="7" r="M343"/>
      <c t="str" s="7" r="N343">
        <f>CONCATENATE("INSERT INTO producto(nombreProducto, codigoMarca, codigosubCategoria, precioUnitario, precioCaja, unidadesCaja, stock, unidadMedida, tamanioUnidad, direccionImagen, descripcion) VALUES ('",RC[-12],"',",C343,",",D343,",",F343,",",G343,",",H343,",",I343,",'",RC[-4],"',",K343,",'",RC[-2],"','",RC[-1],"');")</f>
        <v>INSERT INTO producto(nombreProducto, codigoMarca, codigosubCategoria, precioUnitario, precioCaja, unidadesCaja, stock, unidadMedida, tamanioUnidad, direccionImagen, descripcion) VALUES ('Lejia Clorox Regular',24,35,3.5,18,6,20,'lt',2,'lejia-Clorox.jpg','');</v>
      </c>
      <c s="7" r="O343"/>
      <c s="7" r="P343"/>
    </row>
    <row r="344" hidden="1">
      <c s="7" r="A344">
        <v>163</v>
      </c>
      <c t="s" s="7" r="B344">
        <v>641</v>
      </c>
      <c s="16" r="C344">
        <v>25</v>
      </c>
      <c s="7" r="D344">
        <v>35</v>
      </c>
      <c s="7" r="E344"/>
      <c s="7" r="F344">
        <v>1.5</v>
      </c>
      <c s="7" r="G344">
        <f>(F344*H344)-3</f>
        <v>15</v>
      </c>
      <c s="7" r="H344">
        <v>12</v>
      </c>
      <c s="7" r="I344">
        <v>20</v>
      </c>
      <c t="s" s="7" r="J344">
        <v>601</v>
      </c>
      <c s="3" r="K344">
        <v>1</v>
      </c>
      <c t="s" s="7" r="L344">
        <v>642</v>
      </c>
      <c s="7" r="M344"/>
      <c t="str" s="7" r="N344">
        <f>CONCATENATE("INSERT INTO producto(nombreProducto, codigoMarca, codigosubCategoria, precioUnitario, precioCaja, unidadesCaja, stock, unidadMedida, tamanioUnidad, direccionImagen, descripcion) VALUES ('",RC[-12],"',",C344,",",D344,",",F344,",",G344,",",H344,",",I344,",'",RC[-4],"',",K344,",'",RC[-2],"','",RC[-1],"');")</f>
        <v>INSERT INTO producto(nombreProducto, codigoMarca, codigosubCategoria, precioUnitario, precioCaja, unidadesCaja, stock, unidadMedida, tamanioUnidad, direccionImagen, descripcion) VALUES ('Lejia Conejo',25,35,1.5,15,12,20,'lt',1,'lejia-Conejo.jpg','');</v>
      </c>
      <c s="7" r="O344"/>
      <c s="7" r="P344"/>
    </row>
    <row r="345" hidden="1">
      <c s="7" r="A345">
        <v>164</v>
      </c>
      <c t="s" s="7" r="B345">
        <v>643</v>
      </c>
      <c s="16" r="C345">
        <v>53</v>
      </c>
      <c s="7" r="D345">
        <v>35</v>
      </c>
      <c s="7" r="E345"/>
      <c s="7" r="F345">
        <v>3</v>
      </c>
      <c s="7" r="G345">
        <f>(F345*H345)-3</f>
        <v>21</v>
      </c>
      <c s="7" r="H345">
        <v>8</v>
      </c>
      <c s="7" r="I345">
        <v>20</v>
      </c>
      <c t="s" s="7" r="J345">
        <v>601</v>
      </c>
      <c s="3" r="K345">
        <v>2</v>
      </c>
      <c t="s" s="7" r="L345">
        <v>644</v>
      </c>
      <c s="7" r="M345"/>
      <c t="str" s="7" r="N345">
        <f>CONCATENATE("INSERT INTO producto(nombreProducto, codigoMarca, codigosubCategoria, precioUnitario, precioCaja, unidadesCaja, stock, unidadMedida, tamanioUnidad, direccionImagen, descripcion) VALUES ('",RC[-12],"',",C345,",",D345,",",F345,",",G345,",",H345,",",I345,",'",RC[-4],"',",K345,",'",RC[-2],"','",RC[-1],"');")</f>
        <v>INSERT INTO producto(nombreProducto, codigoMarca, codigosubCategoria, precioUnitario, precioCaja, unidadesCaja, stock, unidadMedida, tamanioUnidad, direccionImagen, descripcion) VALUES ('Lejia La Salud',53,35,3,21,8,20,'lt',2,'lejia-LaSalud.jpg','');</v>
      </c>
      <c s="7" r="O345"/>
      <c s="7" r="P345"/>
    </row>
    <row r="346" hidden="1">
      <c s="7" r="A346">
        <v>165</v>
      </c>
      <c t="s" s="7" r="B346">
        <v>645</v>
      </c>
      <c s="16" r="C346">
        <v>57</v>
      </c>
      <c s="7" r="D346">
        <v>35</v>
      </c>
      <c s="7" r="E346"/>
      <c s="7" r="F346">
        <v>2.8</v>
      </c>
      <c s="7" r="G346">
        <f>(F346*H346)-3</f>
        <v>19.4</v>
      </c>
      <c s="7" r="H346">
        <v>8</v>
      </c>
      <c s="7" r="I346">
        <v>20</v>
      </c>
      <c t="s" s="7" r="J346">
        <v>601</v>
      </c>
      <c s="3" r="K346">
        <v>2</v>
      </c>
      <c t="s" s="7" r="L346">
        <v>646</v>
      </c>
      <c s="7" r="M346"/>
      <c t="str" s="7" r="N346">
        <f>CONCATENATE("INSERT INTO producto(nombreProducto, codigoMarca, codigosubCategoria, precioUnitario, precioCaja, unidadesCaja, stock, unidadMedida, tamanioUnidad, direccionImagen, descripcion) VALUES ('",RC[-12],"',",C346,",",D346,",",F346,",",G346,",",H346,",",I346,",'",RC[-4],"',",K346,",'",RC[-2],"','",RC[-1],"');")</f>
        <v>INSERT INTO producto(nombreProducto, codigoMarca, codigosubCategoria, precioUnitario, precioCaja, unidadesCaja, stock, unidadMedida, tamanioUnidad, direccionImagen, descripcion) VALUES ('Lejia Magia Blanca',57,35,2.8,19.4,8,20,'lt',2,'lejia-MagiaBlanca.jpg','');</v>
      </c>
      <c s="7" r="O346"/>
      <c s="7" r="P346"/>
    </row>
    <row r="347" hidden="1">
      <c s="7" r="A347">
        <v>166</v>
      </c>
      <c t="s" s="7" r="B347">
        <v>647</v>
      </c>
      <c s="16" r="C347">
        <v>63</v>
      </c>
      <c s="7" r="D347">
        <v>35</v>
      </c>
      <c s="7" r="E347"/>
      <c s="7" r="F347">
        <v>1.2</v>
      </c>
      <c s="7" r="G347">
        <f>(F347*H347)-3</f>
        <v>9</v>
      </c>
      <c s="7" r="H347">
        <v>10</v>
      </c>
      <c s="7" r="I347">
        <v>20</v>
      </c>
      <c t="s" s="7" r="J347">
        <v>601</v>
      </c>
      <c s="3" r="K347">
        <v>1.5</v>
      </c>
      <c t="s" s="7" r="L347">
        <v>648</v>
      </c>
      <c s="7" r="M347"/>
      <c t="str" s="7" r="N347">
        <f>CONCATENATE("INSERT INTO producto(nombreProducto, codigoMarca, codigosubCategoria, precioUnitario, precioCaja, unidadesCaja, stock, unidadMedida, tamanioUnidad, direccionImagen, descripcion) VALUES ('",RC[-12],"',",C347,",",D347,",",F347,",",G347,",",H347,",",I347,",'",RC[-4],"',",K347,",'",RC[-2],"','",RC[-1],"');")</f>
        <v>INSERT INTO producto(nombreProducto, codigoMarca, codigosubCategoria, precioUnitario, precioCaja, unidadesCaja, stock, unidadMedida, tamanioUnidad, direccionImagen, descripcion) VALUES ('Neutrex Futura',63,35,1.2,9,10,20,'lt',1.5,'lejia-Neutrex.jpg','');</v>
      </c>
      <c s="7" r="O347"/>
      <c s="7" r="P347"/>
    </row>
    <row r="348" hidden="1">
      <c s="7" r="A348">
        <v>167</v>
      </c>
      <c t="s" s="7" r="B348">
        <v>649</v>
      </c>
      <c s="16" r="C348">
        <v>85</v>
      </c>
      <c s="7" r="D348">
        <v>35</v>
      </c>
      <c s="7" r="E348"/>
      <c s="7" r="F348">
        <v>3.8</v>
      </c>
      <c s="7" r="G348">
        <f>(F348*H348)-3</f>
        <v>27.4</v>
      </c>
      <c s="7" r="H348">
        <v>8</v>
      </c>
      <c s="7" r="I348">
        <v>20</v>
      </c>
      <c t="s" s="7" r="J348">
        <v>601</v>
      </c>
      <c s="3" r="K348">
        <v>2</v>
      </c>
      <c t="s" s="7" r="L348">
        <v>650</v>
      </c>
      <c s="7" r="M348"/>
      <c t="str" s="7" r="N348">
        <f>CONCATENATE("INSERT INTO producto(nombreProducto, codigoMarca, codigosubCategoria, precioUnitario, precioCaja, unidadesCaja, stock, unidadMedida, tamanioUnidad, direccionImagen, descripcion) VALUES ('",RC[-12],"',",C348,",",D348,",",F348,",",G348,",",H348,",",I348,",'",RC[-4],"',",K348,",'",RC[-2],"','",RC[-1],"');")</f>
        <v>INSERT INTO producto(nombreProducto, codigoMarca, codigosubCategoria, precioUnitario, precioCaja, unidadesCaja, stock, unidadMedida, tamanioUnidad, direccionImagen, descripcion) VALUES ('Lejia Sapolio',85,35,3.8,27.4,8,20,'lt',2,'lejia-Sapolio.jpg','');</v>
      </c>
      <c s="7" r="O348"/>
      <c s="7" r="P348"/>
    </row>
    <row customHeight="1" r="349" hidden="1" ht="25.5">
      <c s="7" r="A349">
        <v>168</v>
      </c>
      <c t="s" s="7" r="B349">
        <v>651</v>
      </c>
      <c s="16" r="C349">
        <v>18</v>
      </c>
      <c s="7" r="D349">
        <v>36</v>
      </c>
      <c s="7" r="E349"/>
      <c s="7" r="F349">
        <v>18</v>
      </c>
      <c s="7" r="G349">
        <f>(F349*H349)-3</f>
        <v>213</v>
      </c>
      <c s="7" r="H349">
        <v>12</v>
      </c>
      <c s="7" r="I349">
        <v>20</v>
      </c>
      <c t="s" s="7" r="J349">
        <v>352</v>
      </c>
      <c s="3" r="K349">
        <v>700</v>
      </c>
      <c t="s" s="7" r="L349">
        <v>652</v>
      </c>
      <c s="7" r="M349"/>
      <c t="str" s="7" r="N349">
        <f>CONCATENATE("INSERT INTO producto(nombreProducto, codigoMarca, codigosubCategoria, precioUnitario, precioCaja, unidadesCaja, stock, unidadMedida, tamanioUnidad, direccionImagen, descripcion) VALUES ('",RC[-12],"',",C349,",",D349,",",F349,",",G349,",",H349,",",I349,",'",RC[-4],"',",K349,",'",RC[-2],"','",RC[-1],"');")</f>
        <v>INSERT INTO producto(nombreProducto, codigoMarca, codigosubCategoria, precioUnitario, precioCaja, unidadesCaja, stock, unidadMedida, tamanioUnidad, direccionImagen, descripcion) VALUES ('Limpiador universal Celima',18,36,18,213,12,20,'ml',700,'limpiador-Celima.jpg','');</v>
      </c>
      <c s="7" r="O349"/>
      <c s="7" r="P349"/>
    </row>
    <row customHeight="1" r="350" hidden="1" ht="25.5">
      <c s="7" r="A350">
        <v>169</v>
      </c>
      <c t="s" s="7" r="B350">
        <v>653</v>
      </c>
      <c s="16" r="C350">
        <v>21</v>
      </c>
      <c s="7" r="D350">
        <v>36</v>
      </c>
      <c s="7" r="E350"/>
      <c s="7" r="F350">
        <v>24.5</v>
      </c>
      <c s="7" r="G350">
        <f>(F350*H350)-3</f>
        <v>193</v>
      </c>
      <c s="7" r="H350">
        <v>8</v>
      </c>
      <c s="7" r="I350">
        <v>20</v>
      </c>
      <c t="s" s="7" r="J350">
        <v>601</v>
      </c>
      <c s="3" r="K350">
        <v>1</v>
      </c>
      <c t="s" s="7" r="L350">
        <v>654</v>
      </c>
      <c s="7" r="M350"/>
      <c t="str" s="7" r="N350">
        <f>CONCATENATE("INSERT INTO producto(nombreProducto, codigoMarca, codigosubCategoria, precioUnitario, precioCaja, unidadesCaja, stock, unidadMedida, tamanioUnidad, direccionImagen, descripcion) VALUES ('",RC[-12],"',",C350,",",D350,",",F350,",",G350,",",H350,",",I350,",'",RC[-4],"',",K350,",'",RC[-2],"','",RC[-1],"');")</f>
        <v>INSERT INTO producto(nombreProducto, codigoMarca, codigosubCategoria, precioUnitario, precioCaja, unidadesCaja, stock, unidadMedida, tamanioUnidad, direccionImagen, descripcion) VALUES ('Chema Clean Limpiador multiuso',21,36,24.5,193,8,20,'lt',1,'limpiador-Chema.jpg','');</v>
      </c>
      <c s="7" r="O350"/>
      <c s="7" r="P350"/>
    </row>
    <row customHeight="1" r="351" hidden="1" ht="25.5">
      <c s="7" r="A351">
        <v>170</v>
      </c>
      <c t="s" s="7" r="B351">
        <v>655</v>
      </c>
      <c s="16" r="C351">
        <v>38</v>
      </c>
      <c s="7" r="D351">
        <v>36</v>
      </c>
      <c s="7" r="E351"/>
      <c s="7" r="F351">
        <v>16</v>
      </c>
      <c s="7" r="G351">
        <f>(F351*H351)-3</f>
        <v>189</v>
      </c>
      <c s="7" r="H351">
        <v>12</v>
      </c>
      <c s="7" r="I351">
        <v>20</v>
      </c>
      <c t="s" s="7" r="J351">
        <v>352</v>
      </c>
      <c s="3" r="K351">
        <v>500</v>
      </c>
      <c t="s" s="7" r="L351">
        <v>656</v>
      </c>
      <c s="7" r="M351"/>
      <c t="str" s="7" r="N351">
        <f>CONCATENATE("INSERT INTO producto(nombreProducto, codigoMarca, codigosubCategoria, precioUnitario, precioCaja, unidadesCaja, stock, unidadMedida, tamanioUnidad, direccionImagen, descripcion) VALUES ('",RC[-12],"',",C351,",",D351,",",F351,",",G351,",",H351,",",I351,",'",RC[-4],"',",K351,",'",RC[-2],"','",RC[-1],"');")</f>
        <v>INSERT INTO producto(nombreProducto, codigoMarca, codigosubCategoria, precioUnitario, precioCaja, unidadesCaja, stock, unidadMedida, tamanioUnidad, direccionImagen, descripcion) VALUES ('Protector Porcelanato',38,36,16,189,12,20,'ml',500,'limpiador-Protector.jpg','');</v>
      </c>
      <c s="7" r="O351"/>
      <c s="7" r="P351"/>
    </row>
    <row r="352" hidden="1">
      <c s="7" r="A352">
        <v>171</v>
      </c>
      <c t="s" s="7" r="B352">
        <v>657</v>
      </c>
      <c s="16" r="C352">
        <v>93</v>
      </c>
      <c s="7" r="D352">
        <v>36</v>
      </c>
      <c s="7" r="E352"/>
      <c s="7" r="F352">
        <v>19.8</v>
      </c>
      <c s="7" r="G352">
        <f>(F352*H352)-3</f>
        <v>234.6</v>
      </c>
      <c s="7" r="H352">
        <v>12</v>
      </c>
      <c s="7" r="I352">
        <v>20</v>
      </c>
      <c t="s" s="7" r="J352">
        <v>352</v>
      </c>
      <c s="3" r="K352">
        <v>700</v>
      </c>
      <c t="s" s="7" r="L352">
        <v>658</v>
      </c>
      <c s="7" r="M352"/>
      <c t="str" s="7" r="N352">
        <f>CONCATENATE("INSERT INTO producto(nombreProducto, codigoMarca, codigosubCategoria, precioUnitario, precioCaja, unidadesCaja, stock, unidadMedida, tamanioUnidad, direccionImagen, descripcion) VALUES ('",RC[-12],"',",C352,",",D352,",",F352,",",G352,",",H352,",",I352,",'",RC[-4],"',",K352,",'",RC[-2],"','",RC[-1],"');")</f>
        <v>INSERT INTO producto(nombreProducto, codigoMarca, codigosubCategoria, precioUnitario, precioCaja, unidadesCaja, stock, unidadMedida, tamanioUnidad, direccionImagen, descripcion) VALUES ('Limpiador reflesh',93,36,19.8,234.60000000000002,12,20,'ml',700,'limpiador-Sutter.jpg','');</v>
      </c>
      <c s="7" r="O352"/>
      <c s="7" r="P352"/>
    </row>
    <row customHeight="1" r="353" hidden="1" ht="25.5">
      <c s="7" r="A353">
        <v>172</v>
      </c>
      <c t="s" s="7" r="B353">
        <v>659</v>
      </c>
      <c s="16" r="C353">
        <v>98</v>
      </c>
      <c s="7" r="D353">
        <v>36</v>
      </c>
      <c s="7" r="E353"/>
      <c s="7" r="F353">
        <v>38.8</v>
      </c>
      <c s="7" r="G353">
        <f>(F353*H353)-3</f>
        <v>74.6</v>
      </c>
      <c s="7" r="H353">
        <v>2</v>
      </c>
      <c s="7" r="I353">
        <v>20</v>
      </c>
      <c t="s" s="7" r="J353">
        <v>601</v>
      </c>
      <c s="3" r="K353">
        <v>5</v>
      </c>
      <c t="s" s="7" r="L353">
        <v>660</v>
      </c>
      <c s="7" r="M353"/>
      <c t="str" s="7" r="N353">
        <f>CONCATENATE("INSERT INTO producto(nombreProducto, codigoMarca, codigosubCategoria, precioUnitario, precioCaja, unidadesCaja, stock, unidadMedida, tamanioUnidad, direccionImagen, descripcion) VALUES ('",RC[-12],"',",C353,",",D353,",",F353,",",G353,",",H353,",",I353,",'",RC[-4],"',",K353,",'",RC[-2],"','",RC[-1],"');")</f>
        <v>INSERT INTO producto(nombreProducto, codigoMarca, codigosubCategoria, precioUnitario, precioCaja, unidadesCaja, stock, unidadMedida, tamanioUnidad, direccionImagen, descripcion) VALUES (' Valot Limpiador porcelanato marmol',98,36,38.8,74.6,2,20,'lt',5,'limpiador-Valot.jpg','');</v>
      </c>
      <c s="7" r="O353"/>
      <c s="7" r="P353"/>
    </row>
    <row customHeight="1" r="354" hidden="1" ht="25.5">
      <c s="7" r="A354">
        <v>173</v>
      </c>
      <c t="s" s="7" r="B354">
        <v>661</v>
      </c>
      <c s="16" r="C354">
        <v>11</v>
      </c>
      <c s="7" r="D354">
        <v>37</v>
      </c>
      <c s="7" r="E354"/>
      <c s="7" r="F354">
        <v>16</v>
      </c>
      <c s="7" r="G354">
        <f>(F354*H354)-3</f>
        <v>61</v>
      </c>
      <c s="7" r="H354">
        <v>4</v>
      </c>
      <c s="7" r="I354">
        <v>20</v>
      </c>
      <c t="s" s="7" r="J354">
        <v>601</v>
      </c>
      <c s="3" r="K354">
        <v>2</v>
      </c>
      <c t="s" s="7" r="L354">
        <v>662</v>
      </c>
      <c s="7" r="M354"/>
      <c t="str" s="7" r="N354">
        <f>CONCATENATE("INSERT INTO producto(nombreProducto, codigoMarca, codigosubCategoria, precioUnitario, precioCaja, unidadesCaja, stock, unidadMedida, tamanioUnidad, direccionImagen, descripcion) VALUES ('",RC[-12],"',",C354,",",D354,",",F354,",",G354,",",H354,",",I354,",'",RC[-4],"',",K354,",'",RC[-2],"','",RC[-1],"');")</f>
        <v>INSERT INTO producto(nombreProducto, codigoMarca, codigosubCategoria, precioUnitario, precioCaja, unidadesCaja, stock, unidadMedida, tamanioUnidad, direccionImagen, descripcion) VALUES ('Aro Limpiavidrios',11,37,16,61,4,20,'lt',2,'limpiaVidrios-Aro.jpg','');</v>
      </c>
      <c s="7" r="O354"/>
      <c s="7" r="P354"/>
    </row>
    <row customHeight="1" r="355" hidden="1" ht="27.0">
      <c s="7" r="A355">
        <v>174</v>
      </c>
      <c t="s" s="7" r="B355">
        <v>663</v>
      </c>
      <c s="16" r="C355">
        <v>23</v>
      </c>
      <c s="7" r="D355">
        <v>37</v>
      </c>
      <c s="7" r="E355"/>
      <c s="7" r="F355">
        <v>7</v>
      </c>
      <c s="7" r="G355">
        <f>(F355*H355)-3</f>
        <v>81</v>
      </c>
      <c s="7" r="H355">
        <v>12</v>
      </c>
      <c s="7" r="I355">
        <v>20</v>
      </c>
      <c t="s" s="7" r="J355">
        <v>352</v>
      </c>
      <c s="3" r="K355">
        <v>500</v>
      </c>
      <c t="s" s="7" r="L355">
        <v>664</v>
      </c>
      <c s="7" r="M355"/>
      <c t="str" s="7" r="N355">
        <f>CONCATENATE("INSERT INTO producto(nombreProducto, codigoMarca, codigosubCategoria, precioUnitario, precioCaja, unidadesCaja, stock, unidadMedida, tamanioUnidad, direccionImagen, descripcion) VALUES ('",RC[-12],"',",C355,",",D355,",",F355,",",G355,",",H355,",",I355,",'",RC[-4],"',",K355,",'",RC[-2],"','",RC[-1],"');")</f>
        <v>INSERT INTO producto(nombreProducto, codigoMarca, codigosubCategoria, precioUnitario, precioCaja, unidadesCaja, stock, unidadMedida, tamanioUnidad, direccionImagen, descripcion) VALUES ('Cif Vidrios y Multiuso',23,37,7,81,12,20,'ml',500,'limpiaVidrios-Cif-jpg','');</v>
      </c>
      <c s="7" r="O355"/>
      <c s="7" r="P355"/>
    </row>
    <row customHeight="1" r="356" hidden="1" ht="25.5">
      <c s="7" r="A356">
        <v>175</v>
      </c>
      <c t="s" s="7" r="B356">
        <v>665</v>
      </c>
      <c s="16" r="C356">
        <v>60</v>
      </c>
      <c s="7" r="D356">
        <v>37</v>
      </c>
      <c s="7" r="E356"/>
      <c s="7" r="F356">
        <v>7</v>
      </c>
      <c s="7" r="G356">
        <f>(F356*H356)-3</f>
        <v>81</v>
      </c>
      <c s="7" r="H356">
        <v>12</v>
      </c>
      <c s="7" r="I356">
        <v>20</v>
      </c>
      <c t="s" s="7" r="J356">
        <v>352</v>
      </c>
      <c s="3" r="K356">
        <v>500</v>
      </c>
      <c t="s" s="7" r="L356">
        <v>666</v>
      </c>
      <c s="7" r="M356"/>
      <c t="str" s="7" r="N356">
        <f>CONCATENATE("INSERT INTO producto(nombreProducto, codigoMarca, codigosubCategoria, precioUnitario, precioCaja, unidadesCaja, stock, unidadMedida, tamanioUnidad, direccionImagen, descripcion) VALUES ('",RC[-12],"',",C356,",",D356,",",F356,",",G356,",",H356,",",I356,",'",RC[-4],"',",K356,",'",RC[-2],"','",RC[-1],"');")</f>
        <v>INSERT INTO producto(nombreProducto, codigoMarca, codigosubCategoria, precioUnitario, precioCaja, unidadesCaja, stock, unidadMedida, tamanioUnidad, direccionImagen, descripcion) VALUES ('Mr Musculo Limpiavidrios',60,37,7,81,12,20,'ml',500,'limpiaVidrios-MrMusculo.jpg','');</v>
      </c>
      <c s="7" r="O356"/>
      <c s="7" r="P356"/>
    </row>
    <row r="357" hidden="1">
      <c s="7" r="A357">
        <v>176</v>
      </c>
      <c t="s" s="7" r="B357">
        <v>667</v>
      </c>
      <c s="16" r="C357">
        <v>85</v>
      </c>
      <c s="7" r="D357">
        <v>37</v>
      </c>
      <c s="7" r="E357"/>
      <c s="7" r="F357">
        <v>8.7</v>
      </c>
      <c s="7" r="G357">
        <f>(F357*H357)-3</f>
        <v>101.4</v>
      </c>
      <c s="7" r="H357">
        <v>12</v>
      </c>
      <c s="7" r="I357">
        <v>20</v>
      </c>
      <c t="s" s="7" r="J357">
        <v>352</v>
      </c>
      <c s="3" r="K357">
        <v>550</v>
      </c>
      <c t="s" s="7" r="L357">
        <v>668</v>
      </c>
      <c s="7" r="M357"/>
      <c t="str" s="7" r="N357">
        <f>CONCATENATE("INSERT INTO producto(nombreProducto, codigoMarca, codigosubCategoria, precioUnitario, precioCaja, unidadesCaja, stock, unidadMedida, tamanioUnidad, direccionImagen, descripcion) VALUES ('",RC[-12],"',",C357,",",D357,",",F357,",",G357,",",H357,",",I357,",'",RC[-4],"',",K357,",'",RC[-2],"','",RC[-1],"');")</f>
        <v>INSERT INTO producto(nombreProducto, codigoMarca, codigosubCategoria, precioUnitario, precioCaja, unidadesCaja, stock, unidadMedida, tamanioUnidad, direccionImagen, descripcion) VALUES ('Sapolio Limpiavidrios',85,37,8.7,101.39999999999999,12,20,'ml',550,'limpiaVidrios-Sapolio.jpg','');</v>
      </c>
      <c s="7" r="O357"/>
      <c s="7" r="P357"/>
    </row>
    <row customHeight="1" r="358" hidden="1" ht="25.5">
      <c s="7" r="A358">
        <v>177</v>
      </c>
      <c t="s" s="7" r="B358">
        <v>669</v>
      </c>
      <c s="16" r="C358">
        <v>100</v>
      </c>
      <c s="7" r="D358">
        <v>37</v>
      </c>
      <c s="7" r="E358"/>
      <c s="7" r="F358">
        <v>8</v>
      </c>
      <c s="7" r="G358">
        <f>(F358*H358)-3</f>
        <v>93</v>
      </c>
      <c s="7" r="H358">
        <v>12</v>
      </c>
      <c s="7" r="I358">
        <v>20</v>
      </c>
      <c t="s" s="7" r="J358">
        <v>352</v>
      </c>
      <c s="3" r="K358">
        <v>570</v>
      </c>
      <c t="s" s="7" r="L358">
        <v>670</v>
      </c>
      <c s="7" r="M358"/>
      <c t="str" s="7" r="N358">
        <f>CONCATENATE("INSERT INTO producto(nombreProducto, codigoMarca, codigosubCategoria, precioUnitario, precioCaja, unidadesCaja, stock, unidadMedida, tamanioUnidad, direccionImagen, descripcion) VALUES ('",RC[-12],"',",C358,",",D358,",",F358,",",G358,",",H358,",",I358,",'",RC[-4],"',",K358,",'",RC[-2],"','",RC[-1],"');")</f>
        <v>INSERT INTO producto(nombreProducto, codigoMarca, codigosubCategoria, precioUnitario, precioCaja, unidadesCaja, stock, unidadMedida, tamanioUnidad, direccionImagen, descripcion) VALUES ('Limpiavidrios Windex Original',100,37,8,93,12,20,'ml',570,'limpiaVidrios-Windex.jpg','');</v>
      </c>
      <c s="7" r="O358"/>
      <c s="7" r="P358"/>
    </row>
    <row r="359" hidden="1">
      <c s="7" r="A359">
        <v>178</v>
      </c>
      <c t="s" s="7" r="B359">
        <v>671</v>
      </c>
      <c s="16" r="C359">
        <v>34</v>
      </c>
      <c s="7" r="D359">
        <v>38</v>
      </c>
      <c s="7" r="E359"/>
      <c s="7" r="F359">
        <v>24</v>
      </c>
      <c s="7" r="G359">
        <f>(F359*H359)-3</f>
        <v>93</v>
      </c>
      <c s="7" r="H359">
        <v>4</v>
      </c>
      <c s="7" r="I359">
        <v>20</v>
      </c>
      <c t="s" s="7" r="J359">
        <v>443</v>
      </c>
      <c s="3" r="K359">
        <v>24</v>
      </c>
      <c t="s" s="7" r="L359">
        <v>672</v>
      </c>
      <c s="7" r="M359"/>
      <c t="str" s="7" r="N359">
        <f>CONCATENATE("INSERT INTO producto(nombreProducto, codigoMarca, codigosubCategoria, precioUnitario, precioCaja, unidadesCaja, stock, unidadMedida, tamanioUnidad, direccionImagen, descripcion) VALUES ('",RC[-12],"',",C359,",",D359,",",F359,",",G359,",",H359,",",I359,",'",RC[-4],"',",K359,",'",RC[-2],"','",RC[-1],"');")</f>
        <v>INSERT INTO producto(nombreProducto, codigoMarca, codigosubCategoria, precioUnitario, precioCaja, unidadesCaja, stock, unidadMedida, tamanioUnidad, direccionImagen, descripcion) VALUES ('Papel Elite Premium',34,38,24,93,4,20,'unid',24,'papel-elite.jpg','');</v>
      </c>
      <c s="7" r="O359"/>
      <c s="7" r="P359"/>
    </row>
    <row customHeight="1" r="360" hidden="1" ht="25.5">
      <c s="7" r="A360">
        <v>179</v>
      </c>
      <c t="s" s="7" r="B360">
        <v>673</v>
      </c>
      <c s="16" r="C360">
        <v>91</v>
      </c>
      <c s="7" r="D360">
        <v>38</v>
      </c>
      <c s="7" r="E360"/>
      <c s="7" r="F360">
        <v>19.6</v>
      </c>
      <c s="7" r="G360">
        <f>(F360*H360)-3</f>
        <v>75.4</v>
      </c>
      <c s="7" r="H360">
        <v>4</v>
      </c>
      <c s="7" r="I360">
        <v>20</v>
      </c>
      <c t="s" s="7" r="J360">
        <v>443</v>
      </c>
      <c s="3" r="K360">
        <v>16</v>
      </c>
      <c t="s" s="7" r="L360">
        <v>674</v>
      </c>
      <c s="7" r="M360"/>
      <c t="str" s="7" r="N360">
        <f>CONCATENATE("INSERT INTO producto(nombreProducto, codigoMarca, codigosubCategoria, precioUnitario, precioCaja, unidadesCaja, stock, unidadMedida, tamanioUnidad, direccionImagen, descripcion) VALUES ('",RC[-12],"',",C360,",",D360,",",F360,",",G360,",",H360,",",I360,",'",RC[-4],"',",K360,",'",RC[-2],"','",RC[-1],"');")</f>
        <v>INSERT INTO producto(nombreProducto, codigoMarca, codigosubCategoria, precioUnitario, precioCaja, unidadesCaja, stock, unidadMedida, tamanioUnidad, direccionImagen, descripcion) VALUES ('Papel Suave Doble Hoja',91,38,19.6,75.4,4,20,'unid',16,'papel-suave.jpg','');</v>
      </c>
      <c s="7" r="O360"/>
      <c s="7" r="P360"/>
    </row>
    <row customHeight="1" r="361" hidden="1" ht="25.5">
      <c s="7" r="A361">
        <v>180</v>
      </c>
      <c t="s" s="7" r="B361">
        <v>675</v>
      </c>
      <c s="16" r="C361">
        <v>34</v>
      </c>
      <c s="7" r="D361">
        <v>46</v>
      </c>
      <c s="7" r="E361"/>
      <c s="7" r="F361">
        <v>9.6</v>
      </c>
      <c s="7" r="G361">
        <f>(F361*H361)-3</f>
        <v>35.4</v>
      </c>
      <c s="7" r="H361">
        <v>4</v>
      </c>
      <c s="7" r="I361">
        <v>20</v>
      </c>
      <c t="s" s="7" r="J361">
        <v>676</v>
      </c>
      <c s="3" r="K361">
        <v>3</v>
      </c>
      <c t="s" s="7" r="L361">
        <v>677</v>
      </c>
      <c s="7" r="M361"/>
      <c t="str" s="7" r="N361">
        <f>CONCATENATE("INSERT INTO producto(nombreProducto, codigoMarca, codigosubCategoria, precioUnitario, precioCaja, unidadesCaja, stock, unidadMedida, tamanioUnidad, direccionImagen, descripcion) VALUES ('",RC[-12],"',",C361,",",D361,",",F361,",",G361,",",H361,",",I361,",'",RC[-4],"',",K361,",'",RC[-2],"','",RC[-1],"');")</f>
        <v>INSERT INTO producto(nombreProducto, codigoMarca, codigosubCategoria, precioUnitario, precioCaja, unidadesCaja, stock, unidadMedida, tamanioUnidad, direccionImagen, descripcion) VALUES ('Papel Toalla Elite Ultra',34,46,9.6,35.4,4,20,'unid ',3,'papelToalla-Elite.jpg','');</v>
      </c>
      <c s="7" r="O361"/>
      <c s="7" r="P361"/>
    </row>
    <row customHeight="1" r="362" hidden="1" ht="25.5">
      <c s="7" r="A362">
        <v>181</v>
      </c>
      <c t="s" s="7" r="B362">
        <v>678</v>
      </c>
      <c s="16" r="C362">
        <v>87</v>
      </c>
      <c s="7" r="D362">
        <v>46</v>
      </c>
      <c s="7" r="E362"/>
      <c s="7" r="F362">
        <v>6.8</v>
      </c>
      <c s="7" r="G362">
        <f>(F362*H362)-3</f>
        <v>24.2</v>
      </c>
      <c s="7" r="H362">
        <v>4</v>
      </c>
      <c s="7" r="I362">
        <v>20</v>
      </c>
      <c t="s" s="7" r="J362">
        <v>443</v>
      </c>
      <c s="3" r="K362">
        <v>2</v>
      </c>
      <c t="s" s="7" r="L362">
        <v>679</v>
      </c>
      <c s="7" r="M362"/>
      <c t="str" s="7" r="N362">
        <f>CONCATENATE("INSERT INTO producto(nombreProducto, codigoMarca, codigosubCategoria, precioUnitario, precioCaja, unidadesCaja, stock, unidadMedida, tamanioUnidad, direccionImagen, descripcion) VALUES ('",RC[-12],"',",C362,",",D362,",",F362,",",G362,",",H362,",",I362,",'",RC[-4],"',",K362,",'",RC[-2],"','",RC[-1],"');")</f>
        <v>INSERT INTO producto(nombreProducto, codigoMarca, codigosubCategoria, precioUnitario, precioCaja, unidadesCaja, stock, unidadMedida, tamanioUnidad, direccionImagen, descripcion) VALUES ('Papel cocina multicortes Scott',87,46,6.8,24.2,4,20,'unid',2,'papelToalla-Scott.jpg','');</v>
      </c>
      <c s="7" r="O362"/>
      <c s="7" r="P362"/>
    </row>
    <row customHeight="1" r="363" hidden="1" ht="25.5">
      <c s="7" r="A363">
        <v>182</v>
      </c>
      <c t="s" s="7" r="B363">
        <v>680</v>
      </c>
      <c s="16" r="C363">
        <v>87</v>
      </c>
      <c s="7" r="D363">
        <v>38</v>
      </c>
      <c s="7" r="E363"/>
      <c s="7" r="F363">
        <v>34</v>
      </c>
      <c s="7" r="G363">
        <f>(F363*H363)-3</f>
        <v>133</v>
      </c>
      <c s="7" r="H363">
        <v>4</v>
      </c>
      <c s="7" r="I363">
        <v>20</v>
      </c>
      <c t="s" s="7" r="J363">
        <v>443</v>
      </c>
      <c s="3" r="K363">
        <v>18</v>
      </c>
      <c t="s" s="7" r="L363">
        <v>681</v>
      </c>
      <c s="7" r="M363"/>
      <c t="str" s="7" r="N363">
        <f>CONCATENATE("INSERT INTO producto(nombreProducto, codigoMarca, codigosubCategoria, precioUnitario, precioCaja, unidadesCaja, stock, unidadMedida, tamanioUnidad, direccionImagen, descripcion) VALUES ('",RC[-12],"',",C363,",",D363,",",F363,",",G363,",",H363,",",I363,",'",RC[-4],"',",K363,",'",RC[-2],"','",RC[-1],"');")</f>
        <v>INSERT INTO producto(nombreProducto, codigoMarca, codigosubCategoria, precioUnitario, precioCaja, unidadesCaja, stock, unidadMedida, tamanioUnidad, direccionImagen, descripcion) VALUES ('Scott Gigante Triple Hoja',87,38,34,133,4,20,'unid',18,'papel-Scott.jpg','');</v>
      </c>
      <c s="7" r="O363"/>
      <c s="7" r="P363"/>
    </row>
    <row customHeight="1" r="364" hidden="1" ht="25.5">
      <c s="7" r="A364">
        <v>183</v>
      </c>
      <c t="s" s="7" r="B364">
        <v>682</v>
      </c>
      <c s="16" r="C364">
        <v>46</v>
      </c>
      <c s="7" r="D364">
        <v>39</v>
      </c>
      <c s="7" r="E364"/>
      <c s="7" r="F364">
        <v>5.2</v>
      </c>
      <c s="7" r="G364">
        <f>(F364*H364)-3</f>
        <v>90.6</v>
      </c>
      <c s="7" r="H364">
        <v>18</v>
      </c>
      <c s="7" r="I364">
        <v>20</v>
      </c>
      <c t="s" s="7" r="J364">
        <v>352</v>
      </c>
      <c s="3" r="K364">
        <v>500</v>
      </c>
      <c t="s" s="7" r="L364">
        <v>683</v>
      </c>
      <c s="7" r="M364"/>
      <c t="str" s="7" r="N364">
        <f>CONCATENATE("INSERT INTO producto(nombreProducto, codigoMarca, codigosubCategoria, precioUnitario, precioCaja, unidadesCaja, stock, unidadMedida, tamanioUnidad, direccionImagen, descripcion) VALUES ('",RC[-12],"',",C364,",",D364,",",F364,",",G364,",",H364,",",I364,",'",RC[-4],"',",K364,",'",RC[-2],"','",RC[-1],"');")</f>
        <v>INSERT INTO producto(nombreProducto, codigoMarca, codigosubCategoria, precioUnitario, precioCaja, unidadesCaja, stock, unidadMedida, tamanioUnidad, direccionImagen, descripcion) VALUES ('Harpic Limpiador desinfectante',46,39,5.2,90.60000000000001,18,20,'ml',500,'pino-Harpic.jpg','');</v>
      </c>
      <c s="7" r="O364"/>
      <c s="7" r="P364"/>
    </row>
    <row r="365" hidden="1">
      <c s="7" r="A365">
        <v>184</v>
      </c>
      <c t="s" s="7" r="B365">
        <v>684</v>
      </c>
      <c s="16" r="C365">
        <v>56</v>
      </c>
      <c s="7" r="D365">
        <v>39</v>
      </c>
      <c s="7" r="E365"/>
      <c s="7" r="F365">
        <v>9.6</v>
      </c>
      <c s="7" r="G365">
        <f>(F365*H365)-3</f>
        <v>35.4</v>
      </c>
      <c s="7" r="H365">
        <v>4</v>
      </c>
      <c s="7" r="I365">
        <v>20</v>
      </c>
      <c t="s" s="7" r="J365">
        <v>352</v>
      </c>
      <c s="3" r="K365">
        <v>1785</v>
      </c>
      <c t="s" s="7" r="L365">
        <v>685</v>
      </c>
      <c s="7" r="M365"/>
      <c t="str" s="7" r="N365">
        <f>CONCATENATE("INSERT INTO producto(nombreProducto, codigoMarca, codigosubCategoria, precioUnitario, precioCaja, unidadesCaja, stock, unidadMedida, tamanioUnidad, direccionImagen, descripcion) VALUES ('",RC[-12],"',",C365,",",D365,",",F365,",",G365,",",H365,",",I365,",'",RC[-4],"',",K365,",'",RC[-2],"','",RC[-1],"');")</f>
        <v>INSERT INTO producto(nombreProducto, codigoMarca, codigosubCategoria, precioUnitario, precioCaja, unidadesCaja, stock, unidadMedida, tamanioUnidad, direccionImagen, descripcion) VALUES ('Lysol Disinfectant',56,39,9.6,35.4,4,20,'ml',1785,'pino-Lisol.jpg','');</v>
      </c>
      <c s="7" r="O365"/>
      <c s="7" r="P365"/>
    </row>
    <row r="366" hidden="1">
      <c s="7" r="A366">
        <v>185</v>
      </c>
      <c t="s" s="7" r="B366">
        <v>686</v>
      </c>
      <c s="16" r="C366">
        <v>73</v>
      </c>
      <c s="7" r="D366">
        <v>39</v>
      </c>
      <c s="7" r="E366"/>
      <c s="7" r="F366">
        <v>36.8</v>
      </c>
      <c s="7" r="G366">
        <f>(F366*H366)-3</f>
        <v>144.2</v>
      </c>
      <c s="7" r="H366">
        <v>4</v>
      </c>
      <c s="7" r="I366">
        <v>20</v>
      </c>
      <c t="s" s="7" r="J366">
        <v>601</v>
      </c>
      <c s="3" r="K366">
        <v>5</v>
      </c>
      <c t="s" s="7" r="L366">
        <v>687</v>
      </c>
      <c s="7" r="M366"/>
      <c t="str" s="7" r="N366">
        <f>CONCATENATE("INSERT INTO producto(nombreProducto, codigoMarca, codigosubCategoria, precioUnitario, precioCaja, unidadesCaja, stock, unidadMedida, tamanioUnidad, direccionImagen, descripcion) VALUES ('",RC[-12],"',",C366,",",D366,",",F366,",",G366,",",H366,",",I366,",'",RC[-4],"',",K366,",'",RC[-2],"','",RC[-1],"');")</f>
        <v>INSERT INTO producto(nombreProducto, codigoMarca, codigosubCategoria, precioUnitario, precioCaja, unidadesCaja, stock, unidadMedida, tamanioUnidad, direccionImagen, descripcion) VALUES ('Desinfectante Pino',73,39,36.8,144.2,4,20,'lt',5,'pino-Losaro.jpg','');</v>
      </c>
      <c s="7" r="O366"/>
      <c s="7" r="P366"/>
    </row>
    <row customHeight="1" r="367" hidden="1" ht="25.5">
      <c s="7" r="A367">
        <v>186</v>
      </c>
      <c t="s" s="7" r="B367">
        <v>688</v>
      </c>
      <c s="16" r="C367">
        <v>72</v>
      </c>
      <c s="7" r="D367">
        <v>39</v>
      </c>
      <c s="7" r="E367"/>
      <c s="7" r="F367">
        <v>3.4</v>
      </c>
      <c s="7" r="G367">
        <f>(F367*H367)-3</f>
        <v>58.2</v>
      </c>
      <c s="7" r="H367">
        <v>18</v>
      </c>
      <c s="7" r="I367">
        <v>20</v>
      </c>
      <c t="s" s="7" r="J367">
        <v>352</v>
      </c>
      <c s="3" r="K367">
        <v>250</v>
      </c>
      <c t="s" s="7" r="L367">
        <v>689</v>
      </c>
      <c s="7" r="M367"/>
      <c t="str" s="7" r="N367">
        <f>CONCATENATE("INSERT INTO producto(nombreProducto, codigoMarca, codigosubCategoria, precioUnitario, precioCaja, unidadesCaja, stock, unidadMedida, tamanioUnidad, direccionImagen, descripcion) VALUES ('",RC[-12],"',",C367,",",D367,",",F367,",",G367,",",H367,",",I367,",'",RC[-4],"',",K367,",'",RC[-2],"','",RC[-1],"');")</f>
        <v>INSERT INTO producto(nombreProducto, codigoMarca, codigosubCategoria, precioUnitario, precioCaja, unidadesCaja, stock, unidadMedida, tamanioUnidad, direccionImagen, descripcion) VALUES ('Pinesol Desinfectante',72,39,3.4,58.199999999999996,18,20,'ml',250,'pino-Pinesol.jpg','');</v>
      </c>
      <c s="7" r="O367"/>
      <c s="7" r="P367"/>
    </row>
    <row customHeight="1" r="368" hidden="1" ht="25.5">
      <c s="7" r="A368">
        <v>187</v>
      </c>
      <c t="s" s="7" r="B368">
        <v>690</v>
      </c>
      <c s="16" r="C368">
        <v>74</v>
      </c>
      <c s="7" r="D368">
        <v>39</v>
      </c>
      <c s="7" r="E368"/>
      <c s="7" r="F368">
        <v>32.2</v>
      </c>
      <c s="7" r="G368">
        <f>(F368*H368)-3</f>
        <v>125.8</v>
      </c>
      <c s="7" r="H368">
        <v>4</v>
      </c>
      <c s="7" r="I368">
        <v>20</v>
      </c>
      <c t="s" s="7" r="J368">
        <v>601</v>
      </c>
      <c s="3" r="K368">
        <v>4</v>
      </c>
      <c t="s" s="7" r="L368">
        <v>691</v>
      </c>
      <c s="7" r="M368"/>
      <c t="str" s="7" r="N368">
        <f>CONCATENATE("INSERT INTO producto(nombreProducto, codigoMarca, codigosubCategoria, precioUnitario, precioCaja, unidadesCaja, stock, unidadMedida, tamanioUnidad, direccionImagen, descripcion) VALUES ('",RC[-12],"',",C368,",",D368,",",F368,",",G368,",",H368,",",I368,",'",RC[-4],"',",K368,",'",RC[-2],"','",RC[-1],"');")</f>
        <v>INSERT INTO producto(nombreProducto, codigoMarca, codigosubCategoria, precioUnitario, precioCaja, unidadesCaja, stock, unidadMedida, tamanioUnidad, direccionImagen, descripcion) VALUES ('Pinolim multiuso desinfectante',74,39,32.2,125.80000000000001,4,20,'lt',4,'pino-Pinolim.jpg','');</v>
      </c>
      <c s="7" r="O368"/>
      <c s="7" r="P368"/>
    </row>
    <row customHeight="1" r="369" hidden="1" ht="25.5">
      <c s="7" r="A369">
        <v>188</v>
      </c>
      <c t="s" s="7" r="B369">
        <v>692</v>
      </c>
      <c s="16" r="C369">
        <v>85</v>
      </c>
      <c s="7" r="D369">
        <v>39</v>
      </c>
      <c s="7" r="E369"/>
      <c s="7" r="F369">
        <v>24.6</v>
      </c>
      <c s="7" r="G369">
        <f>(F369*H369)-3</f>
        <v>144.6</v>
      </c>
      <c s="7" r="H369">
        <v>6</v>
      </c>
      <c s="7" r="I369">
        <v>20</v>
      </c>
      <c t="s" s="7" r="J369">
        <v>601</v>
      </c>
      <c s="3" r="K369">
        <v>3</v>
      </c>
      <c t="s" s="7" r="L369">
        <v>693</v>
      </c>
      <c s="7" r="M369"/>
      <c t="str" s="7" r="N369">
        <f>CONCATENATE("INSERT INTO producto(nombreProducto, codigoMarca, codigosubCategoria, precioUnitario, precioCaja, unidadesCaja, stock, unidadMedida, tamanioUnidad, direccionImagen, descripcion) VALUES ('",RC[-12],"',",C369,",",D369,",",F369,",",G369,",",H369,",",I369,",'",RC[-4],"',",K369,",'",RC[-2],"','",RC[-1],"');")</f>
        <v>INSERT INTO producto(nombreProducto, codigoMarca, codigosubCategoria, precioUnitario, precioCaja, unidadesCaja, stock, unidadMedida, tamanioUnidad, direccionImagen, descripcion) VALUES ('Sapolio Pino desinfectante',85,39,24.6,144.60000000000002,6,20,'lt',3,'pino-sapolio.jpg','');</v>
      </c>
      <c s="7" r="O369"/>
      <c s="7" r="P369"/>
    </row>
    <row r="370" hidden="1">
      <c s="7" r="A370">
        <v>189</v>
      </c>
      <c t="s" s="7" r="B370">
        <v>694</v>
      </c>
      <c s="16" r="C370">
        <v>55</v>
      </c>
      <c s="7" r="D370">
        <v>40</v>
      </c>
      <c s="7" r="E370"/>
      <c s="7" r="F370">
        <v>0.5</v>
      </c>
      <c s="7" r="G370">
        <f>(F370*H370)*0.8</f>
        <v>14.4</v>
      </c>
      <c s="7" r="H370">
        <v>36</v>
      </c>
      <c s="7" r="I370">
        <v>20</v>
      </c>
      <c t="s" s="7" r="J370">
        <v>368</v>
      </c>
      <c s="3" r="K370">
        <v>43</v>
      </c>
      <c t="s" s="7" r="L370">
        <v>695</v>
      </c>
      <c s="7" r="M370"/>
      <c t="str" s="7" r="N370">
        <f>CONCATENATE("INSERT INTO producto(nombreProducto, codigoMarca, codigosubCategoria, precioUnitario, precioCaja, unidadesCaja, stock, unidadMedida, tamanioUnidad, direccionImagen, descripcion) VALUES ('",RC[-12],"',",C370,",",D370,",",F370,",",G370,",",H370,",",I370,",'",RC[-4],"',",K370,",'",RC[-2],"','",RC[-1],"');")</f>
        <v>INSERT INTO producto(nombreProducto, codigoMarca, codigosubCategoria, precioUnitario, precioCaja, unidadesCaja, stock, unidadMedida, tamanioUnidad, direccionImagen, descripcion) VALUES ('Los Cuates Natural',55,40,0.5,14.4,36,20,'gr',43,'cuatesNatural.jpg','');</v>
      </c>
      <c s="7" r="O370"/>
      <c s="7" r="P370"/>
    </row>
    <row r="371" hidden="1">
      <c s="7" r="A371">
        <v>190</v>
      </c>
      <c t="s" s="7" r="B371">
        <v>696</v>
      </c>
      <c s="16" r="C371">
        <v>55</v>
      </c>
      <c s="7" r="D371">
        <v>40</v>
      </c>
      <c s="7" r="E371"/>
      <c s="7" r="F371">
        <v>0.5</v>
      </c>
      <c s="7" r="G371">
        <f>(F371*H371)*0.8</f>
        <v>14.4</v>
      </c>
      <c s="7" r="H371">
        <v>36</v>
      </c>
      <c s="7" r="I371">
        <v>20</v>
      </c>
      <c t="s" s="7" r="J371">
        <v>368</v>
      </c>
      <c s="3" r="K371">
        <v>43</v>
      </c>
      <c t="s" s="7" r="L371">
        <v>697</v>
      </c>
      <c s="7" r="M371"/>
      <c t="str" s="7" r="N371">
        <f>CONCATENATE("INSERT INTO producto(nombreProducto, codigoMarca, codigosubCategoria, precioUnitario, precioCaja, unidadesCaja, stock, unidadMedida, tamanioUnidad, direccionImagen, descripcion) VALUES ('",RC[-12],"',",C371,",",D371,",",F371,",",G371,",",H371,",",I371,",'",RC[-4],"',",K371,",'",RC[-2],"','",RC[-1],"');")</f>
        <v>INSERT INTO producto(nombreProducto, codigoMarca, codigosubCategoria, precioUnitario, precioCaja, unidadesCaja, stock, unidadMedida, tamanioUnidad, direccionImagen, descripcion) VALUES ('Los Cuates Picante',55,40,0.5,14.4,36,20,'gr',43,'cuatesPicante.jpg','');</v>
      </c>
      <c s="7" r="O371"/>
      <c s="7" r="P371"/>
    </row>
    <row r="372" hidden="1">
      <c s="7" r="A372">
        <v>191</v>
      </c>
      <c t="s" s="7" r="B372">
        <v>698</v>
      </c>
      <c s="16" r="C372">
        <v>95</v>
      </c>
      <c s="7" r="D372">
        <v>40</v>
      </c>
      <c s="7" r="E372"/>
      <c s="7" r="F372">
        <v>0.5</v>
      </c>
      <c s="7" r="G372">
        <f>(F372*H372)*0.8</f>
        <v>14.4</v>
      </c>
      <c s="7" r="H372">
        <v>36</v>
      </c>
      <c s="7" r="I372">
        <v>20</v>
      </c>
      <c t="s" s="7" r="J372">
        <v>368</v>
      </c>
      <c s="3" r="K372">
        <v>45</v>
      </c>
      <c t="s" s="7" r="L372">
        <v>699</v>
      </c>
      <c s="7" r="M372"/>
      <c t="str" s="7" r="N372">
        <f>CONCATENATE("INSERT INTO producto(nombreProducto, codigoMarca, codigosubCategoria, precioUnitario, precioCaja, unidadesCaja, stock, unidadMedida, tamanioUnidad, direccionImagen, descripcion) VALUES ('",RC[-12],"',",C372,",",D372,",",F372,",",G372,",",H372,",",I372,",'",RC[-4],"',",K372,",'",RC[-2],"','",RC[-1],"');")</f>
        <v>INSERT INTO producto(nombreProducto, codigoMarca, codigosubCategoria, precioUnitario, precioCaja, unidadesCaja, stock, unidadMedida, tamanioUnidad, direccionImagen, descripcion) VALUES ('Tot-Tees Picante',95,40,0.5,14.4,36,20,'gr',45,'tor-teesPicante.jpg','');</v>
      </c>
      <c s="7" r="O372"/>
      <c s="7" r="P372"/>
    </row>
    <row r="373" hidden="1">
      <c s="7" r="A373">
        <v>192</v>
      </c>
      <c t="s" s="7" r="B373">
        <v>700</v>
      </c>
      <c s="16" r="C373">
        <v>95</v>
      </c>
      <c s="7" r="D373">
        <v>40</v>
      </c>
      <c s="7" r="E373"/>
      <c s="7" r="F373">
        <v>0.5</v>
      </c>
      <c s="7" r="G373">
        <f>(F373*H373)*0.8</f>
        <v>14.4</v>
      </c>
      <c s="7" r="H373">
        <v>36</v>
      </c>
      <c s="7" r="I373">
        <v>20</v>
      </c>
      <c t="s" s="7" r="J373">
        <v>368</v>
      </c>
      <c s="3" r="K373">
        <v>45</v>
      </c>
      <c t="s" s="7" r="L373">
        <v>701</v>
      </c>
      <c s="7" r="M373"/>
      <c t="str" s="7" r="N373">
        <f>CONCATENATE("INSERT INTO producto(nombreProducto, codigoMarca, codigosubCategoria, precioUnitario, precioCaja, unidadesCaja, stock, unidadMedida, tamanioUnidad, direccionImagen, descripcion) VALUES ('",RC[-12],"',",C373,",",D373,",",F373,",",G373,",",H373,",",I373,",'",RC[-4],"',",K373,",'",RC[-2],"','",RC[-1],"');")</f>
        <v>INSERT INTO producto(nombreProducto, codigoMarca, codigosubCategoria, precioUnitario, precioCaja, unidadesCaja, stock, unidadMedida, tamanioUnidad, direccionImagen, descripcion) VALUES ('Tot-Tees Natural',95,40,0.5,14.4,36,20,'gr',45,'tor-teesNatural.jpg','');</v>
      </c>
      <c s="7" r="O373"/>
      <c s="7" r="P373"/>
    </row>
    <row r="374" hidden="1">
      <c s="7" r="A374">
        <v>193</v>
      </c>
      <c t="s" s="7" r="B374">
        <v>702</v>
      </c>
      <c s="16" r="C374">
        <v>40</v>
      </c>
      <c s="7" r="D374">
        <v>41</v>
      </c>
      <c s="7" r="E374"/>
      <c s="7" r="F374">
        <v>0.5</v>
      </c>
      <c s="7" r="G374">
        <f>(F374*H374)*0.8</f>
        <v>14.4</v>
      </c>
      <c s="7" r="H374">
        <v>36</v>
      </c>
      <c s="7" r="I374">
        <v>20</v>
      </c>
      <c t="s" s="7" r="J374">
        <v>368</v>
      </c>
      <c s="3" r="K374">
        <v>36</v>
      </c>
      <c t="s" s="7" r="L374">
        <v>703</v>
      </c>
      <c s="7" r="M374"/>
      <c t="str" s="7" r="N374">
        <f>CONCATENATE("INSERT INTO producto(nombreProducto, codigoMarca, codigosubCategoria, precioUnitario, precioCaja, unidadesCaja, stock, unidadMedida, tamanioUnidad, direccionImagen, descripcion) VALUES ('",RC[-12],"',",C374,",",D374,",",F374,",",G374,",",H374,",",I374,",'",RC[-4],"',",K374,",'",RC[-2],"','",RC[-1],"');")</f>
        <v>INSERT INTO producto(nombreProducto, codigoMarca, codigosubCategoria, precioUnitario, precioCaja, unidadesCaja, stock, unidadMedida, tamanioUnidad, direccionImagen, descripcion) VALUES ('Cheese tris Tocineta',40,41,0.5,14.4,36,20,'gr',36,'cheeseTris.jpg','');</v>
      </c>
      <c s="7" r="O374"/>
      <c s="7" r="P374"/>
    </row>
    <row r="375" hidden="1">
      <c s="7" r="A375">
        <v>194</v>
      </c>
      <c t="s" s="7" r="B375">
        <v>704</v>
      </c>
      <c s="16" r="C375">
        <v>20</v>
      </c>
      <c s="7" r="D375">
        <v>41</v>
      </c>
      <c s="7" r="E375"/>
      <c s="7" r="F375">
        <v>0.5</v>
      </c>
      <c s="7" r="G375">
        <f>(F375*H375)*0.8</f>
        <v>14.4</v>
      </c>
      <c s="7" r="H375">
        <v>36</v>
      </c>
      <c s="7" r="I375">
        <v>20</v>
      </c>
      <c t="s" s="7" r="J375">
        <v>368</v>
      </c>
      <c s="3" r="K375">
        <v>55</v>
      </c>
      <c t="s" s="7" r="L375">
        <v>705</v>
      </c>
      <c s="7" r="M375"/>
      <c t="str" s="7" r="N375">
        <f>CONCATENATE("INSERT INTO producto(nombreProducto, codigoMarca, codigosubCategoria, precioUnitario, precioCaja, unidadesCaja, stock, unidadMedida, tamanioUnidad, direccionImagen, descripcion) VALUES ('",RC[-12],"',",C375,",",D375,",",F375,",",G375,",",H375,",",I375,",'",RC[-4],"',",K375,",'",RC[-2],"','",RC[-1],"');")</f>
        <v>INSERT INTO producto(nombreProducto, codigoMarca, codigosubCategoria, precioUnitario, precioCaja, unidadesCaja, stock, unidadMedida, tamanioUnidad, direccionImagen, descripcion) VALUES ('Cheetos Crunchy ',20,41,0.5,14.4,36,20,'gr',55,'cheetos.jpg','');</v>
      </c>
      <c s="7" r="O375"/>
      <c s="7" r="P375"/>
    </row>
    <row r="376" hidden="1">
      <c s="7" r="A376">
        <v>195</v>
      </c>
      <c t="s" s="7" r="B376">
        <v>706</v>
      </c>
      <c s="16" r="C376">
        <v>20</v>
      </c>
      <c s="7" r="D376">
        <v>41</v>
      </c>
      <c s="7" r="E376"/>
      <c s="7" r="F376">
        <v>0.5</v>
      </c>
      <c s="7" r="G376">
        <f>(F376*H376)*0.8</f>
        <v>14.4</v>
      </c>
      <c s="7" r="H376">
        <v>36</v>
      </c>
      <c s="7" r="I376">
        <v>20</v>
      </c>
      <c t="s" s="7" r="J376">
        <v>368</v>
      </c>
      <c s="3" r="K376">
        <v>85</v>
      </c>
      <c t="s" s="7" r="L376">
        <v>707</v>
      </c>
      <c s="7" r="M376"/>
      <c t="str" s="7" r="N376">
        <f>CONCATENATE("INSERT INTO producto(nombreProducto, codigoMarca, codigosubCategoria, precioUnitario, precioCaja, unidadesCaja, stock, unidadMedida, tamanioUnidad, direccionImagen, descripcion) VALUES ('",RC[-12],"',",C376,",",D376,",",F376,",",G376,",",H376,",",I376,",'",RC[-4],"',",K376,",'",RC[-2],"','",RC[-1],"');")</f>
        <v>INSERT INTO producto(nombreProducto, codigoMarca, codigosubCategoria, precioUnitario, precioCaja, unidadesCaja, stock, unidadMedida, tamanioUnidad, direccionImagen, descripcion) VALUES ('Cheetos Horneados',20,41,0.5,14.4,36,20,'gr',85,'cheetosHorneados.jpg','');</v>
      </c>
      <c s="7" r="O376"/>
      <c s="7" r="P376"/>
    </row>
    <row r="377" hidden="1">
      <c s="7" r="A377">
        <v>196</v>
      </c>
      <c t="s" s="7" r="B377">
        <v>708</v>
      </c>
      <c s="16" r="C377">
        <v>22</v>
      </c>
      <c s="7" r="D377">
        <v>41</v>
      </c>
      <c s="7" r="E377"/>
      <c s="7" r="F377">
        <v>0.5</v>
      </c>
      <c s="7" r="G377">
        <f>(F377*H377)*0.8</f>
        <v>14.4</v>
      </c>
      <c s="7" r="H377">
        <v>36</v>
      </c>
      <c s="7" r="I377">
        <v>20</v>
      </c>
      <c t="s" s="7" r="J377">
        <v>368</v>
      </c>
      <c s="3" r="K377">
        <v>28</v>
      </c>
      <c t="s" s="7" r="L377">
        <v>709</v>
      </c>
      <c s="7" r="M377"/>
      <c t="str" s="7" r="N377">
        <f>CONCATENATE("INSERT INTO producto(nombreProducto, codigoMarca, codigosubCategoria, precioUnitario, precioCaja, unidadesCaja, stock, unidadMedida, tamanioUnidad, direccionImagen, descripcion) VALUES ('",RC[-12],"',",C377,",",D377,",",F377,",",G377,",",H377,",",I377,",'",RC[-4],"',",K377,",'",RC[-2],"','",RC[-1],"');")</f>
        <v>INSERT INTO producto(nombreProducto, codigoMarca, codigosubCategoria, precioUnitario, precioCaja, unidadesCaja, stock, unidadMedida, tamanioUnidad, direccionImagen, descripcion) VALUES ('Chizitos',22,41,0.5,14.4,36,20,'gr',28,'chizitoClasico.jpg','');</v>
      </c>
      <c s="7" r="O377"/>
      <c s="7" r="P377"/>
    </row>
    <row r="378" hidden="1">
      <c s="7" r="A378">
        <v>197</v>
      </c>
      <c t="s" s="7" r="B378">
        <v>710</v>
      </c>
      <c s="16" r="C378">
        <v>22</v>
      </c>
      <c s="7" r="D378">
        <v>41</v>
      </c>
      <c s="7" r="E378"/>
      <c s="7" r="F378">
        <v>3.2</v>
      </c>
      <c s="7" r="G378">
        <f>(F378*H378)*0.8</f>
        <v>15.36</v>
      </c>
      <c s="7" r="H378">
        <v>6</v>
      </c>
      <c s="7" r="I378">
        <v>20</v>
      </c>
      <c t="s" s="7" r="J378">
        <v>368</v>
      </c>
      <c s="3" r="K378">
        <v>270</v>
      </c>
      <c t="s" s="7" r="L378">
        <v>711</v>
      </c>
      <c s="7" r="M378"/>
      <c t="str" s="7" r="N378">
        <f>CONCATENATE("INSERT INTO producto(nombreProducto, codigoMarca, codigosubCategoria, precioUnitario, precioCaja, unidadesCaja, stock, unidadMedida, tamanioUnidad, direccionImagen, descripcion) VALUES ('",RC[-12],"',",C378,",",D378,",",F378,",",G378,",",H378,",",I378,",'",RC[-4],"',",K378,",'",RC[-2],"','",RC[-1],"');")</f>
        <v>INSERT INTO producto(nombreProducto, codigoMarca, codigosubCategoria, precioUnitario, precioCaja, unidadesCaja, stock, unidadMedida, tamanioUnidad, direccionImagen, descripcion) VALUES ('Chizitos Fiesta',22,41,3.2,15.360000000000003,6,20,'gr',270,'chizitoFiesta.jpg','');</v>
      </c>
      <c s="7" r="O378"/>
      <c s="7" r="P378"/>
    </row>
    <row customHeight="1" r="379" hidden="1" ht="25.5">
      <c s="7" r="A379">
        <v>198</v>
      </c>
      <c t="s" s="7" r="B379">
        <v>712</v>
      </c>
      <c s="16" r="C379">
        <v>40</v>
      </c>
      <c s="7" r="D379">
        <v>41</v>
      </c>
      <c s="7" r="E379"/>
      <c s="7" r="F379">
        <v>0.5</v>
      </c>
      <c s="7" r="G379">
        <f>(F379*H379)*0.8</f>
        <v>12.8</v>
      </c>
      <c s="7" r="H379">
        <v>32</v>
      </c>
      <c s="7" r="I379">
        <v>20</v>
      </c>
      <c t="s" s="7" r="J379">
        <v>368</v>
      </c>
      <c s="3" r="K379">
        <v>45</v>
      </c>
      <c t="s" s="7" r="L379">
        <v>713</v>
      </c>
      <c s="7" r="M379"/>
      <c t="str" s="7" r="N379">
        <f>CONCATENATE("INSERT INTO producto(nombreProducto, codigoMarca, codigosubCategoria, precioUnitario, precioCaja, unidadesCaja, stock, unidadMedida, tamanioUnidad, direccionImagen, descripcion) VALUES ('",RC[-12],"',",C379,",",D379,",",F379,",",G379,",",H379,",",I379,",'",RC[-4],"',",K379,",'",RC[-2],"','",RC[-1],"');")</f>
        <v>INSERT INTO producto(nombreProducto, codigoMarca, codigosubCategoria, precioUnitario, precioCaja, unidadesCaja, stock, unidadMedida, tamanioUnidad, direccionImagen, descripcion) VALUES ('Doritos Nacho Cheesier',40,41,0.5,12.8,32,20,'gr',45,'doritosNachoChessier.jpg','');</v>
      </c>
      <c s="7" r="O379"/>
      <c s="7" r="P379"/>
    </row>
    <row customHeight="1" r="380" hidden="1" ht="25.5">
      <c s="7" r="A380">
        <v>199</v>
      </c>
      <c t="s" s="7" r="B380">
        <v>714</v>
      </c>
      <c s="16" r="C380">
        <v>40</v>
      </c>
      <c s="7" r="D380">
        <v>41</v>
      </c>
      <c s="7" r="E380"/>
      <c s="7" r="F380">
        <v>0.5</v>
      </c>
      <c s="7" r="G380">
        <f>(F380*H380)*0.8</f>
        <v>12.8</v>
      </c>
      <c s="7" r="H380">
        <v>32</v>
      </c>
      <c s="7" r="I380">
        <v>20</v>
      </c>
      <c t="s" s="7" r="J380">
        <v>368</v>
      </c>
      <c s="3" r="K380">
        <v>45</v>
      </c>
      <c t="s" s="7" r="L380">
        <v>715</v>
      </c>
      <c s="7" r="M380"/>
      <c t="str" s="7" r="N380">
        <f>CONCATENATE("INSERT INTO producto(nombreProducto, codigoMarca, codigosubCategoria, precioUnitario, precioCaja, unidadesCaja, stock, unidadMedida, tamanioUnidad, direccionImagen, descripcion) VALUES ('",RC[-12],"',",C380,",",D380,",",F380,",",G380,",",H380,",",I380,",'",RC[-4],"',",K380,",'",RC[-2],"','",RC[-1],"');")</f>
        <v>INSERT INTO producto(nombreProducto, codigoMarca, codigosubCategoria, precioUnitario, precioCaja, unidadesCaja, stock, unidadMedida, tamanioUnidad, direccionImagen, descripcion) VALUES ('Doritos Tangy Cheese',40,41,0.5,12.8,32,20,'gr',45,'doritosTangyCheese.jpg','');</v>
      </c>
      <c s="7" r="O380"/>
      <c s="7" r="P380"/>
    </row>
    <row r="381" hidden="1">
      <c s="7" r="A381">
        <v>200</v>
      </c>
      <c t="s" s="7" r="B381">
        <v>716</v>
      </c>
      <c s="16" r="C381">
        <v>40</v>
      </c>
      <c s="7" r="D381">
        <v>42</v>
      </c>
      <c s="7" r="E381"/>
      <c s="7" r="F381">
        <v>0.9</v>
      </c>
      <c s="7" r="G381">
        <f>(F381*H381)*0.8</f>
        <v>23.04</v>
      </c>
      <c s="7" r="H381">
        <v>32</v>
      </c>
      <c s="7" r="I381">
        <v>20</v>
      </c>
      <c t="s" s="7" r="J381">
        <v>443</v>
      </c>
      <c s="3" r="K381">
        <v>2</v>
      </c>
      <c t="s" s="7" r="L381">
        <v>717</v>
      </c>
      <c s="7" r="M381"/>
      <c t="str" s="7" r="N381">
        <f>CONCATENATE("INSERT INTO producto(nombreProducto, codigoMarca, codigosubCategoria, precioUnitario, precioCaja, unidadesCaja, stock, unidadMedida, tamanioUnidad, direccionImagen, descripcion) VALUES ('",RC[-12],"',",C381,",",D381,",",F381,",",G381,",",H381,",",I381,",'",RC[-4],"',",K381,",'",RC[-2],"','",RC[-1],"');")</f>
        <v>INSERT INTO producto(nombreProducto, codigoMarca, codigosubCategoria, precioUnitario, precioCaja, unidadesCaja, stock, unidadMedida, tamanioUnidad, direccionImagen, descripcion) VALUES ('Combo Lays Piqueos',40,42,0.9,23.040000000000003,32,20,'unid',2,'comboPiqueoSnack.jpg','');</v>
      </c>
      <c s="7" r="O381"/>
      <c s="7" r="P381"/>
    </row>
    <row r="382" hidden="1">
      <c s="7" r="A382">
        <v>201</v>
      </c>
      <c t="s" s="7" r="B382">
        <v>718</v>
      </c>
      <c s="16" r="C382">
        <v>51</v>
      </c>
      <c s="7" r="D382">
        <v>42</v>
      </c>
      <c s="7" r="E382"/>
      <c s="7" r="F382">
        <v>0.5</v>
      </c>
      <c s="7" r="G382">
        <f>(F382*H382)*0.8</f>
        <v>12.8</v>
      </c>
      <c s="7" r="H382">
        <v>32</v>
      </c>
      <c s="7" r="I382">
        <v>20</v>
      </c>
      <c t="s" s="7" r="J382">
        <v>368</v>
      </c>
      <c s="3" r="K382">
        <v>30</v>
      </c>
      <c t="s" s="7" r="L382">
        <v>719</v>
      </c>
      <c s="7" r="M382"/>
      <c t="str" s="7" r="N382">
        <f>CONCATENATE("INSERT INTO producto(nombreProducto, codigoMarca, codigosubCategoria, precioUnitario, precioCaja, unidadesCaja, stock, unidadMedida, tamanioUnidad, direccionImagen, descripcion) VALUES ('",RC[-12],"',",C382,",",D382,",",F382,",",G382,",",H382,",",I382,",'",RC[-4],"',",K382,",'",RC[-2],"','",RC[-1],"');")</f>
        <v>INSERT INTO producto(nombreProducto, codigoMarca, codigosubCategoria, precioUnitario, precioCaja, unidadesCaja, stock, unidadMedida, tamanioUnidad, direccionImagen, descripcion) VALUES ('Free Papas',51,42,0.5,12.8,32,20,'gr',30,'freePapas.jpg','');</v>
      </c>
      <c s="7" r="O382"/>
      <c s="7" r="P382"/>
    </row>
    <row r="383" hidden="1">
      <c s="7" r="A383">
        <v>202</v>
      </c>
      <c t="s" s="7" r="B383">
        <v>720</v>
      </c>
      <c s="16" r="C383">
        <v>40</v>
      </c>
      <c s="7" r="D383">
        <v>42</v>
      </c>
      <c s="7" r="E383"/>
      <c s="7" r="F383">
        <v>1</v>
      </c>
      <c s="7" r="G383">
        <f>(F383*H383)*0.8</f>
        <v>19.2</v>
      </c>
      <c s="7" r="H383">
        <v>24</v>
      </c>
      <c s="7" r="I383">
        <v>20</v>
      </c>
      <c t="s" s="7" r="J383">
        <v>368</v>
      </c>
      <c s="3" r="K383">
        <v>30</v>
      </c>
      <c t="s" s="7" r="L383">
        <v>721</v>
      </c>
      <c s="7" r="M383"/>
      <c t="str" s="7" r="N383">
        <f>CONCATENATE("INSERT INTO producto(nombreProducto, codigoMarca, codigosubCategoria, precioUnitario, precioCaja, unidadesCaja, stock, unidadMedida, tamanioUnidad, direccionImagen, descripcion) VALUES ('",RC[-12],"',",C383,",",D383,",",F383,",",G383,",",H383,",",I383,",'",RC[-4],"',",K383,",'",RC[-2],"','",RC[-1],"');")</f>
        <v>INSERT INTO producto(nombreProducto, codigoMarca, codigosubCategoria, precioUnitario, precioCaja, unidadesCaja, stock, unidadMedida, tamanioUnidad, direccionImagen, descripcion) VALUES ('Lays Andinas',40,42,1,19.200000000000003,24,20,'gr',30,'laysAndinas.jpg','');</v>
      </c>
      <c s="7" r="O383"/>
      <c s="7" r="P383"/>
    </row>
    <row r="384" hidden="1">
      <c s="7" r="A384">
        <v>203</v>
      </c>
      <c t="s" s="7" r="B384">
        <v>722</v>
      </c>
      <c s="16" r="C384">
        <v>40</v>
      </c>
      <c s="7" r="D384">
        <v>42</v>
      </c>
      <c s="7" r="E384"/>
      <c s="7" r="F384">
        <v>3.5</v>
      </c>
      <c s="7" r="G384">
        <f>(F384*H384)*0.8</f>
        <v>67.2</v>
      </c>
      <c s="7" r="H384">
        <v>24</v>
      </c>
      <c s="7" r="I384">
        <v>20</v>
      </c>
      <c t="s" s="7" r="J384">
        <v>368</v>
      </c>
      <c s="3" r="K384">
        <v>150</v>
      </c>
      <c t="s" s="7" r="L384">
        <v>723</v>
      </c>
      <c s="7" r="M384"/>
      <c t="str" s="7" r="N384">
        <f>CONCATENATE("INSERT INTO producto(nombreProducto, codigoMarca, codigosubCategoria, precioUnitario, precioCaja, unidadesCaja, stock, unidadMedida, tamanioUnidad, direccionImagen, descripcion) VALUES ('",RC[-12],"',",C384,",",D384,",",F384,",",G384,",",H384,",",I384,",'",RC[-4],"',",K384,",'",RC[-2],"','",RC[-1],"');")</f>
        <v>INSERT INTO producto(nombreProducto, codigoMarca, codigosubCategoria, precioUnitario, precioCaja, unidadesCaja, stock, unidadMedida, tamanioUnidad, direccionImagen, descripcion) VALUES ('Lays Clasicas',40,42,3.5,67.2,24,20,'gr',150,'laysClasica.jpg','');</v>
      </c>
      <c s="7" r="O384"/>
      <c s="7" r="P384"/>
    </row>
    <row customHeight="1" r="385" hidden="1" ht="25.5">
      <c s="7" r="A385">
        <v>204</v>
      </c>
      <c t="s" s="7" r="B385">
        <v>724</v>
      </c>
      <c s="16" r="C385">
        <v>40</v>
      </c>
      <c s="7" r="D385">
        <v>42</v>
      </c>
      <c s="7" r="E385"/>
      <c s="7" r="F385">
        <v>2</v>
      </c>
      <c s="7" r="G385">
        <f>(F385*H385)*0.8</f>
        <v>19.2</v>
      </c>
      <c s="7" r="H385">
        <v>12</v>
      </c>
      <c s="7" r="I385">
        <v>20</v>
      </c>
      <c t="s" s="7" r="J385">
        <v>368</v>
      </c>
      <c s="3" r="K385">
        <v>250</v>
      </c>
      <c t="s" s="7" r="L385">
        <v>725</v>
      </c>
      <c s="7" r="M385"/>
      <c t="str" s="7" r="N385">
        <f>CONCATENATE("INSERT INTO producto(nombreProducto, codigoMarca, codigosubCategoria, precioUnitario, precioCaja, unidadesCaja, stock, unidadMedida, tamanioUnidad, direccionImagen, descripcion) VALUES ('",RC[-12],"',",C385,",",D385,",",F385,",",G385,",",H385,",",I385,",'",RC[-4],"',",K385,",'",RC[-2],"','",RC[-1],"');")</f>
        <v>INSERT INTO producto(nombreProducto, codigoMarca, codigosubCategoria, precioUnitario, precioCaja, unidadesCaja, stock, unidadMedida, tamanioUnidad, direccionImagen, descripcion) VALUES ('Lays Corte Americano',40,42,2,19.200000000000003,12,20,'gr',250,'laysCorteAmericano.jpg','');</v>
      </c>
      <c s="7" r="O385"/>
      <c s="7" r="P385"/>
    </row>
    <row r="386" hidden="1">
      <c s="7" r="A386">
        <v>205</v>
      </c>
      <c t="s" s="7" r="B386">
        <v>726</v>
      </c>
      <c s="16" r="C386">
        <v>40</v>
      </c>
      <c s="7" r="D386">
        <v>42</v>
      </c>
      <c s="7" r="E386"/>
      <c s="7" r="F386">
        <v>0.5</v>
      </c>
      <c s="7" r="G386">
        <f>(F386*H386)*0.8</f>
        <v>12.8</v>
      </c>
      <c s="7" r="H386">
        <v>32</v>
      </c>
      <c s="7" r="I386">
        <v>20</v>
      </c>
      <c t="s" s="7" r="J386">
        <v>368</v>
      </c>
      <c s="3" r="K386">
        <v>45</v>
      </c>
      <c t="s" s="7" r="L386">
        <v>727</v>
      </c>
      <c s="7" r="M386"/>
      <c t="str" s="7" r="N386">
        <f>CONCATENATE("INSERT INTO producto(nombreProducto, codigoMarca, codigosubCategoria, precioUnitario, precioCaja, unidadesCaja, stock, unidadMedida, tamanioUnidad, direccionImagen, descripcion) VALUES ('",RC[-12],"',",C386,",",D386,",",F386,",",G386,",",H386,",",I386,",'",RC[-4],"',",K386,",'",RC[-2],"','",RC[-1],"');")</f>
        <v>INSERT INTO producto(nombreProducto, codigoMarca, codigosubCategoria, precioUnitario, precioCaja, unidadesCaja, stock, unidadMedida, tamanioUnidad, direccionImagen, descripcion) VALUES ('Lays Wasabi',40,42,0.5,12.8,32,20,'gr',45,'laysWasabi.jpg','');</v>
      </c>
      <c s="7" r="O386"/>
      <c s="7" r="P386"/>
    </row>
    <row r="387" hidden="1">
      <c s="2" r="A387">
        <v>206</v>
      </c>
      <c t="s" s="2" r="B387">
        <v>728</v>
      </c>
      <c s="15" r="C387">
        <v>77</v>
      </c>
      <c s="2" r="D387">
        <v>42</v>
      </c>
      <c s="2" r="E387"/>
      <c s="2" r="F387">
        <v>5</v>
      </c>
      <c s="2" r="G387">
        <f>(F387*H387)*0.8</f>
        <v>48</v>
      </c>
      <c s="2" r="H387">
        <v>12</v>
      </c>
      <c s="2" r="I387">
        <v>20</v>
      </c>
      <c t="s" s="2" r="J387">
        <v>443</v>
      </c>
      <c s="20" r="K387">
        <v>3</v>
      </c>
      <c t="s" s="7" r="L387">
        <v>729</v>
      </c>
      <c s="7" r="M387"/>
      <c t="str" s="7" r="N387">
        <f>CONCATENATE("INSERT INTO producto(nombreProducto, codigoMarca, codigosubCategoria, precioUnitario, precioCaja, unidadesCaja, stock, unidadMedida, tamanioUnidad, direccionImagen, descripcion) VALUES ('",RC[-12],"',",C387,",",D387,",",F387,",",G387,",",H387,",",I387,",'",RC[-4],"',",K387,",'",RC[-2],"','",RC[-1],"');")</f>
        <v>INSERT INTO producto(nombreProducto, codigoMarca, codigosubCategoria, precioUnitario, precioCaja, unidadesCaja, stock, unidadMedida, tamanioUnidad, direccionImagen, descripcion) VALUES ('Combo Pringles',77,42,5,48,12,20,'unid',3,'pringles.jpg','');</v>
      </c>
      <c s="7" r="O387"/>
      <c s="7" r="P387"/>
    </row>
    <row r="388">
      <c s="12" r="A388">
        <v>207</v>
      </c>
      <c t="s" s="12" r="B388">
        <v>609</v>
      </c>
      <c s="4" r="C388">
        <v>5</v>
      </c>
      <c s="12" r="D388">
        <v>33</v>
      </c>
      <c s="12" r="E388"/>
      <c s="12" r="F388">
        <v>8</v>
      </c>
      <c s="12" r="G388">
        <f>(F388*H388)-3</f>
        <v>189</v>
      </c>
      <c s="12" r="H388">
        <v>24</v>
      </c>
      <c s="12" r="I388">
        <v>20</v>
      </c>
      <c t="s" s="12" r="J388">
        <v>352</v>
      </c>
      <c s="10" r="K388">
        <v>410</v>
      </c>
      <c t="s" s="7" r="L388">
        <v>610</v>
      </c>
      <c s="7" r="M388"/>
      <c t="str" s="7" r="N388">
        <f>CONCATENATE("INSERT INTO producto(nombreProducto, codigoMarca, codigosubCategoria, precioUnitario, precioCaja, unidadesCaja, stock, unidadMedida, tamanioUnidad, direccionImagen, descripcion) VALUES ('",RC[-12],"',",C388,",",D388,",",F388,",",G388,",",H388,",",I388,",'",RC[-4],"',",K388,",'",RC[-2],"','",RC[-1],"');")</f>
        <v>INSERT INTO producto(nombreProducto, codigoMarca, codigosubCategoria, precioUnitario, precioCaja, unidadesCaja, stock, unidadMedida, tamanioUnidad, direccionImagen, descripcion) VALUES ('Aromatizante Air Wick Citrico',5,33,8,189,24,20,'ml',410,'aromatizante-AirWick.jpg','');</v>
      </c>
      <c s="7" r="O388"/>
      <c s="7" r="P388"/>
    </row>
    <row r="389">
      <c s="7" r="A389">
        <v>208</v>
      </c>
      <c t="s" r="B389">
        <v>730</v>
      </c>
      <c s="16" r="C389">
        <v>26</v>
      </c>
      <c s="7" r="D389">
        <v>6</v>
      </c>
      <c t="s" s="7" r="E389">
        <v>43</v>
      </c>
      <c s="9" r="F389">
        <v>4.1</v>
      </c>
      <c r="G389">
        <v>95.4</v>
      </c>
      <c r="H389">
        <v>24</v>
      </c>
      <c s="7" r="I389"/>
      <c t="s" s="7" r="J389">
        <v>368</v>
      </c>
      <c s="3" r="K389">
        <v>500</v>
      </c>
      <c t="s" s="7" r="L389">
        <v>731</v>
      </c>
      <c s="7" r="M389"/>
      <c t="str" s="7" r="N389">
        <f>CONCATENATE("INSERT INTO producto(nombreProducto, codigoMarca, codigosubCategoria, precioUnitario, precioCaja, unidadesCaja, stock, unidadMedida, tamanioUnidad, direccionImagen, descripcion) VALUES ('",RC[-12],"',",C389,",",D389,",",F389,",",G389,",",H389,",",I389,",'",RC[-4],"',",K389,",'",RC[-2],"','",RC[-1],"');")</f>
        <v>INSERT INTO producto(nombreProducto, codigoMarca, codigosubCategoria, precioUnitario, precioCaja, unidadesCaja, stock, unidadMedida, tamanioUnidad, direccionImagen, descripcion) VALUES ('Arverja Verde',26,6,4.1,95.4,24,,'gr',500,'menestra_CosteñoArve.jpg','');</v>
      </c>
      <c s="7" r="O389"/>
      <c s="7" r="P389"/>
    </row>
    <row r="390">
      <c s="7" r="A390">
        <v>209</v>
      </c>
      <c t="s" r="B390">
        <v>732</v>
      </c>
      <c s="16" r="C390">
        <v>26</v>
      </c>
      <c s="7" r="D390">
        <v>6</v>
      </c>
      <c t="s" s="7" r="E390">
        <v>43</v>
      </c>
      <c s="9" r="F390">
        <v>5.6</v>
      </c>
      <c r="G390">
        <v>131.4</v>
      </c>
      <c r="H390">
        <v>24</v>
      </c>
      <c s="7" r="I390"/>
      <c t="s" s="7" r="J390">
        <v>368</v>
      </c>
      <c s="3" r="K390">
        <v>500</v>
      </c>
      <c t="s" s="7" r="L390">
        <v>733</v>
      </c>
      <c s="7" r="M390"/>
      <c t="str" s="7" r="N390">
        <f>CONCATENATE("INSERT INTO producto(nombreProducto, codigoMarca, codigosubCategoria, precioUnitario, precioCaja, unidadesCaja, stock, unidadMedida, tamanioUnidad, direccionImagen, descripcion) VALUES ('",RC[-12],"',",C390,",",D390,",",F390,",",G390,",",H390,",",I390,",'",RC[-4],"',",K390,",'",RC[-2],"','",RC[-1],"');")</f>
        <v>INSERT INTO producto(nombreProducto, codigoMarca, codigosubCategoria, precioUnitario, precioCaja, unidadesCaja, stock, unidadMedida, tamanioUnidad, direccionImagen, descripcion) VALUES ('Frijol Caballero',26,6,5.6,131.4,24,,'gr',500,'menestra_CosteñoCaba.jpg','');</v>
      </c>
      <c s="7" r="O390"/>
      <c s="7" r="P390"/>
    </row>
    <row r="391">
      <c s="7" r="A391">
        <v>210</v>
      </c>
      <c t="s" r="B391">
        <v>734</v>
      </c>
      <c s="16" r="C391">
        <v>26</v>
      </c>
      <c s="7" r="D391">
        <v>6</v>
      </c>
      <c t="s" s="7" r="E391">
        <v>43</v>
      </c>
      <c s="9" r="F391">
        <v>6.3</v>
      </c>
      <c r="G391">
        <v>148.2</v>
      </c>
      <c r="H391">
        <v>24</v>
      </c>
      <c s="7" r="I391"/>
      <c t="s" s="7" r="J391">
        <v>368</v>
      </c>
      <c s="3" r="K391">
        <v>500</v>
      </c>
      <c t="s" s="7" r="L391">
        <v>735</v>
      </c>
      <c s="7" r="M391"/>
      <c t="str" s="7" r="N391">
        <f>CONCATENATE("INSERT INTO producto(nombreProducto, codigoMarca, codigosubCategoria, precioUnitario, precioCaja, unidadesCaja, stock, unidadMedida, tamanioUnidad, direccionImagen, descripcion) VALUES ('",RC[-12],"',",C391,",",D391,",",F391,",",G391,",",H391,",",I391,",'",RC[-4],"',",K391,",'",RC[-2],"','",RC[-1],"');")</f>
        <v>INSERT INTO producto(nombreProducto, codigoMarca, codigosubCategoria, precioUnitario, precioCaja, unidadesCaja, stock, unidadMedida, tamanioUnidad, direccionImagen, descripcion) VALUES ('Frijol Canario',26,6,6.3,148.2,24,,'gr',500,'menestra_CosteñoCana.jpg','');</v>
      </c>
      <c s="7" r="O391"/>
      <c s="7" r="P391"/>
    </row>
    <row r="392">
      <c s="7" r="A392">
        <v>211</v>
      </c>
      <c t="s" r="B392">
        <v>736</v>
      </c>
      <c s="16" r="C392">
        <v>26</v>
      </c>
      <c s="7" r="D392">
        <v>6</v>
      </c>
      <c t="s" s="7" r="E392">
        <v>43</v>
      </c>
      <c s="9" r="F392">
        <v>3.25</v>
      </c>
      <c r="G392">
        <v>75</v>
      </c>
      <c r="H392">
        <v>24</v>
      </c>
      <c s="7" r="I392"/>
      <c t="s" s="7" r="J392">
        <v>368</v>
      </c>
      <c s="3" r="K392">
        <v>500</v>
      </c>
      <c t="s" s="7" r="L392">
        <v>737</v>
      </c>
      <c s="7" r="M392"/>
      <c t="str" s="7" r="N392">
        <f>CONCATENATE("INSERT INTO producto(nombreProducto, codigoMarca, codigosubCategoria, precioUnitario, precioCaja, unidadesCaja, stock, unidadMedida, tamanioUnidad, direccionImagen, descripcion) VALUES ('",RC[-12],"',",C392,",",D392,",",F392,",",G392,",",H392,",",I392,",'",RC[-4],"',",K392,",'",RC[-2],"','",RC[-1],"');")</f>
        <v>INSERT INTO producto(nombreProducto, codigoMarca, codigosubCategoria, precioUnitario, precioCaja, unidadesCaja, stock, unidadMedida, tamanioUnidad, direccionImagen, descripcion) VALUES ('Frijol Castilla',26,6,3.25,75,24,,'gr',500,'menestra_CosteñoCas.jpg','');</v>
      </c>
      <c s="7" r="O392"/>
      <c s="7" r="P392"/>
    </row>
    <row r="393">
      <c s="7" r="A393">
        <v>212</v>
      </c>
      <c t="s" r="B393">
        <v>738</v>
      </c>
      <c s="16" r="C393">
        <v>26</v>
      </c>
      <c s="7" r="D393">
        <v>6</v>
      </c>
      <c t="s" s="7" r="E393">
        <v>43</v>
      </c>
      <c s="9" r="F393">
        <v>3.49</v>
      </c>
      <c r="G393">
        <v>80.76</v>
      </c>
      <c r="H393">
        <v>24</v>
      </c>
      <c s="7" r="I393"/>
      <c t="s" s="7" r="J393">
        <v>368</v>
      </c>
      <c s="3" r="K393">
        <v>500</v>
      </c>
      <c t="s" s="7" r="L393">
        <v>739</v>
      </c>
      <c s="7" r="M393"/>
      <c t="str" s="7" r="N393">
        <f>CONCATENATE("INSERT INTO producto(nombreProducto, codigoMarca, codigosubCategoria, precioUnitario, precioCaja, unidadesCaja, stock, unidadMedida, tamanioUnidad, direccionImagen, descripcion) VALUES ('",RC[-12],"',",C393,",",D393,",",F393,",",G393,",",H393,",",I393,",'",RC[-4],"',",K393,",'",RC[-2],"','",RC[-1],"');")</f>
        <v>INSERT INTO producto(nombreProducto, codigoMarca, codigosubCategoria, precioUnitario, precioCaja, unidadesCaja, stock, unidadMedida, tamanioUnidad, direccionImagen, descripcion) VALUES ('Frijol Panamito',26,6,3.49,80.76,24,,'gr',500,'menestra_CosteñoPana.jpg','');</v>
      </c>
      <c s="7" r="O393"/>
      <c s="7" r="P393"/>
    </row>
    <row r="394">
      <c s="7" r="A394">
        <v>213</v>
      </c>
      <c t="s" r="B394">
        <v>740</v>
      </c>
      <c s="16" r="C394">
        <v>26</v>
      </c>
      <c s="7" r="D394">
        <v>6</v>
      </c>
      <c t="s" s="7" r="E394">
        <v>43</v>
      </c>
      <c s="9" r="F394">
        <v>5.95</v>
      </c>
      <c r="G394">
        <v>139.8</v>
      </c>
      <c r="H394">
        <v>24</v>
      </c>
      <c s="7" r="I394"/>
      <c t="s" s="7" r="J394">
        <v>368</v>
      </c>
      <c s="3" r="K394">
        <v>500</v>
      </c>
      <c t="s" s="7" r="L394">
        <v>741</v>
      </c>
      <c s="7" r="M394"/>
      <c t="str" s="7" r="N394">
        <f>CONCATENATE("INSERT INTO producto(nombreProducto, codigoMarca, codigosubCategoria, precioUnitario, precioCaja, unidadesCaja, stock, unidadMedida, tamanioUnidad, direccionImagen, descripcion) VALUES ('",RC[-12],"',",C394,",",D394,",",F394,",",G394,",",H394,",",I394,",'",RC[-4],"',",K394,",'",RC[-2],"','",RC[-1],"');")</f>
        <v>INSERT INTO producto(nombreProducto, codigoMarca, codigosubCategoria, precioUnitario, precioCaja, unidadesCaja, stock, unidadMedida, tamanioUnidad, direccionImagen, descripcion) VALUES ('Garbanzos',26,6,5.95,139.8,24,,'gr',500,'menestra_CosteñoGar.jpg','');</v>
      </c>
      <c s="7" r="O394"/>
      <c s="7" r="P394"/>
    </row>
    <row r="395">
      <c s="7" r="A395">
        <v>214</v>
      </c>
      <c t="s" r="B395">
        <v>742</v>
      </c>
      <c s="16" r="C395">
        <v>26</v>
      </c>
      <c s="7" r="D395">
        <v>6</v>
      </c>
      <c t="s" s="7" r="E395">
        <v>43</v>
      </c>
      <c s="9" r="F395">
        <v>3.19</v>
      </c>
      <c r="G395">
        <v>73.56</v>
      </c>
      <c r="H395">
        <v>24</v>
      </c>
      <c s="7" r="I395"/>
      <c t="s" s="7" r="J395">
        <v>368</v>
      </c>
      <c s="3" r="K395">
        <v>500</v>
      </c>
      <c t="s" s="7" r="L395">
        <v>743</v>
      </c>
      <c s="7" r="M395"/>
      <c t="str" s="7" r="N395">
        <f>CONCATENATE("INSERT INTO producto(nombreProducto, codigoMarca, codigosubCategoria, precioUnitario, precioCaja, unidadesCaja, stock, unidadMedida, tamanioUnidad, direccionImagen, descripcion) VALUES ('",RC[-12],"',",C395,",",D395,",",F395,",",G395,",",H395,",",I395,",'",RC[-4],"',",K395,",'",RC[-2],"','",RC[-1],"');")</f>
        <v>INSERT INTO producto(nombreProducto, codigoMarca, codigosubCategoria, precioUnitario, precioCaja, unidadesCaja, stock, unidadMedida, tamanioUnidad, direccionImagen, descripcion) VALUES ('Lenteja',26,6,3.19,73.56,24,,'gr',500,'menestra_CosteñoLenteja.jpg','');</v>
      </c>
      <c s="7" r="O395"/>
      <c s="7" r="P395"/>
    </row>
    <row r="396">
      <c s="7" r="A396">
        <v>215</v>
      </c>
      <c t="s" r="B396">
        <v>730</v>
      </c>
      <c s="16" r="C396">
        <v>103</v>
      </c>
      <c s="7" r="D396">
        <v>6</v>
      </c>
      <c t="s" s="7" r="E396">
        <v>43</v>
      </c>
      <c s="9" r="F396">
        <v>4.6</v>
      </c>
      <c r="G396">
        <v>107.4</v>
      </c>
      <c r="H396">
        <v>24</v>
      </c>
      <c s="7" r="I396"/>
      <c t="s" s="7" r="J396">
        <v>368</v>
      </c>
      <c s="3" r="K396">
        <v>500</v>
      </c>
      <c t="str" s="7" r="L396">
        <f>CONCATENATE(M396,".jpg")</f>
        <v>menestra_SerranitaArve.jpg</v>
      </c>
      <c t="s" s="7" r="M396">
        <v>744</v>
      </c>
      <c t="str" s="7" r="N396">
        <f>CONCATENATE("INSERT INTO producto(nombreProducto, codigoMarca, codigosubCategoria, precioUnitario, precioCaja, unidadesCaja, stock, unidadMedida, tamanioUnidad, direccionImagen, descripcion) VALUES ('",RC[-12],"',",C396,",",D396,",",F396,",",G396,",",H396,",",I396,",'",RC[-4],"',",K396,",'",RC[-2],"','",RC[-1],"');")</f>
        <v>INSERT INTO producto(nombreProducto, codigoMarca, codigosubCategoria, precioUnitario, precioCaja, unidadesCaja, stock, unidadMedida, tamanioUnidad, direccionImagen, descripcion) VALUES ('Arverja Verde',103,6,4.6,107.4,24,,'gr',500,'menestra_SerranitaArve.jpg','menestra_SerranitaArve');</v>
      </c>
      <c s="7" r="O396"/>
      <c s="7" r="P396"/>
    </row>
    <row r="397">
      <c s="7" r="A397">
        <v>216</v>
      </c>
      <c t="s" r="B397">
        <v>734</v>
      </c>
      <c s="16" r="C397">
        <v>103</v>
      </c>
      <c s="7" r="D397">
        <v>6</v>
      </c>
      <c t="s" s="7" r="E397">
        <v>43</v>
      </c>
      <c s="9" r="F397">
        <v>5.95</v>
      </c>
      <c r="G397">
        <v>139.8</v>
      </c>
      <c r="H397">
        <v>24</v>
      </c>
      <c s="7" r="I397"/>
      <c t="s" s="7" r="J397">
        <v>368</v>
      </c>
      <c s="3" r="K397">
        <v>500</v>
      </c>
      <c t="str" s="7" r="L397">
        <f>CONCATENATE(M397,".jpg")</f>
        <v>menestra_SerranitaCana.jpg</v>
      </c>
      <c t="s" s="7" r="M397">
        <v>745</v>
      </c>
      <c t="str" s="7" r="N397">
        <f>CONCATENATE("INSERT INTO producto(nombreProducto, codigoMarca, codigosubCategoria, precioUnitario, precioCaja, unidadesCaja, stock, unidadMedida, tamanioUnidad, direccionImagen, descripcion) VALUES ('",RC[-12],"',",C397,",",D397,",",F397,",",G397,",",H397,",",I397,",'",RC[-4],"',",K397,",'",RC[-2],"','",RC[-1],"');")</f>
        <v>INSERT INTO producto(nombreProducto, codigoMarca, codigosubCategoria, precioUnitario, precioCaja, unidadesCaja, stock, unidadMedida, tamanioUnidad, direccionImagen, descripcion) VALUES ('Frijol Canario',103,6,5.95,139.8,24,,'gr',500,'menestra_SerranitaCana.jpg','menestra_SerranitaCana');</v>
      </c>
      <c s="7" r="O397"/>
      <c s="7" r="P397"/>
    </row>
    <row r="398">
      <c s="7" r="A398">
        <v>217</v>
      </c>
      <c t="s" r="B398">
        <v>738</v>
      </c>
      <c s="16" r="C398">
        <v>103</v>
      </c>
      <c s="7" r="D398">
        <v>6</v>
      </c>
      <c t="s" s="7" r="E398">
        <v>43</v>
      </c>
      <c s="9" r="F398">
        <v>4</v>
      </c>
      <c r="G398">
        <v>93</v>
      </c>
      <c r="H398">
        <v>24</v>
      </c>
      <c s="7" r="I398"/>
      <c t="s" s="7" r="J398">
        <v>368</v>
      </c>
      <c s="3" r="K398">
        <v>500</v>
      </c>
      <c t="str" s="7" r="L398">
        <f>CONCATENATE(M398,".jpg")</f>
        <v>menestra_SerranitaPana.jpg</v>
      </c>
      <c t="s" s="7" r="M398">
        <v>746</v>
      </c>
      <c t="str" s="7" r="N398">
        <f>CONCATENATE("INSERT INTO producto(nombreProducto, codigoMarca, codigosubCategoria, precioUnitario, precioCaja, unidadesCaja, stock, unidadMedida, tamanioUnidad, direccionImagen, descripcion) VALUES ('",RC[-12],"',",C398,",",D398,",",F398,",",G398,",",H398,",",I398,",'",RC[-4],"',",K398,",'",RC[-2],"','",RC[-1],"');")</f>
        <v>INSERT INTO producto(nombreProducto, codigoMarca, codigosubCategoria, precioUnitario, precioCaja, unidadesCaja, stock, unidadMedida, tamanioUnidad, direccionImagen, descripcion) VALUES ('Frijol Panamito',103,6,4,93,24,,'gr',500,'menestra_SerranitaPana.jpg','menestra_SerranitaPana');</v>
      </c>
      <c s="7" r="O398"/>
      <c s="7" r="P398"/>
    </row>
    <row r="399">
      <c s="7" r="A399">
        <v>218</v>
      </c>
      <c t="s" r="B399">
        <v>740</v>
      </c>
      <c s="16" r="C399">
        <v>103</v>
      </c>
      <c s="7" r="D399">
        <v>6</v>
      </c>
      <c t="s" s="7" r="E399">
        <v>43</v>
      </c>
      <c s="9" r="F399">
        <v>5.99</v>
      </c>
      <c r="G399">
        <v>140.76</v>
      </c>
      <c r="H399">
        <v>24</v>
      </c>
      <c s="7" r="I399"/>
      <c t="s" s="7" r="J399">
        <v>368</v>
      </c>
      <c s="3" r="K399">
        <v>500</v>
      </c>
      <c t="str" s="7" r="L399">
        <f>CONCATENATE(M399,".jpg")</f>
        <v>menestra_SerranitaGar.jpg</v>
      </c>
      <c t="s" s="7" r="M399">
        <v>747</v>
      </c>
      <c t="str" s="7" r="N399">
        <f>CONCATENATE("INSERT INTO producto(nombreProducto, codigoMarca, codigosubCategoria, precioUnitario, precioCaja, unidadesCaja, stock, unidadMedida, tamanioUnidad, direccionImagen, descripcion) VALUES ('",RC[-12],"',",C399,",",D399,",",F399,",",G399,",",H399,",",I399,",'",RC[-4],"',",K399,",'",RC[-2],"','",RC[-1],"');")</f>
        <v>INSERT INTO producto(nombreProducto, codigoMarca, codigosubCategoria, precioUnitario, precioCaja, unidadesCaja, stock, unidadMedida, tamanioUnidad, direccionImagen, descripcion) VALUES ('Garbanzos',103,6,5.99,140.76,24,,'gr',500,'menestra_SerranitaGar.jpg','menestra_SerranitaGar');</v>
      </c>
      <c s="7" r="O399"/>
      <c s="7" r="P399"/>
    </row>
    <row r="400">
      <c s="7" r="A400">
        <v>219</v>
      </c>
      <c t="s" r="B400">
        <v>742</v>
      </c>
      <c s="16" r="C400">
        <v>103</v>
      </c>
      <c s="7" r="D400">
        <v>6</v>
      </c>
      <c t="s" s="7" r="E400">
        <v>43</v>
      </c>
      <c s="9" r="F400">
        <v>3.5</v>
      </c>
      <c r="G400">
        <v>81</v>
      </c>
      <c r="H400">
        <v>24</v>
      </c>
      <c s="7" r="I400"/>
      <c t="s" s="7" r="J400">
        <v>368</v>
      </c>
      <c s="3" r="K400">
        <v>500</v>
      </c>
      <c t="str" s="7" r="L400">
        <f>CONCATENATE(M400,".jpg")</f>
        <v>menestra_SerranitaLenteja.jpg</v>
      </c>
      <c t="s" s="7" r="M400">
        <v>748</v>
      </c>
      <c t="str" s="7" r="N400">
        <f>CONCATENATE("INSERT INTO producto(nombreProducto, codigoMarca, codigosubCategoria, precioUnitario, precioCaja, unidadesCaja, stock, unidadMedida, tamanioUnidad, direccionImagen, descripcion) VALUES ('",RC[-12],"',",C400,",",D400,",",F400,",",G400,",",H400,",",I400,",'",RC[-4],"',",K400,",'",RC[-2],"','",RC[-1],"');")</f>
        <v>INSERT INTO producto(nombreProducto, codigoMarca, codigosubCategoria, precioUnitario, precioCaja, unidadesCaja, stock, unidadMedida, tamanioUnidad, direccionImagen, descripcion) VALUES ('Lenteja',103,6,3.5,81,24,,'gr',500,'menestra_SerranitaLenteja.jpg','menestra_SerranitaLenteja');</v>
      </c>
      <c s="7" r="O400"/>
      <c s="7" r="P400"/>
    </row>
    <row r="401">
      <c s="7" r="A401">
        <v>220</v>
      </c>
      <c t="s" r="B401">
        <v>749</v>
      </c>
      <c s="16" r="C401">
        <v>103</v>
      </c>
      <c s="7" r="D401">
        <v>6</v>
      </c>
      <c t="s" s="7" r="E401">
        <v>43</v>
      </c>
      <c s="9" r="F401">
        <v>3.9</v>
      </c>
      <c r="G401">
        <v>90.6</v>
      </c>
      <c r="H401">
        <v>24</v>
      </c>
      <c s="7" r="I401"/>
      <c t="s" s="7" r="J401">
        <v>368</v>
      </c>
      <c s="3" r="K401">
        <v>500</v>
      </c>
      <c t="str" s="7" r="L401">
        <f>CONCATENATE(M401,".jpg")</f>
        <v>menestra_SerranitaPop.jpg</v>
      </c>
      <c t="s" s="7" r="M401">
        <v>750</v>
      </c>
      <c t="str" s="7" r="N401">
        <f>CONCATENATE("INSERT INTO producto(nombreProducto, codigoMarca, codigosubCategoria, precioUnitario, precioCaja, unidadesCaja, stock, unidadMedida, tamanioUnidad, direccionImagen, descripcion) VALUES ('",RC[-12],"',",C401,",",D401,",",F401,",",G401,",",H401,",",I401,",'",RC[-4],"',",K401,",'",RC[-2],"','",RC[-1],"');")</f>
        <v>INSERT INTO producto(nombreProducto, codigoMarca, codigosubCategoria, precioUnitario, precioCaja, unidadesCaja, stock, unidadMedida, tamanioUnidad, direccionImagen, descripcion) VALUES ('Maíz Pop Corn',103,6,3.9,90.6,24,,'gr',500,'menestra_SerranitaPop.jpg','menestra_SerranitaPop');</v>
      </c>
      <c s="7" r="O401"/>
      <c s="7" r="P401"/>
    </row>
    <row r="402">
      <c s="7" r="A402">
        <v>221</v>
      </c>
      <c t="s" r="B402">
        <v>751</v>
      </c>
      <c s="16" r="C402">
        <v>103</v>
      </c>
      <c s="7" r="D402">
        <v>6</v>
      </c>
      <c t="s" s="7" r="E402">
        <v>43</v>
      </c>
      <c s="9" r="F402">
        <v>5.25</v>
      </c>
      <c r="G402">
        <v>123</v>
      </c>
      <c r="H402">
        <v>24</v>
      </c>
      <c s="7" r="I402"/>
      <c t="s" s="7" r="J402">
        <v>368</v>
      </c>
      <c s="3" r="K402">
        <v>500</v>
      </c>
      <c t="str" s="7" r="L402">
        <f>CONCATENATE(M402,".jpg")</f>
        <v>menestra_SerranitaPalla.jpg</v>
      </c>
      <c t="s" s="7" r="M402">
        <v>752</v>
      </c>
      <c t="str" s="7" r="N402">
        <f>CONCATENATE("INSERT INTO producto(nombreProducto, codigoMarca, codigosubCategoria, precioUnitario, precioCaja, unidadesCaja, stock, unidadMedida, tamanioUnidad, direccionImagen, descripcion) VALUES ('",RC[-12],"',",C402,",",D402,",",F402,",",G402,",",H402,",",I402,",'",RC[-4],"',",K402,",'",RC[-2],"','",RC[-1],"');")</f>
        <v>INSERT INTO producto(nombreProducto, codigoMarca, codigosubCategoria, precioUnitario, precioCaja, unidadesCaja, stock, unidadMedida, tamanioUnidad, direccionImagen, descripcion) VALUES ('Pallares',103,6,5.25,123,24,,'gr',500,'menestra_SerranitaPalla.jpg','menestra_SerranitaPalla');</v>
      </c>
      <c s="7" r="O402"/>
      <c s="7" r="P402"/>
    </row>
    <row r="403">
      <c s="7" r="A403">
        <v>222</v>
      </c>
      <c t="s" r="B403">
        <v>730</v>
      </c>
      <c s="16" r="C403">
        <v>104</v>
      </c>
      <c s="7" r="D403">
        <v>6</v>
      </c>
      <c t="s" s="7" r="E403">
        <v>43</v>
      </c>
      <c r="F403">
        <v>3.2</v>
      </c>
      <c s="7" r="G403">
        <v>73.8</v>
      </c>
      <c r="H403">
        <v>24</v>
      </c>
      <c s="7" r="I403"/>
      <c t="s" s="7" r="J403">
        <v>368</v>
      </c>
      <c s="3" r="K403">
        <v>500</v>
      </c>
      <c t="str" s="7" r="L403">
        <f>CONCATENATE(M403,".jpg")</f>
        <v>menestra_CampArve.jpg</v>
      </c>
      <c t="s" s="7" r="M403">
        <v>753</v>
      </c>
      <c t="str" s="7" r="N403">
        <f>CONCATENATE("INSERT INTO producto(nombreProducto, codigoMarca, codigosubCategoria, precioUnitario, precioCaja, unidadesCaja, stock, unidadMedida, tamanioUnidad, direccionImagen, descripcion) VALUES ('",RC[-12],"',",C403,",",D403,",",F403,",",G403,",",H403,",",I403,",'",RC[-4],"',",K403,",'",RC[-2],"','",RC[-1],"');")</f>
        <v>INSERT INTO producto(nombreProducto, codigoMarca, codigosubCategoria, precioUnitario, precioCaja, unidadesCaja, stock, unidadMedida, tamanioUnidad, direccionImagen, descripcion) VALUES ('Arverja Verde',104,6,3.2,73.8,24,,'gr',500,'menestra_CampArve.jpg','menestra_CampArve');</v>
      </c>
      <c s="7" r="O403"/>
      <c s="7" r="P403"/>
    </row>
    <row r="404">
      <c s="7" r="A404">
        <v>223</v>
      </c>
      <c t="s" r="B404">
        <v>734</v>
      </c>
      <c s="16" r="C404">
        <v>104</v>
      </c>
      <c s="7" r="D404">
        <v>6</v>
      </c>
      <c t="s" s="7" r="E404">
        <v>43</v>
      </c>
      <c r="F404">
        <v>6.25</v>
      </c>
      <c s="7" r="G404">
        <v>147</v>
      </c>
      <c r="H404">
        <v>24</v>
      </c>
      <c s="7" r="I404"/>
      <c t="s" s="7" r="J404">
        <v>368</v>
      </c>
      <c s="3" r="K404">
        <v>500</v>
      </c>
      <c t="str" s="7" r="L404">
        <f>CONCATENATE(M404,".jpg")</f>
        <v>menestra_CampCana.jpg</v>
      </c>
      <c t="s" s="7" r="M404">
        <v>754</v>
      </c>
      <c t="str" s="7" r="N404">
        <f>CONCATENATE("INSERT INTO producto(nombreProducto, codigoMarca, codigosubCategoria, precioUnitario, precioCaja, unidadesCaja, stock, unidadMedida, tamanioUnidad, direccionImagen, descripcion) VALUES ('",RC[-12],"',",C404,",",D404,",",F404,",",G404,",",H404,",",I404,",'",RC[-4],"',",K404,",'",RC[-2],"','",RC[-1],"');")</f>
        <v>INSERT INTO producto(nombreProducto, codigoMarca, codigosubCategoria, precioUnitario, precioCaja, unidadesCaja, stock, unidadMedida, tamanioUnidad, direccionImagen, descripcion) VALUES ('Frijol Canario',104,6,6.25,147,24,,'gr',500,'menestra_CampCana.jpg','menestra_CampCana');</v>
      </c>
      <c s="7" r="O404"/>
      <c s="7" r="P404"/>
    </row>
    <row r="405">
      <c s="7" r="A405">
        <v>224</v>
      </c>
      <c t="s" r="B405">
        <v>736</v>
      </c>
      <c s="16" r="C405">
        <v>104</v>
      </c>
      <c s="7" r="D405">
        <v>6</v>
      </c>
      <c t="s" s="7" r="E405">
        <v>43</v>
      </c>
      <c r="F405">
        <v>3</v>
      </c>
      <c s="7" r="G405">
        <v>69</v>
      </c>
      <c r="H405">
        <v>24</v>
      </c>
      <c s="7" r="I405"/>
      <c t="s" s="7" r="J405">
        <v>368</v>
      </c>
      <c s="3" r="K405">
        <v>500</v>
      </c>
      <c t="str" s="7" r="L405">
        <f>CONCATENATE(M405,".jpg")</f>
        <v>menestra_CampCas.jpg</v>
      </c>
      <c t="s" s="7" r="M405">
        <v>755</v>
      </c>
      <c t="str" s="7" r="N405">
        <f>CONCATENATE("INSERT INTO producto(nombreProducto, codigoMarca, codigosubCategoria, precioUnitario, precioCaja, unidadesCaja, stock, unidadMedida, tamanioUnidad, direccionImagen, descripcion) VALUES ('",RC[-12],"',",C405,",",D405,",",F405,",",G405,",",H405,",",I405,",'",RC[-4],"',",K405,",'",RC[-2],"','",RC[-1],"');")</f>
        <v>INSERT INTO producto(nombreProducto, codigoMarca, codigosubCategoria, precioUnitario, precioCaja, unidadesCaja, stock, unidadMedida, tamanioUnidad, direccionImagen, descripcion) VALUES ('Frijol Castilla',104,6,3,69,24,,'gr',500,'menestra_CampCas.jpg','menestra_CampCas');</v>
      </c>
      <c s="7" r="O405"/>
      <c s="7" r="P405"/>
    </row>
    <row r="406">
      <c s="7" r="A406">
        <v>225</v>
      </c>
      <c t="s" r="B406">
        <v>738</v>
      </c>
      <c s="16" r="C406">
        <v>104</v>
      </c>
      <c s="7" r="D406">
        <v>6</v>
      </c>
      <c t="s" s="7" r="E406">
        <v>43</v>
      </c>
      <c r="F406">
        <v>3.25</v>
      </c>
      <c s="7" r="G406">
        <v>75</v>
      </c>
      <c r="H406">
        <v>24</v>
      </c>
      <c s="7" r="I406"/>
      <c t="s" s="7" r="J406">
        <v>368</v>
      </c>
      <c s="3" r="K406">
        <v>500</v>
      </c>
      <c t="str" s="7" r="L406">
        <f>CONCATENATE(M406,".jpg")</f>
        <v>menestra_CampPana.jpg</v>
      </c>
      <c t="s" s="7" r="M406">
        <v>756</v>
      </c>
      <c t="str" s="7" r="N406">
        <f>CONCATENATE("INSERT INTO producto(nombreProducto, codigoMarca, codigosubCategoria, precioUnitario, precioCaja, unidadesCaja, stock, unidadMedida, tamanioUnidad, direccionImagen, descripcion) VALUES ('",RC[-12],"',",C406,",",D406,",",F406,",",G406,",",H406,",",I406,",'",RC[-4],"',",K406,",'",RC[-2],"','",RC[-1],"');")</f>
        <v>INSERT INTO producto(nombreProducto, codigoMarca, codigosubCategoria, precioUnitario, precioCaja, unidadesCaja, stock, unidadMedida, tamanioUnidad, direccionImagen, descripcion) VALUES ('Frijol Panamito',104,6,3.25,75,24,,'gr',500,'menestra_CampPana.jpg','menestra_CampPana');</v>
      </c>
      <c s="7" r="O406"/>
      <c s="7" r="P406"/>
    </row>
    <row r="407">
      <c s="7" r="A407">
        <v>226</v>
      </c>
      <c t="s" r="B407">
        <v>740</v>
      </c>
      <c s="16" r="C407">
        <v>104</v>
      </c>
      <c s="7" r="D407">
        <v>6</v>
      </c>
      <c t="s" s="7" r="E407">
        <v>43</v>
      </c>
      <c r="F407">
        <v>5.3</v>
      </c>
      <c s="7" r="G407">
        <v>124.2</v>
      </c>
      <c r="H407">
        <v>24</v>
      </c>
      <c s="7" r="I407"/>
      <c t="s" s="7" r="J407">
        <v>368</v>
      </c>
      <c s="3" r="K407">
        <v>500</v>
      </c>
      <c t="str" s="7" r="L407">
        <f>CONCATENATE(M407,".jpg")</f>
        <v>menestra_CampGar.jpg</v>
      </c>
      <c t="s" s="7" r="M407">
        <v>757</v>
      </c>
      <c t="str" s="7" r="N407">
        <f>CONCATENATE("INSERT INTO producto(nombreProducto, codigoMarca, codigosubCategoria, precioUnitario, precioCaja, unidadesCaja, stock, unidadMedida, tamanioUnidad, direccionImagen, descripcion) VALUES ('",RC[-12],"',",C407,",",D407,",",F407,",",G407,",",H407,",",I407,",'",RC[-4],"',",K407,",'",RC[-2],"','",RC[-1],"');")</f>
        <v>INSERT INTO producto(nombreProducto, codigoMarca, codigosubCategoria, precioUnitario, precioCaja, unidadesCaja, stock, unidadMedida, tamanioUnidad, direccionImagen, descripcion) VALUES ('Garbanzos',104,6,5.3,124.2,24,,'gr',500,'menestra_CampGar.jpg','menestra_CampGar');</v>
      </c>
      <c s="7" r="O407"/>
      <c s="7" r="P407"/>
    </row>
    <row r="408">
      <c s="7" r="A408">
        <v>227</v>
      </c>
      <c t="s" r="B408">
        <v>742</v>
      </c>
      <c s="16" r="C408">
        <v>104</v>
      </c>
      <c s="7" r="D408">
        <v>6</v>
      </c>
      <c t="s" s="7" r="E408">
        <v>43</v>
      </c>
      <c r="F408">
        <v>3.1</v>
      </c>
      <c s="7" r="G408">
        <v>71.4</v>
      </c>
      <c r="H408">
        <v>24</v>
      </c>
      <c s="7" r="I408"/>
      <c t="s" s="7" r="J408">
        <v>368</v>
      </c>
      <c s="3" r="K408">
        <v>500</v>
      </c>
      <c t="str" s="7" r="L408">
        <f>CONCATENATE(M408,".jpg")</f>
        <v>menestra_CampLenteja.jpg</v>
      </c>
      <c t="s" s="7" r="M408">
        <v>758</v>
      </c>
      <c t="str" s="7" r="N408">
        <f>CONCATENATE("INSERT INTO producto(nombreProducto, codigoMarca, codigosubCategoria, precioUnitario, precioCaja, unidadesCaja, stock, unidadMedida, tamanioUnidad, direccionImagen, descripcion) VALUES ('",RC[-12],"',",C408,",",D408,",",F408,",",G408,",",H408,",",I408,",'",RC[-4],"',",K408,",'",RC[-2],"','",RC[-1],"');")</f>
        <v>INSERT INTO producto(nombreProducto, codigoMarca, codigosubCategoria, precioUnitario, precioCaja, unidadesCaja, stock, unidadMedida, tamanioUnidad, direccionImagen, descripcion) VALUES ('Lenteja',104,6,3.1,71.4,24,,'gr',500,'menestra_CampLenteja.jpg','menestra_CampLenteja');</v>
      </c>
      <c s="7" r="O408"/>
      <c s="7" r="P408"/>
    </row>
    <row r="409">
      <c s="7" r="A409">
        <v>228</v>
      </c>
      <c t="s" r="B409">
        <v>759</v>
      </c>
      <c s="16" r="C409">
        <v>104</v>
      </c>
      <c s="7" r="D409">
        <v>6</v>
      </c>
      <c t="s" s="7" r="E409">
        <v>43</v>
      </c>
      <c r="F409">
        <v>3.5</v>
      </c>
      <c s="7" r="G409">
        <v>81</v>
      </c>
      <c r="H409">
        <v>24</v>
      </c>
      <c s="7" r="I409"/>
      <c t="s" s="7" r="J409">
        <v>368</v>
      </c>
      <c s="3" r="K409">
        <v>500</v>
      </c>
      <c t="str" s="7" r="L409">
        <f>CONCATENATE(M409,".jpg")</f>
        <v>menestra_CampBb.jpg</v>
      </c>
      <c t="s" s="7" r="M409">
        <v>760</v>
      </c>
      <c t="str" s="7" r="N409">
        <f>CONCATENATE("INSERT INTO producto(nombreProducto, codigoMarca, codigosubCategoria, precioUnitario, precioCaja, unidadesCaja, stock, unidadMedida, tamanioUnidad, direccionImagen, descripcion) VALUES ('",RC[-12],"',",C409,",",D409,",",F409,",",G409,",",H409,",",I409,",'",RC[-4],"',",K409,",'",RC[-2],"','",RC[-1],"');")</f>
        <v>INSERT INTO producto(nombreProducto, codigoMarca, codigosubCategoria, precioUnitario, precioCaja, unidadesCaja, stock, unidadMedida, tamanioUnidad, direccionImagen, descripcion) VALUES ('Lenteja Bebé',104,6,3.5,81,24,,'gr',500,'menestra_CampBb.jpg','menestra_CampBb');</v>
      </c>
      <c s="7" r="O409"/>
      <c s="7" r="P409"/>
    </row>
    <row r="410">
      <c s="7" r="A410">
        <v>229</v>
      </c>
      <c t="s" r="B410">
        <v>761</v>
      </c>
      <c s="16" r="C410">
        <v>104</v>
      </c>
      <c s="7" r="D410">
        <v>6</v>
      </c>
      <c t="s" s="7" r="E410">
        <v>43</v>
      </c>
      <c r="F410">
        <v>2.45</v>
      </c>
      <c s="7" r="G410">
        <v>55.8</v>
      </c>
      <c r="H410">
        <v>24</v>
      </c>
      <c s="7" r="I410"/>
      <c t="s" s="7" r="J410">
        <v>368</v>
      </c>
      <c s="3" r="K410">
        <v>500</v>
      </c>
      <c t="str" s="7" r="L410">
        <f>CONCATENATE(M410,".jpg")</f>
        <v>menestra_CampTrigo.jpg</v>
      </c>
      <c t="s" s="7" r="M410">
        <v>762</v>
      </c>
      <c t="str" s="7" r="N410">
        <f>CONCATENATE("INSERT INTO producto(nombreProducto, codigoMarca, codigosubCategoria, precioUnitario, precioCaja, unidadesCaja, stock, unidadMedida, tamanioUnidad, direccionImagen, descripcion) VALUES ('",RC[-12],"',",C410,",",D410,",",F410,",",G410,",",H410,",",I410,",'",RC[-4],"',",K410,",'",RC[-2],"','",RC[-1],"');")</f>
        <v>INSERT INTO producto(nombreProducto, codigoMarca, codigosubCategoria, precioUnitario, precioCaja, unidadesCaja, stock, unidadMedida, tamanioUnidad, direccionImagen, descripcion) VALUES ('Trigo Mote',104,6,2.45,55.8,24,,'gr',500,'menestra_CampTrigo.jpg','menestra_CampTrigo');</v>
      </c>
      <c s="7" r="O410"/>
      <c s="7" r="P410"/>
    </row>
    <row r="411">
      <c s="7" r="A411">
        <v>230</v>
      </c>
      <c t="s" r="B411">
        <v>763</v>
      </c>
      <c s="16" r="C411">
        <v>105</v>
      </c>
      <c s="7" r="D411">
        <v>48</v>
      </c>
      <c t="s" s="7" r="E411">
        <v>764</v>
      </c>
      <c r="F411">
        <v>6.99</v>
      </c>
      <c r="G411">
        <v>38.94</v>
      </c>
      <c r="H411">
        <v>6</v>
      </c>
      <c s="7" r="I411"/>
      <c t="s" s="7" r="J411">
        <v>601</v>
      </c>
      <c r="K411">
        <v>3</v>
      </c>
      <c t="str" s="7" r="L411">
        <f>CONCATENATE(M411,".jpg")</f>
        <v>gaseosas_Coca3.jpg</v>
      </c>
      <c t="s" s="7" r="M411">
        <v>765</v>
      </c>
      <c t="str" s="7" r="N411">
        <f>CONCATENATE("INSERT INTO producto(nombreProducto, codigoMarca, codigosubCategoria, precioUnitario, precioCaja, unidadesCaja, stock, unidadMedida, tamanioUnidad, direccionImagen, descripcion) VALUES ('",RC[-12],"',",C411,",",D411,",",F411,",",G411,",",H411,",",I411,",'",RC[-4],"',",K411,",'",RC[-2],"','",RC[-1],"');")</f>
        <v>INSERT INTO producto(nombreProducto, codigoMarca, codigosubCategoria, precioUnitario, precioCaja, unidadesCaja, stock, unidadMedida, tamanioUnidad, direccionImagen, descripcion) VALUES ('Botella no retornable',105,48,6.99,38.94,6,,'lt',3,'gaseosas_Coca3.jpg','gaseosas_Coca3');</v>
      </c>
      <c s="7" r="O411"/>
      <c s="7" r="P411"/>
    </row>
    <row r="412">
      <c s="7" r="A412">
        <v>231</v>
      </c>
      <c t="s" r="B412">
        <v>763</v>
      </c>
      <c s="16" r="C412">
        <v>105</v>
      </c>
      <c s="7" r="D412">
        <v>48</v>
      </c>
      <c t="s" s="7" r="E412">
        <v>764</v>
      </c>
      <c r="F412">
        <v>6.09</v>
      </c>
      <c r="G412">
        <v>33.54</v>
      </c>
      <c r="H412">
        <v>6</v>
      </c>
      <c s="7" r="I412"/>
      <c t="s" s="7" r="J412">
        <v>601</v>
      </c>
      <c r="K412">
        <v>2.5</v>
      </c>
      <c t="str" s="7" r="L412">
        <f>CONCATENATE(M412,".jpg")</f>
        <v>gaseosas_Coca25.jpg</v>
      </c>
      <c t="s" s="7" r="M412">
        <v>766</v>
      </c>
      <c t="str" s="7" r="N412">
        <f>CONCATENATE("INSERT INTO producto(nombreProducto, codigoMarca, codigosubCategoria, precioUnitario, precioCaja, unidadesCaja, stock, unidadMedida, tamanioUnidad, direccionImagen, descripcion) VALUES ('",RC[-12],"',",C412,",",D412,",",F412,",",G412,",",H412,",",I412,",'",RC[-4],"',",K412,",'",RC[-2],"','",RC[-1],"');")</f>
        <v>INSERT INTO producto(nombreProducto, codigoMarca, codigosubCategoria, precioUnitario, precioCaja, unidadesCaja, stock, unidadMedida, tamanioUnidad, direccionImagen, descripcion) VALUES ('Botella no retornable',105,48,6.09,33.54,6,,'lt',2.5,'gaseosas_Coca25.jpg','gaseosas_Coca25');</v>
      </c>
      <c s="7" r="O412"/>
      <c s="7" r="P412"/>
    </row>
    <row r="413">
      <c s="7" r="A413">
        <v>232</v>
      </c>
      <c t="s" r="B413">
        <v>763</v>
      </c>
      <c s="16" r="C413">
        <v>105</v>
      </c>
      <c s="7" r="D413">
        <v>48</v>
      </c>
      <c t="s" s="7" r="E413">
        <v>764</v>
      </c>
      <c r="F413">
        <v>5.4</v>
      </c>
      <c r="G413">
        <v>29.4</v>
      </c>
      <c r="H413">
        <v>6</v>
      </c>
      <c s="7" r="I413"/>
      <c t="s" s="7" r="J413">
        <v>601</v>
      </c>
      <c r="K413">
        <v>1.5</v>
      </c>
      <c t="str" s="7" r="L413">
        <f>CONCATENATE(M413,".jpg")</f>
        <v>gaseosas_Coca15.jpg</v>
      </c>
      <c t="s" s="7" r="M413">
        <v>767</v>
      </c>
      <c t="str" s="7" r="N413">
        <f>CONCATENATE("INSERT INTO producto(nombreProducto, codigoMarca, codigosubCategoria, precioUnitario, precioCaja, unidadesCaja, stock, unidadMedida, tamanioUnidad, direccionImagen, descripcion) VALUES ('",RC[-12],"',",C413,",",D413,",",F413,",",G413,",",H413,",",I413,",'",RC[-4],"',",K413,",'",RC[-2],"','",RC[-1],"');")</f>
        <v>INSERT INTO producto(nombreProducto, codigoMarca, codigosubCategoria, precioUnitario, precioCaja, unidadesCaja, stock, unidadMedida, tamanioUnidad, direccionImagen, descripcion) VALUES ('Botella no retornable',105,48,5.4,29.4,6,,'lt',1.5,'gaseosas_Coca15.jpg','gaseosas_Coca15');</v>
      </c>
      <c s="7" r="O413"/>
      <c s="7" r="P413"/>
    </row>
    <row r="414">
      <c s="7" r="A414">
        <v>233</v>
      </c>
      <c t="s" r="B414">
        <v>768</v>
      </c>
      <c s="16" r="C414">
        <v>105</v>
      </c>
      <c s="7" r="D414">
        <v>48</v>
      </c>
      <c t="s" s="7" r="E414">
        <v>764</v>
      </c>
      <c r="F414">
        <v>5.4</v>
      </c>
      <c r="G414">
        <v>29.4</v>
      </c>
      <c r="H414">
        <v>6</v>
      </c>
      <c s="7" r="I414"/>
      <c t="s" s="7" r="J414">
        <v>601</v>
      </c>
      <c r="K414">
        <v>1.5</v>
      </c>
      <c t="str" s="7" r="L414">
        <f>CONCATENATE(M414,".jpg")</f>
        <v>gaseosas_CocaZ.jpg</v>
      </c>
      <c t="s" s="7" r="M414">
        <v>769</v>
      </c>
      <c t="str" s="7" r="N414">
        <f>CONCATENATE("INSERT INTO producto(nombreProducto, codigoMarca, codigosubCategoria, precioUnitario, precioCaja, unidadesCaja, stock, unidadMedida, tamanioUnidad, direccionImagen, descripcion) VALUES ('",RC[-12],"',",C414,",",D414,",",F414,",",G414,",",H414,",",I414,",'",RC[-4],"',",K414,",'",RC[-2],"','",RC[-1],"');")</f>
        <v>INSERT INTO producto(nombreProducto, codigoMarca, codigosubCategoria, precioUnitario, precioCaja, unidadesCaja, stock, unidadMedida, tamanioUnidad, direccionImagen, descripcion) VALUES ('Zero',105,48,5.4,29.4,6,,'lt',1.5,'gaseosas_CocaZ.jpg','gaseosas_CocaZ');</v>
      </c>
      <c s="7" r="O414"/>
      <c s="7" r="P414"/>
    </row>
    <row r="415">
      <c s="7" r="A415">
        <v>234</v>
      </c>
      <c t="s" r="B415">
        <v>768</v>
      </c>
      <c s="16" r="C415">
        <v>105</v>
      </c>
      <c s="7" r="D415">
        <v>48</v>
      </c>
      <c t="s" s="7" r="E415">
        <v>764</v>
      </c>
      <c r="F415">
        <v>2.1</v>
      </c>
      <c r="G415">
        <v>22.2</v>
      </c>
      <c r="H415">
        <v>12</v>
      </c>
      <c s="7" r="I415"/>
      <c t="s" s="7" r="J415">
        <v>601</v>
      </c>
      <c r="K415">
        <v>500</v>
      </c>
      <c t="str" s="7" r="L415">
        <f>CONCATENATE(M415,".jpg")</f>
        <v>gaseosas_Cocazero.jpg</v>
      </c>
      <c t="s" s="7" r="M415">
        <v>770</v>
      </c>
      <c t="str" s="7" r="N415">
        <f>CONCATENATE("INSERT INTO producto(nombreProducto, codigoMarca, codigosubCategoria, precioUnitario, precioCaja, unidadesCaja, stock, unidadMedida, tamanioUnidad, direccionImagen, descripcion) VALUES ('",RC[-12],"',",C415,",",D415,",",F415,",",G415,",",H415,",",I415,",'",RC[-4],"',",K415,",'",RC[-2],"','",RC[-1],"');")</f>
        <v>INSERT INTO producto(nombreProducto, codigoMarca, codigosubCategoria, precioUnitario, precioCaja, unidadesCaja, stock, unidadMedida, tamanioUnidad, direccionImagen, descripcion) VALUES ('Zero',105,48,2.1,22.2,12,,'lt',500,'gaseosas_Cocazero.jpg','gaseosas_Cocazero');</v>
      </c>
      <c s="7" r="O415"/>
      <c s="7" r="P415"/>
    </row>
    <row r="416">
      <c s="7" r="A416">
        <v>235</v>
      </c>
      <c t="s" r="B416">
        <v>771</v>
      </c>
      <c s="16" r="C416">
        <v>105</v>
      </c>
      <c s="7" r="D416">
        <v>48</v>
      </c>
      <c t="s" s="7" r="E416">
        <v>764</v>
      </c>
      <c r="F416">
        <v>3.1</v>
      </c>
      <c r="G416">
        <v>15.6</v>
      </c>
      <c r="H416">
        <v>6</v>
      </c>
      <c s="7" r="I416"/>
      <c t="s" s="7" r="J416">
        <v>601</v>
      </c>
      <c r="K416">
        <v>350</v>
      </c>
      <c t="str" s="7" r="L416">
        <f>CONCATENATE(M416,".jpg")</f>
        <v>gaseosas_CocaL.jpg</v>
      </c>
      <c t="s" s="7" r="M416">
        <v>772</v>
      </c>
      <c t="str" s="7" r="N416">
        <f>CONCATENATE("INSERT INTO producto(nombreProducto, codigoMarca, codigosubCategoria, precioUnitario, precioCaja, unidadesCaja, stock, unidadMedida, tamanioUnidad, direccionImagen, descripcion) VALUES ('",RC[-12],"',",C416,",",D416,",",F416,",",G416,",",H416,",",I416,",'",RC[-4],"',",K416,",'",RC[-2],"','",RC[-1],"');")</f>
        <v>INSERT INTO producto(nombreProducto, codigoMarca, codigosubCategoria, precioUnitario, precioCaja, unidadesCaja, stock, unidadMedida, tamanioUnidad, direccionImagen, descripcion) VALUES ('Lata',105,48,3.1,15.6,6,,'lt',350,'gaseosas_CocaL.jpg','gaseosas_CocaL');</v>
      </c>
      <c s="7" r="O416"/>
      <c s="7" r="P416"/>
    </row>
    <row r="417">
      <c s="7" r="A417">
        <v>236</v>
      </c>
      <c s="7" r="B417"/>
      <c s="16" r="C417"/>
      <c s="7" r="D417"/>
      <c s="7" r="E417"/>
      <c s="7" r="F417"/>
      <c s="7" r="G417"/>
      <c s="7" r="H417"/>
      <c s="7" r="I417"/>
      <c s="7" r="J417"/>
      <c s="3" r="K417"/>
      <c s="7" r="L417"/>
      <c s="7" r="M417"/>
      <c s="7" r="N417"/>
      <c s="7" r="O417"/>
      <c s="7" r="P417"/>
    </row>
    <row r="418">
      <c s="7" r="A418">
        <v>237</v>
      </c>
      <c s="7" r="B418"/>
      <c s="16" r="C418"/>
      <c s="7" r="D418"/>
      <c s="7" r="E418"/>
      <c s="7" r="F418"/>
      <c s="7" r="G418"/>
      <c s="7" r="H418"/>
      <c s="7" r="I418"/>
      <c s="7" r="J418"/>
      <c s="3" r="K418"/>
      <c s="7" r="L418"/>
      <c s="7" r="M418"/>
      <c s="7" r="N418"/>
      <c s="7" r="O418"/>
      <c s="7" r="P418"/>
    </row>
    <row r="419">
      <c s="7" r="A419">
        <v>238</v>
      </c>
      <c s="7" r="B419"/>
      <c s="16" r="C419"/>
      <c s="7" r="D419"/>
      <c s="7" r="E419"/>
      <c s="7" r="F419"/>
      <c s="7" r="G419"/>
      <c s="7" r="H419"/>
      <c s="7" r="I419"/>
      <c s="7" r="J419"/>
      <c s="3" r="K419"/>
      <c s="7" r="L419"/>
      <c s="7" r="M419"/>
      <c s="7" r="N419"/>
      <c s="7" r="O419"/>
      <c s="7" r="P419"/>
    </row>
    <row r="420">
      <c s="7" r="A420"/>
      <c s="7" r="B420"/>
      <c s="16" r="C420"/>
      <c s="7" r="D420"/>
      <c s="7" r="E420"/>
      <c s="7" r="F420"/>
      <c s="7" r="G420"/>
      <c s="7" r="H420"/>
      <c s="7" r="I420"/>
      <c s="7" r="J420"/>
      <c s="3" r="K420"/>
      <c s="7" r="L420"/>
      <c s="7" r="M420"/>
      <c s="7" r="N420"/>
      <c s="7" r="O420"/>
      <c s="7" r="P420"/>
    </row>
    <row r="421">
      <c s="7" r="A421"/>
      <c s="7" r="B421"/>
      <c s="16" r="C421"/>
      <c s="7" r="D421"/>
      <c s="7" r="E421"/>
      <c s="7" r="F421"/>
      <c s="7" r="G421"/>
      <c s="7" r="H421"/>
      <c s="7" r="I421"/>
      <c s="7" r="J421"/>
      <c s="3" r="K421"/>
      <c s="7" r="L421"/>
      <c s="7" r="M421"/>
      <c s="7" r="N421"/>
      <c s="7" r="O421"/>
      <c s="7" r="P421"/>
    </row>
    <row r="422">
      <c s="7" r="A422"/>
      <c s="7" r="B422"/>
      <c s="16" r="C422"/>
      <c s="7" r="D422"/>
      <c s="7" r="E422"/>
      <c s="7" r="F422"/>
      <c s="7" r="G422"/>
      <c s="7" r="H422"/>
      <c s="7" r="I422"/>
      <c s="7" r="J422"/>
      <c s="3" r="K422"/>
      <c s="7" r="L422"/>
      <c s="7" r="M422"/>
      <c s="7" r="N422"/>
      <c s="7" r="O422"/>
      <c s="7" r="P422"/>
    </row>
    <row r="423">
      <c s="7" r="A423"/>
      <c s="7" r="B423"/>
      <c s="16" r="C423"/>
      <c s="7" r="D423"/>
      <c s="7" r="E423"/>
      <c s="7" r="F423"/>
      <c s="7" r="G423"/>
      <c s="7" r="H423"/>
      <c s="7" r="I423"/>
      <c s="7" r="J423"/>
      <c s="3" r="K423"/>
      <c s="7" r="L423"/>
      <c s="7" r="M423"/>
      <c s="7" r="N423"/>
      <c s="7" r="O423"/>
      <c s="7" r="P423"/>
    </row>
    <row r="424">
      <c s="7" r="A424"/>
      <c s="7" r="B424"/>
      <c s="16" r="C424"/>
      <c s="7" r="D424"/>
      <c s="7" r="E424"/>
      <c s="7" r="F424"/>
      <c s="7" r="G424"/>
      <c s="7" r="H424"/>
      <c s="7" r="I424"/>
      <c s="7" r="J424"/>
      <c s="3" r="K424"/>
      <c s="7" r="L424"/>
      <c s="7" r="M424"/>
      <c s="7" r="N424"/>
      <c s="7" r="O424"/>
      <c s="7" r="P424"/>
    </row>
    <row r="425">
      <c s="7" r="A425"/>
      <c s="7" r="B425"/>
      <c s="16" r="C425"/>
      <c s="7" r="D425"/>
      <c s="7" r="E425"/>
      <c s="7" r="F425"/>
      <c s="7" r="G425"/>
      <c s="7" r="H425"/>
      <c s="7" r="I425"/>
      <c s="7" r="J425"/>
      <c s="3" r="K425"/>
      <c s="7" r="L425"/>
      <c s="7" r="M425"/>
      <c s="7" r="N425"/>
      <c s="7" r="O425"/>
      <c s="7" r="P425"/>
    </row>
    <row r="426">
      <c s="7" r="A426"/>
      <c s="7" r="B426"/>
      <c s="16" r="C426"/>
      <c s="7" r="D426"/>
      <c s="7" r="E426"/>
      <c s="7" r="F426"/>
      <c s="7" r="G426"/>
      <c s="7" r="H426"/>
      <c s="7" r="I426"/>
      <c s="7" r="J426"/>
      <c s="3" r="K426"/>
      <c s="7" r="L426"/>
      <c s="7" r="M426"/>
      <c s="7" r="N426"/>
      <c s="7" r="O426"/>
      <c s="7" r="P426"/>
    </row>
    <row r="427">
      <c s="7" r="A427"/>
      <c s="7" r="B427"/>
      <c s="16" r="C427"/>
      <c s="7" r="D427"/>
      <c s="7" r="E427"/>
      <c s="7" r="F427"/>
      <c s="7" r="G427"/>
      <c s="7" r="H427"/>
      <c s="7" r="I427"/>
      <c s="7" r="J427"/>
      <c s="3" r="K427"/>
      <c s="7" r="L427"/>
      <c s="7" r="M427"/>
      <c s="7" r="N427"/>
      <c s="7" r="O427"/>
      <c s="7" r="P427"/>
    </row>
  </sheetData>
  <autoFilter ref="A181:N181">
    <sortState ref="A181:N181"/>
  </autoFilter>
</worksheet>
</file>