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T" sheetId="1" r:id="rId4"/>
    <sheet state="visible" name="DATA MANNAGER" sheetId="2" r:id="rId5"/>
    <sheet state="visible" name="GRIP" sheetId="3" r:id="rId6"/>
    <sheet state="visible" name="PRODUCCION " sheetId="4" r:id="rId7"/>
    <sheet state="visible" name="ASIST. CAM" sheetId="5" r:id="rId8"/>
    <sheet state="visible" name="VIDEO ASIST" sheetId="6" r:id="rId9"/>
    <sheet state="visible" name="GAFFER" sheetId="7" r:id="rId10"/>
    <sheet state="visible" name="CAMARA" sheetId="8" r:id="rId11"/>
    <sheet state="visible" name="FOQUISTA" sheetId="9" r:id="rId12"/>
    <sheet state="visible" name="ARTE!! " sheetId="10" r:id="rId13"/>
    <sheet state="visible" name="CONTINUISTA" sheetId="11" r:id="rId14"/>
  </sheets>
  <definedNames/>
  <calcPr/>
  <extLst>
    <ext uri="GoogleSheetsCustomDataVersion1">
      <go:sheetsCustomData xmlns:go="http://customooxmlschemas.google.com/" r:id="rId15" roundtripDataSignature="AMtx7mgCbBW4vmLdq75kR5N4dVrMAlN08A=="/>
    </ext>
  </extLst>
</workbook>
</file>

<file path=xl/sharedStrings.xml><?xml version="1.0" encoding="utf-8"?>
<sst xmlns="http://schemas.openxmlformats.org/spreadsheetml/2006/main" count="916" uniqueCount="478">
  <si>
    <t>DIT</t>
  </si>
  <si>
    <t>NOMBRE</t>
  </si>
  <si>
    <t>DISPONIBILIDAD</t>
  </si>
  <si>
    <t>OBS</t>
  </si>
  <si>
    <t>TEL</t>
  </si>
  <si>
    <t>CV</t>
  </si>
  <si>
    <t>Leandro Pairetti</t>
  </si>
  <si>
    <t>NO</t>
  </si>
  <si>
    <t xml:space="preserve">Esta trabajando - Trabaja como DF </t>
  </si>
  <si>
    <t>Negro Marti</t>
  </si>
  <si>
    <t>No acepta proyectos largos</t>
  </si>
  <si>
    <t>Brian Bendersky</t>
  </si>
  <si>
    <t xml:space="preserve">Esta trabajando </t>
  </si>
  <si>
    <t>Tamara  Azjenstat</t>
  </si>
  <si>
    <t>Delfina Margulis</t>
  </si>
  <si>
    <t>Lautaro Panelo (Brian)</t>
  </si>
  <si>
    <t>Lucas Sanzcyk (Brian)</t>
  </si>
  <si>
    <t>Esta trabajando - Cielo Grande</t>
  </si>
  <si>
    <t>www.linkedin.com/in/lucassanczyk</t>
  </si>
  <si>
    <t>Geronimo Reig</t>
  </si>
  <si>
    <t>SI</t>
  </si>
  <si>
    <t>INTERESADO -vacaciones del 16 al 31 de enero</t>
  </si>
  <si>
    <t>Ignacio Matiero</t>
  </si>
  <si>
    <t>Miguel Maicer</t>
  </si>
  <si>
    <t>No esta en el pais</t>
  </si>
  <si>
    <t>Javier Hick</t>
  </si>
  <si>
    <t>Sebastian Guttman</t>
  </si>
  <si>
    <t>Federico Frazer</t>
  </si>
  <si>
    <t>Ana Garecnani</t>
  </si>
  <si>
    <t>Lucas Sambade</t>
  </si>
  <si>
    <t>No Esta enen el pais</t>
  </si>
  <si>
    <t>Martin Bielak</t>
  </si>
  <si>
    <t xml:space="preserve">Fer Ortiz URRACA  </t>
  </si>
  <si>
    <t xml:space="preserve">Perfil Jefe tecnico </t>
  </si>
  <si>
    <t>Emi Sachi</t>
  </si>
  <si>
    <t>Diego del Piano</t>
  </si>
  <si>
    <t>Lucre Ferraro</t>
  </si>
  <si>
    <t>Roy</t>
  </si>
  <si>
    <t xml:space="preserve">NO TRABAJA MAS DE DIT </t>
  </si>
  <si>
    <t>Fran Rosso</t>
  </si>
  <si>
    <t>Maru Kacef</t>
  </si>
  <si>
    <t>Aby Rodriguez</t>
  </si>
  <si>
    <t>Eze Digrillo</t>
  </si>
  <si>
    <t>Mauro Vekselman</t>
  </si>
  <si>
    <t>Felipe Malatesta</t>
  </si>
  <si>
    <t>Mas experiencia como Data Manager</t>
  </si>
  <si>
    <t xml:space="preserve">Sumado en carpeta </t>
  </si>
  <si>
    <t>llamar para data manager</t>
  </si>
  <si>
    <t>Fito Esteban Clausse</t>
  </si>
  <si>
    <t>Poca experiencia como DIT</t>
  </si>
  <si>
    <t>Joaquin Neira</t>
  </si>
  <si>
    <t>Cecilia Tasso</t>
  </si>
  <si>
    <t>Martin Crovetto</t>
  </si>
  <si>
    <t>Gabriela Mauri</t>
  </si>
  <si>
    <t>Ignacio Gondell</t>
  </si>
  <si>
    <t>Leandro Bordakevich</t>
  </si>
  <si>
    <t>Julieta Krause</t>
  </si>
  <si>
    <t>Tiene peli hasta mediados de febrero</t>
  </si>
  <si>
    <t>Pablo Franco</t>
  </si>
  <si>
    <t>https://www.linkedin.com/mwlite/in/pablo-franco-47640a216</t>
  </si>
  <si>
    <t xml:space="preserve">Valeria Velluso </t>
  </si>
  <si>
    <t xml:space="preserve">Solo puede los fines de semana </t>
  </si>
  <si>
    <t>Adrian Asero</t>
  </si>
  <si>
    <t>Lautaro Wilson ( Laucha )</t>
  </si>
  <si>
    <t>Paula Aguero</t>
  </si>
  <si>
    <t>Guido Tomeo</t>
  </si>
  <si>
    <t xml:space="preserve">NO </t>
  </si>
  <si>
    <t>No lo conozco</t>
  </si>
  <si>
    <t xml:space="preserve">Alejandro Martin </t>
  </si>
  <si>
    <t xml:space="preserve">Lucas Nadin </t>
  </si>
  <si>
    <t xml:space="preserve">Pablo Bernst </t>
  </si>
  <si>
    <t xml:space="preserve">No trabaja mas como DIT </t>
  </si>
  <si>
    <t>Valentin Fussari Piccolo</t>
  </si>
  <si>
    <t>Marcelo Scopa</t>
  </si>
  <si>
    <t xml:space="preserve">Valeria Tochi </t>
  </si>
  <si>
    <t xml:space="preserve">Martin Bendersky </t>
  </si>
  <si>
    <t xml:space="preserve">Mariano Poleri </t>
  </si>
  <si>
    <t xml:space="preserve">No toma trabajos largos </t>
  </si>
  <si>
    <t xml:space="preserve">Javier Armendaris </t>
  </si>
  <si>
    <t xml:space="preserve">Esta Trabajando </t>
  </si>
  <si>
    <t>Santiago Marti</t>
  </si>
  <si>
    <t>Trabaja en publicidad</t>
  </si>
  <si>
    <t xml:space="preserve">Lucas Ferarro </t>
  </si>
  <si>
    <t>DATA MANNAGER</t>
  </si>
  <si>
    <t>Agustin Flocco</t>
  </si>
  <si>
    <t>Jorge Mulet</t>
  </si>
  <si>
    <t>Maxi Villavedra</t>
  </si>
  <si>
    <t>No hace series por el momento</t>
  </si>
  <si>
    <t>Sabrina Choque</t>
  </si>
  <si>
    <t>Esperando respuesta</t>
  </si>
  <si>
    <t xml:space="preserve"> </t>
  </si>
  <si>
    <t>GRIP</t>
  </si>
  <si>
    <t>Julio Acevedo</t>
  </si>
  <si>
    <t>Pide $230.000 en mano mas todos los aumentos de SAT</t>
  </si>
  <si>
    <t>Dario Gugliotta</t>
  </si>
  <si>
    <t>NO ESTA INTERESADO EN EL PROYECTO</t>
  </si>
  <si>
    <t>Sebastian de La Paulera</t>
  </si>
  <si>
    <t>Sebastian Bejarano</t>
  </si>
  <si>
    <t>ocupado hasta el 4 de febrero</t>
  </si>
  <si>
    <t>Gustavo Donati</t>
  </si>
  <si>
    <t>Cesar Allende</t>
  </si>
  <si>
    <t>Juan Muñoz (BONDIO)</t>
  </si>
  <si>
    <t>Cristian Cupayolo (CUPA)</t>
  </si>
  <si>
    <t>TIENE CAMARA CAR, TRANSPORTE Pide $230.000 en mano</t>
  </si>
  <si>
    <t xml:space="preserve">Mariano Razzeto </t>
  </si>
  <si>
    <t>Lucas Borgui</t>
  </si>
  <si>
    <t xml:space="preserve">Sergio Olmos </t>
  </si>
  <si>
    <t>Seba Rodriguez</t>
  </si>
  <si>
    <t>Gabriel Quinteros</t>
  </si>
  <si>
    <t>Jorge Avalos</t>
  </si>
  <si>
    <t>Marco Medici</t>
  </si>
  <si>
    <t xml:space="preserve">Disponible desde 9/2 - Pide $230,000 </t>
  </si>
  <si>
    <t>Nicolas Velasco</t>
  </si>
  <si>
    <t>Jose Cortes</t>
  </si>
  <si>
    <t>Ariel Rodriguez (chicho)</t>
  </si>
  <si>
    <t>Sergio Navarro</t>
  </si>
  <si>
    <t>Pide $200.000</t>
  </si>
  <si>
    <t xml:space="preserve">Alexis Chiorusi </t>
  </si>
  <si>
    <t>Martin Velasco - Gaita</t>
  </si>
  <si>
    <t xml:space="preserve">Fede Moscoso </t>
  </si>
  <si>
    <t xml:space="preserve">Interesado </t>
  </si>
  <si>
    <t xml:space="preserve">Jose Maria Esposito </t>
  </si>
  <si>
    <t>Interesado - Grip grande</t>
  </si>
  <si>
    <t>11 5229-2679</t>
  </si>
  <si>
    <t>Lucas Quintana</t>
  </si>
  <si>
    <t>NO ES KEYGRIP- TENER EN CUENTA DE ASISTENTE</t>
  </si>
  <si>
    <t>11 4023-7626</t>
  </si>
  <si>
    <t>Mandy</t>
  </si>
  <si>
    <t>Ezequiel Mansilla</t>
  </si>
  <si>
    <t xml:space="preserve">11 4164-7644 </t>
  </si>
  <si>
    <t xml:space="preserve">Matias Monti </t>
  </si>
  <si>
    <t xml:space="preserve"> 11 5723-2270</t>
  </si>
  <si>
    <t xml:space="preserve">Jonathan Magario PIBI </t>
  </si>
  <si>
    <t>https://m.imdb.com/name/nm4149532/</t>
  </si>
  <si>
    <t xml:space="preserve">Leandro Pascutto </t>
  </si>
  <si>
    <t>PRODUCCIÓN</t>
  </si>
  <si>
    <t xml:space="preserve">Tomas Morelli </t>
  </si>
  <si>
    <t>Jefatura en Pampa</t>
  </si>
  <si>
    <t>11 3646-6202</t>
  </si>
  <si>
    <t>Pia Enriquez</t>
  </si>
  <si>
    <t>Arranca serie la prox semana</t>
  </si>
  <si>
    <t>11 5123-4823</t>
  </si>
  <si>
    <t>Martin Olivar</t>
  </si>
  <si>
    <t>11 5767-4581</t>
  </si>
  <si>
    <t>Facundo Lopez</t>
  </si>
  <si>
    <t xml:space="preserve">Martin Bella </t>
  </si>
  <si>
    <t>Daniela Raschcovsky</t>
  </si>
  <si>
    <t>KyS hasta junio</t>
  </si>
  <si>
    <t>11 5856-8114</t>
  </si>
  <si>
    <t xml:space="preserve">Santiago Colombatto </t>
  </si>
  <si>
    <t>Serie en Burman</t>
  </si>
  <si>
    <t>11 6007-4808</t>
  </si>
  <si>
    <t xml:space="preserve">Mercedes Aldazabal </t>
  </si>
  <si>
    <t xml:space="preserve">SI </t>
  </si>
  <si>
    <t xml:space="preserve">Recomendada de Telefe </t>
  </si>
  <si>
    <t>11 6195-6719</t>
  </si>
  <si>
    <t xml:space="preserve">Vicky Rush </t>
  </si>
  <si>
    <t>11 6716-0033</t>
  </si>
  <si>
    <t xml:space="preserve">Daniel Alonso </t>
  </si>
  <si>
    <t>11 4141-9177</t>
  </si>
  <si>
    <t>Juli Gonzalez Vilas</t>
  </si>
  <si>
    <t>Peli hasta mitad de marzo</t>
  </si>
  <si>
    <t>11 3518-0727</t>
  </si>
  <si>
    <t xml:space="preserve">Pau Repetto </t>
  </si>
  <si>
    <t>11 5114-0522</t>
  </si>
  <si>
    <t>https://www.linkedin.com/in/paula-repetto-556b7818/</t>
  </si>
  <si>
    <t xml:space="preserve">Igor Garfias </t>
  </si>
  <si>
    <t>11 6302-6337</t>
  </si>
  <si>
    <t>https://www.linkedin.com/in/igorgarfias</t>
  </si>
  <si>
    <t xml:space="preserve">Nicolas Polastri </t>
  </si>
  <si>
    <t>11 3499-5334</t>
  </si>
  <si>
    <t>Carolina Abba</t>
  </si>
  <si>
    <t>11 4399-0452</t>
  </si>
  <si>
    <t>Malena Martins</t>
  </si>
  <si>
    <t>11 6298-7778</t>
  </si>
  <si>
    <t xml:space="preserve">Victor Giner </t>
  </si>
  <si>
    <t>11 4437-0400</t>
  </si>
  <si>
    <t xml:space="preserve">Lourdes Arditi </t>
  </si>
  <si>
    <t>11 6293-3004</t>
  </si>
  <si>
    <t xml:space="preserve">Facu Grande </t>
  </si>
  <si>
    <t xml:space="preserve">100 Argentinos dicen </t>
  </si>
  <si>
    <t xml:space="preserve">Cuti </t>
  </si>
  <si>
    <t>11 5844-0407</t>
  </si>
  <si>
    <t>Pablo Villalba</t>
  </si>
  <si>
    <t>Francisco Malm Green</t>
  </si>
  <si>
    <t>del 18 al 24 de febrero tiene un viaje</t>
  </si>
  <si>
    <t>Daniela Pedroza</t>
  </si>
  <si>
    <t>Iñaki</t>
  </si>
  <si>
    <t>Violeta O higgins</t>
  </si>
  <si>
    <t>Matias Ponce</t>
  </si>
  <si>
    <t>Tiene un viaje en mayo que dura un mes</t>
  </si>
  <si>
    <t>Pia Bureau</t>
  </si>
  <si>
    <t>Camila Albercochi</t>
  </si>
  <si>
    <t xml:space="preserve">Julieta Binni </t>
  </si>
  <si>
    <t>11 3375-7846</t>
  </si>
  <si>
    <t xml:space="preserve">Ignacio Bollini </t>
  </si>
  <si>
    <t>Libre desde el 18 de febrero</t>
  </si>
  <si>
    <t>11 6157-5650</t>
  </si>
  <si>
    <t xml:space="preserve">Manuel Infantino </t>
  </si>
  <si>
    <t>11 3496-8030</t>
  </si>
  <si>
    <t xml:space="preserve">Juliana Gomez </t>
  </si>
  <si>
    <t>11 3792-2027</t>
  </si>
  <si>
    <t>Valentina Dorado</t>
  </si>
  <si>
    <t>Cone</t>
  </si>
  <si>
    <t>Andres Brandaris</t>
  </si>
  <si>
    <t>A partir de Marzo</t>
  </si>
  <si>
    <t xml:space="preserve">Hernan Favuzza </t>
  </si>
  <si>
    <t xml:space="preserve">Sheriff COVID </t>
  </si>
  <si>
    <t>11 3507-6368</t>
  </si>
  <si>
    <t xml:space="preserve">Emi Rossi </t>
  </si>
  <si>
    <t>11 5417-1910</t>
  </si>
  <si>
    <t xml:space="preserve">Juan Voiro </t>
  </si>
  <si>
    <t xml:space="preserve">Kevin </t>
  </si>
  <si>
    <t>Rodrigo Gatica</t>
  </si>
  <si>
    <t>ASIST. CAM</t>
  </si>
  <si>
    <t xml:space="preserve">Agustina Furio </t>
  </si>
  <si>
    <t>Magali Alderete</t>
  </si>
  <si>
    <t>https://www.linkedin.com/in/magalialderete/</t>
  </si>
  <si>
    <t>Cata Maradona</t>
  </si>
  <si>
    <t>Daniela D Urnano</t>
  </si>
  <si>
    <t>Envia Cv</t>
  </si>
  <si>
    <t>Gonzalo Schindell</t>
  </si>
  <si>
    <t xml:space="preserve">kaiken alascio </t>
  </si>
  <si>
    <t>tambien hace foco</t>
  </si>
  <si>
    <t xml:space="preserve">Nicolas Herrera </t>
  </si>
  <si>
    <t xml:space="preserve">Gabriela Gomez </t>
  </si>
  <si>
    <t>Vuelve a capital el 9 de feb</t>
  </si>
  <si>
    <t xml:space="preserve">Mateo Mazon </t>
  </si>
  <si>
    <t>Ocupado desde Marzo</t>
  </si>
  <si>
    <t xml:space="preserve">Yazmin Quiroga </t>
  </si>
  <si>
    <t xml:space="preserve">Roberto D Angelo </t>
  </si>
  <si>
    <t xml:space="preserve">Carola Forster </t>
  </si>
  <si>
    <t xml:space="preserve">Matias Goth </t>
  </si>
  <si>
    <t xml:space="preserve">No trabaja mas de segundo - Hace Stedy </t>
  </si>
  <si>
    <t xml:space="preserve">Pau Montenegro </t>
  </si>
  <si>
    <t>Pide segun acuerdo de foquistas</t>
  </si>
  <si>
    <t xml:space="preserve">Soledad Garcia </t>
  </si>
  <si>
    <t>Josefina Rossi</t>
  </si>
  <si>
    <t>NO LA CONOZCO</t>
  </si>
  <si>
    <t xml:space="preserve">Mariana Pierro </t>
  </si>
  <si>
    <t>Contacto de Juan Trela</t>
  </si>
  <si>
    <t>Lucas Cafiero</t>
  </si>
  <si>
    <t>Ana Ruatta</t>
  </si>
  <si>
    <t>Florencia Labat</t>
  </si>
  <si>
    <t>Santiago Abate</t>
  </si>
  <si>
    <t>Foquista</t>
  </si>
  <si>
    <t>Mariano Corvatta</t>
  </si>
  <si>
    <t xml:space="preserve">Camila Moyano </t>
  </si>
  <si>
    <t>Antonella Fusaro</t>
  </si>
  <si>
    <t>Javier Ruiz Diaz</t>
  </si>
  <si>
    <t xml:space="preserve">Chaco </t>
  </si>
  <si>
    <t xml:space="preserve">Tambien tener en cuenta como foquista </t>
  </si>
  <si>
    <t>Franco Ramirez</t>
  </si>
  <si>
    <t>Poca experiencia en ficcion</t>
  </si>
  <si>
    <t>Gabriel Veliz</t>
  </si>
  <si>
    <t>VIDEO ASSIST</t>
  </si>
  <si>
    <t xml:space="preserve">CV </t>
  </si>
  <si>
    <t>Boris Hick</t>
  </si>
  <si>
    <t>Libre desde 26/2</t>
  </si>
  <si>
    <t xml:space="preserve">Geraldine Ortiz </t>
  </si>
  <si>
    <t>Candela Martin</t>
  </si>
  <si>
    <t>Sofia Piergiacomi</t>
  </si>
  <si>
    <t>Tener en cuenta como segunda</t>
  </si>
  <si>
    <t xml:space="preserve">Lucy Giraudo </t>
  </si>
  <si>
    <t>https://www.linkedin.com/in/lucy-guti%C3%A9rrez-giraudo-b37146151</t>
  </si>
  <si>
    <t>Nacho Cabral</t>
  </si>
  <si>
    <t>Sebastian Buzzani</t>
  </si>
  <si>
    <t>Rodrigo Pelliza</t>
  </si>
  <si>
    <t xml:space="preserve">Francisco Garcia Morteo </t>
  </si>
  <si>
    <t>Libre a partir de marzo</t>
  </si>
  <si>
    <t>Julian Lauria</t>
  </si>
  <si>
    <t>Pablo Insiarte</t>
  </si>
  <si>
    <t>Leandro Gimenez</t>
  </si>
  <si>
    <t>Sofia Caussi</t>
  </si>
  <si>
    <t>Camila Melone</t>
  </si>
  <si>
    <t>Camila Pereyra</t>
  </si>
  <si>
    <t xml:space="preserve">Tomas Pasini </t>
  </si>
  <si>
    <t xml:space="preserve">Pepe Gari </t>
  </si>
  <si>
    <t>11 6499-9231</t>
  </si>
  <si>
    <t xml:space="preserve">Fran Mosquera </t>
  </si>
  <si>
    <t>No hace series</t>
  </si>
  <si>
    <t>11 6805-2102</t>
  </si>
  <si>
    <t>GAFFER</t>
  </si>
  <si>
    <t>Sebastian Mendelberg</t>
  </si>
  <si>
    <t>Pide  cat 2 mas 45% mas de sueldo</t>
  </si>
  <si>
    <t>Manu Junkel</t>
  </si>
  <si>
    <t>Pide cat 2 mas 45% mas de sueldo</t>
  </si>
  <si>
    <t>MIguel Valfre</t>
  </si>
  <si>
    <t>Ernesto Gobo</t>
  </si>
  <si>
    <t>Milagros Chain</t>
  </si>
  <si>
    <t>Juan Pablo Herrera</t>
  </si>
  <si>
    <t>Pablo Retamar</t>
  </si>
  <si>
    <t>VA A SER NUETRO GAFFER (CERRADO)</t>
  </si>
  <si>
    <t>Matias Buzzurro</t>
  </si>
  <si>
    <t>Pide cat 2 mas 45%mas de sueldo</t>
  </si>
  <si>
    <t>Malco Alonso</t>
  </si>
  <si>
    <t>Ignacio Lampo</t>
  </si>
  <si>
    <t xml:space="preserve">Arreglo economico sin hablar - hizo pregunta </t>
  </si>
  <si>
    <t>lo llamo</t>
  </si>
  <si>
    <t>Fernando Marticorena</t>
  </si>
  <si>
    <t>Cristian Colace</t>
  </si>
  <si>
    <t>Daniel Ring</t>
  </si>
  <si>
    <t>Mauro Tedeschi</t>
  </si>
  <si>
    <t>Arranca una serie</t>
  </si>
  <si>
    <t xml:space="preserve">Manuel Galindez </t>
  </si>
  <si>
    <t>El Tucu - Mauricio Acosta</t>
  </si>
  <si>
    <t xml:space="preserve">Tano Artale </t>
  </si>
  <si>
    <t>Miguel Rivarola</t>
  </si>
  <si>
    <t>Guillermo Saposnik</t>
  </si>
  <si>
    <t>Matias Lanatta</t>
  </si>
  <si>
    <t>Segunda temp El Reino</t>
  </si>
  <si>
    <t>Machi Poleri</t>
  </si>
  <si>
    <t>Matias Spitaleri</t>
  </si>
  <si>
    <t>Puede a partir del 20/2</t>
  </si>
  <si>
    <t>CAMARA</t>
  </si>
  <si>
    <t>Fernanda Mallo</t>
  </si>
  <si>
    <t>EMPIEZA EL REINO EN ABRIL</t>
  </si>
  <si>
    <t>xx</t>
  </si>
  <si>
    <t>Damian Lastra Quintana</t>
  </si>
  <si>
    <t>Es nuestro camara</t>
  </si>
  <si>
    <t>Mercedes Laborde</t>
  </si>
  <si>
    <t>Es nuestra camara</t>
  </si>
  <si>
    <t>Fernando Blanc</t>
  </si>
  <si>
    <t>OCUPADO HASTA FIN DE MARZO</t>
  </si>
  <si>
    <t>Miguel Caram</t>
  </si>
  <si>
    <t>OCPADO HASTA FIN DE ABRIL</t>
  </si>
  <si>
    <t>Marino Pariz</t>
  </si>
  <si>
    <t>ALEJO FRIAS</t>
  </si>
  <si>
    <t>INTERESADO</t>
  </si>
  <si>
    <t>Nicolas Colledani</t>
  </si>
  <si>
    <t>ESTUVO COMO REMPLAZO EN T1</t>
  </si>
  <si>
    <t>Pablo Gonzalez (Turco)</t>
  </si>
  <si>
    <t>Juan Monti</t>
  </si>
  <si>
    <t>si</t>
  </si>
  <si>
    <t>Carla Estela</t>
  </si>
  <si>
    <t>Agustin Alvarez</t>
  </si>
  <si>
    <t>FOQUISTA</t>
  </si>
  <si>
    <t>Sebastian Varoli (MONO)</t>
  </si>
  <si>
    <t>$260.000 EN MANO  Pide $220.000</t>
  </si>
  <si>
    <t>bajo a 2300000 en mano</t>
  </si>
  <si>
    <t>Mariano Bonello</t>
  </si>
  <si>
    <t>NO HACE SERIES</t>
  </si>
  <si>
    <t>Bruno Constancio</t>
  </si>
  <si>
    <t>TiENE PELI EN MARZO</t>
  </si>
  <si>
    <t>Julia Buratovich</t>
  </si>
  <si>
    <t>OCUPADA HASTA FIN DE MARZO</t>
  </si>
  <si>
    <t>Cecilia Caero</t>
  </si>
  <si>
    <t>Geronimo del Castillo</t>
  </si>
  <si>
    <t>Samo</t>
  </si>
  <si>
    <t>Ailen Lopez</t>
  </si>
  <si>
    <t>Mariano Juri</t>
  </si>
  <si>
    <t>$260.000 EN MANO</t>
  </si>
  <si>
    <t>Jeronimo Torres</t>
  </si>
  <si>
    <t>Mariana Bruno</t>
  </si>
  <si>
    <t>Cecilia Caeiro</t>
  </si>
  <si>
    <t>Josefina Semilla</t>
  </si>
  <si>
    <t>Florencia Manca</t>
  </si>
  <si>
    <t>Matias Rossi</t>
  </si>
  <si>
    <t>no esta disponible hasta el 15 de marzo</t>
  </si>
  <si>
    <t xml:space="preserve">Soledad Francini </t>
  </si>
  <si>
    <t>Martin Benavent</t>
  </si>
  <si>
    <t>Camila Lucarella</t>
  </si>
  <si>
    <t>Disponible como camara</t>
  </si>
  <si>
    <t>Federico Luaces</t>
  </si>
  <si>
    <t xml:space="preserve">Tener en cuenta como camara </t>
  </si>
  <si>
    <t>Martin Dota</t>
  </si>
  <si>
    <t>Matias Fassi</t>
  </si>
  <si>
    <t>Fijo en ESPN</t>
  </si>
  <si>
    <t>Santiago Salvini</t>
  </si>
  <si>
    <t>Vive en el exterior</t>
  </si>
  <si>
    <t xml:space="preserve">Federico Casagrande </t>
  </si>
  <si>
    <t xml:space="preserve">Gaston Guisado </t>
  </si>
  <si>
    <t>Es nuestro foquista</t>
  </si>
  <si>
    <t>Francis Farrel</t>
  </si>
  <si>
    <t>Tobias Tosco</t>
  </si>
  <si>
    <t xml:space="preserve">Marcelo Furchi </t>
  </si>
  <si>
    <t>Pide llegar a $230.000 y que figure como cat 3</t>
  </si>
  <si>
    <t>Mariano Roth</t>
  </si>
  <si>
    <t>Posibles proyectos desde Marzo - $260.000 EN MANO</t>
  </si>
  <si>
    <t xml:space="preserve">Lucas Guardia </t>
  </si>
  <si>
    <t>Matias Matoq</t>
  </si>
  <si>
    <t>Nano Antich</t>
  </si>
  <si>
    <t xml:space="preserve">Poca experiencia </t>
  </si>
  <si>
    <t>Javier Cortiellas</t>
  </si>
  <si>
    <t>pide llegar a $210.000 en mano</t>
  </si>
  <si>
    <t>Juan Manuel Villalba</t>
  </si>
  <si>
    <t>No esta disponible</t>
  </si>
  <si>
    <t>Gonzalo Ansaldo</t>
  </si>
  <si>
    <t xml:space="preserve">Puede a partir de Marzo </t>
  </si>
  <si>
    <t>www.gonzaloansaldo.com</t>
  </si>
  <si>
    <t>Daniel Beltra</t>
  </si>
  <si>
    <t>esperando CV ( Le intersa )</t>
  </si>
  <si>
    <t>Paloma Oldrino</t>
  </si>
  <si>
    <t xml:space="preserve">ocupada entre mediados de febrero a mediados de abril </t>
  </si>
  <si>
    <t xml:space="preserve">Benjamin Berisso </t>
  </si>
  <si>
    <t>Yerimen Wolf</t>
  </si>
  <si>
    <t>Camila Folch</t>
  </si>
  <si>
    <t xml:space="preserve">Juan Trela </t>
  </si>
  <si>
    <t>Nahuel Salgueiro</t>
  </si>
  <si>
    <t xml:space="preserve">Ocupado hasta Marzo </t>
  </si>
  <si>
    <t xml:space="preserve">Gaston Guevara </t>
  </si>
  <si>
    <t>En Barcelona por 2022</t>
  </si>
  <si>
    <t xml:space="preserve">Rodrigo Sanchez </t>
  </si>
  <si>
    <t>Serie en Pampa</t>
  </si>
  <si>
    <t>Chino Giles</t>
  </si>
  <si>
    <t xml:space="preserve">Diego Mendizabal </t>
  </si>
  <si>
    <t>Acepta trabajos como camarografo en series - Ahora en Pampa</t>
  </si>
  <si>
    <t xml:space="preserve">Lu Somoza </t>
  </si>
  <si>
    <t xml:space="preserve">  </t>
  </si>
  <si>
    <t xml:space="preserve">GENTE PARA ARTE </t>
  </si>
  <si>
    <t xml:space="preserve">Cyntia Chomski </t>
  </si>
  <si>
    <t xml:space="preserve">Gabriela Aguero </t>
  </si>
  <si>
    <t>Gerger</t>
  </si>
  <si>
    <t>Julia Antun</t>
  </si>
  <si>
    <t xml:space="preserve">Julieta Biagioni </t>
  </si>
  <si>
    <t xml:space="preserve">Luciana Kohn </t>
  </si>
  <si>
    <t xml:space="preserve">Maria Drugueri </t>
  </si>
  <si>
    <t xml:space="preserve">Mercedes Sarmiento </t>
  </si>
  <si>
    <t>Moira Mulvihil</t>
  </si>
  <si>
    <t>Rosalia Torrez</t>
  </si>
  <si>
    <t xml:space="preserve">Soledad Pinasco </t>
  </si>
  <si>
    <t xml:space="preserve">Tomas Rapallini </t>
  </si>
  <si>
    <t>Ale Mascareño</t>
  </si>
  <si>
    <t xml:space="preserve">Para asistente </t>
  </si>
  <si>
    <t>Sole Warrior</t>
  </si>
  <si>
    <t xml:space="preserve">Sofia Mazu </t>
  </si>
  <si>
    <t>Sol Millan</t>
  </si>
  <si>
    <t>Pasada para ambientadora</t>
  </si>
  <si>
    <t xml:space="preserve">Caro Zoratti </t>
  </si>
  <si>
    <t xml:space="preserve">Sol Attadia </t>
  </si>
  <si>
    <t>Mariana (Bomby)</t>
  </si>
  <si>
    <t xml:space="preserve">Vero Galatro </t>
  </si>
  <si>
    <t xml:space="preserve">Anahi </t>
  </si>
  <si>
    <t>Paula Lipovsek</t>
  </si>
  <si>
    <t>Mariana Rios</t>
  </si>
  <si>
    <t xml:space="preserve">Mariana Del Gener </t>
  </si>
  <si>
    <t xml:space="preserve">Ana Carnovale </t>
  </si>
  <si>
    <t xml:space="preserve">Maria Chavez </t>
  </si>
  <si>
    <t xml:space="preserve">Ana Coquet </t>
  </si>
  <si>
    <t>Para ambientadora - la pasó Emi</t>
  </si>
  <si>
    <t xml:space="preserve">Lucia  Olleta </t>
  </si>
  <si>
    <t>para asistente</t>
  </si>
  <si>
    <t xml:space="preserve">Luqui Muñoz </t>
  </si>
  <si>
    <t>Tiene un viaje a confirmar en MARZO</t>
  </si>
  <si>
    <t xml:space="preserve">Rafael Ernesto </t>
  </si>
  <si>
    <t xml:space="preserve">Rodrigo Pascual </t>
  </si>
  <si>
    <t>CONTINUISTA</t>
  </si>
  <si>
    <t xml:space="preserve">Claudia Gambaro </t>
  </si>
  <si>
    <t>Natalia Ferreyra</t>
  </si>
  <si>
    <t>Malena Barone</t>
  </si>
  <si>
    <t>Marcela Guerty</t>
  </si>
  <si>
    <t>Pedro Sosa</t>
  </si>
  <si>
    <t xml:space="preserve">Yael </t>
  </si>
  <si>
    <t xml:space="preserve">Mariana Busseto </t>
  </si>
  <si>
    <t>Flor Rosemblit</t>
  </si>
  <si>
    <t>Daniela Nuñez</t>
  </si>
  <si>
    <t xml:space="preserve">Ana Makarovsky </t>
  </si>
  <si>
    <t xml:space="preserve">Luisina Carpani </t>
  </si>
  <si>
    <t>Abril Dores</t>
  </si>
  <si>
    <t>Entrevistada por Agustin - Segunda elección</t>
  </si>
  <si>
    <t>Florencia Buffa</t>
  </si>
  <si>
    <t>Es nuestra continuista</t>
  </si>
  <si>
    <t>Natalia Cerisola</t>
  </si>
  <si>
    <t xml:space="preserve">Silvana Barbero </t>
  </si>
  <si>
    <t>Coni Bucharan</t>
  </si>
  <si>
    <t>Hernan Gonzalez</t>
  </si>
  <si>
    <t xml:space="preserve">Catalina Grossi </t>
  </si>
  <si>
    <t>Cecilia Morgui</t>
  </si>
  <si>
    <t xml:space="preserve">Dante Di Checo </t>
  </si>
  <si>
    <t xml:space="preserve">Lucila Castellanos </t>
  </si>
  <si>
    <t>No trabaja mas</t>
  </si>
  <si>
    <t xml:space="preserve">Silvina Obregon </t>
  </si>
  <si>
    <t xml:space="preserve">Maria Sanchez </t>
  </si>
  <si>
    <t>Entrevistada por Agustin - tercera elección</t>
  </si>
  <si>
    <t>Gisela Mouradian</t>
  </si>
  <si>
    <t>Teresa Barusso</t>
  </si>
  <si>
    <t xml:space="preserve">Paulina Rodriguez </t>
  </si>
  <si>
    <t>Ramiro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</si>
</sst>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16.0"/>
      <color theme="1"/>
      <name val="Calibri"/>
    </font>
    <font/>
    <font>
      <b/>
      <sz val="12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color rgb="FF0000FF"/>
    </font>
    <font>
      <sz val="11.0"/>
      <color rgb="FFFF0000"/>
      <name val="Calibri"/>
    </font>
    <font>
      <color rgb="FFFF0000"/>
      <name val="Calibri"/>
    </font>
    <font>
      <b/>
      <sz val="11.0"/>
      <color theme="1"/>
      <name val="Arial"/>
    </font>
    <font>
      <b/>
      <color theme="1"/>
      <name val="Calibri"/>
    </font>
    <font>
      <u/>
      <color rgb="FF0000FF"/>
    </font>
    <font>
      <u/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sz val="11.0"/>
      <color rgb="FF000000"/>
      <name val="Docs-Calibri"/>
    </font>
  </fonts>
  <fills count="13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readingOrder="0"/>
    </xf>
    <xf borderId="7" fillId="3" fontId="4" numFmtId="0" xfId="0" applyBorder="1" applyFill="1" applyFont="1"/>
    <xf borderId="8" fillId="3" fontId="4" numFmtId="0" xfId="0" applyBorder="1" applyFont="1"/>
    <xf borderId="9" fillId="3" fontId="4" numFmtId="0" xfId="0" applyBorder="1" applyFont="1"/>
    <xf borderId="10" fillId="0" fontId="2" numFmtId="0" xfId="0" applyBorder="1" applyFont="1"/>
    <xf borderId="11" fillId="0" fontId="4" numFmtId="0" xfId="0" applyBorder="1" applyFont="1"/>
    <xf borderId="11" fillId="0" fontId="4" numFmtId="0" xfId="0" applyAlignment="1" applyBorder="1" applyFont="1">
      <alignment horizontal="center"/>
    </xf>
    <xf borderId="11" fillId="4" fontId="4" numFmtId="0" xfId="0" applyAlignment="1" applyBorder="1" applyFill="1" applyFont="1">
      <alignment horizontal="right" readingOrder="0"/>
    </xf>
    <xf borderId="11" fillId="0" fontId="4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 readingOrder="0"/>
    </xf>
    <xf borderId="11" fillId="5" fontId="7" numFmtId="0" xfId="0" applyAlignment="1" applyBorder="1" applyFill="1" applyFont="1">
      <alignment horizontal="center" readingOrder="0"/>
    </xf>
    <xf borderId="11" fillId="6" fontId="4" numFmtId="0" xfId="0" applyBorder="1" applyFill="1" applyFont="1"/>
    <xf borderId="11" fillId="6" fontId="4" numFmtId="0" xfId="0" applyAlignment="1" applyBorder="1" applyFont="1">
      <alignment horizontal="center"/>
    </xf>
    <xf borderId="0" fillId="6" fontId="8" numFmtId="0" xfId="0" applyAlignment="1" applyFont="1">
      <alignment horizontal="center" readingOrder="0"/>
    </xf>
    <xf borderId="11" fillId="0" fontId="9" numFmtId="0" xfId="0" applyAlignment="1" applyBorder="1" applyFont="1">
      <alignment horizontal="center" readingOrder="0"/>
    </xf>
    <xf borderId="11" fillId="7" fontId="4" numFmtId="0" xfId="0" applyAlignment="1" applyBorder="1" applyFill="1" applyFont="1">
      <alignment readingOrder="0"/>
    </xf>
    <xf borderId="11" fillId="7" fontId="4" numFmtId="0" xfId="0" applyAlignment="1" applyBorder="1" applyFont="1">
      <alignment horizontal="center" readingOrder="0"/>
    </xf>
    <xf borderId="11" fillId="7" fontId="4" numFmtId="0" xfId="0" applyAlignment="1" applyBorder="1" applyFont="1">
      <alignment horizontal="right" readingOrder="0"/>
    </xf>
    <xf borderId="11" fillId="0" fontId="4" numFmtId="0" xfId="0" applyAlignment="1" applyBorder="1" applyFont="1">
      <alignment horizontal="right" readingOrder="0"/>
    </xf>
    <xf borderId="11" fillId="5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readingOrder="0"/>
    </xf>
    <xf borderId="11" fillId="7" fontId="4" numFmtId="0" xfId="0" applyBorder="1" applyFont="1"/>
    <xf borderId="11" fillId="6" fontId="4" numFmtId="0" xfId="0" applyAlignment="1" applyBorder="1" applyFont="1">
      <alignment horizontal="center" readingOrder="0"/>
    </xf>
    <xf borderId="11" fillId="6" fontId="0" numFmtId="0" xfId="0" applyAlignment="1" applyBorder="1" applyFont="1">
      <alignment horizontal="right" readingOrder="0"/>
    </xf>
    <xf borderId="11" fillId="0" fontId="10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right" readingOrder="0"/>
    </xf>
    <xf borderId="11" fillId="0" fontId="11" numFmtId="0" xfId="0" applyAlignment="1" applyBorder="1" applyFont="1">
      <alignment horizontal="center" readingOrder="0"/>
    </xf>
    <xf borderId="11" fillId="7" fontId="5" numFmtId="0" xfId="0" applyAlignment="1" applyBorder="1" applyFont="1">
      <alignment horizontal="center" readingOrder="0"/>
    </xf>
    <xf borderId="11" fillId="7" fontId="5" numFmtId="0" xfId="0" applyAlignment="1" applyBorder="1" applyFont="1">
      <alignment readingOrder="0"/>
    </xf>
    <xf borderId="11" fillId="0" fontId="5" numFmtId="0" xfId="0" applyAlignment="1" applyBorder="1" applyFont="1">
      <alignment horizontal="right" readingOrder="0"/>
    </xf>
    <xf borderId="11" fillId="0" fontId="12" numFmtId="0" xfId="0" applyAlignment="1" applyBorder="1" applyFont="1">
      <alignment readingOrder="0"/>
    </xf>
    <xf borderId="0" fillId="7" fontId="5" numFmtId="0" xfId="0" applyAlignment="1" applyFont="1">
      <alignment horizontal="center" readingOrder="0"/>
    </xf>
    <xf borderId="11" fillId="0" fontId="5" numFmtId="0" xfId="0" applyBorder="1" applyFont="1"/>
    <xf borderId="11" fillId="4" fontId="5" numFmtId="0" xfId="0" applyBorder="1" applyFont="1"/>
    <xf borderId="11" fillId="6" fontId="5" numFmtId="0" xfId="0" applyAlignment="1" applyBorder="1" applyFont="1">
      <alignment readingOrder="0"/>
    </xf>
    <xf borderId="11" fillId="6" fontId="5" numFmtId="0" xfId="0" applyAlignment="1" applyBorder="1" applyFont="1">
      <alignment horizontal="center" readingOrder="0"/>
    </xf>
    <xf borderId="11" fillId="6" fontId="5" numFmtId="0" xfId="0" applyBorder="1" applyFont="1"/>
    <xf borderId="1" fillId="2" fontId="1" numFmtId="0" xfId="0" applyAlignment="1" applyBorder="1" applyFont="1">
      <alignment horizontal="center" readingOrder="0"/>
    </xf>
    <xf borderId="12" fillId="3" fontId="4" numFmtId="0" xfId="0" applyBorder="1" applyFont="1"/>
    <xf borderId="13" fillId="3" fontId="4" numFmtId="0" xfId="0" applyBorder="1" applyFont="1"/>
    <xf borderId="14" fillId="3" fontId="4" numFmtId="0" xfId="0" applyBorder="1" applyFont="1"/>
    <xf borderId="15" fillId="0" fontId="4" numFmtId="0" xfId="0" applyBorder="1" applyFont="1"/>
    <xf borderId="15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right"/>
    </xf>
    <xf borderId="16" fillId="0" fontId="4" numFmtId="0" xfId="0" applyAlignment="1" applyBorder="1" applyFont="1">
      <alignment readingOrder="0"/>
    </xf>
    <xf borderId="16" fillId="0" fontId="4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right" readingOrder="0"/>
    </xf>
    <xf borderId="16" fillId="0" fontId="6" numFmtId="0" xfId="0" applyAlignment="1" applyBorder="1" applyFont="1">
      <alignment horizontal="center" readingOrder="0"/>
    </xf>
    <xf borderId="16" fillId="7" fontId="4" numFmtId="0" xfId="0" applyAlignment="1" applyBorder="1" applyFont="1">
      <alignment horizontal="right"/>
    </xf>
    <xf borderId="16" fillId="7" fontId="4" numFmtId="0" xfId="0" applyAlignment="1" applyBorder="1" applyFont="1">
      <alignment readingOrder="0"/>
    </xf>
    <xf borderId="16" fillId="7" fontId="4" numFmtId="0" xfId="0" applyAlignment="1" applyBorder="1" applyFont="1">
      <alignment horizontal="center" readingOrder="0"/>
    </xf>
    <xf borderId="16" fillId="7" fontId="6" numFmtId="0" xfId="0" applyAlignment="1" applyBorder="1" applyFont="1">
      <alignment horizontal="center" readingOrder="0"/>
    </xf>
    <xf borderId="16" fillId="0" fontId="6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17" fillId="0" fontId="4" numFmtId="0" xfId="0" applyAlignment="1" applyBorder="1" applyFont="1">
      <alignment horizontal="center"/>
    </xf>
    <xf borderId="17" fillId="7" fontId="4" numFmtId="0" xfId="0" applyAlignment="1" applyBorder="1" applyFont="1">
      <alignment horizontal="right"/>
    </xf>
    <xf borderId="18" fillId="0" fontId="4" numFmtId="0" xfId="0" applyBorder="1" applyFont="1"/>
    <xf borderId="18" fillId="0" fontId="4" numFmtId="0" xfId="0" applyAlignment="1" applyBorder="1" applyFont="1">
      <alignment horizontal="center"/>
    </xf>
    <xf borderId="19" fillId="7" fontId="4" numFmtId="0" xfId="0" applyBorder="1" applyFont="1"/>
    <xf borderId="18" fillId="0" fontId="6" numFmtId="0" xfId="0" applyAlignment="1" applyBorder="1" applyFont="1">
      <alignment horizontal="center"/>
    </xf>
    <xf borderId="20" fillId="3" fontId="4" numFmtId="0" xfId="0" applyBorder="1" applyFont="1"/>
    <xf borderId="21" fillId="3" fontId="4" numFmtId="0" xfId="0" applyBorder="1" applyFont="1"/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 readingOrder="0"/>
    </xf>
    <xf borderId="15" fillId="0" fontId="5" numFmtId="0" xfId="0" applyBorder="1" applyFont="1"/>
    <xf borderId="24" fillId="0" fontId="4" numFmtId="0" xfId="0" applyAlignment="1" applyBorder="1" applyFont="1">
      <alignment horizontal="center"/>
    </xf>
    <xf borderId="16" fillId="4" fontId="4" numFmtId="0" xfId="0" applyAlignment="1" applyBorder="1" applyFont="1">
      <alignment horizontal="right"/>
    </xf>
    <xf borderId="25" fillId="0" fontId="6" numFmtId="0" xfId="0" applyAlignment="1" applyBorder="1" applyFont="1">
      <alignment horizontal="center" readingOrder="0"/>
    </xf>
    <xf borderId="16" fillId="0" fontId="5" numFmtId="0" xfId="0" applyBorder="1" applyFont="1"/>
    <xf borderId="16" fillId="0" fontId="4" numFmtId="0" xfId="0" applyAlignment="1" applyBorder="1" applyFont="1">
      <alignment horizontal="right"/>
    </xf>
    <xf borderId="24" fillId="0" fontId="4" numFmtId="0" xfId="0" applyAlignment="1" applyBorder="1" applyFont="1">
      <alignment horizontal="center" readingOrder="0"/>
    </xf>
    <xf borderId="16" fillId="0" fontId="5" numFmtId="0" xfId="0" applyAlignment="1" applyBorder="1" applyFont="1">
      <alignment shrinkToFit="0" wrapText="1"/>
    </xf>
    <xf borderId="15" fillId="4" fontId="4" numFmtId="0" xfId="0" applyAlignment="1" applyBorder="1" applyFont="1">
      <alignment horizontal="right"/>
    </xf>
    <xf borderId="24" fillId="7" fontId="4" numFmtId="0" xfId="0" applyAlignment="1" applyBorder="1" applyFont="1">
      <alignment horizontal="center" readingOrder="0"/>
    </xf>
    <xf borderId="25" fillId="7" fontId="6" numFmtId="0" xfId="0" applyAlignment="1" applyBorder="1" applyFont="1">
      <alignment horizontal="center" readingOrder="0"/>
    </xf>
    <xf borderId="16" fillId="6" fontId="4" numFmtId="0" xfId="0" applyAlignment="1" applyBorder="1" applyFont="1">
      <alignment readingOrder="0"/>
    </xf>
    <xf borderId="24" fillId="6" fontId="4" numFmtId="0" xfId="0" applyAlignment="1" applyBorder="1" applyFont="1">
      <alignment horizontal="center" readingOrder="0"/>
    </xf>
    <xf borderId="16" fillId="6" fontId="4" numFmtId="0" xfId="0" applyAlignment="1" applyBorder="1" applyFont="1">
      <alignment horizontal="right" readingOrder="0"/>
    </xf>
    <xf borderId="25" fillId="6" fontId="6" numFmtId="0" xfId="0" applyAlignment="1" applyBorder="1" applyFont="1">
      <alignment horizontal="center" readingOrder="0"/>
    </xf>
    <xf borderId="16" fillId="5" fontId="5" numFmtId="0" xfId="0" applyAlignment="1" applyBorder="1" applyFont="1">
      <alignment horizontal="center" readingOrder="0"/>
    </xf>
    <xf borderId="16" fillId="8" fontId="4" numFmtId="0" xfId="0" applyAlignment="1" applyBorder="1" applyFill="1" applyFont="1">
      <alignment horizontal="right"/>
    </xf>
    <xf borderId="25" fillId="0" fontId="6" numFmtId="0" xfId="0" applyAlignment="1" applyBorder="1" applyFont="1">
      <alignment horizontal="center"/>
    </xf>
    <xf borderId="16" fillId="5" fontId="13" numFmtId="0" xfId="0" applyAlignment="1" applyBorder="1" applyFont="1">
      <alignment horizontal="right" readingOrder="0"/>
    </xf>
    <xf borderId="25" fillId="0" fontId="4" numFmtId="0" xfId="0" applyAlignment="1" applyBorder="1" applyFont="1">
      <alignment horizontal="center" readingOrder="0"/>
    </xf>
    <xf borderId="26" fillId="0" fontId="4" numFmtId="0" xfId="0" applyAlignment="1" applyBorder="1" applyFont="1">
      <alignment horizontal="center"/>
    </xf>
    <xf borderId="17" fillId="0" fontId="4" numFmtId="0" xfId="0" applyAlignment="1" applyBorder="1" applyFont="1">
      <alignment horizontal="right" readingOrder="0"/>
    </xf>
    <xf borderId="27" fillId="0" fontId="4" numFmtId="0" xfId="0" applyAlignment="1" applyBorder="1" applyFont="1">
      <alignment horizontal="center"/>
    </xf>
    <xf borderId="17" fillId="0" fontId="5" numFmtId="0" xfId="0" applyBorder="1" applyFont="1"/>
    <xf borderId="22" fillId="0" fontId="4" numFmtId="0" xfId="0" applyBorder="1" applyFont="1"/>
    <xf borderId="23" fillId="0" fontId="4" numFmtId="0" xfId="0" applyAlignment="1" applyBorder="1" applyFont="1">
      <alignment horizontal="right"/>
    </xf>
    <xf borderId="15" fillId="0" fontId="6" numFmtId="0" xfId="0" applyAlignment="1" applyBorder="1" applyFont="1">
      <alignment horizontal="center"/>
    </xf>
    <xf borderId="28" fillId="0" fontId="5" numFmtId="0" xfId="0" applyBorder="1" applyFont="1"/>
    <xf borderId="24" fillId="7" fontId="4" numFmtId="0" xfId="0" applyAlignment="1" applyBorder="1" applyFont="1">
      <alignment readingOrder="0"/>
    </xf>
    <xf borderId="25" fillId="7" fontId="4" numFmtId="0" xfId="0" applyAlignment="1" applyBorder="1" applyFont="1">
      <alignment horizontal="right" readingOrder="0"/>
    </xf>
    <xf borderId="29" fillId="0" fontId="5" numFmtId="0" xfId="0" applyBorder="1" applyFont="1"/>
    <xf borderId="25" fillId="7" fontId="4" numFmtId="0" xfId="0" applyAlignment="1" applyBorder="1" applyFont="1">
      <alignment horizontal="right"/>
    </xf>
    <xf borderId="16" fillId="6" fontId="4" numFmtId="0" xfId="0" applyAlignment="1" applyBorder="1" applyFont="1">
      <alignment horizontal="center" readingOrder="0"/>
    </xf>
    <xf borderId="29" fillId="5" fontId="5" numFmtId="0" xfId="0" applyAlignment="1" applyBorder="1" applyFont="1">
      <alignment horizontal="center" readingOrder="0"/>
    </xf>
    <xf borderId="29" fillId="5" fontId="14" numFmtId="0" xfId="0" applyAlignment="1" applyBorder="1" applyFont="1">
      <alignment readingOrder="0"/>
    </xf>
    <xf borderId="24" fillId="9" fontId="4" numFmtId="0" xfId="0" applyAlignment="1" applyBorder="1" applyFill="1" applyFont="1">
      <alignment readingOrder="0"/>
    </xf>
    <xf borderId="16" fillId="9" fontId="4" numFmtId="0" xfId="0" applyAlignment="1" applyBorder="1" applyFont="1">
      <alignment horizontal="center" readingOrder="0"/>
    </xf>
    <xf borderId="25" fillId="9" fontId="4" numFmtId="0" xfId="0" applyAlignment="1" applyBorder="1" applyFont="1">
      <alignment horizontal="right" readingOrder="0"/>
    </xf>
    <xf borderId="16" fillId="9" fontId="6" numFmtId="0" xfId="0" applyAlignment="1" applyBorder="1" applyFont="1">
      <alignment horizontal="center" readingOrder="0"/>
    </xf>
    <xf borderId="16" fillId="6" fontId="4" numFmtId="0" xfId="0" applyAlignment="1" applyBorder="1" applyFont="1">
      <alignment horizontal="center"/>
    </xf>
    <xf borderId="24" fillId="0" fontId="4" numFmtId="0" xfId="0" applyAlignment="1" applyBorder="1" applyFont="1">
      <alignment readingOrder="0"/>
    </xf>
    <xf borderId="25" fillId="7" fontId="4" numFmtId="0" xfId="0" applyBorder="1" applyFont="1"/>
    <xf borderId="24" fillId="0" fontId="5" numFmtId="0" xfId="0" applyAlignment="1" applyBorder="1" applyFont="1">
      <alignment readingOrder="0"/>
    </xf>
    <xf borderId="16" fillId="6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readingOrder="0"/>
    </xf>
    <xf borderId="16" fillId="0" fontId="11" numFmtId="0" xfId="0" applyAlignment="1" applyBorder="1" applyFont="1">
      <alignment horizontal="center" readingOrder="0"/>
    </xf>
    <xf borderId="25" fillId="0" fontId="5" numFmtId="0" xfId="0" applyBorder="1" applyFont="1"/>
    <xf borderId="16" fillId="0" fontId="5" numFmtId="0" xfId="0" applyAlignment="1" applyBorder="1" applyFont="1">
      <alignment horizontal="center" readingOrder="0"/>
    </xf>
    <xf borderId="25" fillId="0" fontId="5" numFmtId="0" xfId="0" applyAlignment="1" applyBorder="1" applyFont="1">
      <alignment horizontal="right" readingOrder="0"/>
    </xf>
    <xf borderId="24" fillId="9" fontId="5" numFmtId="0" xfId="0" applyAlignment="1" applyBorder="1" applyFont="1">
      <alignment readingOrder="0"/>
    </xf>
    <xf borderId="16" fillId="9" fontId="5" numFmtId="0" xfId="0" applyAlignment="1" applyBorder="1" applyFont="1">
      <alignment horizontal="center"/>
    </xf>
    <xf borderId="25" fillId="9" fontId="5" numFmtId="0" xfId="0" applyAlignment="1" applyBorder="1" applyFont="1">
      <alignment horizontal="right" readingOrder="0"/>
    </xf>
    <xf borderId="16" fillId="9" fontId="11" numFmtId="0" xfId="0" applyAlignment="1" applyBorder="1" applyFont="1">
      <alignment horizontal="center" readingOrder="0"/>
    </xf>
    <xf borderId="24" fillId="0" fontId="5" numFmtId="0" xfId="0" applyBorder="1" applyFont="1"/>
    <xf borderId="16" fillId="0" fontId="5" numFmtId="0" xfId="0" applyAlignment="1" applyBorder="1" applyFont="1">
      <alignment horizontal="center"/>
    </xf>
    <xf borderId="16" fillId="0" fontId="11" numFmtId="0" xfId="0" applyAlignment="1" applyBorder="1" applyFont="1">
      <alignment horizontal="center"/>
    </xf>
    <xf borderId="26" fillId="0" fontId="5" numFmtId="0" xfId="0" applyBorder="1" applyFont="1"/>
    <xf borderId="17" fillId="0" fontId="5" numFmtId="0" xfId="0" applyAlignment="1" applyBorder="1" applyFont="1">
      <alignment horizontal="center"/>
    </xf>
    <xf borderId="27" fillId="0" fontId="5" numFmtId="0" xfId="0" applyBorder="1" applyFont="1"/>
    <xf borderId="17" fillId="0" fontId="11" numFmtId="0" xfId="0" applyAlignment="1" applyBorder="1" applyFont="1">
      <alignment horizontal="center"/>
    </xf>
    <xf borderId="30" fillId="0" fontId="5" numFmtId="0" xfId="0" applyBorder="1" applyFont="1"/>
    <xf borderId="22" fillId="0" fontId="4" numFmtId="0" xfId="0" applyAlignment="1" applyBorder="1" applyFont="1">
      <alignment readingOrder="0"/>
    </xf>
    <xf borderId="28" fillId="0" fontId="4" numFmtId="0" xfId="0" applyAlignment="1" applyBorder="1" applyFont="1">
      <alignment horizontal="right" readingOrder="0"/>
    </xf>
    <xf borderId="29" fillId="4" fontId="4" numFmtId="0" xfId="0" applyAlignment="1" applyBorder="1" applyFont="1">
      <alignment horizontal="right"/>
    </xf>
    <xf borderId="29" fillId="0" fontId="4" numFmtId="0" xfId="0" applyAlignment="1" applyBorder="1" applyFont="1">
      <alignment horizontal="right"/>
    </xf>
    <xf borderId="16" fillId="0" fontId="15" numFmtId="0" xfId="0" applyAlignment="1" applyBorder="1" applyFont="1">
      <alignment readingOrder="0"/>
    </xf>
    <xf borderId="29" fillId="7" fontId="4" numFmtId="0" xfId="0" applyAlignment="1" applyBorder="1" applyFont="1">
      <alignment horizontal="right"/>
    </xf>
    <xf borderId="16" fillId="0" fontId="5" numFmtId="0" xfId="0" applyAlignment="1" applyBorder="1" applyFont="1">
      <alignment readingOrder="0"/>
    </xf>
    <xf borderId="29" fillId="9" fontId="4" numFmtId="0" xfId="0" applyAlignment="1" applyBorder="1" applyFont="1">
      <alignment horizontal="right" readingOrder="0"/>
    </xf>
    <xf borderId="29" fillId="4" fontId="4" numFmtId="0" xfId="0" applyAlignment="1" applyBorder="1" applyFont="1">
      <alignment horizontal="right" readingOrder="0"/>
    </xf>
    <xf borderId="29" fillId="7" fontId="4" numFmtId="0" xfId="0" applyAlignment="1" applyBorder="1" applyFont="1">
      <alignment horizontal="right" readingOrder="0"/>
    </xf>
    <xf borderId="26" fillId="0" fontId="4" numFmtId="0" xfId="0" applyBorder="1" applyFont="1"/>
    <xf borderId="30" fillId="7" fontId="4" numFmtId="0" xfId="0" applyAlignment="1" applyBorder="1" applyFont="1">
      <alignment horizontal="right"/>
    </xf>
    <xf borderId="0" fillId="0" fontId="5" numFmtId="0" xfId="0" applyAlignment="1" applyFont="1">
      <alignment readingOrder="0"/>
    </xf>
    <xf borderId="16" fillId="4" fontId="4" numFmtId="0" xfId="0" applyAlignment="1" applyBorder="1" applyFont="1">
      <alignment horizontal="right" readingOrder="0"/>
    </xf>
    <xf borderId="24" fillId="0" fontId="6" numFmtId="0" xfId="0" applyAlignment="1" applyBorder="1" applyFont="1">
      <alignment horizontal="center" readingOrder="0"/>
    </xf>
    <xf borderId="16" fillId="5" fontId="16" numFmtId="0" xfId="0" applyAlignment="1" applyBorder="1" applyFont="1">
      <alignment readingOrder="0"/>
    </xf>
    <xf borderId="24" fillId="0" fontId="6" numFmtId="0" xfId="0" applyAlignment="1" applyBorder="1" applyFont="1">
      <alignment horizontal="center"/>
    </xf>
    <xf borderId="31" fillId="0" fontId="6" numFmtId="0" xfId="0" applyAlignment="1" applyBorder="1" applyFont="1">
      <alignment horizontal="center"/>
    </xf>
    <xf borderId="15" fillId="0" fontId="6" numFmtId="0" xfId="0" applyAlignment="1" applyBorder="1" applyFont="1">
      <alignment horizontal="center" readingOrder="0"/>
    </xf>
    <xf borderId="16" fillId="9" fontId="4" numFmtId="0" xfId="0" applyBorder="1" applyFont="1"/>
    <xf borderId="16" fillId="9" fontId="4" numFmtId="0" xfId="0" applyAlignment="1" applyBorder="1" applyFont="1">
      <alignment horizontal="right" readingOrder="0"/>
    </xf>
    <xf borderId="16" fillId="10" fontId="4" numFmtId="0" xfId="0" applyBorder="1" applyFill="1" applyFont="1"/>
    <xf borderId="16" fillId="10" fontId="4" numFmtId="0" xfId="0" applyAlignment="1" applyBorder="1" applyFont="1">
      <alignment horizontal="center" readingOrder="0"/>
    </xf>
    <xf borderId="16" fillId="11" fontId="4" numFmtId="0" xfId="0" applyAlignment="1" applyBorder="1" applyFill="1" applyFont="1">
      <alignment horizontal="right" readingOrder="0"/>
    </xf>
    <xf borderId="16" fillId="0" fontId="4" numFmtId="0" xfId="0" applyAlignment="1" applyBorder="1" applyFont="1">
      <alignment horizontal="right" readingOrder="0"/>
    </xf>
    <xf borderId="17" fillId="0" fontId="4" numFmtId="0" xfId="0" applyAlignment="1" applyBorder="1" applyFont="1">
      <alignment horizontal="right"/>
    </xf>
    <xf borderId="22" fillId="0" fontId="4" numFmtId="0" xfId="0" applyAlignment="1" applyBorder="1" applyFont="1">
      <alignment horizontal="center" readingOrder="0"/>
    </xf>
    <xf borderId="0" fillId="0" fontId="4" numFmtId="0" xfId="0" applyFont="1"/>
    <xf borderId="16" fillId="9" fontId="4" numFmtId="0" xfId="0" applyAlignment="1" applyBorder="1" applyFont="1">
      <alignment horizontal="center"/>
    </xf>
    <xf borderId="32" fillId="7" fontId="0" numFmtId="0" xfId="0" applyBorder="1" applyFont="1"/>
    <xf borderId="1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1" fillId="3" fontId="4" numFmtId="0" xfId="0" applyBorder="1" applyFont="1"/>
    <xf borderId="15" fillId="7" fontId="4" numFmtId="0" xfId="0" applyBorder="1" applyFont="1"/>
    <xf borderId="15" fillId="7" fontId="4" numFmtId="0" xfId="0" applyAlignment="1" applyBorder="1" applyFont="1">
      <alignment horizontal="center"/>
    </xf>
    <xf borderId="15" fillId="7" fontId="4" numFmtId="0" xfId="0" applyAlignment="1" applyBorder="1" applyFont="1">
      <alignment horizontal="right" readingOrder="0"/>
    </xf>
    <xf borderId="28" fillId="0" fontId="5" numFmtId="0" xfId="0" applyAlignment="1" applyBorder="1" applyFont="1">
      <alignment readingOrder="0"/>
    </xf>
    <xf borderId="29" fillId="0" fontId="5" numFmtId="0" xfId="0" applyAlignment="1" applyBorder="1" applyFont="1">
      <alignment readingOrder="0"/>
    </xf>
    <xf borderId="16" fillId="7" fontId="4" numFmtId="0" xfId="0" applyBorder="1" applyFont="1"/>
    <xf borderId="16" fillId="7" fontId="4" numFmtId="0" xfId="0" applyAlignment="1" applyBorder="1" applyFont="1">
      <alignment horizontal="center"/>
    </xf>
    <xf borderId="16" fillId="9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29" fillId="7" fontId="5" numFmtId="0" xfId="0" applyAlignment="1" applyBorder="1" applyFont="1">
      <alignment horizontal="center" readingOrder="0"/>
    </xf>
    <xf borderId="25" fillId="0" fontId="4" numFmtId="0" xfId="0" applyAlignment="1" applyBorder="1" applyFont="1">
      <alignment horizontal="right" readingOrder="0"/>
    </xf>
    <xf borderId="25" fillId="4" fontId="4" numFmtId="0" xfId="0" applyAlignment="1" applyBorder="1" applyFont="1">
      <alignment horizontal="right" readingOrder="0"/>
    </xf>
    <xf borderId="24" fillId="7" fontId="5" numFmtId="0" xfId="0" applyAlignment="1" applyBorder="1" applyFont="1">
      <alignment readingOrder="0"/>
    </xf>
    <xf borderId="25" fillId="4" fontId="5" numFmtId="0" xfId="0" applyAlignment="1" applyBorder="1" applyFont="1">
      <alignment horizontal="right" readingOrder="0"/>
    </xf>
    <xf borderId="29" fillId="0" fontId="17" numFmtId="0" xfId="0" applyAlignment="1" applyBorder="1" applyFont="1">
      <alignment horizontal="left" readingOrder="0"/>
    </xf>
    <xf borderId="24" fillId="6" fontId="5" numFmtId="0" xfId="0" applyAlignment="1" applyBorder="1" applyFont="1">
      <alignment readingOrder="0"/>
    </xf>
    <xf borderId="25" fillId="6" fontId="5" numFmtId="0" xfId="0" applyAlignment="1" applyBorder="1" applyFont="1">
      <alignment horizontal="right" readingOrder="0"/>
    </xf>
    <xf borderId="25" fillId="4" fontId="5" numFmtId="0" xfId="0" applyAlignment="1" applyBorder="1" applyFont="1">
      <alignment horizontal="right" readingOrder="0"/>
    </xf>
    <xf borderId="16" fillId="9" fontId="5" numFmtId="0" xfId="0" applyAlignment="1" applyBorder="1" applyFont="1">
      <alignment horizontal="center" readingOrder="0"/>
    </xf>
    <xf borderId="25" fillId="4" fontId="5" numFmtId="0" xfId="0" applyAlignment="1" applyBorder="1" applyFont="1">
      <alignment horizontal="right"/>
    </xf>
    <xf borderId="26" fillId="0" fontId="5" numFmtId="0" xfId="0" applyAlignment="1" applyBorder="1" applyFont="1">
      <alignment readingOrder="0"/>
    </xf>
    <xf borderId="17" fillId="0" fontId="5" numFmtId="0" xfId="0" applyAlignment="1" applyBorder="1" applyFont="1">
      <alignment horizontal="center" readingOrder="0"/>
    </xf>
    <xf borderId="27" fillId="7" fontId="4" numFmtId="0" xfId="0" applyAlignment="1" applyBorder="1" applyFont="1">
      <alignment horizontal="right"/>
    </xf>
    <xf borderId="17" fillId="0" fontId="6" numFmtId="0" xfId="0" applyAlignment="1" applyBorder="1" applyFont="1">
      <alignment horizontal="center" readingOrder="0"/>
    </xf>
    <xf borderId="16" fillId="12" fontId="4" numFmtId="0" xfId="0" applyAlignment="1" applyBorder="1" applyFill="1" applyFont="1">
      <alignment readingOrder="0"/>
    </xf>
    <xf borderId="17" fillId="0" fontId="4" numFmtId="0" xfId="0" applyAlignment="1" applyBorder="1" applyFont="1">
      <alignment readingOrder="0"/>
    </xf>
    <xf borderId="17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readingOrder="0"/>
    </xf>
    <xf borderId="18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linkedin.com/in/lucassanczyk" TargetMode="External"/><Relationship Id="rId2" Type="http://schemas.openxmlformats.org/officeDocument/2006/relationships/hyperlink" Target="https://www.linkedin.com/mwlite/in/pablo-franco-47640a216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.imdb.com/name/nm414953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paula-repetto-556b7818/" TargetMode="External"/><Relationship Id="rId2" Type="http://schemas.openxmlformats.org/officeDocument/2006/relationships/hyperlink" Target="https://www.linkedin.com/in/igorgarfias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magalialderete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lucy-guti%C3%A9rrez-giraudo-b37146151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nzaloansaldo.com/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2.0"/>
    <col customWidth="1" min="3" max="3" width="15.25"/>
    <col customWidth="1" min="4" max="4" width="53.13"/>
    <col customWidth="1" min="5" max="5" width="18.38"/>
    <col customWidth="1" min="6" max="6" width="48.0"/>
  </cols>
  <sheetData>
    <row r="2">
      <c r="B2" s="1" t="s">
        <v>0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</row>
    <row r="4">
      <c r="B4" s="9"/>
      <c r="C4" s="10"/>
      <c r="D4" s="10"/>
      <c r="E4" s="11"/>
      <c r="F4" s="12"/>
    </row>
    <row r="5" ht="18.75" customHeight="1">
      <c r="B5" s="13" t="s">
        <v>6</v>
      </c>
      <c r="C5" s="14" t="s">
        <v>7</v>
      </c>
      <c r="D5" s="15" t="s">
        <v>8</v>
      </c>
      <c r="E5" s="16">
        <v>1.160126281E9</v>
      </c>
      <c r="F5" s="17"/>
    </row>
    <row r="6">
      <c r="B6" s="13" t="s">
        <v>9</v>
      </c>
      <c r="C6" s="16" t="s">
        <v>7</v>
      </c>
      <c r="D6" s="15" t="s">
        <v>10</v>
      </c>
      <c r="E6" s="18">
        <v>1.131250974E9</v>
      </c>
      <c r="F6" s="17"/>
    </row>
    <row r="7">
      <c r="B7" s="13" t="s">
        <v>11</v>
      </c>
      <c r="C7" s="14" t="s">
        <v>7</v>
      </c>
      <c r="D7" s="15" t="s">
        <v>12</v>
      </c>
      <c r="E7" s="19">
        <v>1.140500035E9</v>
      </c>
      <c r="F7" s="17"/>
    </row>
    <row r="8">
      <c r="B8" s="13" t="s">
        <v>13</v>
      </c>
      <c r="C8" s="14" t="s">
        <v>7</v>
      </c>
      <c r="D8" s="15" t="s">
        <v>12</v>
      </c>
      <c r="E8" s="19">
        <v>1.153205099E9</v>
      </c>
      <c r="F8" s="17"/>
    </row>
    <row r="9">
      <c r="B9" s="13" t="s">
        <v>14</v>
      </c>
      <c r="C9" s="14" t="s">
        <v>7</v>
      </c>
      <c r="D9" s="15" t="s">
        <v>12</v>
      </c>
      <c r="E9" s="19">
        <v>1.155123078E9</v>
      </c>
      <c r="F9" s="17"/>
    </row>
    <row r="10">
      <c r="B10" s="13" t="s">
        <v>15</v>
      </c>
      <c r="C10" s="14" t="s">
        <v>7</v>
      </c>
      <c r="D10" s="15" t="s">
        <v>12</v>
      </c>
      <c r="E10" s="19">
        <v>1.155069901E9</v>
      </c>
      <c r="F10" s="17"/>
    </row>
    <row r="11">
      <c r="B11" s="13" t="s">
        <v>16</v>
      </c>
      <c r="C11" s="16" t="s">
        <v>7</v>
      </c>
      <c r="D11" s="15" t="s">
        <v>17</v>
      </c>
      <c r="E11" s="18">
        <v>1.166321978E9</v>
      </c>
      <c r="F11" s="20" t="s">
        <v>18</v>
      </c>
    </row>
    <row r="12">
      <c r="B12" s="21" t="s">
        <v>19</v>
      </c>
      <c r="C12" s="22" t="s">
        <v>20</v>
      </c>
      <c r="D12" s="23" t="s">
        <v>21</v>
      </c>
      <c r="E12" s="18">
        <v>1.16548789E9</v>
      </c>
      <c r="F12" s="24"/>
    </row>
    <row r="13">
      <c r="B13" s="13" t="s">
        <v>22</v>
      </c>
      <c r="C13" s="14" t="s">
        <v>7</v>
      </c>
      <c r="D13" s="15" t="s">
        <v>12</v>
      </c>
      <c r="E13" s="19">
        <v>1.159365905E9</v>
      </c>
      <c r="F13" s="17"/>
    </row>
    <row r="14">
      <c r="B14" s="13" t="s">
        <v>23</v>
      </c>
      <c r="C14" s="16" t="s">
        <v>7</v>
      </c>
      <c r="D14" s="15" t="s">
        <v>24</v>
      </c>
      <c r="E14" s="18"/>
      <c r="F14" s="17"/>
    </row>
    <row r="15">
      <c r="B15" s="13" t="s">
        <v>25</v>
      </c>
      <c r="C15" s="14" t="s">
        <v>7</v>
      </c>
      <c r="D15" s="15" t="s">
        <v>12</v>
      </c>
      <c r="E15" s="18"/>
      <c r="F15" s="17"/>
    </row>
    <row r="16">
      <c r="B16" s="13" t="s">
        <v>26</v>
      </c>
      <c r="C16" s="14" t="s">
        <v>7</v>
      </c>
      <c r="D16" s="15" t="s">
        <v>12</v>
      </c>
      <c r="E16" s="19">
        <v>1.132463344E9</v>
      </c>
      <c r="F16" s="17"/>
    </row>
    <row r="17">
      <c r="B17" s="13" t="s">
        <v>27</v>
      </c>
      <c r="C17" s="14" t="s">
        <v>7</v>
      </c>
      <c r="D17" s="15" t="s">
        <v>12</v>
      </c>
      <c r="E17" s="19">
        <v>1.155841916E9</v>
      </c>
      <c r="F17" s="17"/>
    </row>
    <row r="18">
      <c r="B18" s="13" t="s">
        <v>28</v>
      </c>
      <c r="C18" s="14" t="s">
        <v>7</v>
      </c>
      <c r="D18" s="15" t="s">
        <v>12</v>
      </c>
      <c r="E18" s="19">
        <v>1.158334003E9</v>
      </c>
      <c r="F18" s="17"/>
    </row>
    <row r="19">
      <c r="B19" s="13" t="s">
        <v>29</v>
      </c>
      <c r="C19" s="14" t="s">
        <v>7</v>
      </c>
      <c r="D19" s="15" t="s">
        <v>30</v>
      </c>
      <c r="E19" s="19">
        <v>1.144162004E9</v>
      </c>
      <c r="F19" s="17"/>
    </row>
    <row r="20">
      <c r="B20" s="13" t="s">
        <v>31</v>
      </c>
      <c r="C20" s="14" t="s">
        <v>7</v>
      </c>
      <c r="D20" s="15" t="s">
        <v>12</v>
      </c>
      <c r="E20" s="19">
        <v>1.150159971E9</v>
      </c>
      <c r="F20" s="17"/>
    </row>
    <row r="21" ht="15.75" customHeight="1">
      <c r="B21" s="25" t="s">
        <v>32</v>
      </c>
      <c r="C21" s="26" t="s">
        <v>20</v>
      </c>
      <c r="D21" s="27" t="s">
        <v>33</v>
      </c>
      <c r="E21" s="19">
        <v>1.16235949E9</v>
      </c>
      <c r="F21" s="17"/>
    </row>
    <row r="22" ht="15.75" customHeight="1">
      <c r="B22" s="13" t="s">
        <v>34</v>
      </c>
      <c r="C22" s="14" t="s">
        <v>7</v>
      </c>
      <c r="D22" s="15" t="s">
        <v>12</v>
      </c>
      <c r="E22" s="19">
        <v>1.161388324E9</v>
      </c>
      <c r="F22" s="17"/>
    </row>
    <row r="23" ht="15.75" customHeight="1">
      <c r="B23" s="13" t="s">
        <v>35</v>
      </c>
      <c r="C23" s="14" t="s">
        <v>7</v>
      </c>
      <c r="D23" s="15" t="s">
        <v>12</v>
      </c>
      <c r="E23" s="19">
        <v>1.168069933E9</v>
      </c>
      <c r="F23" s="17"/>
    </row>
    <row r="24" ht="15.75" customHeight="1">
      <c r="B24" s="13" t="s">
        <v>36</v>
      </c>
      <c r="C24" s="14" t="s">
        <v>7</v>
      </c>
      <c r="D24" s="15" t="s">
        <v>12</v>
      </c>
      <c r="E24" s="19">
        <v>1.160474148E9</v>
      </c>
      <c r="F24" s="17"/>
    </row>
    <row r="25" ht="15.75" customHeight="1">
      <c r="B25" s="13" t="s">
        <v>37</v>
      </c>
      <c r="C25" s="16" t="s">
        <v>7</v>
      </c>
      <c r="D25" s="15" t="s">
        <v>38</v>
      </c>
      <c r="E25" s="18"/>
      <c r="F25" s="17"/>
    </row>
    <row r="26" ht="15.75" customHeight="1">
      <c r="B26" s="13" t="s">
        <v>39</v>
      </c>
      <c r="C26" s="14" t="s">
        <v>7</v>
      </c>
      <c r="D26" s="15" t="s">
        <v>12</v>
      </c>
      <c r="E26" s="19">
        <v>1.130276126E9</v>
      </c>
      <c r="F26" s="17"/>
    </row>
    <row r="27" ht="15.75" customHeight="1">
      <c r="B27" s="13" t="s">
        <v>40</v>
      </c>
      <c r="C27" s="14" t="s">
        <v>7</v>
      </c>
      <c r="D27" s="15" t="s">
        <v>12</v>
      </c>
      <c r="E27" s="19">
        <v>1.163329687E9</v>
      </c>
      <c r="F27" s="17"/>
    </row>
    <row r="28" ht="15.75" customHeight="1">
      <c r="B28" s="13" t="s">
        <v>41</v>
      </c>
      <c r="C28" s="14" t="s">
        <v>7</v>
      </c>
      <c r="D28" s="15" t="s">
        <v>12</v>
      </c>
      <c r="E28" s="19">
        <v>1.166081871E9</v>
      </c>
      <c r="F28" s="17"/>
    </row>
    <row r="29" ht="15.75" customHeight="1">
      <c r="B29" s="13" t="s">
        <v>42</v>
      </c>
      <c r="C29" s="14" t="s">
        <v>7</v>
      </c>
      <c r="D29" s="15" t="s">
        <v>12</v>
      </c>
      <c r="E29" s="19">
        <v>1.164650465E9</v>
      </c>
      <c r="F29" s="17"/>
    </row>
    <row r="30" ht="15.75" customHeight="1">
      <c r="B30" s="13" t="s">
        <v>43</v>
      </c>
      <c r="C30" s="14" t="s">
        <v>7</v>
      </c>
      <c r="D30" s="15" t="s">
        <v>12</v>
      </c>
      <c r="E30" s="19">
        <v>1.130898606E9</v>
      </c>
      <c r="F30" s="17"/>
    </row>
    <row r="31" ht="15.75" customHeight="1">
      <c r="B31" s="13" t="s">
        <v>44</v>
      </c>
      <c r="C31" s="14" t="s">
        <v>20</v>
      </c>
      <c r="D31" s="28" t="s">
        <v>45</v>
      </c>
      <c r="E31" s="18">
        <v>1.15581335E9</v>
      </c>
      <c r="F31" s="29" t="s">
        <v>46</v>
      </c>
      <c r="G31" s="30" t="s">
        <v>47</v>
      </c>
    </row>
    <row r="32" ht="15.75" customHeight="1">
      <c r="B32" s="13" t="s">
        <v>48</v>
      </c>
      <c r="C32" s="14" t="s">
        <v>20</v>
      </c>
      <c r="D32" s="28" t="s">
        <v>49</v>
      </c>
      <c r="E32" s="18">
        <v>1.155085615E9</v>
      </c>
      <c r="F32" s="29" t="s">
        <v>46</v>
      </c>
    </row>
    <row r="33" ht="15.75" customHeight="1">
      <c r="B33" s="13" t="s">
        <v>50</v>
      </c>
      <c r="C33" s="14" t="s">
        <v>7</v>
      </c>
      <c r="D33" s="15" t="s">
        <v>12</v>
      </c>
      <c r="E33" s="19">
        <v>1.154020461E9</v>
      </c>
      <c r="F33" s="17"/>
    </row>
    <row r="34" ht="15.75" customHeight="1">
      <c r="B34" s="13" t="s">
        <v>51</v>
      </c>
      <c r="C34" s="14" t="s">
        <v>7</v>
      </c>
      <c r="D34" s="15" t="s">
        <v>12</v>
      </c>
      <c r="E34" s="19">
        <v>1.141671978E9</v>
      </c>
      <c r="F34" s="17"/>
    </row>
    <row r="35" ht="15.75" customHeight="1">
      <c r="B35" s="13" t="s">
        <v>52</v>
      </c>
      <c r="C35" s="14" t="s">
        <v>7</v>
      </c>
      <c r="D35" s="15" t="s">
        <v>12</v>
      </c>
      <c r="E35" s="16">
        <v>1.140395858E9</v>
      </c>
      <c r="F35" s="17"/>
    </row>
    <row r="36" ht="15.75" customHeight="1">
      <c r="B36" s="31" t="s">
        <v>53</v>
      </c>
      <c r="C36" s="26" t="s">
        <v>7</v>
      </c>
      <c r="D36" s="15" t="s">
        <v>12</v>
      </c>
      <c r="E36" s="18">
        <v>1.140838505E9</v>
      </c>
      <c r="F36" s="29" t="s">
        <v>46</v>
      </c>
    </row>
    <row r="37" ht="15.75" customHeight="1">
      <c r="B37" s="21" t="s">
        <v>54</v>
      </c>
      <c r="C37" s="32" t="s">
        <v>20</v>
      </c>
      <c r="D37" s="33"/>
      <c r="E37" s="34">
        <v>1.131218827E9</v>
      </c>
      <c r="F37" s="29" t="s">
        <v>46</v>
      </c>
    </row>
    <row r="38" ht="15.75" customHeight="1">
      <c r="B38" s="13" t="s">
        <v>55</v>
      </c>
      <c r="C38" s="16" t="s">
        <v>7</v>
      </c>
      <c r="D38" s="15" t="s">
        <v>12</v>
      </c>
      <c r="E38" s="34">
        <v>1.155640778E9</v>
      </c>
      <c r="F38" s="17"/>
    </row>
    <row r="39" ht="15.75" customHeight="1">
      <c r="B39" s="30" t="s">
        <v>56</v>
      </c>
      <c r="C39" s="35" t="s">
        <v>7</v>
      </c>
      <c r="D39" s="36" t="s">
        <v>57</v>
      </c>
      <c r="E39" s="37">
        <v>1.156297012E9</v>
      </c>
      <c r="F39" s="38"/>
    </row>
    <row r="40" ht="15.75" customHeight="1">
      <c r="B40" s="39" t="s">
        <v>58</v>
      </c>
      <c r="C40" s="35" t="s">
        <v>20</v>
      </c>
      <c r="D40" s="40"/>
      <c r="E40" s="35">
        <v>1.159286198E9</v>
      </c>
      <c r="F40" s="41" t="s">
        <v>59</v>
      </c>
    </row>
    <row r="41" ht="15.75" customHeight="1">
      <c r="B41" s="39" t="s">
        <v>60</v>
      </c>
      <c r="C41" s="35" t="s">
        <v>7</v>
      </c>
      <c r="D41" s="36" t="s">
        <v>61</v>
      </c>
      <c r="E41" s="35">
        <v>1.156072761E9</v>
      </c>
      <c r="F41" s="17"/>
    </row>
    <row r="42" ht="15.75" customHeight="1">
      <c r="B42" s="39" t="s">
        <v>62</v>
      </c>
      <c r="C42" s="42" t="s">
        <v>20</v>
      </c>
      <c r="D42" s="40"/>
      <c r="E42" s="35">
        <v>1.124032815E9</v>
      </c>
      <c r="F42" s="29" t="s">
        <v>46</v>
      </c>
    </row>
    <row r="43" ht="15.75" customHeight="1">
      <c r="B43" s="39" t="s">
        <v>63</v>
      </c>
      <c r="C43" s="35" t="s">
        <v>7</v>
      </c>
      <c r="D43" s="15" t="s">
        <v>12</v>
      </c>
      <c r="E43" s="35">
        <v>1.155069901E9</v>
      </c>
      <c r="F43" s="17"/>
    </row>
    <row r="44" ht="15.75" customHeight="1">
      <c r="B44" s="30" t="s">
        <v>64</v>
      </c>
      <c r="C44" s="35" t="s">
        <v>7</v>
      </c>
      <c r="D44" s="15" t="s">
        <v>12</v>
      </c>
      <c r="E44" s="35">
        <v>1.144360681E9</v>
      </c>
      <c r="F44" s="17"/>
    </row>
    <row r="45" ht="15.75" customHeight="1">
      <c r="B45" s="30" t="s">
        <v>65</v>
      </c>
      <c r="C45" s="35" t="s">
        <v>66</v>
      </c>
      <c r="D45" s="36" t="s">
        <v>67</v>
      </c>
      <c r="E45" s="35">
        <v>1.156182144E9</v>
      </c>
      <c r="F45" s="17"/>
    </row>
    <row r="46" ht="15.75" customHeight="1">
      <c r="B46" s="30" t="s">
        <v>68</v>
      </c>
      <c r="C46" s="35" t="s">
        <v>7</v>
      </c>
      <c r="D46" s="15" t="s">
        <v>12</v>
      </c>
      <c r="E46" s="35">
        <v>1.164222244E9</v>
      </c>
      <c r="F46" s="43"/>
    </row>
    <row r="47" ht="15.75" customHeight="1">
      <c r="B47" s="30" t="s">
        <v>69</v>
      </c>
      <c r="C47" s="35" t="s">
        <v>7</v>
      </c>
      <c r="D47" s="44"/>
      <c r="E47" s="43"/>
      <c r="F47" s="43"/>
    </row>
    <row r="48" ht="15.75" customHeight="1">
      <c r="B48" s="30" t="s">
        <v>70</v>
      </c>
      <c r="C48" s="35" t="s">
        <v>7</v>
      </c>
      <c r="D48" s="36" t="s">
        <v>71</v>
      </c>
      <c r="F48" s="43"/>
    </row>
    <row r="49" ht="15.75" customHeight="1">
      <c r="B49" s="45" t="s">
        <v>72</v>
      </c>
      <c r="C49" s="46" t="s">
        <v>20</v>
      </c>
      <c r="D49" s="47"/>
      <c r="E49" s="35">
        <v>1.137557699E9</v>
      </c>
      <c r="F49" s="29" t="s">
        <v>46</v>
      </c>
    </row>
    <row r="50" ht="15.75" customHeight="1">
      <c r="B50" s="30" t="s">
        <v>73</v>
      </c>
      <c r="C50" s="35" t="s">
        <v>7</v>
      </c>
      <c r="D50" s="36"/>
      <c r="E50" s="35">
        <v>1.15700271E9</v>
      </c>
      <c r="F50" s="43"/>
    </row>
    <row r="51" ht="15.75" customHeight="1">
      <c r="B51" s="30" t="s">
        <v>74</v>
      </c>
      <c r="C51" s="35" t="s">
        <v>7</v>
      </c>
      <c r="D51" s="44"/>
      <c r="E51" s="35">
        <v>1.132505362E9</v>
      </c>
      <c r="F51" s="43"/>
    </row>
    <row r="52" ht="15.75" customHeight="1">
      <c r="B52" s="30" t="s">
        <v>75</v>
      </c>
      <c r="C52" s="35" t="s">
        <v>7</v>
      </c>
      <c r="D52" s="44"/>
      <c r="E52" s="35">
        <v>1.150422705E9</v>
      </c>
      <c r="F52" s="43"/>
    </row>
    <row r="53" ht="15.75" customHeight="1">
      <c r="B53" s="30" t="s">
        <v>76</v>
      </c>
      <c r="C53" s="35" t="s">
        <v>66</v>
      </c>
      <c r="D53" s="36" t="s">
        <v>77</v>
      </c>
      <c r="E53" s="43"/>
      <c r="F53" s="43"/>
    </row>
    <row r="54" ht="15.75" customHeight="1">
      <c r="B54" s="30" t="s">
        <v>78</v>
      </c>
      <c r="C54" s="35" t="s">
        <v>7</v>
      </c>
      <c r="D54" s="36" t="s">
        <v>79</v>
      </c>
      <c r="E54" s="43"/>
      <c r="F54" s="43"/>
    </row>
    <row r="55" ht="15.75" customHeight="1">
      <c r="B55" s="30" t="s">
        <v>80</v>
      </c>
      <c r="C55" s="35" t="s">
        <v>7</v>
      </c>
      <c r="D55" s="36" t="s">
        <v>81</v>
      </c>
      <c r="E55" s="43"/>
      <c r="F55" s="43"/>
    </row>
    <row r="56" ht="15.75" customHeight="1">
      <c r="B56" s="30" t="s">
        <v>82</v>
      </c>
      <c r="C56" s="35" t="s">
        <v>7</v>
      </c>
      <c r="D56" s="36" t="s">
        <v>79</v>
      </c>
      <c r="E56" s="43"/>
      <c r="F56" s="43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F2"/>
    <mergeCell ref="E4:F4"/>
  </mergeCells>
  <hyperlinks>
    <hyperlink r:id="rId1" ref="F11"/>
    <hyperlink r:id="rId2" ref="F40"/>
  </hyperlinks>
  <printOptions/>
  <pageMargins bottom="0.75" footer="0.0" header="0.0" left="0.7" right="0.7" top="0.75"/>
  <pageSetup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9.38"/>
  </cols>
  <sheetData>
    <row r="2">
      <c r="B2" s="48" t="s">
        <v>409</v>
      </c>
      <c r="C2" s="2"/>
      <c r="D2" s="2"/>
      <c r="E2" s="3"/>
    </row>
    <row r="3">
      <c r="B3" s="4" t="s">
        <v>1</v>
      </c>
      <c r="C3" s="5" t="s">
        <v>2</v>
      </c>
      <c r="D3" s="6" t="s">
        <v>3</v>
      </c>
      <c r="E3" s="7" t="s">
        <v>4</v>
      </c>
    </row>
    <row r="4">
      <c r="B4" s="49"/>
      <c r="C4" s="50"/>
      <c r="D4" s="50"/>
      <c r="E4" s="51"/>
    </row>
    <row r="5" ht="18.75" customHeight="1">
      <c r="B5" s="52"/>
      <c r="C5" s="53"/>
      <c r="D5" s="54"/>
      <c r="E5" s="53"/>
    </row>
    <row r="6">
      <c r="B6" s="195" t="s">
        <v>410</v>
      </c>
      <c r="C6" s="56" t="s">
        <v>7</v>
      </c>
      <c r="D6" s="82"/>
      <c r="E6" s="63"/>
    </row>
    <row r="7">
      <c r="B7" s="195" t="s">
        <v>411</v>
      </c>
      <c r="C7" s="56" t="s">
        <v>7</v>
      </c>
      <c r="D7" s="162"/>
      <c r="E7" s="63"/>
    </row>
    <row r="8">
      <c r="B8" s="195" t="s">
        <v>412</v>
      </c>
      <c r="C8" s="56" t="s">
        <v>7</v>
      </c>
      <c r="D8" s="59"/>
      <c r="E8" s="63"/>
    </row>
    <row r="9">
      <c r="B9" s="195" t="s">
        <v>413</v>
      </c>
      <c r="C9" s="56" t="s">
        <v>7</v>
      </c>
      <c r="D9" s="59"/>
      <c r="E9" s="63"/>
    </row>
    <row r="10">
      <c r="B10" s="195" t="s">
        <v>414</v>
      </c>
      <c r="C10" s="56" t="s">
        <v>7</v>
      </c>
      <c r="D10" s="59"/>
      <c r="E10" s="63"/>
    </row>
    <row r="11">
      <c r="B11" s="195" t="s">
        <v>415</v>
      </c>
      <c r="C11" s="56" t="s">
        <v>7</v>
      </c>
      <c r="D11" s="59"/>
      <c r="E11" s="63"/>
    </row>
    <row r="12">
      <c r="B12" s="195" t="s">
        <v>416</v>
      </c>
      <c r="C12" s="56" t="s">
        <v>7</v>
      </c>
      <c r="D12" s="59"/>
      <c r="E12" s="63"/>
    </row>
    <row r="13">
      <c r="B13" s="195" t="s">
        <v>417</v>
      </c>
      <c r="C13" s="56" t="s">
        <v>7</v>
      </c>
      <c r="D13" s="59"/>
      <c r="E13" s="63"/>
    </row>
    <row r="14">
      <c r="B14" s="195" t="s">
        <v>418</v>
      </c>
      <c r="C14" s="56" t="s">
        <v>7</v>
      </c>
      <c r="D14" s="59"/>
      <c r="E14" s="63"/>
    </row>
    <row r="15">
      <c r="B15" s="195" t="s">
        <v>419</v>
      </c>
      <c r="C15" s="56" t="s">
        <v>7</v>
      </c>
      <c r="D15" s="59"/>
      <c r="E15" s="63"/>
    </row>
    <row r="16">
      <c r="B16" s="195" t="s">
        <v>420</v>
      </c>
      <c r="C16" s="56" t="s">
        <v>7</v>
      </c>
      <c r="D16" s="59"/>
      <c r="E16" s="63"/>
    </row>
    <row r="17">
      <c r="B17" s="55" t="s">
        <v>421</v>
      </c>
      <c r="C17" s="56" t="s">
        <v>7</v>
      </c>
      <c r="D17" s="59"/>
      <c r="E17" s="63"/>
    </row>
    <row r="18">
      <c r="B18" s="88" t="s">
        <v>422</v>
      </c>
      <c r="C18" s="109" t="s">
        <v>153</v>
      </c>
      <c r="D18" s="90" t="s">
        <v>423</v>
      </c>
      <c r="E18" s="63"/>
    </row>
    <row r="19">
      <c r="B19" s="55" t="s">
        <v>424</v>
      </c>
      <c r="C19" s="56" t="s">
        <v>7</v>
      </c>
      <c r="D19" s="59"/>
      <c r="E19" s="63"/>
    </row>
    <row r="20">
      <c r="B20" s="55" t="s">
        <v>425</v>
      </c>
      <c r="C20" s="56" t="s">
        <v>7</v>
      </c>
      <c r="D20" s="57" t="s">
        <v>423</v>
      </c>
      <c r="E20" s="63"/>
    </row>
    <row r="21" ht="15.75" customHeight="1">
      <c r="B21" s="88" t="s">
        <v>426</v>
      </c>
      <c r="C21" s="109" t="s">
        <v>20</v>
      </c>
      <c r="D21" s="90" t="s">
        <v>427</v>
      </c>
      <c r="E21" s="63"/>
    </row>
    <row r="22" ht="15.75" customHeight="1">
      <c r="B22" s="88" t="s">
        <v>428</v>
      </c>
      <c r="C22" s="109" t="s">
        <v>20</v>
      </c>
      <c r="D22" s="90" t="s">
        <v>427</v>
      </c>
      <c r="E22" s="63"/>
    </row>
    <row r="23" ht="15.75" customHeight="1">
      <c r="B23" s="88" t="s">
        <v>429</v>
      </c>
      <c r="C23" s="109" t="s">
        <v>20</v>
      </c>
      <c r="D23" s="90" t="s">
        <v>423</v>
      </c>
      <c r="E23" s="63"/>
    </row>
    <row r="24" ht="15.75" customHeight="1">
      <c r="B24" s="55" t="s">
        <v>430</v>
      </c>
      <c r="C24" s="56" t="s">
        <v>66</v>
      </c>
      <c r="D24" s="59"/>
      <c r="E24" s="63"/>
    </row>
    <row r="25" ht="15.75" customHeight="1">
      <c r="B25" s="55" t="s">
        <v>431</v>
      </c>
      <c r="C25" s="56" t="s">
        <v>66</v>
      </c>
      <c r="D25" s="59"/>
      <c r="E25" s="63"/>
    </row>
    <row r="26" ht="15.75" customHeight="1">
      <c r="B26" s="55" t="s">
        <v>432</v>
      </c>
      <c r="C26" s="56" t="s">
        <v>7</v>
      </c>
      <c r="D26" s="59"/>
      <c r="E26" s="63"/>
    </row>
    <row r="27" ht="15.75" customHeight="1">
      <c r="B27" s="55" t="s">
        <v>433</v>
      </c>
      <c r="C27" s="56" t="s">
        <v>7</v>
      </c>
      <c r="D27" s="59"/>
      <c r="E27" s="63"/>
    </row>
    <row r="28" ht="15.75" customHeight="1">
      <c r="B28" s="55" t="s">
        <v>434</v>
      </c>
      <c r="C28" s="56" t="s">
        <v>66</v>
      </c>
      <c r="D28" s="59"/>
      <c r="E28" s="63"/>
    </row>
    <row r="29" ht="15.75" customHeight="1">
      <c r="B29" s="55" t="s">
        <v>435</v>
      </c>
      <c r="C29" s="56" t="s">
        <v>7</v>
      </c>
      <c r="D29" s="59"/>
      <c r="E29" s="63"/>
    </row>
    <row r="30" ht="15.75" customHeight="1">
      <c r="B30" s="55" t="s">
        <v>436</v>
      </c>
      <c r="C30" s="56" t="s">
        <v>7</v>
      </c>
      <c r="D30" s="59"/>
      <c r="E30" s="63"/>
    </row>
    <row r="31" ht="15.75" customHeight="1">
      <c r="B31" s="55" t="s">
        <v>437</v>
      </c>
      <c r="C31" s="56" t="s">
        <v>7</v>
      </c>
      <c r="D31" s="59"/>
      <c r="E31" s="63"/>
    </row>
    <row r="32" ht="15.75" customHeight="1">
      <c r="B32" s="88" t="s">
        <v>438</v>
      </c>
      <c r="C32" s="109" t="s">
        <v>20</v>
      </c>
      <c r="D32" s="90" t="s">
        <v>439</v>
      </c>
      <c r="E32" s="63"/>
    </row>
    <row r="33" ht="15.75" customHeight="1">
      <c r="B33" s="88" t="s">
        <v>440</v>
      </c>
      <c r="C33" s="109" t="s">
        <v>20</v>
      </c>
      <c r="D33" s="90" t="s">
        <v>441</v>
      </c>
      <c r="E33" s="63"/>
    </row>
    <row r="34" ht="15.75" customHeight="1">
      <c r="B34" s="88" t="s">
        <v>442</v>
      </c>
      <c r="C34" s="109" t="s">
        <v>20</v>
      </c>
      <c r="D34" s="90" t="s">
        <v>443</v>
      </c>
      <c r="E34" s="64"/>
    </row>
    <row r="35" ht="15.75" customHeight="1">
      <c r="B35" s="196" t="s">
        <v>444</v>
      </c>
      <c r="C35" s="197" t="s">
        <v>66</v>
      </c>
      <c r="D35" s="68"/>
      <c r="E35" s="67"/>
    </row>
    <row r="36" ht="15.75" customHeight="1">
      <c r="B36" s="198" t="s">
        <v>445</v>
      </c>
      <c r="C36" s="199" t="s">
        <v>66</v>
      </c>
      <c r="D36" s="71"/>
      <c r="E36" s="7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9.38"/>
  </cols>
  <sheetData>
    <row r="2">
      <c r="B2" s="48" t="s">
        <v>446</v>
      </c>
      <c r="C2" s="2"/>
      <c r="D2" s="2"/>
      <c r="E2" s="3"/>
    </row>
    <row r="3">
      <c r="B3" s="4" t="s">
        <v>1</v>
      </c>
      <c r="C3" s="5" t="s">
        <v>2</v>
      </c>
      <c r="D3" s="6" t="s">
        <v>3</v>
      </c>
      <c r="E3" s="7" t="s">
        <v>4</v>
      </c>
    </row>
    <row r="4">
      <c r="B4" s="49"/>
      <c r="C4" s="50"/>
      <c r="D4" s="50"/>
      <c r="E4" s="51"/>
    </row>
    <row r="5" ht="18.75" customHeight="1">
      <c r="B5" s="52"/>
      <c r="C5" s="53"/>
      <c r="D5" s="54"/>
      <c r="E5" s="53"/>
    </row>
    <row r="6">
      <c r="B6" s="55" t="s">
        <v>447</v>
      </c>
      <c r="C6" s="56" t="s">
        <v>7</v>
      </c>
      <c r="D6" s="79"/>
      <c r="E6" s="58">
        <v>1.161884242E9</v>
      </c>
    </row>
    <row r="7">
      <c r="B7" s="55" t="s">
        <v>448</v>
      </c>
      <c r="C7" s="56" t="s">
        <v>7</v>
      </c>
      <c r="D7" s="79"/>
      <c r="E7" s="58">
        <v>1.155115607E9</v>
      </c>
    </row>
    <row r="8">
      <c r="B8" s="55" t="s">
        <v>449</v>
      </c>
      <c r="C8" s="56" t="s">
        <v>7</v>
      </c>
      <c r="D8" s="79"/>
      <c r="E8" s="58">
        <v>1.15958962E9</v>
      </c>
    </row>
    <row r="9">
      <c r="B9" s="55" t="s">
        <v>450</v>
      </c>
      <c r="C9" s="56" t="s">
        <v>7</v>
      </c>
      <c r="D9" s="79"/>
      <c r="E9" s="63"/>
    </row>
    <row r="10">
      <c r="B10" s="55" t="s">
        <v>451</v>
      </c>
      <c r="C10" s="56" t="s">
        <v>7</v>
      </c>
      <c r="D10" s="79"/>
      <c r="E10" s="58">
        <v>1.138499429E9</v>
      </c>
    </row>
    <row r="11">
      <c r="B11" s="55" t="s">
        <v>452</v>
      </c>
      <c r="C11" s="56" t="s">
        <v>7</v>
      </c>
      <c r="D11" s="79"/>
      <c r="E11" s="58">
        <v>1.153693377E9</v>
      </c>
    </row>
    <row r="12">
      <c r="B12" s="55" t="s">
        <v>453</v>
      </c>
      <c r="C12" s="56" t="s">
        <v>7</v>
      </c>
      <c r="D12" s="79"/>
      <c r="E12" s="58">
        <v>1.157444146E9</v>
      </c>
    </row>
    <row r="13">
      <c r="B13" s="55" t="s">
        <v>454</v>
      </c>
      <c r="C13" s="56" t="s">
        <v>7</v>
      </c>
      <c r="D13" s="79"/>
      <c r="E13" s="58">
        <v>1.151098912E9</v>
      </c>
    </row>
    <row r="14">
      <c r="B14" s="55" t="s">
        <v>455</v>
      </c>
      <c r="C14" s="56" t="s">
        <v>7</v>
      </c>
      <c r="D14" s="79"/>
      <c r="E14" s="58">
        <v>1.161695319E9</v>
      </c>
    </row>
    <row r="15">
      <c r="B15" s="55" t="s">
        <v>456</v>
      </c>
      <c r="C15" s="56" t="s">
        <v>7</v>
      </c>
      <c r="D15" s="79"/>
      <c r="E15" s="58">
        <v>1.154939262E9</v>
      </c>
    </row>
    <row r="16">
      <c r="B16" s="55" t="s">
        <v>457</v>
      </c>
      <c r="C16" s="56" t="s">
        <v>7</v>
      </c>
      <c r="D16" s="79"/>
      <c r="E16" s="58">
        <v>1.164468803E9</v>
      </c>
    </row>
    <row r="17">
      <c r="B17" s="55" t="s">
        <v>458</v>
      </c>
      <c r="C17" s="56" t="s">
        <v>20</v>
      </c>
      <c r="D17" s="57" t="s">
        <v>459</v>
      </c>
      <c r="E17" s="58">
        <v>1.165603355E9</v>
      </c>
    </row>
    <row r="18">
      <c r="B18" s="178" t="s">
        <v>460</v>
      </c>
      <c r="C18" s="113" t="s">
        <v>20</v>
      </c>
      <c r="D18" s="158" t="s">
        <v>461</v>
      </c>
      <c r="E18" s="115">
        <v>3.413190167E9</v>
      </c>
    </row>
    <row r="19">
      <c r="B19" s="55" t="s">
        <v>462</v>
      </c>
      <c r="C19" s="56" t="s">
        <v>7</v>
      </c>
      <c r="D19" s="79"/>
      <c r="E19" s="58">
        <v>1.155159813E9</v>
      </c>
    </row>
    <row r="20">
      <c r="B20" s="55" t="s">
        <v>463</v>
      </c>
      <c r="C20" s="56" t="s">
        <v>7</v>
      </c>
      <c r="D20" s="79"/>
      <c r="E20" s="63"/>
    </row>
    <row r="21" ht="15.75" customHeight="1">
      <c r="B21" s="55" t="s">
        <v>464</v>
      </c>
      <c r="C21" s="56" t="s">
        <v>7</v>
      </c>
      <c r="D21" s="79"/>
      <c r="E21" s="63"/>
    </row>
    <row r="22" ht="15.75" customHeight="1">
      <c r="B22" s="55" t="s">
        <v>465</v>
      </c>
      <c r="C22" s="56" t="s">
        <v>7</v>
      </c>
      <c r="D22" s="79"/>
      <c r="E22" s="63"/>
    </row>
    <row r="23" ht="15.75" customHeight="1">
      <c r="B23" s="55" t="s">
        <v>466</v>
      </c>
      <c r="C23" s="56" t="s">
        <v>7</v>
      </c>
      <c r="D23" s="79"/>
      <c r="E23" s="58">
        <v>1.158577973E9</v>
      </c>
    </row>
    <row r="24" ht="15.75" customHeight="1">
      <c r="B24" s="55" t="s">
        <v>467</v>
      </c>
      <c r="C24" s="56" t="s">
        <v>7</v>
      </c>
      <c r="D24" s="79"/>
      <c r="E24" s="63"/>
    </row>
    <row r="25" ht="15.75" customHeight="1">
      <c r="B25" s="55" t="s">
        <v>468</v>
      </c>
      <c r="C25" s="56" t="s">
        <v>7</v>
      </c>
      <c r="D25" s="79"/>
      <c r="E25" s="63"/>
    </row>
    <row r="26" ht="15.75" customHeight="1">
      <c r="B26" s="55" t="s">
        <v>469</v>
      </c>
      <c r="C26" s="56" t="s">
        <v>7</v>
      </c>
      <c r="D26" s="151" t="s">
        <v>470</v>
      </c>
      <c r="E26" s="58">
        <v>1.151205612E9</v>
      </c>
    </row>
    <row r="27" ht="15.75" customHeight="1">
      <c r="B27" s="55" t="s">
        <v>471</v>
      </c>
      <c r="C27" s="56" t="s">
        <v>7</v>
      </c>
      <c r="D27" s="79"/>
      <c r="E27" s="58">
        <v>1.167317767E9</v>
      </c>
    </row>
    <row r="28" ht="15.75" customHeight="1">
      <c r="B28" s="55" t="s">
        <v>472</v>
      </c>
      <c r="C28" s="56" t="s">
        <v>20</v>
      </c>
      <c r="D28" s="57" t="s">
        <v>473</v>
      </c>
      <c r="E28" s="58">
        <v>1.126848755E9</v>
      </c>
    </row>
    <row r="29" ht="15.75" customHeight="1">
      <c r="B29" s="55" t="s">
        <v>474</v>
      </c>
      <c r="C29" s="56" t="s">
        <v>7</v>
      </c>
      <c r="D29" s="79"/>
      <c r="E29" s="58">
        <v>1.168171695E9</v>
      </c>
    </row>
    <row r="30" ht="15.75" customHeight="1">
      <c r="B30" s="55" t="s">
        <v>475</v>
      </c>
      <c r="C30" s="56" t="s">
        <v>7</v>
      </c>
      <c r="D30" s="79"/>
      <c r="E30" s="58">
        <v>1.140813039E9</v>
      </c>
    </row>
    <row r="31" ht="15.75" customHeight="1">
      <c r="B31" s="55" t="s">
        <v>476</v>
      </c>
      <c r="C31" s="56" t="s">
        <v>7</v>
      </c>
      <c r="D31" s="79"/>
      <c r="E31" s="58">
        <v>1.159989654E9</v>
      </c>
    </row>
    <row r="32" ht="15.75" customHeight="1">
      <c r="B32" s="55" t="s">
        <v>477</v>
      </c>
      <c r="C32" s="64"/>
      <c r="D32" s="59"/>
      <c r="E32" s="58">
        <v>1.163756853E9</v>
      </c>
    </row>
    <row r="33" ht="15.75" customHeight="1">
      <c r="B33" s="65"/>
      <c r="C33" s="64"/>
      <c r="D33" s="59"/>
      <c r="E33" s="63"/>
    </row>
    <row r="34" ht="15.75" customHeight="1">
      <c r="B34" s="65"/>
      <c r="C34" s="64"/>
      <c r="D34" s="59"/>
      <c r="E34" s="64"/>
    </row>
    <row r="35" ht="15.75" customHeight="1">
      <c r="B35" s="66"/>
      <c r="C35" s="67"/>
      <c r="D35" s="68"/>
      <c r="E35" s="67"/>
    </row>
    <row r="36" ht="15.75" customHeight="1">
      <c r="B36" s="69"/>
      <c r="C36" s="70"/>
      <c r="D36" s="71"/>
      <c r="E36" s="7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9.38"/>
  </cols>
  <sheetData>
    <row r="2">
      <c r="B2" s="48" t="s">
        <v>83</v>
      </c>
      <c r="C2" s="2"/>
      <c r="D2" s="2"/>
      <c r="E2" s="3"/>
    </row>
    <row r="3">
      <c r="B3" s="4" t="s">
        <v>1</v>
      </c>
      <c r="C3" s="5" t="s">
        <v>2</v>
      </c>
      <c r="D3" s="6" t="s">
        <v>3</v>
      </c>
      <c r="E3" s="7" t="s">
        <v>4</v>
      </c>
    </row>
    <row r="4">
      <c r="B4" s="49"/>
      <c r="C4" s="50"/>
      <c r="D4" s="50"/>
      <c r="E4" s="51"/>
    </row>
    <row r="5" ht="18.75" customHeight="1">
      <c r="B5" s="52"/>
      <c r="C5" s="53"/>
      <c r="D5" s="54"/>
      <c r="E5" s="53"/>
    </row>
    <row r="6">
      <c r="B6" s="13" t="s">
        <v>44</v>
      </c>
      <c r="C6" s="14" t="s">
        <v>20</v>
      </c>
      <c r="D6" s="28" t="s">
        <v>45</v>
      </c>
      <c r="E6" s="18">
        <v>1.15581335E9</v>
      </c>
    </row>
    <row r="7">
      <c r="B7" s="55" t="s">
        <v>84</v>
      </c>
      <c r="C7" s="56" t="s">
        <v>20</v>
      </c>
      <c r="D7" s="57"/>
      <c r="E7" s="58">
        <v>1.162487385E9</v>
      </c>
    </row>
    <row r="8">
      <c r="B8" s="55" t="s">
        <v>85</v>
      </c>
      <c r="C8" s="56" t="s">
        <v>7</v>
      </c>
      <c r="D8" s="59"/>
      <c r="E8" s="58">
        <v>1.144113821E9</v>
      </c>
    </row>
    <row r="9">
      <c r="B9" s="55" t="s">
        <v>86</v>
      </c>
      <c r="C9" s="56" t="s">
        <v>7</v>
      </c>
      <c r="D9" s="57" t="s">
        <v>87</v>
      </c>
      <c r="E9" s="58">
        <v>1.159289333E9</v>
      </c>
    </row>
    <row r="10">
      <c r="B10" s="55" t="s">
        <v>88</v>
      </c>
      <c r="C10" s="56"/>
      <c r="D10" s="57" t="s">
        <v>89</v>
      </c>
      <c r="E10" s="58">
        <v>1.164925347E9</v>
      </c>
    </row>
    <row r="11">
      <c r="B11" s="55"/>
      <c r="C11" s="56"/>
      <c r="D11" s="59"/>
      <c r="E11" s="58"/>
    </row>
    <row r="12">
      <c r="B12" s="55" t="s">
        <v>90</v>
      </c>
      <c r="C12" s="56"/>
      <c r="D12" s="59"/>
      <c r="E12" s="58"/>
    </row>
    <row r="13">
      <c r="B13" s="55"/>
      <c r="C13" s="56"/>
      <c r="D13" s="59"/>
      <c r="E13" s="58"/>
    </row>
    <row r="14">
      <c r="B14" s="55"/>
      <c r="C14" s="56"/>
      <c r="D14" s="59"/>
      <c r="E14" s="58"/>
    </row>
    <row r="15">
      <c r="B15" s="55"/>
      <c r="C15" s="56"/>
      <c r="D15" s="59"/>
      <c r="E15" s="58"/>
    </row>
    <row r="16">
      <c r="B16" s="55"/>
      <c r="C16" s="56"/>
      <c r="D16" s="59"/>
      <c r="E16" s="58"/>
    </row>
    <row r="17">
      <c r="B17" s="55"/>
      <c r="C17" s="56"/>
      <c r="D17" s="57"/>
      <c r="E17" s="58"/>
    </row>
    <row r="18">
      <c r="B18" s="60"/>
      <c r="C18" s="61"/>
      <c r="D18" s="57"/>
      <c r="E18" s="62"/>
    </row>
    <row r="19">
      <c r="B19" s="55"/>
      <c r="C19" s="56"/>
      <c r="D19" s="59"/>
      <c r="E19" s="58"/>
    </row>
    <row r="20">
      <c r="B20" s="55"/>
      <c r="C20" s="56"/>
      <c r="D20" s="59"/>
      <c r="E20" s="63"/>
    </row>
    <row r="21" ht="15.75" customHeight="1">
      <c r="B21" s="55"/>
      <c r="C21" s="56"/>
      <c r="D21" s="59"/>
      <c r="E21" s="63"/>
    </row>
    <row r="22" ht="15.75" customHeight="1">
      <c r="B22" s="55"/>
      <c r="C22" s="56"/>
      <c r="D22" s="59"/>
      <c r="E22" s="63"/>
    </row>
    <row r="23" ht="15.75" customHeight="1">
      <c r="B23" s="55"/>
      <c r="C23" s="56"/>
      <c r="D23" s="59"/>
      <c r="E23" s="58"/>
    </row>
    <row r="24" ht="15.75" customHeight="1">
      <c r="B24" s="55"/>
      <c r="C24" s="56"/>
      <c r="D24" s="59"/>
      <c r="E24" s="63"/>
    </row>
    <row r="25" ht="15.75" customHeight="1">
      <c r="B25" s="55"/>
      <c r="C25" s="56"/>
      <c r="D25" s="59"/>
      <c r="E25" s="63"/>
    </row>
    <row r="26" ht="15.75" customHeight="1">
      <c r="B26" s="55"/>
      <c r="C26" s="56"/>
      <c r="D26" s="57"/>
      <c r="E26" s="58"/>
    </row>
    <row r="27" ht="15.75" customHeight="1">
      <c r="B27" s="55"/>
      <c r="C27" s="56"/>
      <c r="D27" s="59"/>
      <c r="E27" s="58"/>
    </row>
    <row r="28" ht="15.75" customHeight="1">
      <c r="B28" s="55"/>
      <c r="C28" s="56"/>
      <c r="D28" s="57"/>
      <c r="E28" s="58"/>
    </row>
    <row r="29" ht="15.75" customHeight="1">
      <c r="B29" s="55"/>
      <c r="C29" s="56"/>
      <c r="D29" s="59"/>
      <c r="E29" s="58"/>
    </row>
    <row r="30" ht="15.75" customHeight="1">
      <c r="B30" s="55"/>
      <c r="C30" s="56"/>
      <c r="D30" s="59"/>
      <c r="E30" s="58"/>
    </row>
    <row r="31" ht="15.75" customHeight="1">
      <c r="B31" s="55"/>
      <c r="C31" s="56"/>
      <c r="D31" s="59"/>
      <c r="E31" s="58"/>
    </row>
    <row r="32" ht="15.75" customHeight="1">
      <c r="B32" s="55"/>
      <c r="C32" s="64"/>
      <c r="D32" s="59"/>
      <c r="E32" s="58"/>
    </row>
    <row r="33" ht="15.75" customHeight="1">
      <c r="B33" s="65"/>
      <c r="C33" s="64"/>
      <c r="D33" s="59"/>
      <c r="E33" s="63"/>
    </row>
    <row r="34" ht="15.75" customHeight="1">
      <c r="B34" s="65"/>
      <c r="C34" s="64"/>
      <c r="D34" s="59"/>
      <c r="E34" s="64"/>
    </row>
    <row r="35" ht="15.75" customHeight="1">
      <c r="B35" s="66"/>
      <c r="C35" s="67"/>
      <c r="D35" s="68"/>
      <c r="E35" s="67"/>
    </row>
    <row r="36" ht="15.75" customHeight="1">
      <c r="B36" s="69"/>
      <c r="C36" s="70"/>
      <c r="D36" s="71"/>
      <c r="E36" s="7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22.0"/>
    <col customWidth="1" min="3" max="3" width="15.25"/>
    <col customWidth="1" min="4" max="4" width="58.13"/>
    <col customWidth="1" min="5" max="5" width="18.38"/>
    <col customWidth="1" min="6" max="6" width="30.88"/>
    <col customWidth="1" min="7" max="7" width="22.5"/>
  </cols>
  <sheetData>
    <row r="2">
      <c r="B2" s="1" t="s">
        <v>91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</row>
    <row r="4">
      <c r="B4" s="49"/>
      <c r="C4" s="50"/>
      <c r="D4" s="73"/>
      <c r="E4" s="74"/>
      <c r="F4" s="3"/>
    </row>
    <row r="5" ht="18.75" customHeight="1">
      <c r="B5" s="52" t="s">
        <v>92</v>
      </c>
      <c r="C5" s="75" t="s">
        <v>20</v>
      </c>
      <c r="D5" s="54" t="s">
        <v>93</v>
      </c>
      <c r="E5" s="76">
        <v>1.155740104E9</v>
      </c>
      <c r="F5" s="77"/>
    </row>
    <row r="6">
      <c r="B6" s="65" t="s">
        <v>94</v>
      </c>
      <c r="C6" s="78" t="s">
        <v>7</v>
      </c>
      <c r="D6" s="79" t="s">
        <v>95</v>
      </c>
      <c r="E6" s="80">
        <v>1.159705714E9</v>
      </c>
      <c r="F6" s="81"/>
    </row>
    <row r="7">
      <c r="B7" s="65" t="s">
        <v>96</v>
      </c>
      <c r="C7" s="78" t="s">
        <v>20</v>
      </c>
      <c r="D7" s="82" t="s">
        <v>93</v>
      </c>
      <c r="E7" s="80">
        <v>1.158063164E9</v>
      </c>
      <c r="F7" s="81"/>
    </row>
    <row r="8">
      <c r="B8" s="65" t="s">
        <v>97</v>
      </c>
      <c r="C8" s="83" t="s">
        <v>7</v>
      </c>
      <c r="D8" s="79" t="s">
        <v>98</v>
      </c>
      <c r="E8" s="80">
        <v>1.15248881E9</v>
      </c>
      <c r="F8" s="81"/>
    </row>
    <row r="9">
      <c r="B9" s="65" t="s">
        <v>99</v>
      </c>
      <c r="C9" s="78" t="s">
        <v>7</v>
      </c>
      <c r="D9" s="79"/>
      <c r="E9" s="80">
        <v>1.14400124E9</v>
      </c>
      <c r="F9" s="81"/>
    </row>
    <row r="10">
      <c r="B10" s="65" t="s">
        <v>100</v>
      </c>
      <c r="C10" s="83" t="s">
        <v>20</v>
      </c>
      <c r="D10" s="54" t="s">
        <v>93</v>
      </c>
      <c r="E10" s="80">
        <v>1.165471089E9</v>
      </c>
      <c r="F10" s="81"/>
    </row>
    <row r="11">
      <c r="B11" s="65" t="s">
        <v>101</v>
      </c>
      <c r="C11" s="78" t="s">
        <v>7</v>
      </c>
      <c r="D11" s="79"/>
      <c r="E11" s="80">
        <v>1.162644475E9</v>
      </c>
      <c r="F11" s="81"/>
    </row>
    <row r="12" ht="15.0" customHeight="1">
      <c r="B12" s="65" t="s">
        <v>102</v>
      </c>
      <c r="C12" s="78" t="s">
        <v>20</v>
      </c>
      <c r="D12" s="57" t="s">
        <v>103</v>
      </c>
      <c r="E12" s="80">
        <v>1.126400769E9</v>
      </c>
      <c r="F12" s="84"/>
      <c r="G12" s="42"/>
    </row>
    <row r="13">
      <c r="B13" s="65" t="s">
        <v>104</v>
      </c>
      <c r="C13" s="78" t="s">
        <v>20</v>
      </c>
      <c r="D13" s="82" t="s">
        <v>93</v>
      </c>
      <c r="E13" s="80">
        <v>1.159489696E9</v>
      </c>
      <c r="F13" s="81"/>
    </row>
    <row r="14">
      <c r="B14" s="65" t="s">
        <v>105</v>
      </c>
      <c r="C14" s="78" t="s">
        <v>7</v>
      </c>
      <c r="D14" s="79"/>
      <c r="E14" s="80">
        <v>1.145576491E9</v>
      </c>
      <c r="F14" s="81"/>
    </row>
    <row r="15">
      <c r="B15" s="65" t="s">
        <v>106</v>
      </c>
      <c r="C15" s="78" t="s">
        <v>20</v>
      </c>
      <c r="D15" s="82" t="s">
        <v>93</v>
      </c>
      <c r="E15" s="80">
        <v>1.150357323E9</v>
      </c>
      <c r="F15" s="81"/>
    </row>
    <row r="16">
      <c r="B16" s="65" t="s">
        <v>107</v>
      </c>
      <c r="C16" s="83" t="s">
        <v>7</v>
      </c>
      <c r="D16" s="79"/>
      <c r="E16" s="80">
        <v>1.136354307E9</v>
      </c>
      <c r="F16" s="81"/>
    </row>
    <row r="17">
      <c r="B17" s="65" t="s">
        <v>108</v>
      </c>
      <c r="C17" s="78" t="s">
        <v>7</v>
      </c>
      <c r="D17" s="79"/>
      <c r="E17" s="80">
        <v>1.13770304E9</v>
      </c>
      <c r="F17" s="81"/>
    </row>
    <row r="18">
      <c r="B18" s="65" t="s">
        <v>109</v>
      </c>
      <c r="C18" s="83" t="s">
        <v>7</v>
      </c>
      <c r="D18" s="79"/>
      <c r="E18" s="80">
        <v>1.155246781E9</v>
      </c>
      <c r="F18" s="81"/>
    </row>
    <row r="19">
      <c r="B19" s="65" t="s">
        <v>110</v>
      </c>
      <c r="C19" s="78" t="s">
        <v>7</v>
      </c>
      <c r="D19" s="79" t="s">
        <v>111</v>
      </c>
      <c r="E19" s="80">
        <v>1.134329042E9</v>
      </c>
      <c r="F19" s="81"/>
    </row>
    <row r="20">
      <c r="B20" s="55" t="s">
        <v>112</v>
      </c>
      <c r="C20" s="83" t="s">
        <v>7</v>
      </c>
      <c r="D20" s="79"/>
      <c r="E20" s="80">
        <v>1.140438697E9</v>
      </c>
      <c r="F20" s="81"/>
    </row>
    <row r="21" ht="15.75" customHeight="1">
      <c r="B21" s="55" t="s">
        <v>113</v>
      </c>
      <c r="C21" s="83" t="s">
        <v>7</v>
      </c>
      <c r="D21" s="85" t="s">
        <v>93</v>
      </c>
      <c r="E21" s="80">
        <v>1.159574809E9</v>
      </c>
      <c r="F21" s="81"/>
    </row>
    <row r="22" ht="15.75" customHeight="1">
      <c r="B22" s="55" t="s">
        <v>114</v>
      </c>
      <c r="C22" s="83" t="s">
        <v>20</v>
      </c>
      <c r="D22" s="82" t="s">
        <v>93</v>
      </c>
      <c r="E22" s="80">
        <v>1.133596078E9</v>
      </c>
      <c r="F22" s="81"/>
    </row>
    <row r="23" ht="15.75" customHeight="1">
      <c r="B23" s="60" t="s">
        <v>115</v>
      </c>
      <c r="C23" s="86" t="s">
        <v>20</v>
      </c>
      <c r="D23" s="57" t="s">
        <v>116</v>
      </c>
      <c r="E23" s="87">
        <v>1.1356283E9</v>
      </c>
      <c r="F23" s="81"/>
    </row>
    <row r="24" ht="15.75" customHeight="1">
      <c r="B24" s="55" t="s">
        <v>117</v>
      </c>
      <c r="C24" s="83" t="s">
        <v>20</v>
      </c>
      <c r="D24" s="82" t="s">
        <v>93</v>
      </c>
      <c r="E24" s="80">
        <v>1.168999328E9</v>
      </c>
      <c r="F24" s="81"/>
    </row>
    <row r="25" ht="15.75" customHeight="1">
      <c r="B25" s="55" t="s">
        <v>118</v>
      </c>
      <c r="C25" s="83" t="s">
        <v>20</v>
      </c>
      <c r="D25" s="54" t="s">
        <v>93</v>
      </c>
      <c r="E25" s="80">
        <v>1.134917779E9</v>
      </c>
      <c r="F25" s="81"/>
    </row>
    <row r="26" ht="15.75" customHeight="1">
      <c r="B26" s="88" t="s">
        <v>119</v>
      </c>
      <c r="C26" s="89" t="s">
        <v>20</v>
      </c>
      <c r="D26" s="90" t="s">
        <v>120</v>
      </c>
      <c r="E26" s="91">
        <v>1.141996966E9</v>
      </c>
      <c r="F26" s="92" t="s">
        <v>46</v>
      </c>
    </row>
    <row r="27" ht="15.75" customHeight="1">
      <c r="B27" s="60" t="s">
        <v>121</v>
      </c>
      <c r="C27" s="86" t="s">
        <v>20</v>
      </c>
      <c r="D27" s="57" t="s">
        <v>122</v>
      </c>
      <c r="E27" s="87" t="s">
        <v>123</v>
      </c>
      <c r="F27" s="92" t="s">
        <v>46</v>
      </c>
    </row>
    <row r="28" ht="15.75" customHeight="1">
      <c r="B28" s="88" t="s">
        <v>124</v>
      </c>
      <c r="C28" s="89" t="s">
        <v>20</v>
      </c>
      <c r="D28" s="90" t="s">
        <v>125</v>
      </c>
      <c r="E28" s="91" t="s">
        <v>126</v>
      </c>
      <c r="F28" s="81"/>
    </row>
    <row r="29" ht="15.75" customHeight="1">
      <c r="B29" s="55" t="s">
        <v>127</v>
      </c>
      <c r="C29" s="83" t="s">
        <v>7</v>
      </c>
      <c r="D29" s="93"/>
      <c r="E29" s="80">
        <v>1.131990038E9</v>
      </c>
      <c r="F29" s="81"/>
    </row>
    <row r="30" ht="15.75" customHeight="1">
      <c r="B30" s="55" t="s">
        <v>128</v>
      </c>
      <c r="C30" s="83" t="s">
        <v>20</v>
      </c>
      <c r="D30" s="54" t="s">
        <v>93</v>
      </c>
      <c r="E30" s="80" t="s">
        <v>129</v>
      </c>
      <c r="F30" s="81"/>
    </row>
    <row r="31" ht="15.75" customHeight="1">
      <c r="B31" s="55" t="s">
        <v>130</v>
      </c>
      <c r="C31" s="83" t="s">
        <v>7</v>
      </c>
      <c r="D31" s="93"/>
      <c r="E31" s="80" t="s">
        <v>131</v>
      </c>
      <c r="F31" s="81"/>
    </row>
    <row r="32" ht="15.75" customHeight="1">
      <c r="B32" s="55" t="s">
        <v>132</v>
      </c>
      <c r="C32" s="83" t="s">
        <v>20</v>
      </c>
      <c r="D32" s="57"/>
      <c r="E32" s="94">
        <f>5493564470991</f>
        <v>5493564470991</v>
      </c>
      <c r="F32" s="95" t="s">
        <v>133</v>
      </c>
    </row>
    <row r="33" ht="15.75" customHeight="1">
      <c r="B33" s="55" t="s">
        <v>134</v>
      </c>
      <c r="C33" s="83" t="s">
        <v>20</v>
      </c>
      <c r="D33" s="54" t="s">
        <v>93</v>
      </c>
      <c r="E33" s="80">
        <v>1.166658567E9</v>
      </c>
      <c r="F33" s="81"/>
    </row>
    <row r="34" ht="15.75" customHeight="1">
      <c r="B34" s="55"/>
      <c r="C34" s="83"/>
      <c r="D34" s="54"/>
      <c r="E34" s="96"/>
      <c r="F34" s="81"/>
    </row>
    <row r="35" ht="15.75" customHeight="1">
      <c r="B35" s="66"/>
      <c r="C35" s="97"/>
      <c r="D35" s="98" t="s">
        <v>90</v>
      </c>
      <c r="E35" s="99"/>
      <c r="F35" s="100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E4:F4"/>
  </mergeCells>
  <hyperlinks>
    <hyperlink r:id="rId1" ref="F32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43.88"/>
  </cols>
  <sheetData>
    <row r="2">
      <c r="B2" s="48" t="s">
        <v>135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</row>
    <row r="4">
      <c r="B4" s="9"/>
      <c r="C4" s="10"/>
      <c r="D4" s="10"/>
      <c r="E4" s="11"/>
      <c r="F4" s="12"/>
    </row>
    <row r="5" ht="18.75" customHeight="1">
      <c r="B5" s="101"/>
      <c r="C5" s="53"/>
      <c r="D5" s="102"/>
      <c r="E5" s="103"/>
      <c r="F5" s="104"/>
    </row>
    <row r="6">
      <c r="B6" s="105" t="s">
        <v>136</v>
      </c>
      <c r="C6" s="61" t="s">
        <v>7</v>
      </c>
      <c r="D6" s="106" t="s">
        <v>137</v>
      </c>
      <c r="E6" s="62" t="s">
        <v>138</v>
      </c>
      <c r="F6" s="107"/>
    </row>
    <row r="7">
      <c r="B7" s="105" t="s">
        <v>139</v>
      </c>
      <c r="C7" s="61" t="s">
        <v>7</v>
      </c>
      <c r="D7" s="106" t="s">
        <v>140</v>
      </c>
      <c r="E7" s="62" t="s">
        <v>141</v>
      </c>
      <c r="F7" s="107"/>
    </row>
    <row r="8">
      <c r="B8" s="105" t="s">
        <v>142</v>
      </c>
      <c r="C8" s="61" t="s">
        <v>7</v>
      </c>
      <c r="D8" s="108"/>
      <c r="E8" s="62" t="s">
        <v>143</v>
      </c>
      <c r="F8" s="107"/>
    </row>
    <row r="9">
      <c r="B9" s="105" t="s">
        <v>144</v>
      </c>
      <c r="C9" s="61" t="s">
        <v>7</v>
      </c>
      <c r="D9" s="108"/>
      <c r="E9" s="62">
        <v>1.135808175E9</v>
      </c>
      <c r="F9" s="107"/>
    </row>
    <row r="10">
      <c r="B10" s="105" t="s">
        <v>145</v>
      </c>
      <c r="C10" s="61" t="s">
        <v>7</v>
      </c>
      <c r="D10" s="108"/>
      <c r="E10" s="62">
        <v>1.169503148E9</v>
      </c>
      <c r="F10" s="107"/>
    </row>
    <row r="11">
      <c r="B11" s="105" t="s">
        <v>146</v>
      </c>
      <c r="C11" s="61" t="s">
        <v>7</v>
      </c>
      <c r="D11" s="106" t="s">
        <v>147</v>
      </c>
      <c r="E11" s="62" t="s">
        <v>148</v>
      </c>
      <c r="F11" s="107"/>
    </row>
    <row r="12">
      <c r="B12" s="105" t="s">
        <v>149</v>
      </c>
      <c r="C12" s="61" t="s">
        <v>7</v>
      </c>
      <c r="D12" s="106" t="s">
        <v>150</v>
      </c>
      <c r="E12" s="62" t="s">
        <v>151</v>
      </c>
      <c r="F12" s="107"/>
    </row>
    <row r="13">
      <c r="B13" s="105" t="s">
        <v>152</v>
      </c>
      <c r="C13" s="109" t="s">
        <v>153</v>
      </c>
      <c r="D13" s="106" t="s">
        <v>154</v>
      </c>
      <c r="E13" s="62" t="s">
        <v>155</v>
      </c>
      <c r="F13" s="110" t="s">
        <v>46</v>
      </c>
    </row>
    <row r="14">
      <c r="B14" s="105" t="s">
        <v>156</v>
      </c>
      <c r="C14" s="61" t="s">
        <v>7</v>
      </c>
      <c r="D14" s="108"/>
      <c r="E14" s="62" t="s">
        <v>157</v>
      </c>
      <c r="F14" s="107"/>
    </row>
    <row r="15">
      <c r="B15" s="105" t="s">
        <v>158</v>
      </c>
      <c r="C15" s="61" t="s">
        <v>7</v>
      </c>
      <c r="D15" s="108"/>
      <c r="E15" s="62" t="s">
        <v>159</v>
      </c>
      <c r="F15" s="107"/>
    </row>
    <row r="16">
      <c r="B16" s="105" t="s">
        <v>160</v>
      </c>
      <c r="C16" s="61" t="s">
        <v>7</v>
      </c>
      <c r="D16" s="106" t="s">
        <v>161</v>
      </c>
      <c r="E16" s="62" t="s">
        <v>162</v>
      </c>
      <c r="F16" s="107"/>
    </row>
    <row r="17">
      <c r="B17" s="105" t="s">
        <v>163</v>
      </c>
      <c r="C17" s="109" t="s">
        <v>20</v>
      </c>
      <c r="D17" s="106"/>
      <c r="E17" s="62" t="s">
        <v>164</v>
      </c>
      <c r="F17" s="111" t="s">
        <v>165</v>
      </c>
    </row>
    <row r="18">
      <c r="B18" s="105" t="s">
        <v>166</v>
      </c>
      <c r="C18" s="109" t="s">
        <v>20</v>
      </c>
      <c r="D18" s="106"/>
      <c r="E18" s="62" t="s">
        <v>167</v>
      </c>
      <c r="F18" s="111" t="s">
        <v>168</v>
      </c>
    </row>
    <row r="19">
      <c r="B19" s="105" t="s">
        <v>169</v>
      </c>
      <c r="C19" s="61" t="s">
        <v>7</v>
      </c>
      <c r="D19" s="108"/>
      <c r="E19" s="62" t="s">
        <v>170</v>
      </c>
      <c r="F19" s="107"/>
    </row>
    <row r="20">
      <c r="B20" s="105" t="s">
        <v>171</v>
      </c>
      <c r="C20" s="109" t="s">
        <v>20</v>
      </c>
      <c r="D20" s="108"/>
      <c r="E20" s="62" t="s">
        <v>172</v>
      </c>
      <c r="F20" s="110" t="s">
        <v>46</v>
      </c>
    </row>
    <row r="21" ht="15.75" customHeight="1">
      <c r="B21" s="112" t="s">
        <v>173</v>
      </c>
      <c r="C21" s="113" t="s">
        <v>20</v>
      </c>
      <c r="D21" s="114"/>
      <c r="E21" s="115" t="s">
        <v>174</v>
      </c>
      <c r="F21" s="110" t="s">
        <v>46</v>
      </c>
    </row>
    <row r="22" ht="15.75" customHeight="1">
      <c r="B22" s="105" t="s">
        <v>175</v>
      </c>
      <c r="C22" s="61" t="s">
        <v>7</v>
      </c>
      <c r="D22" s="108"/>
      <c r="E22" s="62" t="s">
        <v>176</v>
      </c>
      <c r="F22" s="107"/>
    </row>
    <row r="23" ht="15.75" customHeight="1">
      <c r="B23" s="105" t="s">
        <v>177</v>
      </c>
      <c r="C23" s="109" t="s">
        <v>20</v>
      </c>
      <c r="D23" s="108"/>
      <c r="E23" s="62" t="s">
        <v>178</v>
      </c>
      <c r="F23" s="110" t="s">
        <v>46</v>
      </c>
    </row>
    <row r="24" ht="15.75" customHeight="1">
      <c r="B24" s="105" t="s">
        <v>179</v>
      </c>
      <c r="C24" s="61" t="s">
        <v>7</v>
      </c>
      <c r="D24" s="106" t="s">
        <v>180</v>
      </c>
      <c r="E24" s="62">
        <v>1.158572317E9</v>
      </c>
      <c r="F24" s="107"/>
    </row>
    <row r="25" ht="15.75" customHeight="1">
      <c r="B25" s="105" t="s">
        <v>181</v>
      </c>
      <c r="C25" s="61"/>
      <c r="D25" s="108"/>
      <c r="E25" s="62" t="s">
        <v>182</v>
      </c>
      <c r="F25" s="107"/>
    </row>
    <row r="26" ht="15.75" customHeight="1">
      <c r="B26" s="105" t="s">
        <v>183</v>
      </c>
      <c r="C26" s="61"/>
      <c r="D26" s="106" t="s">
        <v>89</v>
      </c>
      <c r="E26" s="62">
        <v>1.154898519E9</v>
      </c>
      <c r="F26" s="107"/>
    </row>
    <row r="27" ht="15.75" customHeight="1">
      <c r="B27" s="105" t="s">
        <v>184</v>
      </c>
      <c r="C27" s="109" t="s">
        <v>20</v>
      </c>
      <c r="D27" s="106" t="s">
        <v>185</v>
      </c>
      <c r="E27" s="62">
        <v>1.165038504E9</v>
      </c>
      <c r="F27" s="110" t="s">
        <v>46</v>
      </c>
    </row>
    <row r="28" ht="15.75" customHeight="1">
      <c r="B28" s="105" t="s">
        <v>186</v>
      </c>
      <c r="C28" s="61" t="s">
        <v>7</v>
      </c>
      <c r="D28" s="106"/>
      <c r="E28" s="62">
        <v>1.161233772E9</v>
      </c>
      <c r="F28" s="107"/>
    </row>
    <row r="29" ht="15.75" customHeight="1">
      <c r="B29" s="105" t="s">
        <v>187</v>
      </c>
      <c r="C29" s="61" t="s">
        <v>7</v>
      </c>
      <c r="D29" s="108"/>
      <c r="E29" s="62">
        <v>1.162085743E9</v>
      </c>
      <c r="F29" s="107"/>
    </row>
    <row r="30" ht="15.75" customHeight="1">
      <c r="B30" s="105" t="s">
        <v>188</v>
      </c>
      <c r="C30" s="61"/>
      <c r="D30" s="106" t="s">
        <v>89</v>
      </c>
      <c r="E30" s="62">
        <v>1.140392804E9</v>
      </c>
      <c r="F30" s="107"/>
    </row>
    <row r="31" ht="15.75" customHeight="1">
      <c r="B31" s="105" t="s">
        <v>189</v>
      </c>
      <c r="C31" s="61" t="s">
        <v>7</v>
      </c>
      <c r="D31" s="106" t="s">
        <v>190</v>
      </c>
      <c r="E31" s="62">
        <f>5493516429361</f>
        <v>5493516429361</v>
      </c>
      <c r="F31" s="107"/>
    </row>
    <row r="32" ht="15.75" customHeight="1">
      <c r="B32" s="105" t="s">
        <v>191</v>
      </c>
      <c r="C32" s="61" t="s">
        <v>7</v>
      </c>
      <c r="D32" s="108"/>
      <c r="E32" s="62">
        <v>1.144057311E9</v>
      </c>
      <c r="F32" s="107"/>
    </row>
    <row r="33" ht="15.75" customHeight="1">
      <c r="B33" s="105" t="s">
        <v>192</v>
      </c>
      <c r="C33" s="61" t="s">
        <v>7</v>
      </c>
      <c r="D33" s="106"/>
      <c r="E33" s="62">
        <v>1.156176576E9</v>
      </c>
      <c r="F33" s="107"/>
    </row>
    <row r="34" ht="15.75" customHeight="1">
      <c r="B34" s="105" t="s">
        <v>193</v>
      </c>
      <c r="C34" s="61" t="s">
        <v>66</v>
      </c>
      <c r="D34" s="108"/>
      <c r="E34" s="62" t="s">
        <v>194</v>
      </c>
      <c r="F34" s="107"/>
    </row>
    <row r="35" ht="15.75" customHeight="1">
      <c r="B35" s="105" t="s">
        <v>195</v>
      </c>
      <c r="C35" s="116"/>
      <c r="D35" s="106" t="s">
        <v>196</v>
      </c>
      <c r="E35" s="62" t="s">
        <v>197</v>
      </c>
      <c r="F35" s="110" t="s">
        <v>46</v>
      </c>
    </row>
    <row r="36" ht="15.75" customHeight="1">
      <c r="B36" s="117" t="s">
        <v>198</v>
      </c>
      <c r="C36" s="109" t="s">
        <v>20</v>
      </c>
      <c r="D36" s="118"/>
      <c r="E36" s="58" t="s">
        <v>199</v>
      </c>
      <c r="F36" s="110" t="s">
        <v>46</v>
      </c>
    </row>
    <row r="37" ht="15.75" customHeight="1">
      <c r="B37" s="119" t="s">
        <v>200</v>
      </c>
      <c r="C37" s="120" t="s">
        <v>20</v>
      </c>
      <c r="D37" s="121"/>
      <c r="E37" s="122" t="s">
        <v>201</v>
      </c>
      <c r="F37" s="110" t="s">
        <v>46</v>
      </c>
    </row>
    <row r="38" ht="15.75" customHeight="1">
      <c r="B38" s="119" t="s">
        <v>183</v>
      </c>
      <c r="C38" s="120" t="s">
        <v>20</v>
      </c>
      <c r="D38" s="123"/>
      <c r="E38" s="122">
        <v>1.154898519E9</v>
      </c>
      <c r="F38" s="107"/>
    </row>
    <row r="39" ht="15.75" customHeight="1">
      <c r="B39" s="119" t="s">
        <v>202</v>
      </c>
      <c r="C39" s="120" t="s">
        <v>20</v>
      </c>
      <c r="D39" s="123"/>
      <c r="E39" s="122">
        <v>1.14055882E9</v>
      </c>
      <c r="F39" s="110" t="s">
        <v>46</v>
      </c>
    </row>
    <row r="40" ht="15.75" customHeight="1">
      <c r="B40" s="119" t="s">
        <v>203</v>
      </c>
      <c r="C40" s="124" t="s">
        <v>7</v>
      </c>
      <c r="D40" s="121"/>
      <c r="E40" s="122">
        <v>1.158143511E9</v>
      </c>
      <c r="F40" s="107"/>
    </row>
    <row r="41" ht="15.75" customHeight="1">
      <c r="B41" s="119" t="s">
        <v>204</v>
      </c>
      <c r="C41" s="120" t="s">
        <v>20</v>
      </c>
      <c r="D41" s="125" t="s">
        <v>205</v>
      </c>
      <c r="E41" s="122">
        <v>1.166308102E9</v>
      </c>
      <c r="F41" s="110" t="s">
        <v>46</v>
      </c>
    </row>
    <row r="42" ht="15.75" customHeight="1">
      <c r="B42" s="126" t="s">
        <v>206</v>
      </c>
      <c r="C42" s="127"/>
      <c r="D42" s="128" t="s">
        <v>207</v>
      </c>
      <c r="E42" s="129" t="s">
        <v>208</v>
      </c>
      <c r="F42" s="107"/>
    </row>
    <row r="43" ht="15.75" customHeight="1">
      <c r="B43" s="119" t="s">
        <v>209</v>
      </c>
      <c r="C43" s="124" t="s">
        <v>7</v>
      </c>
      <c r="D43" s="123"/>
      <c r="E43" s="122" t="s">
        <v>210</v>
      </c>
      <c r="F43" s="107"/>
    </row>
    <row r="44" ht="15.75" customHeight="1">
      <c r="B44" s="119" t="s">
        <v>211</v>
      </c>
      <c r="C44" s="124" t="s">
        <v>7</v>
      </c>
      <c r="D44" s="123"/>
      <c r="E44" s="122">
        <v>1.137032367E9</v>
      </c>
      <c r="F44" s="107"/>
    </row>
    <row r="45" ht="15.75" customHeight="1">
      <c r="B45" s="119" t="s">
        <v>212</v>
      </c>
      <c r="C45" s="124" t="s">
        <v>66</v>
      </c>
      <c r="D45" s="123"/>
      <c r="E45" s="122">
        <v>1.13213605E9</v>
      </c>
      <c r="F45" s="107"/>
    </row>
    <row r="46" ht="15.75" customHeight="1">
      <c r="B46" s="119" t="s">
        <v>213</v>
      </c>
      <c r="C46" s="120" t="s">
        <v>20</v>
      </c>
      <c r="D46" s="125"/>
      <c r="E46" s="122">
        <v>1.125520156E9</v>
      </c>
      <c r="F46" s="110" t="s">
        <v>46</v>
      </c>
    </row>
    <row r="47" ht="15.75" customHeight="1">
      <c r="B47" s="130"/>
      <c r="C47" s="131"/>
      <c r="D47" s="123"/>
      <c r="E47" s="132"/>
      <c r="F47" s="107"/>
    </row>
    <row r="48" ht="15.75" customHeight="1">
      <c r="B48" s="130"/>
      <c r="C48" s="131"/>
      <c r="D48" s="123"/>
      <c r="E48" s="132"/>
      <c r="F48" s="107"/>
    </row>
    <row r="49" ht="15.75" customHeight="1">
      <c r="B49" s="130"/>
      <c r="C49" s="131"/>
      <c r="D49" s="123"/>
      <c r="E49" s="132"/>
      <c r="F49" s="107"/>
    </row>
    <row r="50" ht="15.75" customHeight="1">
      <c r="B50" s="130"/>
      <c r="C50" s="131"/>
      <c r="D50" s="123"/>
      <c r="E50" s="132"/>
      <c r="F50" s="107"/>
    </row>
    <row r="51" ht="15.75" customHeight="1">
      <c r="B51" s="130"/>
      <c r="C51" s="131"/>
      <c r="D51" s="123"/>
      <c r="E51" s="132"/>
      <c r="F51" s="107"/>
    </row>
    <row r="52" ht="15.75" customHeight="1">
      <c r="B52" s="130"/>
      <c r="C52" s="131"/>
      <c r="D52" s="123"/>
      <c r="E52" s="132"/>
      <c r="F52" s="107"/>
    </row>
    <row r="53" ht="15.75" customHeight="1">
      <c r="B53" s="130"/>
      <c r="C53" s="131"/>
      <c r="D53" s="123"/>
      <c r="E53" s="132"/>
      <c r="F53" s="107"/>
    </row>
    <row r="54" ht="15.75" customHeight="1">
      <c r="B54" s="130"/>
      <c r="C54" s="131"/>
      <c r="D54" s="123"/>
      <c r="E54" s="132"/>
      <c r="F54" s="107"/>
    </row>
    <row r="55" ht="15.75" customHeight="1">
      <c r="B55" s="133"/>
      <c r="C55" s="134"/>
      <c r="D55" s="135"/>
      <c r="E55" s="136"/>
      <c r="F55" s="13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E4:F4"/>
  </mergeCells>
  <hyperlinks>
    <hyperlink r:id="rId1" ref="F17"/>
    <hyperlink r:id="rId2" ref="F18"/>
  </hyperlinks>
  <printOptions/>
  <pageMargins bottom="0.75" footer="0.0" header="0.0" left="0.7" right="0.7" top="0.75"/>
  <pageSetup orientation="portrait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pageSetUpPr fitToPage="1"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37.25"/>
  </cols>
  <sheetData>
    <row r="2">
      <c r="B2" s="1" t="s">
        <v>214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</row>
    <row r="4">
      <c r="B4" s="49"/>
      <c r="C4" s="10"/>
      <c r="D4" s="50"/>
      <c r="E4" s="74"/>
      <c r="F4" s="3"/>
    </row>
    <row r="5" ht="18.75" customHeight="1">
      <c r="B5" s="138"/>
      <c r="C5" s="53"/>
      <c r="D5" s="139"/>
      <c r="E5" s="53"/>
      <c r="F5" s="77"/>
    </row>
    <row r="6">
      <c r="B6" s="117" t="s">
        <v>215</v>
      </c>
      <c r="C6" s="56" t="s">
        <v>7</v>
      </c>
      <c r="D6" s="140"/>
      <c r="E6" s="58">
        <v>1.156522992E9</v>
      </c>
      <c r="F6" s="81"/>
    </row>
    <row r="7">
      <c r="B7" s="117" t="s">
        <v>216</v>
      </c>
      <c r="C7" s="56" t="s">
        <v>20</v>
      </c>
      <c r="D7" s="141"/>
      <c r="E7" s="58">
        <v>1.165796143E9</v>
      </c>
      <c r="F7" s="142" t="s">
        <v>217</v>
      </c>
    </row>
    <row r="8">
      <c r="B8" s="117" t="s">
        <v>218</v>
      </c>
      <c r="C8" s="56" t="s">
        <v>20</v>
      </c>
      <c r="D8" s="143"/>
      <c r="E8" s="58">
        <v>2.61466316E9</v>
      </c>
      <c r="F8" s="92" t="s">
        <v>46</v>
      </c>
    </row>
    <row r="9">
      <c r="B9" s="117" t="s">
        <v>219</v>
      </c>
      <c r="C9" s="56" t="s">
        <v>20</v>
      </c>
      <c r="D9" s="143"/>
      <c r="E9" s="58">
        <v>1.133590182E9</v>
      </c>
      <c r="F9" s="144" t="s">
        <v>220</v>
      </c>
    </row>
    <row r="10">
      <c r="B10" s="117" t="s">
        <v>221</v>
      </c>
      <c r="C10" s="56" t="s">
        <v>7</v>
      </c>
      <c r="D10" s="140"/>
      <c r="E10" s="58">
        <v>3.471563213E9</v>
      </c>
      <c r="F10" s="81"/>
    </row>
    <row r="11">
      <c r="B11" s="112" t="s">
        <v>222</v>
      </c>
      <c r="C11" s="113" t="s">
        <v>20</v>
      </c>
      <c r="D11" s="145" t="s">
        <v>223</v>
      </c>
      <c r="E11" s="115">
        <v>1.126415884E9</v>
      </c>
      <c r="F11" s="92" t="s">
        <v>46</v>
      </c>
    </row>
    <row r="12">
      <c r="B12" s="117" t="s">
        <v>224</v>
      </c>
      <c r="C12" s="56" t="s">
        <v>66</v>
      </c>
      <c r="D12" s="140"/>
      <c r="E12" s="58">
        <v>1.13114799E9</v>
      </c>
      <c r="F12" s="81"/>
    </row>
    <row r="13">
      <c r="B13" s="117" t="s">
        <v>225</v>
      </c>
      <c r="C13" s="56" t="s">
        <v>7</v>
      </c>
      <c r="D13" s="146" t="s">
        <v>226</v>
      </c>
      <c r="E13" s="58">
        <v>3.875363963E9</v>
      </c>
      <c r="F13" s="81"/>
    </row>
    <row r="14">
      <c r="B14" s="117" t="s">
        <v>227</v>
      </c>
      <c r="C14" s="56" t="s">
        <v>7</v>
      </c>
      <c r="D14" s="146" t="s">
        <v>228</v>
      </c>
      <c r="E14" s="58">
        <v>1.166457206E9</v>
      </c>
      <c r="F14" s="81"/>
    </row>
    <row r="15">
      <c r="B15" s="117" t="s">
        <v>229</v>
      </c>
      <c r="C15" s="56" t="s">
        <v>7</v>
      </c>
      <c r="D15" s="147"/>
      <c r="E15" s="58">
        <v>1.122994626E9</v>
      </c>
      <c r="F15" s="81"/>
    </row>
    <row r="16">
      <c r="B16" s="117" t="s">
        <v>230</v>
      </c>
      <c r="C16" s="56" t="s">
        <v>153</v>
      </c>
      <c r="D16" s="143"/>
      <c r="E16" s="58">
        <v>1.159202087E9</v>
      </c>
      <c r="F16" s="92" t="s">
        <v>46</v>
      </c>
    </row>
    <row r="17">
      <c r="B17" s="117" t="s">
        <v>231</v>
      </c>
      <c r="C17" s="56" t="s">
        <v>7</v>
      </c>
      <c r="D17" s="140"/>
      <c r="E17" s="58">
        <v>1.157174933E9</v>
      </c>
      <c r="F17" s="81"/>
    </row>
    <row r="18">
      <c r="B18" s="117" t="s">
        <v>232</v>
      </c>
      <c r="C18" s="56" t="s">
        <v>7</v>
      </c>
      <c r="D18" s="146" t="s">
        <v>233</v>
      </c>
      <c r="E18" s="58">
        <v>1.155079141E9</v>
      </c>
      <c r="F18" s="81"/>
    </row>
    <row r="19">
      <c r="B19" s="117" t="s">
        <v>234</v>
      </c>
      <c r="C19" s="56" t="s">
        <v>7</v>
      </c>
      <c r="D19" s="146" t="s">
        <v>235</v>
      </c>
      <c r="E19" s="58">
        <v>1.160167325E9</v>
      </c>
      <c r="F19" s="81"/>
    </row>
    <row r="20">
      <c r="B20" s="117" t="s">
        <v>236</v>
      </c>
      <c r="C20" s="56" t="s">
        <v>20</v>
      </c>
      <c r="D20" s="147" t="s">
        <v>235</v>
      </c>
      <c r="E20" s="58">
        <v>1.15758879E9</v>
      </c>
      <c r="F20" s="81"/>
    </row>
    <row r="21" ht="15.75" customHeight="1">
      <c r="B21" s="117" t="s">
        <v>237</v>
      </c>
      <c r="C21" s="56" t="s">
        <v>20</v>
      </c>
      <c r="D21" s="147" t="s">
        <v>238</v>
      </c>
      <c r="E21" s="63">
        <f>5492612156834</f>
        <v>5492612156834</v>
      </c>
      <c r="F21" s="92" t="s">
        <v>46</v>
      </c>
    </row>
    <row r="22" ht="15.75" customHeight="1">
      <c r="B22" s="117" t="s">
        <v>239</v>
      </c>
      <c r="C22" s="56" t="s">
        <v>153</v>
      </c>
      <c r="D22" s="147" t="s">
        <v>240</v>
      </c>
      <c r="E22" s="58">
        <v>1.138385879E9</v>
      </c>
      <c r="F22" s="92" t="s">
        <v>46</v>
      </c>
    </row>
    <row r="23" ht="15.75" customHeight="1">
      <c r="B23" s="117" t="s">
        <v>241</v>
      </c>
      <c r="C23" s="56" t="s">
        <v>7</v>
      </c>
      <c r="D23" s="140"/>
      <c r="E23" s="58">
        <v>1.154687134E9</v>
      </c>
      <c r="F23" s="81"/>
    </row>
    <row r="24" ht="15.75" customHeight="1">
      <c r="B24" s="117" t="s">
        <v>242</v>
      </c>
      <c r="C24" s="56" t="s">
        <v>7</v>
      </c>
      <c r="D24" s="140"/>
      <c r="E24" s="58">
        <v>1.155149475E9</v>
      </c>
      <c r="F24" s="81"/>
    </row>
    <row r="25" ht="15.75" customHeight="1">
      <c r="B25" s="117" t="s">
        <v>243</v>
      </c>
      <c r="C25" s="56" t="s">
        <v>7</v>
      </c>
      <c r="D25" s="146"/>
      <c r="E25" s="58">
        <v>1.156646583E9</v>
      </c>
      <c r="F25" s="81"/>
    </row>
    <row r="26" ht="15.75" customHeight="1">
      <c r="B26" s="117" t="s">
        <v>244</v>
      </c>
      <c r="C26" s="56" t="s">
        <v>7</v>
      </c>
      <c r="D26" s="146" t="s">
        <v>245</v>
      </c>
      <c r="E26" s="58">
        <v>1.135876311E9</v>
      </c>
      <c r="F26" s="81"/>
    </row>
    <row r="27" ht="15.75" customHeight="1">
      <c r="B27" s="117" t="s">
        <v>246</v>
      </c>
      <c r="C27" s="56" t="s">
        <v>7</v>
      </c>
      <c r="D27" s="140"/>
      <c r="E27" s="58">
        <v>1.139107898E9</v>
      </c>
      <c r="F27" s="81"/>
    </row>
    <row r="28" ht="15.75" customHeight="1">
      <c r="B28" s="117" t="s">
        <v>247</v>
      </c>
      <c r="C28" s="56" t="s">
        <v>7</v>
      </c>
      <c r="D28" s="146" t="s">
        <v>235</v>
      </c>
      <c r="E28" s="58">
        <v>1.168506944E9</v>
      </c>
      <c r="F28" s="81"/>
    </row>
    <row r="29" ht="15.75" customHeight="1">
      <c r="B29" s="117" t="s">
        <v>248</v>
      </c>
      <c r="C29" s="56" t="s">
        <v>7</v>
      </c>
      <c r="D29" s="140"/>
      <c r="E29" s="58">
        <v>1.157634235E9</v>
      </c>
      <c r="F29" s="81"/>
    </row>
    <row r="30" ht="15.75" customHeight="1">
      <c r="B30" s="117" t="s">
        <v>249</v>
      </c>
      <c r="C30" s="56" t="s">
        <v>7</v>
      </c>
      <c r="D30" s="140"/>
      <c r="E30" s="58">
        <v>1.122350303E9</v>
      </c>
      <c r="F30" s="81"/>
    </row>
    <row r="31" ht="15.75" customHeight="1">
      <c r="B31" s="117" t="s">
        <v>250</v>
      </c>
      <c r="C31" s="56" t="s">
        <v>20</v>
      </c>
      <c r="D31" s="147" t="s">
        <v>251</v>
      </c>
      <c r="E31" s="58">
        <v>1.178972952E9</v>
      </c>
      <c r="F31" s="92" t="s">
        <v>46</v>
      </c>
    </row>
    <row r="32" ht="15.75" customHeight="1">
      <c r="B32" s="119" t="s">
        <v>252</v>
      </c>
      <c r="C32" s="124" t="s">
        <v>20</v>
      </c>
      <c r="D32" s="125" t="s">
        <v>253</v>
      </c>
      <c r="E32" s="124">
        <v>1.132811244E9</v>
      </c>
      <c r="F32" s="81"/>
    </row>
    <row r="33" ht="15.75" customHeight="1">
      <c r="B33" s="119" t="s">
        <v>254</v>
      </c>
      <c r="C33" s="124" t="s">
        <v>20</v>
      </c>
      <c r="D33" s="125" t="s">
        <v>253</v>
      </c>
      <c r="E33" s="124">
        <v>1.135139292E9</v>
      </c>
      <c r="F33" s="81"/>
    </row>
    <row r="34" ht="15.75" customHeight="1">
      <c r="B34" s="148"/>
      <c r="C34" s="67"/>
      <c r="D34" s="149"/>
      <c r="E34" s="67"/>
      <c r="F34" s="100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B2:F2"/>
    <mergeCell ref="E4:F4"/>
  </mergeCells>
  <hyperlinks>
    <hyperlink r:id="rId1" ref="F7"/>
  </hyperlinks>
  <printOptions/>
  <pageMargins bottom="0.75" footer="0.0" header="0.0" left="0.7" right="0.7" top="0.75"/>
  <pageSetup orientation="portrait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45.88"/>
  </cols>
  <sheetData>
    <row r="2">
      <c r="B2" s="48" t="s">
        <v>255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256</v>
      </c>
      <c r="G3" s="150" t="s">
        <v>90</v>
      </c>
    </row>
    <row r="4">
      <c r="B4" s="49"/>
      <c r="C4" s="50"/>
      <c r="D4" s="50"/>
      <c r="E4" s="74"/>
      <c r="F4" s="3"/>
    </row>
    <row r="5" ht="18.75" customHeight="1">
      <c r="B5" s="52"/>
      <c r="C5" s="53"/>
      <c r="D5" s="54"/>
      <c r="E5" s="75"/>
      <c r="F5" s="77"/>
    </row>
    <row r="6">
      <c r="B6" s="55" t="s">
        <v>257</v>
      </c>
      <c r="C6" s="56" t="s">
        <v>7</v>
      </c>
      <c r="D6" s="151" t="s">
        <v>258</v>
      </c>
      <c r="E6" s="152">
        <v>1.130310174E9</v>
      </c>
      <c r="F6" s="81"/>
    </row>
    <row r="7">
      <c r="B7" s="55" t="s">
        <v>259</v>
      </c>
      <c r="C7" s="56" t="s">
        <v>7</v>
      </c>
      <c r="D7" s="79"/>
      <c r="E7" s="152">
        <v>1.15760201E9</v>
      </c>
      <c r="F7" s="81"/>
    </row>
    <row r="8">
      <c r="B8" s="55" t="s">
        <v>260</v>
      </c>
      <c r="C8" s="56" t="s">
        <v>7</v>
      </c>
      <c r="D8" s="79"/>
      <c r="E8" s="152">
        <v>2.95440491E9</v>
      </c>
      <c r="F8" s="81"/>
    </row>
    <row r="9">
      <c r="B9" s="55" t="s">
        <v>261</v>
      </c>
      <c r="C9" s="56" t="s">
        <v>20</v>
      </c>
      <c r="D9" s="57" t="s">
        <v>262</v>
      </c>
      <c r="E9" s="152">
        <v>2.215413046E9</v>
      </c>
      <c r="F9" s="29" t="s">
        <v>46</v>
      </c>
    </row>
    <row r="10">
      <c r="B10" s="55" t="s">
        <v>263</v>
      </c>
      <c r="C10" s="56" t="s">
        <v>20</v>
      </c>
      <c r="D10" s="59"/>
      <c r="E10" s="152">
        <v>3.388435461E9</v>
      </c>
      <c r="F10" s="153" t="s">
        <v>264</v>
      </c>
    </row>
    <row r="11">
      <c r="B11" s="55" t="s">
        <v>265</v>
      </c>
      <c r="C11" s="56" t="s">
        <v>7</v>
      </c>
      <c r="D11" s="79"/>
      <c r="E11" s="152">
        <v>1.12190871E9</v>
      </c>
      <c r="F11" s="81"/>
    </row>
    <row r="12">
      <c r="B12" s="55" t="s">
        <v>266</v>
      </c>
      <c r="C12" s="56" t="s">
        <v>20</v>
      </c>
      <c r="D12" s="59"/>
      <c r="E12" s="152">
        <v>1.168591834E9</v>
      </c>
      <c r="F12" s="92" t="s">
        <v>46</v>
      </c>
    </row>
    <row r="13">
      <c r="B13" s="55" t="s">
        <v>267</v>
      </c>
      <c r="C13" s="56" t="s">
        <v>7</v>
      </c>
      <c r="D13" s="79"/>
      <c r="E13" s="152">
        <v>1.14435158E9</v>
      </c>
      <c r="F13" s="81"/>
    </row>
    <row r="14">
      <c r="B14" s="55" t="s">
        <v>268</v>
      </c>
      <c r="C14" s="56" t="s">
        <v>7</v>
      </c>
      <c r="D14" s="151" t="s">
        <v>269</v>
      </c>
      <c r="E14" s="152">
        <v>1.131284305E9</v>
      </c>
      <c r="F14" s="81"/>
    </row>
    <row r="15">
      <c r="B15" s="55" t="s">
        <v>270</v>
      </c>
      <c r="C15" s="64"/>
      <c r="D15" s="59"/>
      <c r="E15" s="152">
        <v>1.124542455E9</v>
      </c>
      <c r="F15" s="81"/>
    </row>
    <row r="16">
      <c r="B16" s="55" t="s">
        <v>271</v>
      </c>
      <c r="C16" s="56" t="s">
        <v>66</v>
      </c>
      <c r="D16" s="79"/>
      <c r="E16" s="152">
        <v>1.165829773E9</v>
      </c>
      <c r="F16" s="81"/>
    </row>
    <row r="17">
      <c r="B17" s="55" t="s">
        <v>272</v>
      </c>
      <c r="C17" s="56" t="s">
        <v>20</v>
      </c>
      <c r="D17" s="59"/>
      <c r="E17" s="152">
        <v>1.166661172E9</v>
      </c>
      <c r="F17" s="92" t="s">
        <v>46</v>
      </c>
    </row>
    <row r="18">
      <c r="B18" s="55" t="s">
        <v>273</v>
      </c>
      <c r="C18" s="56" t="s">
        <v>20</v>
      </c>
      <c r="D18" s="59"/>
      <c r="E18" s="152">
        <v>1.135972796E9</v>
      </c>
      <c r="F18" s="92" t="s">
        <v>46</v>
      </c>
    </row>
    <row r="19">
      <c r="B19" s="55" t="s">
        <v>274</v>
      </c>
      <c r="C19" s="56" t="s">
        <v>66</v>
      </c>
      <c r="D19" s="79"/>
      <c r="E19" s="152">
        <v>3.413145292E9</v>
      </c>
      <c r="F19" s="81"/>
    </row>
    <row r="20">
      <c r="B20" s="55" t="s">
        <v>275</v>
      </c>
      <c r="C20" s="56" t="s">
        <v>20</v>
      </c>
      <c r="D20" s="57"/>
      <c r="E20" s="152">
        <v>1.138197474E9</v>
      </c>
      <c r="F20" s="81"/>
    </row>
    <row r="21" ht="15.75" customHeight="1">
      <c r="B21" s="55" t="s">
        <v>276</v>
      </c>
      <c r="C21" s="56" t="s">
        <v>153</v>
      </c>
      <c r="D21" s="59"/>
      <c r="E21" s="152">
        <v>3.476642747E9</v>
      </c>
      <c r="F21" s="144" t="s">
        <v>220</v>
      </c>
    </row>
    <row r="22" ht="15.75" customHeight="1">
      <c r="B22" s="55" t="s">
        <v>277</v>
      </c>
      <c r="C22" s="56" t="s">
        <v>66</v>
      </c>
      <c r="D22" s="79"/>
      <c r="E22" s="152" t="s">
        <v>278</v>
      </c>
      <c r="F22" s="81"/>
    </row>
    <row r="23" ht="15.75" customHeight="1">
      <c r="B23" s="55" t="s">
        <v>279</v>
      </c>
      <c r="C23" s="56" t="s">
        <v>66</v>
      </c>
      <c r="D23" s="57" t="s">
        <v>280</v>
      </c>
      <c r="E23" s="152" t="s">
        <v>281</v>
      </c>
      <c r="F23" s="81"/>
    </row>
    <row r="24" ht="15.75" customHeight="1">
      <c r="B24" s="65"/>
      <c r="C24" s="64"/>
      <c r="D24" s="59"/>
      <c r="E24" s="154"/>
      <c r="F24" s="81"/>
    </row>
    <row r="25" ht="15.75" customHeight="1">
      <c r="B25" s="65"/>
      <c r="C25" s="64"/>
      <c r="D25" s="59"/>
      <c r="E25" s="154"/>
      <c r="F25" s="81"/>
    </row>
    <row r="26" ht="15.75" customHeight="1">
      <c r="B26" s="65"/>
      <c r="C26" s="64"/>
      <c r="D26" s="59"/>
      <c r="E26" s="154"/>
      <c r="F26" s="81"/>
    </row>
    <row r="27" ht="15.75" customHeight="1">
      <c r="B27" s="65"/>
      <c r="C27" s="64"/>
      <c r="D27" s="59"/>
      <c r="E27" s="154"/>
      <c r="F27" s="81"/>
    </row>
    <row r="28" ht="15.75" customHeight="1">
      <c r="B28" s="65"/>
      <c r="C28" s="64"/>
      <c r="D28" s="59"/>
      <c r="E28" s="154"/>
      <c r="F28" s="81"/>
    </row>
    <row r="29" ht="15.75" customHeight="1">
      <c r="B29" s="65"/>
      <c r="C29" s="64"/>
      <c r="D29" s="59"/>
      <c r="E29" s="154"/>
      <c r="F29" s="81"/>
    </row>
    <row r="30" ht="15.75" customHeight="1">
      <c r="B30" s="65"/>
      <c r="C30" s="64"/>
      <c r="D30" s="59"/>
      <c r="E30" s="154"/>
      <c r="F30" s="81"/>
    </row>
    <row r="31" ht="15.75" customHeight="1">
      <c r="B31" s="65"/>
      <c r="C31" s="64"/>
      <c r="D31" s="59"/>
      <c r="E31" s="154"/>
      <c r="F31" s="81"/>
    </row>
    <row r="32" ht="15.75" customHeight="1">
      <c r="B32" s="65"/>
      <c r="C32" s="64"/>
      <c r="D32" s="59"/>
      <c r="E32" s="154"/>
      <c r="F32" s="81"/>
    </row>
    <row r="33" ht="15.75" customHeight="1">
      <c r="B33" s="65"/>
      <c r="C33" s="64"/>
      <c r="D33" s="59"/>
      <c r="E33" s="154"/>
      <c r="F33" s="81"/>
    </row>
    <row r="34" ht="15.75" customHeight="1">
      <c r="B34" s="65"/>
      <c r="C34" s="64"/>
      <c r="D34" s="59"/>
      <c r="E34" s="78"/>
      <c r="F34" s="81"/>
    </row>
    <row r="35" ht="15.75" customHeight="1">
      <c r="B35" s="66"/>
      <c r="C35" s="67"/>
      <c r="D35" s="68"/>
      <c r="E35" s="97"/>
      <c r="F35" s="81"/>
    </row>
    <row r="36" ht="15.75" customHeight="1">
      <c r="B36" s="69"/>
      <c r="C36" s="70"/>
      <c r="D36" s="71"/>
      <c r="E36" s="155"/>
      <c r="F36" s="100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E4:F4"/>
  </mergeCells>
  <hyperlinks>
    <hyperlink r:id="rId1" ref="F10"/>
  </hyperlinks>
  <printOptions/>
  <pageMargins bottom="0.75" footer="0.0" header="0.0" left="0.7" right="0.7" top="0.75"/>
  <pageSetup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16.13"/>
  </cols>
  <sheetData>
    <row r="2">
      <c r="B2" s="1" t="s">
        <v>282</v>
      </c>
      <c r="C2" s="2"/>
      <c r="D2" s="2"/>
      <c r="E2" s="3"/>
    </row>
    <row r="3">
      <c r="B3" s="4" t="s">
        <v>1</v>
      </c>
      <c r="C3" s="5" t="s">
        <v>2</v>
      </c>
      <c r="D3" s="6" t="s">
        <v>3</v>
      </c>
      <c r="E3" s="7" t="s">
        <v>4</v>
      </c>
    </row>
    <row r="4">
      <c r="B4" s="49"/>
      <c r="C4" s="50"/>
      <c r="D4" s="50"/>
      <c r="E4" s="51"/>
    </row>
    <row r="5" ht="18.75" customHeight="1">
      <c r="B5" s="52" t="s">
        <v>283</v>
      </c>
      <c r="C5" s="53" t="s">
        <v>20</v>
      </c>
      <c r="D5" s="54" t="s">
        <v>284</v>
      </c>
      <c r="E5" s="156">
        <v>1.156002627E9</v>
      </c>
    </row>
    <row r="6">
      <c r="B6" s="65" t="s">
        <v>285</v>
      </c>
      <c r="C6" s="64" t="s">
        <v>20</v>
      </c>
      <c r="D6" s="82" t="s">
        <v>286</v>
      </c>
      <c r="E6" s="58">
        <v>1.159550513E9</v>
      </c>
    </row>
    <row r="7">
      <c r="B7" s="65" t="s">
        <v>287</v>
      </c>
      <c r="C7" s="64" t="s">
        <v>20</v>
      </c>
      <c r="D7" s="82" t="s">
        <v>286</v>
      </c>
      <c r="E7" s="58">
        <v>1.157227565E9</v>
      </c>
    </row>
    <row r="8">
      <c r="B8" s="65" t="s">
        <v>288</v>
      </c>
      <c r="C8" s="64" t="s">
        <v>7</v>
      </c>
      <c r="D8" s="79"/>
      <c r="E8" s="58">
        <v>1.131072012E9</v>
      </c>
    </row>
    <row r="9">
      <c r="B9" s="65" t="s">
        <v>289</v>
      </c>
      <c r="C9" s="64" t="s">
        <v>7</v>
      </c>
      <c r="D9" s="79"/>
      <c r="E9" s="58">
        <v>1.151022383E9</v>
      </c>
    </row>
    <row r="10">
      <c r="B10" s="65" t="s">
        <v>290</v>
      </c>
      <c r="C10" s="64" t="s">
        <v>7</v>
      </c>
      <c r="D10" s="79"/>
      <c r="E10" s="58">
        <v>2.226520327E9</v>
      </c>
    </row>
    <row r="11">
      <c r="B11" s="157" t="s">
        <v>291</v>
      </c>
      <c r="C11" s="113" t="s">
        <v>20</v>
      </c>
      <c r="D11" s="158" t="s">
        <v>292</v>
      </c>
      <c r="E11" s="115">
        <v>1.132594133E9</v>
      </c>
    </row>
    <row r="12">
      <c r="B12" s="159" t="s">
        <v>293</v>
      </c>
      <c r="C12" s="160" t="s">
        <v>7</v>
      </c>
      <c r="D12" s="161" t="s">
        <v>294</v>
      </c>
      <c r="E12" s="58">
        <v>2.22647184E9</v>
      </c>
    </row>
    <row r="13">
      <c r="B13" s="65" t="s">
        <v>295</v>
      </c>
      <c r="C13" s="64" t="s">
        <v>7</v>
      </c>
      <c r="D13" s="79"/>
      <c r="E13" s="58">
        <v>1.15605808E9</v>
      </c>
    </row>
    <row r="14">
      <c r="B14" s="65" t="s">
        <v>296</v>
      </c>
      <c r="C14" s="64" t="s">
        <v>20</v>
      </c>
      <c r="D14" s="162" t="s">
        <v>297</v>
      </c>
      <c r="E14" s="63">
        <v>1.161550812E9</v>
      </c>
      <c r="F14" s="150" t="s">
        <v>298</v>
      </c>
    </row>
    <row r="15">
      <c r="B15" s="65" t="s">
        <v>299</v>
      </c>
      <c r="C15" s="56" t="s">
        <v>66</v>
      </c>
      <c r="D15" s="79"/>
      <c r="E15" s="63">
        <v>1.14050896E9</v>
      </c>
    </row>
    <row r="16">
      <c r="B16" s="65" t="s">
        <v>300</v>
      </c>
      <c r="C16" s="64" t="s">
        <v>7</v>
      </c>
      <c r="D16" s="79"/>
      <c r="E16" s="58">
        <v>1.152615038E9</v>
      </c>
    </row>
    <row r="17">
      <c r="B17" s="65" t="s">
        <v>301</v>
      </c>
      <c r="C17" s="64" t="s">
        <v>7</v>
      </c>
      <c r="D17" s="79"/>
      <c r="E17" s="58">
        <v>1.159385184E9</v>
      </c>
    </row>
    <row r="18">
      <c r="B18" s="65" t="s">
        <v>302</v>
      </c>
      <c r="C18" s="56" t="s">
        <v>7</v>
      </c>
      <c r="D18" s="162" t="s">
        <v>303</v>
      </c>
      <c r="E18" s="63">
        <v>1.134257164E9</v>
      </c>
    </row>
    <row r="19">
      <c r="B19" s="55" t="s">
        <v>304</v>
      </c>
      <c r="C19" s="56" t="s">
        <v>20</v>
      </c>
      <c r="D19" s="161" t="s">
        <v>294</v>
      </c>
      <c r="E19" s="58">
        <v>1.164897797E9</v>
      </c>
    </row>
    <row r="20" ht="15.75" customHeight="1">
      <c r="B20" s="55" t="s">
        <v>305</v>
      </c>
      <c r="C20" s="56" t="s">
        <v>20</v>
      </c>
      <c r="D20" s="54" t="s">
        <v>284</v>
      </c>
      <c r="E20" s="63">
        <f>5493815156667</f>
        <v>5493815156667</v>
      </c>
    </row>
    <row r="21" ht="15.75" customHeight="1">
      <c r="B21" s="55" t="s">
        <v>306</v>
      </c>
      <c r="C21" s="56" t="s">
        <v>7</v>
      </c>
      <c r="D21" s="59"/>
      <c r="E21" s="58">
        <v>1.150548265E9</v>
      </c>
    </row>
    <row r="22" ht="15.75" customHeight="1">
      <c r="B22" s="55" t="s">
        <v>307</v>
      </c>
      <c r="C22" s="56" t="s">
        <v>7</v>
      </c>
      <c r="D22" s="59"/>
      <c r="E22" s="58">
        <v>1.151177917E9</v>
      </c>
    </row>
    <row r="23" ht="15.75" customHeight="1">
      <c r="B23" s="55" t="s">
        <v>308</v>
      </c>
      <c r="C23" s="56" t="s">
        <v>7</v>
      </c>
      <c r="D23" s="59"/>
      <c r="E23" s="58">
        <v>1.16709832E9</v>
      </c>
    </row>
    <row r="24" ht="15.75" customHeight="1">
      <c r="B24" s="55" t="s">
        <v>309</v>
      </c>
      <c r="C24" s="56" t="s">
        <v>7</v>
      </c>
      <c r="D24" s="57" t="s">
        <v>310</v>
      </c>
      <c r="E24" s="58">
        <v>1.123034809E9</v>
      </c>
    </row>
    <row r="25" ht="15.75" customHeight="1">
      <c r="B25" s="55" t="s">
        <v>311</v>
      </c>
      <c r="C25" s="56" t="s">
        <v>7</v>
      </c>
      <c r="D25" s="57"/>
      <c r="E25" s="58">
        <v>1.130976193E9</v>
      </c>
    </row>
    <row r="26" ht="15.75" customHeight="1">
      <c r="B26" s="55" t="s">
        <v>312</v>
      </c>
      <c r="C26" s="64"/>
      <c r="D26" s="30" t="s">
        <v>313</v>
      </c>
      <c r="E26" s="58">
        <v>1.168998181E9</v>
      </c>
      <c r="F26" s="42"/>
    </row>
    <row r="27" ht="15.75" customHeight="1">
      <c r="B27" s="55"/>
      <c r="C27" s="64"/>
      <c r="D27" s="57"/>
      <c r="E27" s="58"/>
    </row>
    <row r="28" ht="15.75" customHeight="1">
      <c r="B28" s="65"/>
      <c r="C28" s="64"/>
      <c r="D28" s="59"/>
      <c r="E28" s="63"/>
    </row>
    <row r="29" ht="15.75" customHeight="1">
      <c r="B29" s="65"/>
      <c r="C29" s="64"/>
      <c r="D29" s="59"/>
      <c r="E29" s="63"/>
    </row>
    <row r="30" ht="15.75" customHeight="1">
      <c r="B30" s="65"/>
      <c r="C30" s="64"/>
      <c r="D30" s="59"/>
      <c r="E30" s="63"/>
    </row>
    <row r="31" ht="15.75" customHeight="1">
      <c r="B31" s="65"/>
      <c r="C31" s="64"/>
      <c r="D31" s="59"/>
      <c r="E31" s="63"/>
    </row>
    <row r="32" ht="15.75" customHeight="1">
      <c r="B32" s="65"/>
      <c r="C32" s="64"/>
      <c r="D32" s="59"/>
      <c r="E32" s="63"/>
    </row>
    <row r="33" ht="15.75" customHeight="1">
      <c r="B33" s="65"/>
      <c r="C33" s="64"/>
      <c r="D33" s="59"/>
      <c r="E33" s="64"/>
    </row>
    <row r="34" ht="15.75" customHeight="1">
      <c r="B34" s="66"/>
      <c r="C34" s="67"/>
      <c r="D34" s="163"/>
      <c r="E34" s="67"/>
    </row>
    <row r="35" ht="15.75" customHeight="1">
      <c r="B35" s="69"/>
      <c r="C35" s="70"/>
      <c r="D35" s="69"/>
      <c r="E35" s="7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B2:E2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0"/>
    <col customWidth="1" min="3" max="3" width="15.25"/>
    <col customWidth="1" min="4" max="4" width="39.75"/>
    <col customWidth="1" min="5" max="5" width="18.38"/>
    <col customWidth="1" min="6" max="6" width="35.13"/>
  </cols>
  <sheetData>
    <row r="2">
      <c r="B2" s="1" t="s">
        <v>314</v>
      </c>
      <c r="C2" s="2"/>
      <c r="D2" s="2"/>
      <c r="E2" s="2"/>
      <c r="F2" s="3"/>
    </row>
    <row r="3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</row>
    <row r="4">
      <c r="B4" s="49"/>
      <c r="C4" s="50"/>
      <c r="D4" s="50"/>
      <c r="E4" s="74"/>
      <c r="F4" s="3"/>
    </row>
    <row r="5" ht="18.75" customHeight="1">
      <c r="B5" s="52" t="s">
        <v>315</v>
      </c>
      <c r="C5" s="53" t="s">
        <v>7</v>
      </c>
      <c r="D5" s="85" t="s">
        <v>316</v>
      </c>
      <c r="E5" s="164">
        <v>1.151494508E9</v>
      </c>
      <c r="F5" s="43"/>
    </row>
    <row r="6">
      <c r="A6" s="165" t="s">
        <v>317</v>
      </c>
      <c r="B6" s="157" t="s">
        <v>318</v>
      </c>
      <c r="C6" s="166" t="s">
        <v>20</v>
      </c>
      <c r="D6" s="158" t="s">
        <v>319</v>
      </c>
      <c r="E6" s="152">
        <v>1.131422195E9</v>
      </c>
      <c r="F6" s="43"/>
    </row>
    <row r="7">
      <c r="A7" s="165" t="s">
        <v>317</v>
      </c>
      <c r="B7" s="157" t="s">
        <v>320</v>
      </c>
      <c r="C7" s="166" t="s">
        <v>20</v>
      </c>
      <c r="D7" s="158" t="s">
        <v>321</v>
      </c>
      <c r="E7" s="152">
        <v>1.144007057E9</v>
      </c>
      <c r="F7" s="43"/>
    </row>
    <row r="8">
      <c r="B8" s="65" t="s">
        <v>322</v>
      </c>
      <c r="C8" s="64" t="s">
        <v>7</v>
      </c>
      <c r="D8" s="79" t="s">
        <v>323</v>
      </c>
      <c r="E8" s="152">
        <v>1.153236374E9</v>
      </c>
      <c r="F8" s="43"/>
    </row>
    <row r="9">
      <c r="B9" s="65" t="s">
        <v>324</v>
      </c>
      <c r="C9" s="64" t="s">
        <v>7</v>
      </c>
      <c r="D9" s="79" t="s">
        <v>325</v>
      </c>
      <c r="E9" s="152">
        <v>1.167191905E9</v>
      </c>
      <c r="F9" s="43"/>
    </row>
    <row r="10">
      <c r="B10" s="65" t="s">
        <v>326</v>
      </c>
      <c r="C10" s="64" t="s">
        <v>7</v>
      </c>
      <c r="D10" s="79"/>
      <c r="E10" s="152">
        <v>1.1671977E9</v>
      </c>
      <c r="F10" s="43"/>
    </row>
    <row r="11">
      <c r="B11" s="65" t="s">
        <v>327</v>
      </c>
      <c r="C11" s="64" t="s">
        <v>20</v>
      </c>
      <c r="D11" s="82" t="s">
        <v>328</v>
      </c>
      <c r="E11" s="152">
        <v>1.168233493E9</v>
      </c>
      <c r="F11" s="43"/>
    </row>
    <row r="12">
      <c r="B12" s="65" t="s">
        <v>329</v>
      </c>
      <c r="C12" s="64" t="s">
        <v>20</v>
      </c>
      <c r="D12" s="59" t="s">
        <v>330</v>
      </c>
      <c r="E12" s="152">
        <v>1.136876251E9</v>
      </c>
      <c r="F12" s="43"/>
    </row>
    <row r="13">
      <c r="B13" s="65" t="s">
        <v>331</v>
      </c>
      <c r="C13" s="64" t="s">
        <v>20</v>
      </c>
      <c r="D13" s="59"/>
      <c r="E13" s="152">
        <v>1.153135751E9</v>
      </c>
      <c r="F13" s="43"/>
    </row>
    <row r="14">
      <c r="B14" s="65" t="s">
        <v>332</v>
      </c>
      <c r="C14" s="64" t="s">
        <v>333</v>
      </c>
      <c r="D14" s="82"/>
      <c r="E14" s="152">
        <v>1.156555641E9</v>
      </c>
      <c r="F14" s="43"/>
    </row>
    <row r="15">
      <c r="B15" s="65" t="s">
        <v>334</v>
      </c>
      <c r="C15" s="64" t="s">
        <v>7</v>
      </c>
      <c r="D15" s="79"/>
      <c r="E15" s="152">
        <v>1.141697386E9</v>
      </c>
      <c r="F15" s="43"/>
    </row>
    <row r="16">
      <c r="B16" s="65" t="s">
        <v>335</v>
      </c>
      <c r="C16" s="64" t="s">
        <v>7</v>
      </c>
      <c r="D16" s="79"/>
      <c r="E16" s="152">
        <v>1.155660998E9</v>
      </c>
      <c r="F16" s="43"/>
    </row>
    <row r="17">
      <c r="B17" s="65"/>
      <c r="C17" s="64"/>
      <c r="D17" s="59"/>
      <c r="E17" s="154"/>
      <c r="F17" s="43"/>
    </row>
    <row r="18">
      <c r="B18" s="65"/>
      <c r="C18" s="64"/>
      <c r="D18" s="59"/>
      <c r="E18" s="154"/>
      <c r="F18" s="43"/>
    </row>
    <row r="19">
      <c r="B19" s="65"/>
      <c r="C19" s="64"/>
      <c r="D19" s="59"/>
      <c r="E19" s="154"/>
      <c r="F19" s="43"/>
    </row>
    <row r="20">
      <c r="B20" s="65"/>
      <c r="C20" s="64"/>
      <c r="D20" s="59"/>
      <c r="E20" s="154"/>
      <c r="F20" s="43"/>
    </row>
    <row r="21" ht="15.75" customHeight="1">
      <c r="B21" s="65"/>
      <c r="C21" s="64"/>
      <c r="D21" s="59"/>
      <c r="E21" s="154"/>
      <c r="F21" s="43"/>
    </row>
    <row r="22" ht="15.75" customHeight="1">
      <c r="B22" s="65"/>
      <c r="C22" s="64"/>
      <c r="D22" s="59"/>
      <c r="E22" s="154"/>
      <c r="F22" s="43"/>
    </row>
    <row r="23" ht="15.75" customHeight="1">
      <c r="B23" s="65"/>
      <c r="C23" s="64"/>
      <c r="D23" s="59"/>
      <c r="E23" s="154"/>
      <c r="F23" s="43"/>
    </row>
    <row r="24" ht="15.75" customHeight="1">
      <c r="B24" s="65"/>
      <c r="C24" s="64"/>
      <c r="D24" s="59"/>
      <c r="E24" s="154"/>
      <c r="F24" s="43"/>
    </row>
    <row r="25" ht="15.75" customHeight="1">
      <c r="B25" s="65"/>
      <c r="C25" s="64"/>
      <c r="D25" s="59"/>
      <c r="E25" s="154"/>
      <c r="F25" s="43"/>
    </row>
    <row r="26" ht="15.75" customHeight="1">
      <c r="B26" s="65"/>
      <c r="C26" s="64"/>
      <c r="D26" s="59"/>
      <c r="E26" s="154"/>
      <c r="F26" s="43"/>
    </row>
    <row r="27" ht="15.75" customHeight="1">
      <c r="B27" s="65"/>
      <c r="C27" s="64"/>
      <c r="D27" s="59"/>
      <c r="E27" s="154"/>
      <c r="F27" s="43"/>
    </row>
    <row r="28" ht="15.75" customHeight="1">
      <c r="B28" s="65"/>
      <c r="C28" s="64"/>
      <c r="D28" s="59"/>
      <c r="E28" s="154"/>
      <c r="F28" s="43"/>
    </row>
    <row r="29" ht="15.75" customHeight="1">
      <c r="B29" s="65"/>
      <c r="C29" s="64"/>
      <c r="D29" s="59"/>
      <c r="E29" s="154"/>
      <c r="F29" s="43"/>
    </row>
    <row r="30" ht="15.75" customHeight="1">
      <c r="B30" s="65"/>
      <c r="C30" s="64"/>
      <c r="D30" s="59"/>
      <c r="E30" s="154"/>
      <c r="F30" s="43"/>
    </row>
    <row r="31" ht="15.75" customHeight="1">
      <c r="B31" s="65"/>
      <c r="C31" s="64"/>
      <c r="D31" s="59"/>
      <c r="E31" s="154"/>
      <c r="F31" s="43"/>
    </row>
    <row r="32" ht="15.75" customHeight="1">
      <c r="B32" s="65"/>
      <c r="C32" s="64"/>
      <c r="D32" s="59"/>
      <c r="E32" s="154"/>
      <c r="F32" s="43"/>
    </row>
    <row r="33" ht="15.75" customHeight="1">
      <c r="B33" s="65"/>
      <c r="C33" s="64"/>
      <c r="D33" s="59"/>
      <c r="E33" s="154"/>
      <c r="F33" s="43"/>
    </row>
    <row r="34" ht="15.75" customHeight="1">
      <c r="B34" s="65"/>
      <c r="C34" s="64"/>
      <c r="D34" s="59"/>
      <c r="E34" s="78"/>
      <c r="F34" s="43"/>
    </row>
    <row r="35" ht="15.75" customHeight="1">
      <c r="B35" s="66"/>
      <c r="C35" s="67"/>
      <c r="D35" s="68"/>
      <c r="E35" s="97"/>
      <c r="F35" s="43"/>
    </row>
    <row r="36" ht="15.75" customHeight="1">
      <c r="B36" s="69"/>
      <c r="C36" s="70"/>
      <c r="D36" s="71"/>
      <c r="E36" s="155"/>
      <c r="F36" s="43"/>
    </row>
    <row r="37" ht="15.75" customHeight="1">
      <c r="D37" s="167"/>
    </row>
    <row r="38" ht="15.75" customHeight="1">
      <c r="D38" s="167"/>
    </row>
    <row r="39" ht="15.75" customHeight="1">
      <c r="D39" s="167"/>
    </row>
    <row r="40" ht="15.75" customHeight="1">
      <c r="D40" s="167"/>
    </row>
    <row r="41" ht="15.75" customHeight="1">
      <c r="D41" s="167"/>
    </row>
    <row r="42" ht="15.75" customHeight="1">
      <c r="D42" s="167"/>
    </row>
    <row r="43" ht="15.75" customHeight="1">
      <c r="D43" s="167"/>
    </row>
    <row r="44" ht="15.75" customHeight="1">
      <c r="D44" s="167"/>
    </row>
    <row r="45" ht="15.75" customHeight="1">
      <c r="D45" s="167"/>
    </row>
    <row r="46" ht="15.75" customHeight="1">
      <c r="D46" s="167"/>
    </row>
    <row r="47" ht="15.75" customHeight="1">
      <c r="D47" s="167"/>
    </row>
    <row r="48" ht="15.75" customHeight="1">
      <c r="D48" s="167"/>
    </row>
    <row r="49" ht="15.75" customHeight="1">
      <c r="D49" s="167"/>
    </row>
    <row r="50" ht="15.75" customHeight="1">
      <c r="D50" s="167"/>
    </row>
    <row r="51" ht="15.75" customHeight="1">
      <c r="D51" s="167"/>
    </row>
    <row r="52" ht="15.75" customHeight="1">
      <c r="D52" s="167"/>
    </row>
    <row r="53" ht="15.75" customHeight="1">
      <c r="D53" s="167"/>
    </row>
    <row r="54" ht="15.75" customHeight="1">
      <c r="D54" s="16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E4:F4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22.0"/>
    <col customWidth="1" min="3" max="3" width="15.25"/>
    <col customWidth="1" min="4" max="4" width="52.63"/>
    <col customWidth="1" min="5" max="5" width="18.38"/>
    <col customWidth="1" min="6" max="6" width="24.25"/>
  </cols>
  <sheetData>
    <row r="2">
      <c r="B2" s="1" t="s">
        <v>336</v>
      </c>
      <c r="C2" s="2"/>
      <c r="D2" s="2"/>
      <c r="E2" s="2"/>
      <c r="F2" s="3"/>
    </row>
    <row r="3">
      <c r="B3" s="168" t="s">
        <v>1</v>
      </c>
      <c r="C3" s="169" t="s">
        <v>2</v>
      </c>
      <c r="D3" s="7" t="s">
        <v>3</v>
      </c>
      <c r="E3" s="7" t="s">
        <v>4</v>
      </c>
      <c r="F3" s="8" t="s">
        <v>5</v>
      </c>
    </row>
    <row r="4">
      <c r="B4" s="170"/>
      <c r="C4" s="2"/>
      <c r="D4" s="2"/>
      <c r="E4" s="2"/>
      <c r="F4" s="3"/>
    </row>
    <row r="5" ht="18.75" customHeight="1">
      <c r="B5" s="171" t="s">
        <v>337</v>
      </c>
      <c r="C5" s="172" t="s">
        <v>20</v>
      </c>
      <c r="D5" s="173" t="s">
        <v>338</v>
      </c>
      <c r="E5" s="156">
        <v>1.1549911E9</v>
      </c>
      <c r="F5" s="174" t="s">
        <v>339</v>
      </c>
    </row>
    <row r="6">
      <c r="B6" s="65" t="s">
        <v>340</v>
      </c>
      <c r="C6" s="64" t="s">
        <v>7</v>
      </c>
      <c r="D6" s="79" t="s">
        <v>341</v>
      </c>
      <c r="E6" s="58">
        <v>1.151636735E9</v>
      </c>
      <c r="F6" s="107"/>
    </row>
    <row r="7">
      <c r="B7" s="65" t="s">
        <v>342</v>
      </c>
      <c r="C7" s="64" t="s">
        <v>7</v>
      </c>
      <c r="D7" s="79" t="s">
        <v>343</v>
      </c>
      <c r="E7" s="58">
        <v>1.133363037E9</v>
      </c>
      <c r="F7" s="175" t="s">
        <v>90</v>
      </c>
    </row>
    <row r="8">
      <c r="B8" s="65" t="s">
        <v>344</v>
      </c>
      <c r="C8" s="64" t="s">
        <v>7</v>
      </c>
      <c r="D8" s="79" t="s">
        <v>345</v>
      </c>
      <c r="E8" s="58">
        <v>1.149453669E9</v>
      </c>
      <c r="F8" s="175" t="s">
        <v>346</v>
      </c>
    </row>
    <row r="9">
      <c r="B9" s="65" t="s">
        <v>347</v>
      </c>
      <c r="C9" s="64" t="s">
        <v>7</v>
      </c>
      <c r="D9" s="79"/>
      <c r="E9" s="58">
        <v>1.165416661E9</v>
      </c>
      <c r="F9" s="107"/>
    </row>
    <row r="10">
      <c r="B10" s="65" t="s">
        <v>348</v>
      </c>
      <c r="C10" s="64" t="s">
        <v>7</v>
      </c>
      <c r="D10" s="79"/>
      <c r="E10" s="58">
        <v>1.1300587E9</v>
      </c>
      <c r="F10" s="107"/>
    </row>
    <row r="11">
      <c r="B11" s="65" t="s">
        <v>349</v>
      </c>
      <c r="C11" s="64" t="s">
        <v>7</v>
      </c>
      <c r="D11" s="79"/>
      <c r="E11" s="58">
        <v>1.136406886E9</v>
      </c>
      <c r="F11" s="107"/>
    </row>
    <row r="12">
      <c r="B12" s="65" t="s">
        <v>350</v>
      </c>
      <c r="C12" s="64" t="s">
        <v>20</v>
      </c>
      <c r="D12" s="59" t="s">
        <v>351</v>
      </c>
      <c r="E12" s="58">
        <v>1.140810102E9</v>
      </c>
      <c r="F12" s="107"/>
    </row>
    <row r="13">
      <c r="B13" s="65" t="s">
        <v>352</v>
      </c>
      <c r="C13" s="64" t="s">
        <v>20</v>
      </c>
      <c r="D13" s="59" t="s">
        <v>351</v>
      </c>
      <c r="E13" s="58">
        <v>1.130681108E9</v>
      </c>
      <c r="F13" s="107"/>
    </row>
    <row r="14">
      <c r="B14" s="176" t="s">
        <v>353</v>
      </c>
      <c r="C14" s="177" t="s">
        <v>20</v>
      </c>
      <c r="D14" s="59" t="s">
        <v>351</v>
      </c>
      <c r="E14" s="58">
        <v>1.154815805E9</v>
      </c>
      <c r="F14" s="107"/>
    </row>
    <row r="15">
      <c r="B15" s="65" t="s">
        <v>354</v>
      </c>
      <c r="C15" s="64" t="s">
        <v>20</v>
      </c>
      <c r="D15" s="59" t="s">
        <v>351</v>
      </c>
      <c r="E15" s="58">
        <v>1.151651382E9</v>
      </c>
      <c r="F15" s="107"/>
    </row>
    <row r="16">
      <c r="B16" s="55" t="s">
        <v>355</v>
      </c>
      <c r="C16" s="64" t="s">
        <v>7</v>
      </c>
      <c r="D16" s="79"/>
      <c r="E16" s="58">
        <v>1.154761523E9</v>
      </c>
      <c r="F16" s="107"/>
    </row>
    <row r="17">
      <c r="B17" s="65" t="s">
        <v>356</v>
      </c>
      <c r="C17" s="64" t="s">
        <v>7</v>
      </c>
      <c r="D17" s="79"/>
      <c r="E17" s="58">
        <v>1.13670282E9</v>
      </c>
      <c r="F17" s="107"/>
    </row>
    <row r="18">
      <c r="B18" s="65" t="s">
        <v>357</v>
      </c>
      <c r="C18" s="64" t="s">
        <v>7</v>
      </c>
      <c r="D18" s="79" t="s">
        <v>358</v>
      </c>
      <c r="E18" s="58">
        <v>1.130386288E9</v>
      </c>
      <c r="F18" s="107"/>
    </row>
    <row r="19">
      <c r="B19" s="65" t="s">
        <v>359</v>
      </c>
      <c r="C19" s="64" t="s">
        <v>20</v>
      </c>
      <c r="D19" s="59" t="s">
        <v>351</v>
      </c>
      <c r="E19" s="58">
        <v>1.161327391E9</v>
      </c>
      <c r="F19" s="107"/>
    </row>
    <row r="20">
      <c r="B20" s="55" t="s">
        <v>360</v>
      </c>
      <c r="C20" s="56" t="s">
        <v>7</v>
      </c>
      <c r="D20" s="162"/>
      <c r="E20" s="58">
        <v>1.136322005E9</v>
      </c>
      <c r="F20" s="107"/>
    </row>
    <row r="21" ht="15.75" customHeight="1">
      <c r="B21" s="55" t="s">
        <v>361</v>
      </c>
      <c r="C21" s="56" t="s">
        <v>7</v>
      </c>
      <c r="D21" s="151" t="s">
        <v>362</v>
      </c>
      <c r="E21" s="58">
        <v>1.155773485E9</v>
      </c>
      <c r="F21" s="107"/>
    </row>
    <row r="22" ht="15.75" customHeight="1">
      <c r="B22" s="55" t="s">
        <v>363</v>
      </c>
      <c r="C22" s="56" t="s">
        <v>7</v>
      </c>
      <c r="D22" s="151" t="s">
        <v>364</v>
      </c>
      <c r="E22" s="58">
        <v>1.154181633E9</v>
      </c>
      <c r="F22" s="107"/>
    </row>
    <row r="23" ht="15.75" customHeight="1">
      <c r="B23" s="55" t="s">
        <v>365</v>
      </c>
      <c r="C23" s="56" t="s">
        <v>7</v>
      </c>
      <c r="D23" s="79"/>
      <c r="E23" s="58">
        <v>1.134997203E9</v>
      </c>
      <c r="F23" s="107"/>
    </row>
    <row r="24" ht="15.75" customHeight="1">
      <c r="B24" s="55" t="s">
        <v>366</v>
      </c>
      <c r="C24" s="56" t="s">
        <v>7</v>
      </c>
      <c r="D24" s="151" t="s">
        <v>367</v>
      </c>
      <c r="E24" s="58">
        <v>1.162075377E9</v>
      </c>
      <c r="F24" s="107"/>
    </row>
    <row r="25" ht="15.75" customHeight="1">
      <c r="B25" s="55" t="s">
        <v>368</v>
      </c>
      <c r="C25" s="56" t="s">
        <v>7</v>
      </c>
      <c r="D25" s="151" t="s">
        <v>369</v>
      </c>
      <c r="E25" s="58">
        <v>1.136805555E9</v>
      </c>
      <c r="F25" s="107"/>
    </row>
    <row r="26" ht="15.75" customHeight="1">
      <c r="B26" s="55" t="s">
        <v>370</v>
      </c>
      <c r="C26" s="56" t="s">
        <v>20</v>
      </c>
      <c r="D26" s="59" t="s">
        <v>351</v>
      </c>
      <c r="E26" s="58">
        <v>1.157442297E9</v>
      </c>
      <c r="F26" s="107"/>
    </row>
    <row r="27" ht="15.75" customHeight="1">
      <c r="B27" s="178" t="s">
        <v>371</v>
      </c>
      <c r="C27" s="113" t="s">
        <v>20</v>
      </c>
      <c r="D27" s="158" t="s">
        <v>372</v>
      </c>
      <c r="E27" s="58">
        <v>1.151032212E9</v>
      </c>
      <c r="F27" s="107"/>
    </row>
    <row r="28" ht="15.75" customHeight="1">
      <c r="B28" s="55" t="s">
        <v>373</v>
      </c>
      <c r="C28" s="56" t="s">
        <v>20</v>
      </c>
      <c r="D28" s="59" t="s">
        <v>351</v>
      </c>
      <c r="E28" s="58">
        <v>1.158563672E9</v>
      </c>
      <c r="F28" s="107"/>
    </row>
    <row r="29" ht="15.75" customHeight="1">
      <c r="B29" s="55" t="s">
        <v>374</v>
      </c>
      <c r="C29" s="56" t="s">
        <v>20</v>
      </c>
      <c r="D29" s="59" t="s">
        <v>351</v>
      </c>
      <c r="E29" s="58">
        <v>1.159979513E9</v>
      </c>
      <c r="F29" s="107"/>
    </row>
    <row r="30" ht="15.75" customHeight="1">
      <c r="B30" s="60" t="s">
        <v>375</v>
      </c>
      <c r="C30" s="61" t="s">
        <v>20</v>
      </c>
      <c r="D30" s="179" t="s">
        <v>376</v>
      </c>
      <c r="E30" s="58">
        <v>1.153410858E9</v>
      </c>
      <c r="F30" s="107"/>
    </row>
    <row r="31" ht="15.75" customHeight="1">
      <c r="B31" s="55" t="s">
        <v>377</v>
      </c>
      <c r="C31" s="56" t="s">
        <v>20</v>
      </c>
      <c r="D31" s="151" t="s">
        <v>378</v>
      </c>
      <c r="E31" s="58">
        <v>1.159750947E9</v>
      </c>
      <c r="F31" s="107"/>
    </row>
    <row r="32" ht="15.75" customHeight="1">
      <c r="B32" s="55" t="s">
        <v>379</v>
      </c>
      <c r="C32" s="56" t="s">
        <v>20</v>
      </c>
      <c r="D32" s="82"/>
      <c r="E32" s="58">
        <v>1.154980866E9</v>
      </c>
      <c r="F32" s="107"/>
    </row>
    <row r="33" ht="15.75" customHeight="1">
      <c r="B33" s="55" t="s">
        <v>380</v>
      </c>
      <c r="C33" s="56" t="s">
        <v>90</v>
      </c>
      <c r="D33" s="59" t="s">
        <v>351</v>
      </c>
      <c r="E33" s="58">
        <v>1.165499292E9</v>
      </c>
      <c r="F33" s="180"/>
    </row>
    <row r="34" ht="15.75" customHeight="1">
      <c r="B34" s="55" t="s">
        <v>381</v>
      </c>
      <c r="C34" s="56" t="s">
        <v>20</v>
      </c>
      <c r="D34" s="125" t="s">
        <v>382</v>
      </c>
      <c r="E34" s="58">
        <v>1.166618079E9</v>
      </c>
      <c r="F34" s="180"/>
    </row>
    <row r="35" ht="15.75" customHeight="1">
      <c r="B35" s="117" t="s">
        <v>383</v>
      </c>
      <c r="C35" s="56" t="s">
        <v>20</v>
      </c>
      <c r="D35" s="181" t="s">
        <v>384</v>
      </c>
      <c r="E35" s="58">
        <v>1.158332482E9</v>
      </c>
      <c r="F35" s="107"/>
    </row>
    <row r="36" ht="15.75" customHeight="1">
      <c r="B36" s="117" t="s">
        <v>385</v>
      </c>
      <c r="C36" s="56" t="s">
        <v>7</v>
      </c>
      <c r="D36" s="182" t="s">
        <v>386</v>
      </c>
      <c r="E36" s="58">
        <v>1.161495855E9</v>
      </c>
      <c r="F36" s="107"/>
    </row>
    <row r="37" ht="15.75" customHeight="1">
      <c r="B37" s="183" t="s">
        <v>387</v>
      </c>
      <c r="C37" s="124" t="s">
        <v>7</v>
      </c>
      <c r="D37" s="184" t="s">
        <v>388</v>
      </c>
      <c r="E37" s="122">
        <v>1.165836257E9</v>
      </c>
      <c r="F37" s="185" t="s">
        <v>389</v>
      </c>
    </row>
    <row r="38" ht="15.75" customHeight="1">
      <c r="B38" s="186" t="s">
        <v>390</v>
      </c>
      <c r="C38" s="120" t="s">
        <v>20</v>
      </c>
      <c r="D38" s="187" t="s">
        <v>391</v>
      </c>
      <c r="E38" s="122">
        <v>1.154775228E9</v>
      </c>
      <c r="F38" s="107"/>
    </row>
    <row r="39" ht="15.75" customHeight="1">
      <c r="B39" s="183" t="s">
        <v>392</v>
      </c>
      <c r="C39" s="124" t="s">
        <v>7</v>
      </c>
      <c r="D39" s="188" t="s">
        <v>393</v>
      </c>
      <c r="E39" s="132">
        <f>5492216371569</f>
        <v>5492216371569</v>
      </c>
      <c r="F39" s="107"/>
    </row>
    <row r="40" ht="15.75" customHeight="1">
      <c r="B40" s="126" t="s">
        <v>394</v>
      </c>
      <c r="C40" s="189" t="s">
        <v>20</v>
      </c>
      <c r="D40" s="158" t="s">
        <v>372</v>
      </c>
      <c r="E40" s="122">
        <v>1.162061538E9</v>
      </c>
      <c r="F40" s="107"/>
    </row>
    <row r="41" ht="15.75" customHeight="1">
      <c r="B41" s="119" t="s">
        <v>395</v>
      </c>
      <c r="C41" s="124" t="s">
        <v>20</v>
      </c>
      <c r="D41" s="59" t="s">
        <v>351</v>
      </c>
      <c r="E41" s="122">
        <v>1.149471026E9</v>
      </c>
      <c r="F41" s="107"/>
    </row>
    <row r="42" ht="15.75" customHeight="1">
      <c r="B42" s="119" t="s">
        <v>396</v>
      </c>
      <c r="C42" s="124" t="s">
        <v>20</v>
      </c>
      <c r="D42" s="59" t="s">
        <v>351</v>
      </c>
      <c r="E42" s="132">
        <f>5492215914740</f>
        <v>5492215914740</v>
      </c>
      <c r="F42" s="107"/>
    </row>
    <row r="43" ht="15.75" customHeight="1">
      <c r="B43" s="119" t="s">
        <v>397</v>
      </c>
      <c r="C43" s="124" t="s">
        <v>7</v>
      </c>
      <c r="D43" s="190"/>
      <c r="E43" s="122">
        <v>1.165513307E9</v>
      </c>
      <c r="F43" s="107"/>
    </row>
    <row r="44" ht="15.75" customHeight="1">
      <c r="B44" s="119" t="s">
        <v>398</v>
      </c>
      <c r="C44" s="124" t="s">
        <v>7</v>
      </c>
      <c r="D44" s="188" t="s">
        <v>399</v>
      </c>
      <c r="E44" s="122">
        <v>1.165551907E9</v>
      </c>
      <c r="F44" s="107"/>
    </row>
    <row r="45" ht="15.75" customHeight="1">
      <c r="B45" s="119" t="s">
        <v>400</v>
      </c>
      <c r="C45" s="124" t="s">
        <v>7</v>
      </c>
      <c r="D45" s="188" t="s">
        <v>401</v>
      </c>
      <c r="E45" s="122">
        <v>1.151595261E9</v>
      </c>
      <c r="F45" s="107"/>
    </row>
    <row r="46" ht="15.75" customHeight="1">
      <c r="B46" s="119" t="s">
        <v>402</v>
      </c>
      <c r="C46" s="124" t="s">
        <v>7</v>
      </c>
      <c r="D46" s="188" t="s">
        <v>403</v>
      </c>
      <c r="E46" s="122">
        <v>1.157235931E9</v>
      </c>
      <c r="F46" s="107"/>
    </row>
    <row r="47" ht="15.75" customHeight="1">
      <c r="B47" s="119" t="s">
        <v>404</v>
      </c>
      <c r="C47" s="124" t="s">
        <v>7</v>
      </c>
      <c r="D47" s="190"/>
      <c r="E47" s="122">
        <v>1.157598894E9</v>
      </c>
      <c r="F47" s="107"/>
    </row>
    <row r="48" ht="15.75" customHeight="1">
      <c r="B48" s="119" t="s">
        <v>405</v>
      </c>
      <c r="C48" s="124" t="s">
        <v>7</v>
      </c>
      <c r="D48" s="188" t="s">
        <v>406</v>
      </c>
      <c r="E48" s="122">
        <v>1.156622125E9</v>
      </c>
      <c r="F48" s="107"/>
    </row>
    <row r="49" ht="15.75" customHeight="1">
      <c r="B49" s="119" t="s">
        <v>407</v>
      </c>
      <c r="C49" s="124" t="s">
        <v>7</v>
      </c>
      <c r="D49" s="190"/>
      <c r="E49" s="122">
        <v>1.166478931E9</v>
      </c>
      <c r="F49" s="107"/>
    </row>
    <row r="50" ht="15.75" customHeight="1">
      <c r="B50" s="191" t="s">
        <v>244</v>
      </c>
      <c r="C50" s="192" t="s">
        <v>20</v>
      </c>
      <c r="D50" s="193" t="s">
        <v>351</v>
      </c>
      <c r="E50" s="194">
        <v>1.135876311E9</v>
      </c>
      <c r="F50" s="137"/>
    </row>
    <row r="51" ht="15.75" customHeight="1">
      <c r="D51" s="150" t="s">
        <v>408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F2"/>
    <mergeCell ref="B4:F4"/>
  </mergeCells>
  <hyperlinks>
    <hyperlink r:id="rId1" ref="F37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2022-01-04T13:03:49Z</dcterms:created>
  <dc:creator>Computer</dc:creator>
</cp:coreProperties>
</file>