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guido/Desktop/"/>
    </mc:Choice>
  </mc:AlternateContent>
  <xr:revisionPtr revIDLastSave="0" documentId="13_ncr:1_{589C74DB-FC89-1547-B2A0-F6A5627D6094}" xr6:coauthVersionLast="47" xr6:coauthVersionMax="47" xr10:uidLastSave="{00000000-0000-0000-0000-000000000000}"/>
  <bookViews>
    <workbookView xWindow="0" yWindow="460" windowWidth="25600" windowHeight="15380" xr2:uid="{00000000-000D-0000-FFFF-FFFF00000000}"/>
  </bookViews>
  <sheets>
    <sheet name="Presu. lo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RGHQo5eL6EAQ2V1oS4rt7HdXzuQ=="/>
    </ext>
  </extLst>
</workbook>
</file>

<file path=xl/calcChain.xml><?xml version="1.0" encoding="utf-8"?>
<calcChain xmlns="http://schemas.openxmlformats.org/spreadsheetml/2006/main">
  <c r="H91" i="1" l="1"/>
  <c r="H93" i="1" s="1"/>
  <c r="E80" i="1"/>
  <c r="E76" i="1"/>
  <c r="E69" i="1"/>
  <c r="E58" i="1"/>
  <c r="E48" i="1"/>
  <c r="E43" i="1"/>
</calcChain>
</file>

<file path=xl/sharedStrings.xml><?xml version="1.0" encoding="utf-8"?>
<sst xmlns="http://schemas.openxmlformats.org/spreadsheetml/2006/main" count="117" uniqueCount="89">
  <si>
    <t>PRESUPUESTO LOCACIONES EL GRAN FABULADOR</t>
  </si>
  <si>
    <t>SITUACION</t>
  </si>
  <si>
    <t>LOCACIONES</t>
  </si>
  <si>
    <t>VALOR</t>
  </si>
  <si>
    <t>JORNADAS</t>
  </si>
  <si>
    <t>TOTAL</t>
  </si>
  <si>
    <t>OBSERVACIONES</t>
  </si>
  <si>
    <t>CASA GRIEGO</t>
  </si>
  <si>
    <t>NO CONTEMPLA ARMADO NI HORAS EXTRAS - ES NECESARIO UNA BASE</t>
  </si>
  <si>
    <t>SHAWARMA (PLAZA CONGRESO + MONUMENTO)</t>
  </si>
  <si>
    <t>PERMISO BASET - ES NECESARIO UNA BASE</t>
  </si>
  <si>
    <t>CLUB PRIVADO + BAR GRIEGO Y MIGUEL</t>
  </si>
  <si>
    <t xml:space="preserve">EXT CASA ADRIANA </t>
  </si>
  <si>
    <t>SOLO EXTERIOR SIN ACCESO A LA CASA (SOLO SALIDA DE ACTOR O LUZ) REQUIERE BASE</t>
  </si>
  <si>
    <t>CASA CHIRINO</t>
  </si>
  <si>
    <t>ESTE INTERIOR HAY QUE INTENTAR METERLO EN LA CASA ADRIANA ELEGIDA</t>
  </si>
  <si>
    <t>BAR MICROCENTRO (TARZAN)</t>
  </si>
  <si>
    <t>REQUIERE BASE</t>
  </si>
  <si>
    <t>BAR FRANKFURT</t>
  </si>
  <si>
    <t>VER COMO SE RESUELVE. VALOR APROX (NO HAY LOC ELEGIDA)</t>
  </si>
  <si>
    <t>CALLES CENTRO</t>
  </si>
  <si>
    <t>SUPER (JUMBO PATERNAL)</t>
  </si>
  <si>
    <t>400 + IVA - NO REUQUIERE BASE</t>
  </si>
  <si>
    <t>CASA DOMENECH</t>
  </si>
  <si>
    <t>VER LA OPCIONE DE METERLO EN ALGUN ESPACIO DE CULTURA PARA BAJARLO. REQUIERE BASE</t>
  </si>
  <si>
    <t>FACULTAD DE CIENCIAS SOCIALES</t>
  </si>
  <si>
    <t>NO REQUIERE BASE</t>
  </si>
  <si>
    <t>PH CAMILA</t>
  </si>
  <si>
    <t>CAMARA CAR</t>
  </si>
  <si>
    <t>PERMISO DE BASET + MOTO POLICIA - REQUIERE BASE</t>
  </si>
  <si>
    <t>MUSEO</t>
  </si>
  <si>
    <t>ESCUELA + TALLER HUGO</t>
  </si>
  <si>
    <t>COMITÉ</t>
  </si>
  <si>
    <t>NO CONTEMPLA ARMADO NI HORAS EXTRAS - NO ES NECESARIO UNA BASE. PERTENECE A CULTURA</t>
  </si>
  <si>
    <t>EMPRESAS RICTUS + XILOMEG</t>
  </si>
  <si>
    <t>VER DE BAJARLO O METERLO EN FRIGORIFICO</t>
  </si>
  <si>
    <t>LOCAL FILATELIA</t>
  </si>
  <si>
    <t>PROGRAMAS DE TV + DEBATE + REDACCIÓN (BUB)</t>
  </si>
  <si>
    <t>VER ESQUEMA DE ARMADOS Y ESPACIOS A USAR</t>
  </si>
  <si>
    <t>CASA DE GOBIERNO</t>
  </si>
  <si>
    <t>PLAZA DE MAYO</t>
  </si>
  <si>
    <t>APOYO POLICIAL + PERSONAL EXTRA DE SEGURIDAD</t>
  </si>
  <si>
    <t>OFICINA Y DEPTO PRAT (WEWORK BUTTY)</t>
  </si>
  <si>
    <t>SE PUEDE COMER EN LOC PERO ES UN LIO SUBIR LA COMIDA</t>
  </si>
  <si>
    <t>CASA DE CAMPO</t>
  </si>
  <si>
    <t>RUTA</t>
  </si>
  <si>
    <t>PUEBLO PEÑALOZA  (HOTEL+ CALLES +COSITAS)</t>
  </si>
  <si>
    <t>ACTIVIDAD MINERA (TOSQUERA VITO)</t>
  </si>
  <si>
    <t>ADICIONALES LOC</t>
  </si>
  <si>
    <t>LUCES GARAGE SOCIALES</t>
  </si>
  <si>
    <t>TERRAZA FRENTE AL SUPER</t>
  </si>
  <si>
    <t>TOTAL LOCACIONES + ADICIONALES</t>
  </si>
  <si>
    <t>BASES</t>
  </si>
  <si>
    <t xml:space="preserve">20 BASES </t>
  </si>
  <si>
    <t xml:space="preserve">TOTAL BASES </t>
  </si>
  <si>
    <t>PERMISOS</t>
  </si>
  <si>
    <t>DIAS</t>
  </si>
  <si>
    <t>APROX PERMISOS</t>
  </si>
  <si>
    <t xml:space="preserve">GESTOR </t>
  </si>
  <si>
    <t>X</t>
  </si>
  <si>
    <t>TOTAL PERMISOS</t>
  </si>
  <si>
    <t xml:space="preserve"> SEGURIDAD</t>
  </si>
  <si>
    <t>PER</t>
  </si>
  <si>
    <t xml:space="preserve">SEGURIDAD    </t>
  </si>
  <si>
    <t xml:space="preserve">2 SEGURIDAD X DÍA RODAJE </t>
  </si>
  <si>
    <t xml:space="preserve">2 DESPEJE X DÍA DE RODAJE </t>
  </si>
  <si>
    <t xml:space="preserve"> SEMANAS COORDINACIÓN </t>
  </si>
  <si>
    <t>negociar bajar esto</t>
  </si>
  <si>
    <t>COMIDAS DESPEJE</t>
  </si>
  <si>
    <t>MATERIAL DESPEJE</t>
  </si>
  <si>
    <t>UNIFORMADOS</t>
  </si>
  <si>
    <t>MOTO POLICIA</t>
  </si>
  <si>
    <t>VARIOS</t>
  </si>
  <si>
    <t>BAÑOS QUIMICOS</t>
  </si>
  <si>
    <t>BAÑOS QUIMICOS 30 JORNADAS</t>
  </si>
  <si>
    <t>SE PUEDE BAJAR ALGUNAS JORNADAS PERO PERDEMOS DISPONIBILIDAD</t>
  </si>
  <si>
    <t>SI LO PEDIMOS SOLO 20 DIAS NOS CUESTA $610.000 (RESTANDO ESTUDIO Y OFICINA)</t>
  </si>
  <si>
    <t>TOTAL BAÑOS QUIMICOS</t>
  </si>
  <si>
    <t>LIMPIEZA</t>
  </si>
  <si>
    <t>LIMPIEZA 29 JORNADAS</t>
  </si>
  <si>
    <t>EN ALGUNOS DÍAS VAMOS. A NECESITAR 2 O SE VAN A MULTIPLICAR SI TENEMOS ARMADOS/DESARMES</t>
  </si>
  <si>
    <t xml:space="preserve">HORAS EXTRAS </t>
  </si>
  <si>
    <t>TOTAL VARIOS</t>
  </si>
  <si>
    <t>MOVILIDAD</t>
  </si>
  <si>
    <t xml:space="preserve">13 SEMANAS MOVILIDAD AUTO EZE </t>
  </si>
  <si>
    <t>12 SEMANAS MOVILIDAD AUTO ASISTENTE</t>
  </si>
  <si>
    <t>TOTAL MOVILIDAD</t>
  </si>
  <si>
    <t xml:space="preserve"> TOTAL</t>
  </si>
  <si>
    <t>EJECTUADO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</si>
</sst>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??_);_(@_)"/>
    <numFmt numFmtId="165" formatCode="&quot;$&quot;#,##0.00"/>
    <numFmt numFmtId="166" formatCode="_-[$$-2C0A]\ * #,##0.00_-;\-[$$-2C0A]\ * #,##0.00_-;_-[$$-2C0A]\ * &quot;-&quot;??_-;_-@"/>
    <numFmt numFmtId="167" formatCode="_(&quot;$&quot;* #,##0.00_);_(&quot;$&quot;* \(#,##0.00\);_(&quot;$&quot;* &quot;-&quot;??_);_(@_)"/>
  </numFmts>
  <fonts count="13" x14ac:knownFonts="1">
    <font>
      <sz val="10"/>
      <color rgb="FF000000"/>
      <name val="Verdana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8"/>
      <color theme="1"/>
      <name val="Arial"/>
    </font>
    <font>
      <sz val="10"/>
      <name val="Verdana"/>
    </font>
    <font>
      <b/>
      <sz val="12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b/>
      <sz val="16"/>
      <color theme="1"/>
      <name val="Arial"/>
    </font>
    <font>
      <sz val="14"/>
      <color rgb="FFDD0806"/>
      <name val="Arial"/>
    </font>
    <font>
      <sz val="10"/>
      <color rgb="FFFF0000"/>
      <name val="Arial"/>
      <family val="2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DB3E2"/>
        <bgColor rgb="FF8DB3E2"/>
      </patternFill>
    </fill>
    <fill>
      <patternFill patternType="solid">
        <fgColor rgb="FFFCF305"/>
        <bgColor rgb="FFFCF30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FCF305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5" fontId="7" fillId="2" borderId="7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8" fillId="0" borderId="14" xfId="0" applyFont="1" applyBorder="1" applyAlignment="1">
      <alignment vertical="center"/>
    </xf>
    <xf numFmtId="0" fontId="7" fillId="0" borderId="9" xfId="0" applyFont="1" applyBorder="1" applyAlignment="1">
      <alignment horizontal="center"/>
    </xf>
    <xf numFmtId="164" fontId="7" fillId="4" borderId="9" xfId="0" applyNumberFormat="1" applyFont="1" applyFill="1" applyBorder="1" applyAlignment="1">
      <alignment horizontal="center"/>
    </xf>
    <xf numFmtId="0" fontId="8" fillId="5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horizontal="center"/>
    </xf>
    <xf numFmtId="3" fontId="8" fillId="5" borderId="16" xfId="0" applyNumberFormat="1" applyFont="1" applyFill="1" applyBorder="1" applyAlignment="1">
      <alignment horizontal="center"/>
    </xf>
    <xf numFmtId="164" fontId="7" fillId="5" borderId="16" xfId="0" applyNumberFormat="1" applyFont="1" applyFill="1" applyBorder="1" applyAlignment="1">
      <alignment horizontal="center"/>
    </xf>
    <xf numFmtId="3" fontId="8" fillId="5" borderId="17" xfId="0" applyNumberFormat="1" applyFont="1" applyFill="1" applyBorder="1" applyAlignment="1">
      <alignment horizontal="left"/>
    </xf>
    <xf numFmtId="0" fontId="8" fillId="0" borderId="19" xfId="0" applyFont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164" fontId="7" fillId="0" borderId="20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3" xfId="0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67" fontId="8" fillId="0" borderId="16" xfId="0" applyNumberFormat="1" applyFont="1" applyBorder="1" applyAlignment="1">
      <alignment horizontal="center"/>
    </xf>
    <xf numFmtId="3" fontId="8" fillId="0" borderId="16" xfId="0" applyNumberFormat="1" applyFont="1" applyBorder="1" applyAlignment="1">
      <alignment horizontal="center"/>
    </xf>
    <xf numFmtId="164" fontId="7" fillId="4" borderId="16" xfId="0" applyNumberFormat="1" applyFont="1" applyFill="1" applyBorder="1" applyAlignment="1">
      <alignment horizontal="center"/>
    </xf>
    <xf numFmtId="3" fontId="8" fillId="0" borderId="17" xfId="0" applyNumberFormat="1" applyFont="1" applyBorder="1" applyAlignment="1">
      <alignment horizontal="left"/>
    </xf>
    <xf numFmtId="0" fontId="8" fillId="6" borderId="15" xfId="0" applyFont="1" applyFill="1" applyBorder="1" applyAlignment="1">
      <alignment vertical="center"/>
    </xf>
    <xf numFmtId="164" fontId="9" fillId="6" borderId="16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" fontId="9" fillId="7" borderId="11" xfId="0" applyNumberFormat="1" applyFont="1" applyFill="1" applyBorder="1" applyAlignment="1">
      <alignment horizontal="center"/>
    </xf>
    <xf numFmtId="164" fontId="9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/>
    <xf numFmtId="0" fontId="1" fillId="0" borderId="11" xfId="0" applyFont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165" fontId="7" fillId="2" borderId="28" xfId="0" applyNumberFormat="1" applyFont="1" applyFill="1" applyBorder="1" applyAlignment="1">
      <alignment horizontal="center"/>
    </xf>
    <xf numFmtId="165" fontId="7" fillId="2" borderId="29" xfId="0" applyNumberFormat="1" applyFont="1" applyFill="1" applyBorder="1" applyAlignment="1">
      <alignment horizontal="center"/>
    </xf>
    <xf numFmtId="164" fontId="7" fillId="2" borderId="28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167" fontId="8" fillId="7" borderId="9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vertical="center"/>
    </xf>
    <xf numFmtId="164" fontId="7" fillId="4" borderId="35" xfId="0" applyNumberFormat="1" applyFont="1" applyFill="1" applyBorder="1" applyAlignment="1">
      <alignment horizontal="center"/>
    </xf>
    <xf numFmtId="0" fontId="8" fillId="7" borderId="35" xfId="0" applyFont="1" applyFill="1" applyBorder="1" applyAlignment="1">
      <alignment horizontal="left"/>
    </xf>
    <xf numFmtId="0" fontId="8" fillId="0" borderId="32" xfId="0" applyFont="1" applyBorder="1" applyAlignment="1">
      <alignment vertical="center"/>
    </xf>
    <xf numFmtId="0" fontId="7" fillId="7" borderId="11" xfId="0" applyFont="1" applyFill="1" applyBorder="1" applyAlignment="1">
      <alignment horizontal="center"/>
    </xf>
    <xf numFmtId="3" fontId="8" fillId="7" borderId="11" xfId="0" applyNumberFormat="1" applyFont="1" applyFill="1" applyBorder="1" applyAlignment="1">
      <alignment horizontal="center"/>
    </xf>
    <xf numFmtId="164" fontId="7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165" fontId="7" fillId="2" borderId="20" xfId="0" applyNumberFormat="1" applyFont="1" applyFill="1" applyBorder="1" applyAlignment="1">
      <alignment horizontal="center"/>
    </xf>
    <xf numFmtId="164" fontId="7" fillId="2" borderId="20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2" fillId="7" borderId="11" xfId="0" applyFont="1" applyFill="1" applyBorder="1" applyAlignment="1">
      <alignment horizontal="left"/>
    </xf>
    <xf numFmtId="164" fontId="2" fillId="7" borderId="11" xfId="0" applyNumberFormat="1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8" fillId="0" borderId="23" xfId="0" applyFont="1" applyBorder="1" applyAlignment="1">
      <alignment vertical="center"/>
    </xf>
    <xf numFmtId="0" fontId="8" fillId="0" borderId="17" xfId="0" applyFont="1" applyBorder="1"/>
    <xf numFmtId="0" fontId="3" fillId="0" borderId="11" xfId="0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7" borderId="11" xfId="0" applyFont="1" applyFill="1" applyBorder="1"/>
    <xf numFmtId="167" fontId="7" fillId="0" borderId="9" xfId="0" applyNumberFormat="1" applyFont="1" applyBorder="1" applyAlignment="1">
      <alignment horizontal="center"/>
    </xf>
    <xf numFmtId="0" fontId="8" fillId="0" borderId="10" xfId="0" applyFont="1" applyBorder="1"/>
    <xf numFmtId="0" fontId="10" fillId="0" borderId="10" xfId="0" applyFont="1" applyBorder="1"/>
    <xf numFmtId="0" fontId="7" fillId="0" borderId="16" xfId="0" applyFont="1" applyBorder="1" applyAlignment="1">
      <alignment horizontal="center"/>
    </xf>
    <xf numFmtId="167" fontId="9" fillId="0" borderId="16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horizontal="center"/>
    </xf>
    <xf numFmtId="167" fontId="7" fillId="4" borderId="16" xfId="0" applyNumberFormat="1" applyFont="1" applyFill="1" applyBorder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" fillId="0" borderId="38" xfId="0" applyFont="1" applyBorder="1" applyAlignment="1">
      <alignment horizontal="center"/>
    </xf>
    <xf numFmtId="164" fontId="4" fillId="4" borderId="38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8" fillId="0" borderId="8" xfId="0" applyFont="1" applyBorder="1" applyAlignment="1">
      <alignment horizontal="center" vertical="center"/>
    </xf>
    <xf numFmtId="0" fontId="5" fillId="0" borderId="8" xfId="0" applyFont="1" applyBorder="1"/>
    <xf numFmtId="0" fontId="8" fillId="0" borderId="12" xfId="0" applyFont="1" applyBorder="1" applyAlignment="1">
      <alignment horizontal="center" vertical="center"/>
    </xf>
    <xf numFmtId="0" fontId="5" fillId="0" borderId="14" xfId="0" applyFont="1" applyBorder="1"/>
    <xf numFmtId="0" fontId="8" fillId="0" borderId="18" xfId="0" applyFont="1" applyBorder="1" applyAlignment="1">
      <alignment horizontal="center" vertical="center"/>
    </xf>
    <xf numFmtId="0" fontId="5" fillId="0" borderId="22" xfId="0" applyFont="1" applyBorder="1"/>
    <xf numFmtId="0" fontId="7" fillId="6" borderId="25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8" fillId="0" borderId="36" xfId="0" applyFont="1" applyBorder="1" applyAlignment="1">
      <alignment horizontal="center" vertical="center"/>
    </xf>
    <xf numFmtId="0" fontId="5" fillId="0" borderId="37" xfId="0" applyFont="1" applyBorder="1"/>
    <xf numFmtId="0" fontId="8" fillId="0" borderId="30" xfId="0" applyFont="1" applyBorder="1" applyAlignment="1">
      <alignment horizontal="center" vertical="center"/>
    </xf>
    <xf numFmtId="0" fontId="5" fillId="0" borderId="13" xfId="0" applyFont="1" applyBorder="1"/>
    <xf numFmtId="0" fontId="5" fillId="0" borderId="31" xfId="0" applyFont="1" applyBorder="1"/>
    <xf numFmtId="0" fontId="7" fillId="0" borderId="32" xfId="0" applyFont="1" applyBorder="1" applyAlignment="1">
      <alignment horizontal="center"/>
    </xf>
    <xf numFmtId="0" fontId="5" fillId="0" borderId="33" xfId="0" applyFont="1" applyBorder="1"/>
    <xf numFmtId="0" fontId="5" fillId="0" borderId="34" xfId="0" applyFont="1" applyBorder="1"/>
    <xf numFmtId="0" fontId="7" fillId="0" borderId="25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8" fillId="0" borderId="39" xfId="0" applyNumberFormat="1" applyFont="1" applyBorder="1" applyAlignment="1">
      <alignment horizontal="left"/>
    </xf>
    <xf numFmtId="164" fontId="1" fillId="0" borderId="11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3" fontId="8" fillId="0" borderId="41" xfId="0" applyNumberFormat="1" applyFont="1" applyBorder="1" applyAlignment="1">
      <alignment horizontal="left"/>
    </xf>
    <xf numFmtId="0" fontId="7" fillId="0" borderId="40" xfId="0" applyFont="1" applyBorder="1" applyAlignment="1">
      <alignment horizontal="center"/>
    </xf>
    <xf numFmtId="3" fontId="8" fillId="0" borderId="42" xfId="0" applyNumberFormat="1" applyFont="1" applyBorder="1" applyAlignment="1">
      <alignment horizontal="left"/>
    </xf>
    <xf numFmtId="0" fontId="8" fillId="0" borderId="1" xfId="0" applyFont="1" applyBorder="1"/>
    <xf numFmtId="164" fontId="4" fillId="0" borderId="11" xfId="0" applyNumberFormat="1" applyFont="1" applyFill="1" applyBorder="1" applyAlignment="1">
      <alignment horizontal="center"/>
    </xf>
    <xf numFmtId="164" fontId="4" fillId="9" borderId="43" xfId="0" applyNumberFormat="1" applyFont="1" applyFill="1" applyBorder="1" applyAlignment="1">
      <alignment horizontal="center"/>
    </xf>
    <xf numFmtId="0" fontId="3" fillId="0" borderId="11" xfId="0" applyFont="1" applyBorder="1"/>
    <xf numFmtId="0" fontId="8" fillId="0" borderId="11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3" fontId="12" fillId="0" borderId="10" xfId="0" applyNumberFormat="1" applyFont="1" applyBorder="1" applyAlignment="1">
      <alignment horizontal="left"/>
    </xf>
    <xf numFmtId="0" fontId="8" fillId="8" borderId="46" xfId="0" applyFont="1" applyFill="1" applyBorder="1" applyAlignment="1">
      <alignment horizontal="center"/>
    </xf>
    <xf numFmtId="0" fontId="8" fillId="8" borderId="47" xfId="0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11" xfId="0" applyNumberFormat="1" applyFont="1" applyBorder="1" applyAlignment="1">
      <alignment horizontal="center"/>
    </xf>
    <xf numFmtId="167" fontId="3" fillId="10" borderId="11" xfId="0" applyNumberFormat="1" applyFont="1" applyFill="1" applyBorder="1" applyAlignment="1">
      <alignment horizontal="center"/>
    </xf>
    <xf numFmtId="167" fontId="3" fillId="1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V2" zoomScale="75" zoomScaleNormal="52" workbookViewId="0">
      <selection activeCell="C20" sqref="C20"/>
    </sheetView>
  </sheetViews>
  <sheetFormatPr baseColWidth="10" defaultColWidth="11.1640625" defaultRowHeight="15" customHeight="1" x14ac:dyDescent="0.15"/>
  <cols>
    <col min="1" max="1" width="21.5" customWidth="1"/>
    <col min="2" max="2" width="73.83203125" customWidth="1"/>
    <col min="3" max="3" width="21.83203125" customWidth="1"/>
    <col min="4" max="4" width="14.1640625" customWidth="1"/>
    <col min="5" max="5" width="30.33203125" customWidth="1"/>
    <col min="6" max="6" width="124.6640625" customWidth="1"/>
    <col min="7" max="7" width="3.5" customWidth="1"/>
    <col min="8" max="8" width="24.83203125" customWidth="1"/>
    <col min="9" max="9" width="13" customWidth="1"/>
    <col min="10" max="28" width="10.6640625" customWidth="1"/>
  </cols>
  <sheetData>
    <row r="1" spans="1:28" ht="28.5" customHeight="1" x14ac:dyDescent="0.2">
      <c r="A1" s="1"/>
      <c r="B1" s="1"/>
      <c r="C1" s="1"/>
      <c r="D1" s="1"/>
      <c r="E1" s="2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4" customHeight="1" thickBot="1" x14ac:dyDescent="0.3">
      <c r="A2" s="101" t="s">
        <v>0</v>
      </c>
      <c r="B2" s="102"/>
      <c r="C2" s="102"/>
      <c r="D2" s="102"/>
      <c r="E2" s="102"/>
      <c r="F2" s="103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6.5" customHeight="1" thickBot="1" x14ac:dyDescent="0.25">
      <c r="A3" s="1"/>
      <c r="B3" s="4"/>
      <c r="C3" s="5"/>
      <c r="D3" s="5"/>
      <c r="E3" s="6"/>
      <c r="F3" s="133"/>
      <c r="G3" s="53"/>
      <c r="H3" s="8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 customHeight="1" x14ac:dyDescent="0.2">
      <c r="A4" s="7" t="s">
        <v>1</v>
      </c>
      <c r="B4" s="8" t="s">
        <v>2</v>
      </c>
      <c r="C4" s="9" t="s">
        <v>3</v>
      </c>
      <c r="D4" s="9" t="s">
        <v>4</v>
      </c>
      <c r="E4" s="10" t="s">
        <v>5</v>
      </c>
      <c r="F4" s="135" t="s">
        <v>6</v>
      </c>
      <c r="G4" s="134"/>
      <c r="H4" s="138" t="s">
        <v>88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customHeight="1" x14ac:dyDescent="0.2">
      <c r="A5" s="11"/>
      <c r="B5" s="12"/>
      <c r="C5" s="13"/>
      <c r="D5" s="13"/>
      <c r="E5" s="14"/>
      <c r="F5" s="136"/>
      <c r="G5" s="134"/>
      <c r="H5" s="13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customHeight="1" x14ac:dyDescent="0.2">
      <c r="A6" s="104" t="s">
        <v>1</v>
      </c>
      <c r="B6" s="15" t="s">
        <v>7</v>
      </c>
      <c r="C6" s="16">
        <v>220000</v>
      </c>
      <c r="D6" s="17">
        <v>2</v>
      </c>
      <c r="E6" s="18">
        <v>440000</v>
      </c>
      <c r="F6" s="123" t="s">
        <v>8</v>
      </c>
      <c r="G6" s="20"/>
      <c r="H6" s="14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customHeight="1" x14ac:dyDescent="0.2">
      <c r="A7" s="105"/>
      <c r="B7" s="15" t="s">
        <v>9</v>
      </c>
      <c r="C7" s="16">
        <v>0</v>
      </c>
      <c r="D7" s="17">
        <v>1</v>
      </c>
      <c r="E7" s="18">
        <v>0</v>
      </c>
      <c r="F7" s="19" t="s">
        <v>10</v>
      </c>
      <c r="G7" s="20"/>
      <c r="H7" s="14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customHeight="1" x14ac:dyDescent="0.2">
      <c r="A8" s="105"/>
      <c r="B8" s="15" t="s">
        <v>11</v>
      </c>
      <c r="C8" s="16">
        <v>650000</v>
      </c>
      <c r="D8" s="17">
        <v>1</v>
      </c>
      <c r="E8" s="18">
        <v>650000</v>
      </c>
      <c r="F8" s="19" t="s">
        <v>8</v>
      </c>
      <c r="G8" s="20"/>
      <c r="H8" s="14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customHeight="1" x14ac:dyDescent="0.2">
      <c r="A9" s="105"/>
      <c r="B9" s="15" t="s">
        <v>12</v>
      </c>
      <c r="C9" s="16">
        <v>200000</v>
      </c>
      <c r="D9" s="17">
        <v>2</v>
      </c>
      <c r="E9" s="18">
        <v>400000</v>
      </c>
      <c r="F9" s="19" t="s">
        <v>13</v>
      </c>
      <c r="G9" s="20"/>
      <c r="H9" s="14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customHeight="1" x14ac:dyDescent="0.2">
      <c r="A10" s="105"/>
      <c r="B10" s="15" t="s">
        <v>14</v>
      </c>
      <c r="C10" s="16">
        <v>0</v>
      </c>
      <c r="D10" s="17">
        <v>1</v>
      </c>
      <c r="E10" s="18">
        <v>0</v>
      </c>
      <c r="F10" s="19" t="s">
        <v>15</v>
      </c>
      <c r="G10" s="20"/>
      <c r="H10" s="14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customHeight="1" x14ac:dyDescent="0.2">
      <c r="A11" s="105"/>
      <c r="B11" s="15" t="s">
        <v>16</v>
      </c>
      <c r="C11" s="16">
        <v>120000</v>
      </c>
      <c r="D11" s="17">
        <v>1</v>
      </c>
      <c r="E11" s="18">
        <v>120000</v>
      </c>
      <c r="F11" s="19" t="s">
        <v>17</v>
      </c>
      <c r="G11" s="20"/>
      <c r="H11" s="14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customHeight="1" x14ac:dyDescent="0.2">
      <c r="A12" s="105"/>
      <c r="B12" s="21" t="s">
        <v>18</v>
      </c>
      <c r="C12" s="16">
        <v>200000</v>
      </c>
      <c r="D12" s="17">
        <v>1</v>
      </c>
      <c r="E12" s="18">
        <v>200000</v>
      </c>
      <c r="F12" s="19" t="s">
        <v>19</v>
      </c>
      <c r="G12" s="20"/>
      <c r="H12" s="14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customHeight="1" x14ac:dyDescent="0.2">
      <c r="A13" s="105"/>
      <c r="B13" s="15" t="s">
        <v>20</v>
      </c>
      <c r="C13" s="16">
        <v>0</v>
      </c>
      <c r="D13" s="17">
        <v>1</v>
      </c>
      <c r="E13" s="18">
        <v>0</v>
      </c>
      <c r="F13" s="137" t="s">
        <v>17</v>
      </c>
      <c r="G13" s="20"/>
      <c r="H13" s="14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8" customHeight="1" x14ac:dyDescent="0.2">
      <c r="A14" s="105"/>
      <c r="B14" s="15" t="s">
        <v>21</v>
      </c>
      <c r="C14" s="16">
        <v>484000</v>
      </c>
      <c r="D14" s="17">
        <v>1</v>
      </c>
      <c r="E14" s="18">
        <v>484000</v>
      </c>
      <c r="F14" s="19" t="s">
        <v>22</v>
      </c>
      <c r="G14" s="20"/>
      <c r="H14" s="140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customHeight="1" x14ac:dyDescent="0.2">
      <c r="A15" s="105"/>
      <c r="B15" s="21" t="s">
        <v>23</v>
      </c>
      <c r="C15" s="16">
        <v>300000</v>
      </c>
      <c r="D15" s="17">
        <v>1</v>
      </c>
      <c r="E15" s="18">
        <v>300000</v>
      </c>
      <c r="F15" s="19" t="s">
        <v>24</v>
      </c>
      <c r="G15" s="20"/>
      <c r="H15" s="14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customHeight="1" x14ac:dyDescent="0.2">
      <c r="A16" s="105"/>
      <c r="B16" s="15" t="s">
        <v>25</v>
      </c>
      <c r="C16" s="16">
        <v>150000</v>
      </c>
      <c r="D16" s="17">
        <v>1</v>
      </c>
      <c r="E16" s="18">
        <v>150000</v>
      </c>
      <c r="F16" s="19" t="s">
        <v>26</v>
      </c>
      <c r="G16" s="20"/>
      <c r="H16" s="14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customHeight="1" x14ac:dyDescent="0.2">
      <c r="A17" s="105"/>
      <c r="B17" s="15" t="s">
        <v>27</v>
      </c>
      <c r="C17" s="16">
        <v>220000</v>
      </c>
      <c r="D17" s="17">
        <v>1</v>
      </c>
      <c r="E17" s="18">
        <v>220000</v>
      </c>
      <c r="F17" s="19" t="s">
        <v>8</v>
      </c>
      <c r="G17" s="20"/>
      <c r="H17" s="14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customHeight="1" x14ac:dyDescent="0.2">
      <c r="A18" s="105"/>
      <c r="B18" s="15" t="s">
        <v>28</v>
      </c>
      <c r="C18" s="16">
        <v>0</v>
      </c>
      <c r="D18" s="17">
        <v>1</v>
      </c>
      <c r="E18" s="18">
        <v>0</v>
      </c>
      <c r="F18" s="19" t="s">
        <v>29</v>
      </c>
      <c r="G18" s="20"/>
      <c r="H18" s="14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customHeight="1" x14ac:dyDescent="0.2">
      <c r="A19" s="105"/>
      <c r="B19" s="21" t="s">
        <v>30</v>
      </c>
      <c r="C19" s="16">
        <v>200000</v>
      </c>
      <c r="D19" s="17">
        <v>1</v>
      </c>
      <c r="E19" s="18">
        <v>200000</v>
      </c>
      <c r="F19" s="19" t="s">
        <v>17</v>
      </c>
      <c r="G19" s="20"/>
      <c r="H19" s="14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8" customHeight="1" x14ac:dyDescent="0.2">
      <c r="A20" s="105"/>
      <c r="B20" s="15" t="s">
        <v>31</v>
      </c>
      <c r="C20" s="16">
        <v>100000</v>
      </c>
      <c r="D20" s="17">
        <v>1</v>
      </c>
      <c r="E20" s="18">
        <v>100000</v>
      </c>
      <c r="F20" s="19" t="s">
        <v>26</v>
      </c>
      <c r="G20" s="20"/>
      <c r="H20" s="14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customHeight="1" x14ac:dyDescent="0.2">
      <c r="A21" s="105"/>
      <c r="B21" s="21" t="s">
        <v>32</v>
      </c>
      <c r="C21" s="16">
        <v>220000</v>
      </c>
      <c r="D21" s="17">
        <v>1</v>
      </c>
      <c r="E21" s="18">
        <v>220000</v>
      </c>
      <c r="F21" s="19" t="s">
        <v>33</v>
      </c>
      <c r="G21" s="20"/>
      <c r="H21" s="14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customHeight="1" x14ac:dyDescent="0.2">
      <c r="A22" s="105"/>
      <c r="B22" s="21" t="s">
        <v>34</v>
      </c>
      <c r="C22" s="16">
        <v>200000</v>
      </c>
      <c r="D22" s="17">
        <v>1</v>
      </c>
      <c r="E22" s="18">
        <v>200000</v>
      </c>
      <c r="F22" s="19" t="s">
        <v>35</v>
      </c>
      <c r="G22" s="20"/>
      <c r="H22" s="14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customHeight="1" x14ac:dyDescent="0.2">
      <c r="A23" s="105"/>
      <c r="B23" s="15" t="s">
        <v>36</v>
      </c>
      <c r="C23" s="16">
        <v>100000</v>
      </c>
      <c r="D23" s="17">
        <v>1</v>
      </c>
      <c r="E23" s="18">
        <v>100000</v>
      </c>
      <c r="F23" s="22" t="s">
        <v>17</v>
      </c>
      <c r="G23" s="20"/>
      <c r="H23" s="14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customHeight="1" x14ac:dyDescent="0.2">
      <c r="A24" s="104"/>
      <c r="B24" s="15" t="s">
        <v>37</v>
      </c>
      <c r="C24" s="16">
        <v>200000</v>
      </c>
      <c r="D24" s="17">
        <v>4</v>
      </c>
      <c r="E24" s="18">
        <v>800000</v>
      </c>
      <c r="F24" s="19" t="s">
        <v>38</v>
      </c>
      <c r="G24" s="20"/>
      <c r="H24" s="14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customHeight="1" x14ac:dyDescent="0.2">
      <c r="A25" s="105"/>
      <c r="B25" s="15" t="s">
        <v>39</v>
      </c>
      <c r="C25" s="16">
        <v>0</v>
      </c>
      <c r="D25" s="17">
        <v>1</v>
      </c>
      <c r="E25" s="18">
        <v>0</v>
      </c>
      <c r="F25" s="19" t="s">
        <v>17</v>
      </c>
      <c r="G25" s="20"/>
      <c r="H25" s="14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8" customHeight="1" x14ac:dyDescent="0.2">
      <c r="A26" s="105"/>
      <c r="B26" s="15" t="s">
        <v>40</v>
      </c>
      <c r="C26" s="16">
        <v>0</v>
      </c>
      <c r="D26" s="17">
        <v>1</v>
      </c>
      <c r="E26" s="18">
        <v>0</v>
      </c>
      <c r="F26" s="19" t="s">
        <v>41</v>
      </c>
      <c r="G26" s="20"/>
      <c r="H26" s="14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customHeight="1" x14ac:dyDescent="0.2">
      <c r="A27" s="105"/>
      <c r="B27" s="15" t="s">
        <v>42</v>
      </c>
      <c r="C27" s="16"/>
      <c r="D27" s="17">
        <v>5</v>
      </c>
      <c r="E27" s="18">
        <v>1820500</v>
      </c>
      <c r="F27" s="19" t="s">
        <v>43</v>
      </c>
      <c r="G27" s="20"/>
      <c r="H27" s="14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customHeight="1" x14ac:dyDescent="0.2">
      <c r="A28" s="105"/>
      <c r="B28" s="15" t="s">
        <v>44</v>
      </c>
      <c r="C28" s="16">
        <v>250000</v>
      </c>
      <c r="D28" s="17">
        <v>1</v>
      </c>
      <c r="E28" s="18">
        <v>250000</v>
      </c>
      <c r="F28" s="19" t="s">
        <v>26</v>
      </c>
      <c r="G28" s="20"/>
      <c r="H28" s="14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customHeight="1" x14ac:dyDescent="0.2">
      <c r="A29" s="105"/>
      <c r="B29" s="15" t="s">
        <v>45</v>
      </c>
      <c r="C29" s="16">
        <v>80000</v>
      </c>
      <c r="D29" s="17">
        <v>1</v>
      </c>
      <c r="E29" s="18">
        <v>80000</v>
      </c>
      <c r="F29" s="19" t="s">
        <v>17</v>
      </c>
      <c r="G29" s="20"/>
      <c r="H29" s="14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customHeight="1" x14ac:dyDescent="0.2">
      <c r="A30" s="105"/>
      <c r="B30" s="15" t="s">
        <v>46</v>
      </c>
      <c r="C30" s="16">
        <v>200000</v>
      </c>
      <c r="D30" s="17">
        <v>1</v>
      </c>
      <c r="E30" s="18">
        <v>200000</v>
      </c>
      <c r="F30" s="19" t="s">
        <v>17</v>
      </c>
      <c r="G30" s="20"/>
      <c r="H30" s="14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customHeight="1" x14ac:dyDescent="0.2">
      <c r="A31" s="105"/>
      <c r="B31" s="15" t="s">
        <v>47</v>
      </c>
      <c r="C31" s="16">
        <v>100000</v>
      </c>
      <c r="D31" s="17">
        <v>1</v>
      </c>
      <c r="E31" s="18">
        <v>100000</v>
      </c>
      <c r="F31" s="19" t="s">
        <v>26</v>
      </c>
      <c r="G31" s="20"/>
      <c r="H31" s="14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8" customHeight="1" x14ac:dyDescent="0.2">
      <c r="A32" s="105"/>
      <c r="B32" s="15"/>
      <c r="C32" s="16"/>
      <c r="D32" s="17"/>
      <c r="E32" s="18"/>
      <c r="F32" s="19"/>
      <c r="G32" s="20"/>
      <c r="H32" s="141"/>
      <c r="I32" s="82"/>
      <c r="J32" s="8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customHeight="1" x14ac:dyDescent="0.2">
      <c r="A33" s="105"/>
      <c r="B33" s="15"/>
      <c r="C33" s="16"/>
      <c r="D33" s="17"/>
      <c r="E33" s="18"/>
      <c r="F33" s="19"/>
      <c r="G33" s="20"/>
      <c r="H33" s="141"/>
      <c r="I33" s="82"/>
      <c r="J33" s="8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.75" customHeight="1" x14ac:dyDescent="0.2">
      <c r="A34" s="105"/>
      <c r="B34" s="15"/>
      <c r="C34" s="16"/>
      <c r="D34" s="17"/>
      <c r="E34" s="18"/>
      <c r="F34" s="22"/>
      <c r="G34" s="20"/>
      <c r="H34" s="141"/>
      <c r="I34" s="82"/>
      <c r="J34" s="8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customHeight="1" x14ac:dyDescent="0.2">
      <c r="A35" s="106" t="s">
        <v>48</v>
      </c>
      <c r="B35" s="15" t="s">
        <v>49</v>
      </c>
      <c r="C35" s="16">
        <v>50000</v>
      </c>
      <c r="D35" s="15">
        <v>1</v>
      </c>
      <c r="E35" s="18">
        <v>50000</v>
      </c>
      <c r="F35" s="127"/>
      <c r="G35" s="128"/>
      <c r="H35" s="141"/>
      <c r="I35" s="126"/>
      <c r="J35" s="8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customHeight="1" x14ac:dyDescent="0.2">
      <c r="A36" s="107"/>
      <c r="B36" s="15" t="s">
        <v>50</v>
      </c>
      <c r="C36" s="16">
        <v>50000</v>
      </c>
      <c r="D36" s="15">
        <v>1</v>
      </c>
      <c r="E36" s="18">
        <v>50000</v>
      </c>
      <c r="F36" s="129"/>
      <c r="G36" s="23"/>
      <c r="H36" s="141"/>
      <c r="I36" s="126"/>
      <c r="J36" s="8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customHeight="1" x14ac:dyDescent="0.2">
      <c r="A37" s="107"/>
      <c r="B37" s="15"/>
      <c r="C37" s="17"/>
      <c r="D37" s="15"/>
      <c r="E37" s="18"/>
      <c r="F37" s="127"/>
      <c r="G37" s="128"/>
      <c r="H37" s="141"/>
      <c r="I37" s="126"/>
      <c r="J37" s="8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8.75" customHeight="1" thickBot="1" x14ac:dyDescent="0.25">
      <c r="A38" s="107"/>
      <c r="B38" s="15"/>
      <c r="C38" s="17"/>
      <c r="D38" s="15"/>
      <c r="E38" s="18"/>
      <c r="F38" s="127"/>
      <c r="G38" s="128"/>
      <c r="H38" s="141"/>
      <c r="I38" s="126"/>
      <c r="J38" s="8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customHeight="1" x14ac:dyDescent="0.2">
      <c r="A39" s="106"/>
      <c r="B39" s="15"/>
      <c r="C39" s="15"/>
      <c r="D39" s="15"/>
      <c r="E39" s="18"/>
      <c r="F39" s="127"/>
      <c r="G39" s="128"/>
      <c r="H39" s="141"/>
      <c r="I39" s="126"/>
      <c r="J39" s="8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customHeight="1" x14ac:dyDescent="0.2">
      <c r="A40" s="107"/>
      <c r="B40" s="15"/>
      <c r="C40" s="17"/>
      <c r="D40" s="15"/>
      <c r="E40" s="18"/>
      <c r="F40" s="127"/>
      <c r="G40" s="128"/>
      <c r="H40" s="141"/>
      <c r="I40" s="126"/>
      <c r="J40" s="8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customHeight="1" x14ac:dyDescent="0.2">
      <c r="A41" s="107"/>
      <c r="B41" s="15"/>
      <c r="C41" s="17"/>
      <c r="D41" s="15"/>
      <c r="E41" s="18"/>
      <c r="F41" s="127"/>
      <c r="G41" s="128"/>
      <c r="H41" s="141"/>
      <c r="I41" s="126"/>
      <c r="J41" s="8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customHeight="1" x14ac:dyDescent="0.2">
      <c r="A42" s="107"/>
      <c r="B42" s="15"/>
      <c r="C42" s="17"/>
      <c r="D42" s="15"/>
      <c r="E42" s="18"/>
      <c r="F42" s="127"/>
      <c r="G42" s="128"/>
      <c r="H42" s="141"/>
      <c r="I42" s="126"/>
      <c r="J42" s="8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customHeight="1" x14ac:dyDescent="0.2">
      <c r="A43" s="24"/>
      <c r="B43" s="25" t="s">
        <v>51</v>
      </c>
      <c r="C43" s="17"/>
      <c r="D43" s="17"/>
      <c r="E43" s="26">
        <f>SUM(E6:E42)</f>
        <v>7134500</v>
      </c>
      <c r="F43" s="127"/>
      <c r="G43" s="128"/>
      <c r="H43" s="142"/>
      <c r="I43" s="82"/>
      <c r="J43" s="8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8.75" customHeight="1" x14ac:dyDescent="0.2">
      <c r="A44" s="27"/>
      <c r="B44" s="28"/>
      <c r="C44" s="29"/>
      <c r="D44" s="29"/>
      <c r="E44" s="30"/>
      <c r="F44" s="31"/>
      <c r="G44" s="23"/>
      <c r="H44" s="14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customHeight="1" x14ac:dyDescent="0.2">
      <c r="A45" s="108" t="s">
        <v>52</v>
      </c>
      <c r="B45" s="32" t="s">
        <v>53</v>
      </c>
      <c r="C45" s="33">
        <v>40000</v>
      </c>
      <c r="D45" s="34">
        <v>20</v>
      </c>
      <c r="E45" s="35">
        <v>800000</v>
      </c>
      <c r="F45" s="36"/>
      <c r="G45" s="20"/>
      <c r="H45" s="14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customHeight="1" x14ac:dyDescent="0.2">
      <c r="A46" s="109"/>
      <c r="B46" s="37"/>
      <c r="C46" s="38"/>
      <c r="D46" s="17"/>
      <c r="E46" s="18"/>
      <c r="F46" s="39"/>
      <c r="G46" s="20"/>
      <c r="H46" s="14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customHeight="1" x14ac:dyDescent="0.2">
      <c r="A47" s="109"/>
      <c r="B47" s="37"/>
      <c r="C47" s="38"/>
      <c r="D47" s="17"/>
      <c r="E47" s="18"/>
      <c r="F47" s="19"/>
      <c r="G47" s="20"/>
      <c r="H47" s="14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.75" customHeight="1" x14ac:dyDescent="0.2">
      <c r="A48" s="109"/>
      <c r="B48" s="40" t="s">
        <v>54</v>
      </c>
      <c r="C48" s="41"/>
      <c r="D48" s="42"/>
      <c r="E48" s="43">
        <f>SUM(E45:E47)</f>
        <v>800000</v>
      </c>
      <c r="F48" s="44"/>
      <c r="G48" s="20"/>
      <c r="H48" s="14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21" customHeight="1" x14ac:dyDescent="0.2">
      <c r="A49" s="45"/>
      <c r="B49" s="110"/>
      <c r="C49" s="111"/>
      <c r="D49" s="112"/>
      <c r="E49" s="46"/>
      <c r="F49" s="47"/>
      <c r="G49" s="20"/>
      <c r="H49" s="14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9.5" customHeight="1" x14ac:dyDescent="0.2">
      <c r="A50" s="48"/>
      <c r="B50" s="49"/>
      <c r="C50" s="50"/>
      <c r="D50" s="50"/>
      <c r="E50" s="51"/>
      <c r="F50" s="52"/>
      <c r="G50" s="53"/>
      <c r="H50" s="14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customHeight="1" x14ac:dyDescent="0.2">
      <c r="A51" s="54"/>
      <c r="B51" s="54" t="s">
        <v>55</v>
      </c>
      <c r="C51" s="55" t="s">
        <v>3</v>
      </c>
      <c r="D51" s="56" t="s">
        <v>56</v>
      </c>
      <c r="E51" s="57" t="s">
        <v>5</v>
      </c>
      <c r="F51" s="58"/>
      <c r="G51" s="53"/>
      <c r="H51" s="14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customHeight="1" x14ac:dyDescent="0.2">
      <c r="A52" s="115" t="s">
        <v>55</v>
      </c>
      <c r="B52" s="15" t="s">
        <v>57</v>
      </c>
      <c r="C52" s="38">
        <v>120000</v>
      </c>
      <c r="D52" s="17"/>
      <c r="E52" s="18">
        <v>120000</v>
      </c>
      <c r="F52" s="15"/>
      <c r="G52" s="59"/>
      <c r="H52" s="14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customHeight="1" x14ac:dyDescent="0.2">
      <c r="A53" s="116"/>
      <c r="B53" s="15" t="s">
        <v>58</v>
      </c>
      <c r="C53" s="60">
        <v>8000</v>
      </c>
      <c r="D53" s="17">
        <v>6</v>
      </c>
      <c r="E53" s="18">
        <v>48000</v>
      </c>
      <c r="F53" s="15"/>
      <c r="G53" s="59"/>
      <c r="H53" s="14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customHeight="1" x14ac:dyDescent="0.2">
      <c r="A54" s="116"/>
      <c r="B54" s="15" t="s">
        <v>59</v>
      </c>
      <c r="C54" s="38"/>
      <c r="D54" s="17"/>
      <c r="E54" s="18"/>
      <c r="F54" s="15"/>
      <c r="G54" s="59"/>
      <c r="H54" s="14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customHeight="1" x14ac:dyDescent="0.2">
      <c r="A55" s="116"/>
      <c r="B55" s="15"/>
      <c r="C55" s="60"/>
      <c r="D55" s="17"/>
      <c r="E55" s="18"/>
      <c r="F55" s="61"/>
      <c r="G55" s="53"/>
      <c r="H55" s="14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8" customHeight="1" x14ac:dyDescent="0.2">
      <c r="A56" s="116"/>
      <c r="B56" s="15"/>
      <c r="C56" s="38"/>
      <c r="D56" s="17"/>
      <c r="E56" s="18"/>
      <c r="F56" s="61"/>
      <c r="G56" s="53"/>
      <c r="H56" s="14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customHeight="1" x14ac:dyDescent="0.2">
      <c r="A57" s="117"/>
      <c r="B57" s="15"/>
      <c r="C57" s="38"/>
      <c r="D57" s="17"/>
      <c r="E57" s="18"/>
      <c r="F57" s="61"/>
      <c r="G57" s="53"/>
      <c r="H57" s="14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customHeight="1" x14ac:dyDescent="0.2">
      <c r="A58" s="62"/>
      <c r="B58" s="118" t="s">
        <v>60</v>
      </c>
      <c r="C58" s="119"/>
      <c r="D58" s="120"/>
      <c r="E58" s="63">
        <f>SUM(E52:E57)</f>
        <v>168000</v>
      </c>
      <c r="F58" s="64"/>
      <c r="G58" s="53"/>
      <c r="H58" s="14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customHeight="1" x14ac:dyDescent="0.2">
      <c r="A59" s="65"/>
      <c r="B59" s="66"/>
      <c r="C59" s="67"/>
      <c r="D59" s="67"/>
      <c r="E59" s="68"/>
      <c r="F59" s="69"/>
      <c r="G59" s="53"/>
      <c r="H59" s="14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customHeight="1" x14ac:dyDescent="0.2">
      <c r="A60" s="70"/>
      <c r="B60" s="71" t="s">
        <v>61</v>
      </c>
      <c r="C60" s="72" t="s">
        <v>3</v>
      </c>
      <c r="D60" s="72" t="s">
        <v>62</v>
      </c>
      <c r="E60" s="73" t="s">
        <v>5</v>
      </c>
      <c r="F60" s="74" t="s">
        <v>6</v>
      </c>
      <c r="G60" s="53"/>
      <c r="H60" s="14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customHeight="1" x14ac:dyDescent="0.2">
      <c r="A61" s="113" t="s">
        <v>63</v>
      </c>
      <c r="B61" s="15" t="s">
        <v>64</v>
      </c>
      <c r="C61" s="38">
        <v>8000</v>
      </c>
      <c r="D61" s="17">
        <v>60</v>
      </c>
      <c r="E61" s="18">
        <v>480000</v>
      </c>
      <c r="F61" s="39"/>
      <c r="G61" s="53"/>
      <c r="H61" s="14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8.75" customHeight="1" x14ac:dyDescent="0.2">
      <c r="A62" s="107"/>
      <c r="B62" s="15" t="s">
        <v>65</v>
      </c>
      <c r="C62" s="38">
        <v>8000</v>
      </c>
      <c r="D62" s="17">
        <v>60</v>
      </c>
      <c r="E62" s="18">
        <v>480000</v>
      </c>
      <c r="F62" s="39"/>
      <c r="G62" s="53"/>
      <c r="H62" s="14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customHeight="1" x14ac:dyDescent="0.2">
      <c r="A63" s="107"/>
      <c r="B63" s="15" t="s">
        <v>66</v>
      </c>
      <c r="C63" s="38">
        <v>12000</v>
      </c>
      <c r="D63" s="17">
        <v>6</v>
      </c>
      <c r="E63" s="18">
        <v>72000</v>
      </c>
      <c r="F63" s="39" t="s">
        <v>67</v>
      </c>
      <c r="G63" s="53"/>
      <c r="H63" s="14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customHeight="1" x14ac:dyDescent="0.2">
      <c r="A64" s="107"/>
      <c r="B64" s="15" t="s">
        <v>68</v>
      </c>
      <c r="C64" s="38">
        <v>1300</v>
      </c>
      <c r="D64" s="17">
        <v>60</v>
      </c>
      <c r="E64" s="18">
        <v>78000</v>
      </c>
      <c r="F64" s="39"/>
      <c r="G64" s="53"/>
      <c r="H64" s="14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customHeight="1" x14ac:dyDescent="0.2">
      <c r="A65" s="107"/>
      <c r="B65" s="15" t="s">
        <v>69</v>
      </c>
      <c r="C65" s="38">
        <v>3500</v>
      </c>
      <c r="D65" s="17">
        <v>6</v>
      </c>
      <c r="E65" s="18">
        <v>21000</v>
      </c>
      <c r="F65" s="39"/>
      <c r="G65" s="53"/>
      <c r="H65" s="14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customHeight="1" x14ac:dyDescent="0.2">
      <c r="A66" s="107"/>
      <c r="B66" s="15" t="s">
        <v>70</v>
      </c>
      <c r="C66" s="38">
        <v>13000</v>
      </c>
      <c r="D66" s="17">
        <v>10</v>
      </c>
      <c r="E66" s="18">
        <v>130000</v>
      </c>
      <c r="F66" s="39"/>
      <c r="G66" s="53"/>
      <c r="H66" s="14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customHeight="1" x14ac:dyDescent="0.2">
      <c r="A67" s="107"/>
      <c r="B67" s="15" t="s">
        <v>71</v>
      </c>
      <c r="C67" s="38">
        <v>30000</v>
      </c>
      <c r="D67" s="17">
        <v>1</v>
      </c>
      <c r="E67" s="18">
        <v>30000</v>
      </c>
      <c r="F67" s="39"/>
      <c r="G67" s="53"/>
      <c r="H67" s="140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8" customHeight="1" x14ac:dyDescent="0.2">
      <c r="A68" s="114"/>
      <c r="B68" s="15"/>
      <c r="C68" s="38"/>
      <c r="D68" s="17"/>
      <c r="E68" s="18"/>
      <c r="F68" s="39"/>
      <c r="G68" s="53"/>
      <c r="H68" s="14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8.75" customHeight="1" x14ac:dyDescent="0.2">
      <c r="A69" s="75"/>
      <c r="B69" s="121"/>
      <c r="C69" s="111"/>
      <c r="D69" s="112"/>
      <c r="E69" s="43">
        <f>SUM(E61:E68)</f>
        <v>1291000</v>
      </c>
      <c r="F69" s="76"/>
      <c r="G69" s="59"/>
      <c r="H69" s="14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9.5" customHeight="1" x14ac:dyDescent="0.2">
      <c r="A70" s="77"/>
      <c r="B70" s="77"/>
      <c r="C70" s="77"/>
      <c r="D70" s="77"/>
      <c r="E70" s="78"/>
      <c r="F70" s="79"/>
      <c r="G70" s="59"/>
      <c r="H70" s="14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8.75" customHeight="1" x14ac:dyDescent="0.2">
      <c r="A71" s="70" t="s">
        <v>72</v>
      </c>
      <c r="B71" s="71" t="s">
        <v>72</v>
      </c>
      <c r="C71" s="72" t="s">
        <v>3</v>
      </c>
      <c r="D71" s="72" t="s">
        <v>56</v>
      </c>
      <c r="E71" s="73"/>
      <c r="F71" s="74" t="s">
        <v>6</v>
      </c>
      <c r="G71" s="59"/>
      <c r="H71" s="14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8" customHeight="1" x14ac:dyDescent="0.2">
      <c r="A72" s="113" t="s">
        <v>73</v>
      </c>
      <c r="B72" s="15" t="s">
        <v>74</v>
      </c>
      <c r="C72" s="38">
        <v>24000</v>
      </c>
      <c r="D72" s="17">
        <v>29</v>
      </c>
      <c r="E72" s="18">
        <v>696000</v>
      </c>
      <c r="F72" s="39" t="s">
        <v>75</v>
      </c>
      <c r="G72" s="59"/>
      <c r="H72" s="14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8" customHeight="1" x14ac:dyDescent="0.2">
      <c r="A73" s="107"/>
      <c r="B73" s="15"/>
      <c r="C73" s="38"/>
      <c r="D73" s="17"/>
      <c r="E73" s="18"/>
      <c r="F73" s="39" t="s">
        <v>76</v>
      </c>
      <c r="G73" s="59"/>
      <c r="H73" s="14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8" customHeight="1" x14ac:dyDescent="0.2">
      <c r="A74" s="107"/>
      <c r="B74" s="15"/>
      <c r="C74" s="38"/>
      <c r="D74" s="17"/>
      <c r="E74" s="18"/>
      <c r="F74" s="39"/>
      <c r="G74" s="59"/>
      <c r="H74" s="14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8" customHeight="1" x14ac:dyDescent="0.2">
      <c r="A75" s="114"/>
      <c r="B75" s="15"/>
      <c r="C75" s="38"/>
      <c r="D75" s="17"/>
      <c r="E75" s="18"/>
      <c r="F75" s="39"/>
      <c r="G75" s="59"/>
      <c r="H75" s="140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8.75" customHeight="1" x14ac:dyDescent="0.2">
      <c r="A76" s="80"/>
      <c r="B76" s="121" t="s">
        <v>77</v>
      </c>
      <c r="C76" s="111"/>
      <c r="D76" s="112"/>
      <c r="E76" s="43">
        <f>SUM(E72:E75)</f>
        <v>696000</v>
      </c>
      <c r="F76" s="81"/>
      <c r="G76" s="59"/>
      <c r="H76" s="14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8.75" customHeight="1" x14ac:dyDescent="0.2">
      <c r="A77" s="113" t="s">
        <v>78</v>
      </c>
      <c r="B77" s="15" t="s">
        <v>79</v>
      </c>
      <c r="C77" s="38">
        <v>5000</v>
      </c>
      <c r="D77" s="17">
        <v>29</v>
      </c>
      <c r="E77" s="18">
        <v>145000</v>
      </c>
      <c r="F77" s="39" t="s">
        <v>80</v>
      </c>
      <c r="G77" s="59"/>
      <c r="H77" s="141"/>
      <c r="I77" s="82"/>
      <c r="J77" s="82"/>
      <c r="K77" s="82"/>
      <c r="L77" s="82"/>
      <c r="M77" s="82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</row>
    <row r="78" spans="1:28" ht="18.75" customHeight="1" x14ac:dyDescent="0.2">
      <c r="A78" s="107"/>
      <c r="B78" s="15" t="s">
        <v>81</v>
      </c>
      <c r="C78" s="38">
        <v>500</v>
      </c>
      <c r="D78" s="17">
        <v>50</v>
      </c>
      <c r="E78" s="18">
        <v>25000</v>
      </c>
      <c r="F78" s="39"/>
      <c r="G78" s="59"/>
      <c r="H78" s="14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8" customHeight="1" x14ac:dyDescent="0.2">
      <c r="A79" s="114"/>
      <c r="B79" s="15"/>
      <c r="C79" s="38"/>
      <c r="D79" s="17"/>
      <c r="E79" s="18"/>
      <c r="F79" s="39"/>
      <c r="G79" s="59"/>
      <c r="H79" s="14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8.75" customHeight="1" x14ac:dyDescent="0.2">
      <c r="A80" s="84"/>
      <c r="B80" s="121" t="s">
        <v>82</v>
      </c>
      <c r="C80" s="111"/>
      <c r="D80" s="112"/>
      <c r="E80" s="43">
        <f>SUM(E77:E79)</f>
        <v>170000</v>
      </c>
      <c r="F80" s="76"/>
      <c r="G80" s="1"/>
      <c r="H80" s="14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21" customHeight="1" x14ac:dyDescent="0.2">
      <c r="A81" s="48"/>
      <c r="B81" s="85"/>
      <c r="C81" s="50"/>
      <c r="D81" s="50"/>
      <c r="E81" s="51"/>
      <c r="F81" s="52"/>
      <c r="G81" s="53"/>
      <c r="H81" s="14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8.75" customHeight="1" x14ac:dyDescent="0.2">
      <c r="A82" s="70" t="s">
        <v>83</v>
      </c>
      <c r="B82" s="71" t="s">
        <v>83</v>
      </c>
      <c r="C82" s="72" t="s">
        <v>3</v>
      </c>
      <c r="D82" s="72" t="s">
        <v>56</v>
      </c>
      <c r="E82" s="73" t="s">
        <v>5</v>
      </c>
      <c r="F82" s="74" t="s">
        <v>6</v>
      </c>
      <c r="G82" s="1"/>
      <c r="H82" s="14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8.75" customHeight="1" x14ac:dyDescent="0.2">
      <c r="A83" s="113" t="s">
        <v>83</v>
      </c>
      <c r="B83" s="15" t="s">
        <v>84</v>
      </c>
      <c r="C83" s="38">
        <v>17500</v>
      </c>
      <c r="D83" s="17">
        <v>13</v>
      </c>
      <c r="E83" s="86">
        <v>227500</v>
      </c>
      <c r="F83" s="87"/>
      <c r="G83" s="1"/>
      <c r="H83" s="14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8" customHeight="1" x14ac:dyDescent="0.2">
      <c r="A84" s="107"/>
      <c r="B84" s="15" t="s">
        <v>85</v>
      </c>
      <c r="C84" s="38">
        <v>17500</v>
      </c>
      <c r="D84" s="17">
        <v>12</v>
      </c>
      <c r="E84" s="86">
        <v>210000</v>
      </c>
      <c r="F84" s="88"/>
      <c r="G84" s="1"/>
      <c r="H84" s="14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8" customHeight="1" x14ac:dyDescent="0.2">
      <c r="A85" s="107"/>
      <c r="B85" s="15"/>
      <c r="C85" s="38"/>
      <c r="D85" s="17"/>
      <c r="E85" s="86"/>
      <c r="F85" s="88"/>
      <c r="G85" s="1"/>
      <c r="H85" s="14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8" customHeight="1" x14ac:dyDescent="0.2">
      <c r="A86" s="107"/>
      <c r="B86" s="15"/>
      <c r="C86" s="38"/>
      <c r="D86" s="17"/>
      <c r="E86" s="86"/>
      <c r="F86" s="39"/>
      <c r="G86" s="1"/>
      <c r="H86" s="14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8.75" customHeight="1" x14ac:dyDescent="0.2">
      <c r="A87" s="107"/>
      <c r="B87" s="15"/>
      <c r="C87" s="38"/>
      <c r="D87" s="17"/>
      <c r="E87" s="86"/>
      <c r="F87" s="39"/>
      <c r="G87" s="1"/>
      <c r="H87" s="14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8" customHeight="1" x14ac:dyDescent="0.2">
      <c r="A88" s="114"/>
      <c r="B88" s="15"/>
      <c r="C88" s="38"/>
      <c r="D88" s="17"/>
      <c r="E88" s="86"/>
      <c r="F88" s="39"/>
      <c r="G88" s="1"/>
      <c r="H88" s="14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1" customHeight="1" x14ac:dyDescent="0.2">
      <c r="A89" s="84"/>
      <c r="B89" s="89" t="s">
        <v>86</v>
      </c>
      <c r="C89" s="90"/>
      <c r="D89" s="91"/>
      <c r="E89" s="92">
        <v>437500</v>
      </c>
      <c r="F89" s="76"/>
      <c r="G89" s="1"/>
      <c r="H89" s="14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21" customHeight="1" thickBot="1" x14ac:dyDescent="0.25">
      <c r="A90" s="1"/>
      <c r="B90" s="93"/>
      <c r="C90" s="94"/>
      <c r="D90" s="94"/>
      <c r="E90" s="95"/>
      <c r="F90" s="93"/>
      <c r="G90" s="53"/>
      <c r="H90" s="14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4" customHeight="1" thickBot="1" x14ac:dyDescent="0.3">
      <c r="A91" s="96"/>
      <c r="B91" s="122" t="s">
        <v>87</v>
      </c>
      <c r="C91" s="102"/>
      <c r="D91" s="103"/>
      <c r="E91" s="97">
        <v>9897000</v>
      </c>
      <c r="F91" s="130"/>
      <c r="G91" s="131"/>
      <c r="H91" s="132">
        <f>SUM(H6:H90)</f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21" customHeight="1" x14ac:dyDescent="0.2">
      <c r="A92" s="1"/>
      <c r="B92" s="98"/>
      <c r="C92" s="99"/>
      <c r="D92" s="99"/>
      <c r="E92" s="100"/>
      <c r="F92" s="4"/>
      <c r="G92" s="1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.75" customHeight="1" x14ac:dyDescent="0.2">
      <c r="A93" s="1"/>
      <c r="B93" s="4"/>
      <c r="C93" s="5"/>
      <c r="D93" s="5"/>
      <c r="E93" s="6"/>
      <c r="F93" s="4"/>
      <c r="G93" s="125"/>
      <c r="H93" s="125">
        <f>9897000-H91</f>
        <v>9897000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75" customHeight="1" x14ac:dyDescent="0.2">
      <c r="A94" s="1"/>
      <c r="B94" s="4"/>
      <c r="C94" s="5"/>
      <c r="D94" s="5"/>
      <c r="E94" s="6"/>
      <c r="F94" s="4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.75" customHeight="1" x14ac:dyDescent="0.2">
      <c r="A95" s="1"/>
      <c r="B95" s="5"/>
      <c r="C95" s="5"/>
      <c r="D95" s="5"/>
      <c r="E95" s="6"/>
      <c r="F95" s="4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.75" customHeight="1" x14ac:dyDescent="0.2">
      <c r="A96" s="1"/>
      <c r="B96" s="4"/>
      <c r="C96" s="5"/>
      <c r="D96" s="5"/>
      <c r="E96" s="6"/>
      <c r="F96" s="4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.75" customHeight="1" x14ac:dyDescent="0.2">
      <c r="A97" s="1"/>
      <c r="B97" s="4"/>
      <c r="C97" s="5"/>
      <c r="D97" s="5"/>
      <c r="E97" s="6"/>
      <c r="F97" s="4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.75" customHeight="1" x14ac:dyDescent="0.2">
      <c r="A98" s="1"/>
      <c r="B98" s="4"/>
      <c r="C98" s="5"/>
      <c r="D98" s="5"/>
      <c r="E98" s="6"/>
      <c r="F98" s="4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.75" customHeight="1" x14ac:dyDescent="0.2">
      <c r="A99" s="1"/>
      <c r="B99" s="4"/>
      <c r="C99" s="5"/>
      <c r="D99" s="5"/>
      <c r="E99" s="6"/>
      <c r="F99" s="4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75" customHeight="1" x14ac:dyDescent="0.2">
      <c r="A100" s="1"/>
      <c r="B100" s="4"/>
      <c r="C100" s="5"/>
      <c r="D100" s="5"/>
      <c r="E100" s="6"/>
      <c r="F100" s="4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.75" customHeight="1" x14ac:dyDescent="0.2">
      <c r="A101" s="1"/>
      <c r="B101" s="4"/>
      <c r="C101" s="1"/>
      <c r="D101" s="1"/>
      <c r="E101" s="2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.75" customHeight="1" x14ac:dyDescent="0.2">
      <c r="A102" s="1"/>
      <c r="B102" s="1"/>
      <c r="C102" s="1"/>
      <c r="D102" s="1"/>
      <c r="E102" s="2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5.75" customHeight="1" x14ac:dyDescent="0.2">
      <c r="A103" s="1"/>
      <c r="B103" s="1"/>
      <c r="C103" s="1"/>
      <c r="D103" s="1"/>
      <c r="E103" s="2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5.75" customHeight="1" x14ac:dyDescent="0.2">
      <c r="A104" s="1"/>
      <c r="B104" s="1"/>
      <c r="C104" s="1"/>
      <c r="D104" s="1"/>
      <c r="E104" s="2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5.75" customHeight="1" x14ac:dyDescent="0.2">
      <c r="A105" s="1"/>
      <c r="B105" s="1"/>
      <c r="C105" s="1"/>
      <c r="D105" s="1"/>
      <c r="E105" s="2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5.75" customHeight="1" x14ac:dyDescent="0.2">
      <c r="A106" s="1"/>
      <c r="B106" s="1"/>
      <c r="C106" s="1"/>
      <c r="D106" s="1"/>
      <c r="E106" s="2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5.75" customHeight="1" x14ac:dyDescent="0.2">
      <c r="A107" s="1"/>
      <c r="B107" s="1"/>
      <c r="C107" s="1"/>
      <c r="D107" s="1"/>
      <c r="E107" s="2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5.75" customHeight="1" x14ac:dyDescent="0.2">
      <c r="A108" s="1"/>
      <c r="B108" s="1"/>
      <c r="C108" s="1"/>
      <c r="D108" s="1"/>
      <c r="E108" s="2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5.75" customHeight="1" x14ac:dyDescent="0.2">
      <c r="A109" s="1"/>
      <c r="B109" s="1"/>
      <c r="C109" s="1"/>
      <c r="D109" s="1"/>
      <c r="E109" s="2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5.75" customHeight="1" x14ac:dyDescent="0.2">
      <c r="A110" s="1"/>
      <c r="B110" s="1"/>
      <c r="C110" s="1"/>
      <c r="D110" s="1"/>
      <c r="E110" s="2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5.75" customHeight="1" x14ac:dyDescent="0.2">
      <c r="A111" s="1"/>
      <c r="B111" s="1"/>
      <c r="C111" s="1"/>
      <c r="D111" s="1"/>
      <c r="E111" s="2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5.75" customHeight="1" x14ac:dyDescent="0.2">
      <c r="A112" s="1"/>
      <c r="B112" s="1"/>
      <c r="C112" s="1"/>
      <c r="D112" s="1"/>
      <c r="E112" s="2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7">
    <mergeCell ref="B91:D91"/>
    <mergeCell ref="A45:A48"/>
    <mergeCell ref="B49:D49"/>
    <mergeCell ref="A77:A79"/>
    <mergeCell ref="A83:A88"/>
    <mergeCell ref="A52:A57"/>
    <mergeCell ref="B58:D58"/>
    <mergeCell ref="A61:A68"/>
    <mergeCell ref="B69:D69"/>
    <mergeCell ref="A72:A75"/>
    <mergeCell ref="B76:D76"/>
    <mergeCell ref="B80:D80"/>
    <mergeCell ref="A2:F2"/>
    <mergeCell ref="A6:A23"/>
    <mergeCell ref="A24:A34"/>
    <mergeCell ref="A35:A38"/>
    <mergeCell ref="A39:A4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Presu. locaciones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Busk Pedemonte</dc:creator>
  <cp:lastModifiedBy>Microsoft Office User</cp:lastModifiedBy>
  <dcterms:created xsi:type="dcterms:W3CDTF">2006-03-29T21:28:30Z</dcterms:created>
  <dcterms:modified xsi:type="dcterms:W3CDTF">2022-09-06T12:48:59Z</dcterms:modified>
</cp:coreProperties>
</file>