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co Avila\Documents\UBA\301060\Paper\"/>
    </mc:Choice>
  </mc:AlternateContent>
  <xr:revisionPtr revIDLastSave="0" documentId="13_ncr:1_{34C89F34-DBCF-4047-A601-78D9F02122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2 301060 1" sheetId="4" r:id="rId1"/>
    <sheet name="22 PoissonLocalia" sheetId="10" r:id="rId2"/>
    <sheet name="22 PoissonFecha" sheetId="12" r:id="rId3"/>
    <sheet name="22 Poisson" sheetId="11" r:id="rId4"/>
    <sheet name="22 Uniform" sheetId="7" r:id="rId5"/>
    <sheet name="22 Random" sheetId="8" r:id="rId6"/>
    <sheet name="18 301060 1" sheetId="5" r:id="rId7"/>
    <sheet name="14 301060 1" sheetId="6" r:id="rId8"/>
  </sheets>
  <calcPr calcId="191029"/>
</workbook>
</file>

<file path=xl/calcChain.xml><?xml version="1.0" encoding="utf-8"?>
<calcChain xmlns="http://schemas.openxmlformats.org/spreadsheetml/2006/main">
  <c r="J66" i="4" l="1"/>
  <c r="I66" i="4"/>
  <c r="H66" i="4"/>
  <c r="I49" i="4"/>
  <c r="J49" i="4" s="1"/>
  <c r="H49" i="4"/>
  <c r="J48" i="4"/>
  <c r="I48" i="4"/>
  <c r="H48" i="4"/>
  <c r="I47" i="4"/>
  <c r="H47" i="4" s="1"/>
  <c r="I46" i="4"/>
  <c r="J46" i="4" s="1"/>
  <c r="H46" i="4"/>
  <c r="I45" i="4"/>
  <c r="J45" i="4" s="1"/>
  <c r="H45" i="4"/>
  <c r="J44" i="4"/>
  <c r="I44" i="4"/>
  <c r="H44" i="4"/>
  <c r="I43" i="4"/>
  <c r="H43" i="4" s="1"/>
  <c r="I42" i="4"/>
  <c r="J42" i="4" s="1"/>
  <c r="H42" i="4"/>
  <c r="I41" i="4"/>
  <c r="J41" i="4" s="1"/>
  <c r="H41" i="4"/>
  <c r="J40" i="4"/>
  <c r="I40" i="4"/>
  <c r="H40" i="4"/>
  <c r="I39" i="4"/>
  <c r="H39" i="4" s="1"/>
  <c r="I38" i="4"/>
  <c r="J38" i="4" s="1"/>
  <c r="H38" i="4"/>
  <c r="I37" i="4"/>
  <c r="J37" i="4" s="1"/>
  <c r="H37" i="4"/>
  <c r="J36" i="4"/>
  <c r="I36" i="4"/>
  <c r="H36" i="4"/>
  <c r="I35" i="4"/>
  <c r="H35" i="4" s="1"/>
  <c r="I34" i="4"/>
  <c r="J34" i="4" s="1"/>
  <c r="H34" i="4"/>
  <c r="I33" i="4"/>
  <c r="J33" i="4" s="1"/>
  <c r="H33" i="4"/>
  <c r="J32" i="4"/>
  <c r="I32" i="4"/>
  <c r="H32" i="4"/>
  <c r="I31" i="4"/>
  <c r="H31" i="4" s="1"/>
  <c r="I30" i="4"/>
  <c r="J30" i="4" s="1"/>
  <c r="H30" i="4"/>
  <c r="I29" i="4"/>
  <c r="J29" i="4" s="1"/>
  <c r="H29" i="4"/>
  <c r="J28" i="4"/>
  <c r="I28" i="4"/>
  <c r="H28" i="4"/>
  <c r="I27" i="4"/>
  <c r="H27" i="4" s="1"/>
  <c r="I26" i="4"/>
  <c r="J26" i="4" s="1"/>
  <c r="H26" i="4"/>
  <c r="I25" i="4"/>
  <c r="J25" i="4" s="1"/>
  <c r="H25" i="4"/>
  <c r="J24" i="4"/>
  <c r="I24" i="4"/>
  <c r="H24" i="4"/>
  <c r="I23" i="4"/>
  <c r="H23" i="4" s="1"/>
  <c r="I22" i="4"/>
  <c r="J22" i="4" s="1"/>
  <c r="H22" i="4"/>
  <c r="I21" i="4"/>
  <c r="J21" i="4" s="1"/>
  <c r="H21" i="4"/>
  <c r="J20" i="4"/>
  <c r="I20" i="4"/>
  <c r="H20" i="4"/>
  <c r="I19" i="4"/>
  <c r="H19" i="4" s="1"/>
  <c r="I18" i="4"/>
  <c r="J18" i="4" s="1"/>
  <c r="H18" i="4"/>
  <c r="I17" i="4"/>
  <c r="J17" i="4" s="1"/>
  <c r="H17" i="4"/>
  <c r="J16" i="4"/>
  <c r="I16" i="4"/>
  <c r="H16" i="4"/>
  <c r="I15" i="4"/>
  <c r="H15" i="4" s="1"/>
  <c r="I14" i="4"/>
  <c r="J14" i="4" s="1"/>
  <c r="H14" i="4"/>
  <c r="I13" i="4"/>
  <c r="J13" i="4" s="1"/>
  <c r="H13" i="4"/>
  <c r="J12" i="4"/>
  <c r="I12" i="4"/>
  <c r="H12" i="4"/>
  <c r="I11" i="4"/>
  <c r="H11" i="4" s="1"/>
  <c r="I10" i="4"/>
  <c r="J10" i="4" s="1"/>
  <c r="H10" i="4"/>
  <c r="I9" i="4"/>
  <c r="J9" i="4" s="1"/>
  <c r="H9" i="4"/>
  <c r="J8" i="4"/>
  <c r="I8" i="4"/>
  <c r="H8" i="4"/>
  <c r="I7" i="4"/>
  <c r="H7" i="4" s="1"/>
  <c r="I6" i="4"/>
  <c r="J6" i="4" s="1"/>
  <c r="H6" i="4"/>
  <c r="I5" i="4"/>
  <c r="J5" i="4" s="1"/>
  <c r="H5" i="4"/>
  <c r="J4" i="4"/>
  <c r="I4" i="4"/>
  <c r="H4" i="4"/>
  <c r="I3" i="4"/>
  <c r="H3" i="4" s="1"/>
  <c r="I2" i="4"/>
  <c r="J2" i="4" s="1"/>
  <c r="H2" i="4"/>
  <c r="U46" i="4"/>
  <c r="J66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2" i="11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N2" i="4"/>
  <c r="J43" i="4" l="1"/>
  <c r="J47" i="4"/>
  <c r="J3" i="4"/>
  <c r="J7" i="4"/>
  <c r="J11" i="4"/>
  <c r="J15" i="4"/>
  <c r="J19" i="4"/>
  <c r="J23" i="4"/>
  <c r="J27" i="4"/>
  <c r="J31" i="4"/>
  <c r="J35" i="4"/>
  <c r="J39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G65" i="12"/>
  <c r="K65" i="12" s="1"/>
  <c r="F65" i="12"/>
  <c r="J65" i="12" s="1"/>
  <c r="E65" i="12"/>
  <c r="I65" i="12" s="1"/>
  <c r="G64" i="12"/>
  <c r="K64" i="12" s="1"/>
  <c r="F64" i="12"/>
  <c r="J64" i="12" s="1"/>
  <c r="E64" i="12"/>
  <c r="G63" i="12"/>
  <c r="K63" i="12" s="1"/>
  <c r="F63" i="12"/>
  <c r="J63" i="12" s="1"/>
  <c r="E63" i="12"/>
  <c r="I63" i="12" s="1"/>
  <c r="G62" i="12"/>
  <c r="K62" i="12" s="1"/>
  <c r="F62" i="12"/>
  <c r="J62" i="12" s="1"/>
  <c r="E62" i="12"/>
  <c r="I62" i="12" s="1"/>
  <c r="G61" i="12"/>
  <c r="K61" i="12" s="1"/>
  <c r="F61" i="12"/>
  <c r="J61" i="12" s="1"/>
  <c r="E61" i="12"/>
  <c r="I61" i="12" s="1"/>
  <c r="G60" i="12"/>
  <c r="K60" i="12" s="1"/>
  <c r="F60" i="12"/>
  <c r="J60" i="12" s="1"/>
  <c r="E60" i="12"/>
  <c r="O60" i="12" s="1"/>
  <c r="G59" i="12"/>
  <c r="K59" i="12" s="1"/>
  <c r="F59" i="12"/>
  <c r="J59" i="12" s="1"/>
  <c r="E59" i="12"/>
  <c r="I59" i="12" s="1"/>
  <c r="N59" i="12" s="1"/>
  <c r="G58" i="12"/>
  <c r="K58" i="12" s="1"/>
  <c r="F58" i="12"/>
  <c r="J58" i="12" s="1"/>
  <c r="E58" i="12"/>
  <c r="I58" i="12" s="1"/>
  <c r="G57" i="12"/>
  <c r="K57" i="12" s="1"/>
  <c r="F57" i="12"/>
  <c r="J57" i="12" s="1"/>
  <c r="E57" i="12"/>
  <c r="I57" i="12" s="1"/>
  <c r="G56" i="12"/>
  <c r="K56" i="12" s="1"/>
  <c r="F56" i="12"/>
  <c r="J56" i="12" s="1"/>
  <c r="E56" i="12"/>
  <c r="G55" i="12"/>
  <c r="K55" i="12" s="1"/>
  <c r="F55" i="12"/>
  <c r="J55" i="12" s="1"/>
  <c r="E55" i="12"/>
  <c r="I55" i="12" s="1"/>
  <c r="G54" i="12"/>
  <c r="K54" i="12" s="1"/>
  <c r="F54" i="12"/>
  <c r="J54" i="12" s="1"/>
  <c r="E54" i="12"/>
  <c r="I54" i="12" s="1"/>
  <c r="G53" i="12"/>
  <c r="K53" i="12" s="1"/>
  <c r="F53" i="12"/>
  <c r="J53" i="12" s="1"/>
  <c r="E53" i="12"/>
  <c r="I53" i="12" s="1"/>
  <c r="G52" i="12"/>
  <c r="K52" i="12" s="1"/>
  <c r="F52" i="12"/>
  <c r="J52" i="12" s="1"/>
  <c r="E52" i="12"/>
  <c r="G51" i="12"/>
  <c r="K51" i="12" s="1"/>
  <c r="F51" i="12"/>
  <c r="J51" i="12" s="1"/>
  <c r="E51" i="12"/>
  <c r="I51" i="12" s="1"/>
  <c r="J50" i="12"/>
  <c r="G50" i="12"/>
  <c r="K50" i="12" s="1"/>
  <c r="F50" i="12"/>
  <c r="E50" i="12"/>
  <c r="I50" i="12" s="1"/>
  <c r="G49" i="12"/>
  <c r="K49" i="12" s="1"/>
  <c r="F49" i="12"/>
  <c r="J49" i="12" s="1"/>
  <c r="E49" i="12"/>
  <c r="I49" i="12" s="1"/>
  <c r="G48" i="12"/>
  <c r="K48" i="12" s="1"/>
  <c r="F48" i="12"/>
  <c r="J48" i="12" s="1"/>
  <c r="E48" i="12"/>
  <c r="G47" i="12"/>
  <c r="K47" i="12" s="1"/>
  <c r="F47" i="12"/>
  <c r="J47" i="12" s="1"/>
  <c r="E47" i="12"/>
  <c r="I47" i="12" s="1"/>
  <c r="G46" i="12"/>
  <c r="K46" i="12" s="1"/>
  <c r="F46" i="12"/>
  <c r="J46" i="12" s="1"/>
  <c r="E46" i="12"/>
  <c r="I46" i="12" s="1"/>
  <c r="J45" i="12"/>
  <c r="G45" i="12"/>
  <c r="K45" i="12" s="1"/>
  <c r="F45" i="12"/>
  <c r="E45" i="12"/>
  <c r="I45" i="12" s="1"/>
  <c r="G44" i="12"/>
  <c r="K44" i="12" s="1"/>
  <c r="F44" i="12"/>
  <c r="J44" i="12" s="1"/>
  <c r="E44" i="12"/>
  <c r="G43" i="12"/>
  <c r="K43" i="12" s="1"/>
  <c r="F43" i="12"/>
  <c r="J43" i="12" s="1"/>
  <c r="E43" i="12"/>
  <c r="I43" i="12" s="1"/>
  <c r="G42" i="12"/>
  <c r="K42" i="12" s="1"/>
  <c r="F42" i="12"/>
  <c r="J42" i="12" s="1"/>
  <c r="E42" i="12"/>
  <c r="I42" i="12" s="1"/>
  <c r="G41" i="12"/>
  <c r="K41" i="12" s="1"/>
  <c r="F41" i="12"/>
  <c r="J41" i="12" s="1"/>
  <c r="E41" i="12"/>
  <c r="I41" i="12" s="1"/>
  <c r="G40" i="12"/>
  <c r="K40" i="12" s="1"/>
  <c r="F40" i="12"/>
  <c r="J40" i="12" s="1"/>
  <c r="E40" i="12"/>
  <c r="G39" i="12"/>
  <c r="K39" i="12" s="1"/>
  <c r="F39" i="12"/>
  <c r="J39" i="12" s="1"/>
  <c r="E39" i="12"/>
  <c r="I39" i="12" s="1"/>
  <c r="G38" i="12"/>
  <c r="K38" i="12" s="1"/>
  <c r="F38" i="12"/>
  <c r="J38" i="12" s="1"/>
  <c r="E38" i="12"/>
  <c r="I38" i="12" s="1"/>
  <c r="J37" i="12"/>
  <c r="G37" i="12"/>
  <c r="K37" i="12" s="1"/>
  <c r="F37" i="12"/>
  <c r="E37" i="12"/>
  <c r="I37" i="12" s="1"/>
  <c r="G36" i="12"/>
  <c r="K36" i="12" s="1"/>
  <c r="F36" i="12"/>
  <c r="J36" i="12" s="1"/>
  <c r="E36" i="12"/>
  <c r="G35" i="12"/>
  <c r="K35" i="12" s="1"/>
  <c r="F35" i="12"/>
  <c r="J35" i="12" s="1"/>
  <c r="E35" i="12"/>
  <c r="G34" i="12"/>
  <c r="K34" i="12" s="1"/>
  <c r="F34" i="12"/>
  <c r="J34" i="12" s="1"/>
  <c r="E34" i="12"/>
  <c r="I34" i="12" s="1"/>
  <c r="G33" i="12"/>
  <c r="K33" i="12" s="1"/>
  <c r="F33" i="12"/>
  <c r="J33" i="12" s="1"/>
  <c r="E33" i="12"/>
  <c r="I33" i="12" s="1"/>
  <c r="G32" i="12"/>
  <c r="K32" i="12" s="1"/>
  <c r="F32" i="12"/>
  <c r="J32" i="12" s="1"/>
  <c r="E32" i="12"/>
  <c r="O32" i="12" s="1"/>
  <c r="G31" i="12"/>
  <c r="K31" i="12" s="1"/>
  <c r="F31" i="12"/>
  <c r="J31" i="12" s="1"/>
  <c r="E31" i="12"/>
  <c r="I31" i="12" s="1"/>
  <c r="G30" i="12"/>
  <c r="K30" i="12" s="1"/>
  <c r="F30" i="12"/>
  <c r="J30" i="12" s="1"/>
  <c r="E30" i="12"/>
  <c r="G29" i="12"/>
  <c r="K29" i="12" s="1"/>
  <c r="F29" i="12"/>
  <c r="J29" i="12" s="1"/>
  <c r="E29" i="12"/>
  <c r="I29" i="12" s="1"/>
  <c r="G28" i="12"/>
  <c r="K28" i="12" s="1"/>
  <c r="F28" i="12"/>
  <c r="J28" i="12" s="1"/>
  <c r="E28" i="12"/>
  <c r="I28" i="12" s="1"/>
  <c r="N28" i="12" s="1"/>
  <c r="G27" i="12"/>
  <c r="K27" i="12" s="1"/>
  <c r="F27" i="12"/>
  <c r="J27" i="12" s="1"/>
  <c r="E27" i="12"/>
  <c r="I27" i="12" s="1"/>
  <c r="G26" i="12"/>
  <c r="K26" i="12" s="1"/>
  <c r="F26" i="12"/>
  <c r="J26" i="12" s="1"/>
  <c r="E26" i="12"/>
  <c r="I26" i="12" s="1"/>
  <c r="G25" i="12"/>
  <c r="K25" i="12" s="1"/>
  <c r="F25" i="12"/>
  <c r="J25" i="12" s="1"/>
  <c r="E25" i="12"/>
  <c r="I25" i="12" s="1"/>
  <c r="G24" i="12"/>
  <c r="K24" i="12" s="1"/>
  <c r="F24" i="12"/>
  <c r="J24" i="12" s="1"/>
  <c r="E24" i="12"/>
  <c r="I24" i="12" s="1"/>
  <c r="G23" i="12"/>
  <c r="K23" i="12" s="1"/>
  <c r="F23" i="12"/>
  <c r="J23" i="12" s="1"/>
  <c r="E23" i="12"/>
  <c r="G22" i="12"/>
  <c r="K22" i="12" s="1"/>
  <c r="F22" i="12"/>
  <c r="J22" i="12" s="1"/>
  <c r="E22" i="12"/>
  <c r="G21" i="12"/>
  <c r="K21" i="12" s="1"/>
  <c r="F21" i="12"/>
  <c r="J21" i="12" s="1"/>
  <c r="E21" i="12"/>
  <c r="I21" i="12" s="1"/>
  <c r="G20" i="12"/>
  <c r="K20" i="12" s="1"/>
  <c r="F20" i="12"/>
  <c r="J20" i="12" s="1"/>
  <c r="E20" i="12"/>
  <c r="I20" i="12" s="1"/>
  <c r="M20" i="12" s="1"/>
  <c r="G19" i="12"/>
  <c r="K19" i="12" s="1"/>
  <c r="F19" i="12"/>
  <c r="J19" i="12" s="1"/>
  <c r="E19" i="12"/>
  <c r="I19" i="12" s="1"/>
  <c r="G18" i="12"/>
  <c r="K18" i="12" s="1"/>
  <c r="F18" i="12"/>
  <c r="J18" i="12" s="1"/>
  <c r="E18" i="12"/>
  <c r="I18" i="12" s="1"/>
  <c r="G17" i="12"/>
  <c r="K17" i="12" s="1"/>
  <c r="F17" i="12"/>
  <c r="J17" i="12" s="1"/>
  <c r="E17" i="12"/>
  <c r="I17" i="12" s="1"/>
  <c r="G16" i="12"/>
  <c r="K16" i="12" s="1"/>
  <c r="F16" i="12"/>
  <c r="J16" i="12" s="1"/>
  <c r="E16" i="12"/>
  <c r="G15" i="12"/>
  <c r="K15" i="12" s="1"/>
  <c r="F15" i="12"/>
  <c r="J15" i="12" s="1"/>
  <c r="E15" i="12"/>
  <c r="J14" i="12"/>
  <c r="G14" i="12"/>
  <c r="K14" i="12" s="1"/>
  <c r="F14" i="12"/>
  <c r="E14" i="12"/>
  <c r="K13" i="12"/>
  <c r="J13" i="12"/>
  <c r="G13" i="12"/>
  <c r="F13" i="12"/>
  <c r="E13" i="12"/>
  <c r="I13" i="12" s="1"/>
  <c r="G12" i="12"/>
  <c r="K12" i="12" s="1"/>
  <c r="F12" i="12"/>
  <c r="J12" i="12" s="1"/>
  <c r="E12" i="12"/>
  <c r="I12" i="12" s="1"/>
  <c r="J11" i="12"/>
  <c r="G11" i="12"/>
  <c r="K11" i="12" s="1"/>
  <c r="F11" i="12"/>
  <c r="E11" i="12"/>
  <c r="I11" i="12" s="1"/>
  <c r="J10" i="12"/>
  <c r="G10" i="12"/>
  <c r="K10" i="12" s="1"/>
  <c r="F10" i="12"/>
  <c r="E10" i="12"/>
  <c r="I10" i="12" s="1"/>
  <c r="K9" i="12"/>
  <c r="J9" i="12"/>
  <c r="G9" i="12"/>
  <c r="F9" i="12"/>
  <c r="E9" i="12"/>
  <c r="O9" i="12" s="1"/>
  <c r="K8" i="12"/>
  <c r="G8" i="12"/>
  <c r="F8" i="12"/>
  <c r="J8" i="12" s="1"/>
  <c r="E8" i="12"/>
  <c r="I8" i="12" s="1"/>
  <c r="K7" i="12"/>
  <c r="G7" i="12"/>
  <c r="F7" i="12"/>
  <c r="J7" i="12" s="1"/>
  <c r="E7" i="12"/>
  <c r="O7" i="12" s="1"/>
  <c r="G6" i="12"/>
  <c r="K6" i="12" s="1"/>
  <c r="F6" i="12"/>
  <c r="J6" i="12" s="1"/>
  <c r="E6" i="12"/>
  <c r="G5" i="12"/>
  <c r="K5" i="12" s="1"/>
  <c r="F5" i="12"/>
  <c r="J5" i="12" s="1"/>
  <c r="E5" i="12"/>
  <c r="I5" i="12" s="1"/>
  <c r="G4" i="12"/>
  <c r="K4" i="12" s="1"/>
  <c r="F4" i="12"/>
  <c r="J4" i="12" s="1"/>
  <c r="E4" i="12"/>
  <c r="I4" i="12" s="1"/>
  <c r="G3" i="12"/>
  <c r="K3" i="12" s="1"/>
  <c r="F3" i="12"/>
  <c r="J3" i="12" s="1"/>
  <c r="E3" i="12"/>
  <c r="O3" i="12" s="1"/>
  <c r="G2" i="12"/>
  <c r="K2" i="12" s="1"/>
  <c r="F2" i="12"/>
  <c r="J2" i="12" s="1"/>
  <c r="E2" i="12"/>
  <c r="O2" i="12" s="1"/>
  <c r="G65" i="11"/>
  <c r="N65" i="11" s="1"/>
  <c r="F65" i="11"/>
  <c r="E65" i="11"/>
  <c r="L65" i="11" s="1"/>
  <c r="N64" i="11"/>
  <c r="G64" i="11"/>
  <c r="F64" i="11"/>
  <c r="M64" i="11" s="1"/>
  <c r="E64" i="11"/>
  <c r="R64" i="11" s="1"/>
  <c r="M63" i="11"/>
  <c r="G63" i="11"/>
  <c r="N63" i="11" s="1"/>
  <c r="F63" i="11"/>
  <c r="E63" i="11"/>
  <c r="R63" i="11" s="1"/>
  <c r="N62" i="11"/>
  <c r="G62" i="11"/>
  <c r="F62" i="11"/>
  <c r="M62" i="11" s="1"/>
  <c r="E62" i="11"/>
  <c r="R62" i="11" s="1"/>
  <c r="G61" i="11"/>
  <c r="N61" i="11" s="1"/>
  <c r="F61" i="11"/>
  <c r="M61" i="11" s="1"/>
  <c r="E61" i="11"/>
  <c r="L61" i="11" s="1"/>
  <c r="G60" i="11"/>
  <c r="N60" i="11" s="1"/>
  <c r="F60" i="11"/>
  <c r="M60" i="11" s="1"/>
  <c r="E60" i="11"/>
  <c r="L60" i="11" s="1"/>
  <c r="G59" i="11"/>
  <c r="N59" i="11" s="1"/>
  <c r="F59" i="11"/>
  <c r="M59" i="11" s="1"/>
  <c r="E59" i="11"/>
  <c r="L59" i="11" s="1"/>
  <c r="G58" i="11"/>
  <c r="N58" i="11" s="1"/>
  <c r="F58" i="11"/>
  <c r="M58" i="11" s="1"/>
  <c r="E58" i="11"/>
  <c r="L58" i="11" s="1"/>
  <c r="G57" i="11"/>
  <c r="N57" i="11" s="1"/>
  <c r="F57" i="11"/>
  <c r="E57" i="11"/>
  <c r="L57" i="11" s="1"/>
  <c r="G56" i="11"/>
  <c r="N56" i="11" s="1"/>
  <c r="F56" i="11"/>
  <c r="M56" i="11" s="1"/>
  <c r="E56" i="11"/>
  <c r="L56" i="11" s="1"/>
  <c r="G55" i="11"/>
  <c r="N55" i="11" s="1"/>
  <c r="F55" i="11"/>
  <c r="M55" i="11" s="1"/>
  <c r="E55" i="11"/>
  <c r="G54" i="11"/>
  <c r="N54" i="11" s="1"/>
  <c r="F54" i="11"/>
  <c r="M54" i="11" s="1"/>
  <c r="E54" i="11"/>
  <c r="G53" i="11"/>
  <c r="N53" i="11" s="1"/>
  <c r="F53" i="11"/>
  <c r="M53" i="11" s="1"/>
  <c r="E53" i="11"/>
  <c r="L53" i="11" s="1"/>
  <c r="G52" i="11"/>
  <c r="N52" i="11" s="1"/>
  <c r="F52" i="11"/>
  <c r="M52" i="11" s="1"/>
  <c r="E52" i="11"/>
  <c r="L52" i="11" s="1"/>
  <c r="G51" i="11"/>
  <c r="N51" i="11" s="1"/>
  <c r="F51" i="11"/>
  <c r="M51" i="11" s="1"/>
  <c r="E51" i="11"/>
  <c r="L51" i="11" s="1"/>
  <c r="G50" i="11"/>
  <c r="N50" i="11" s="1"/>
  <c r="F50" i="11"/>
  <c r="M50" i="11" s="1"/>
  <c r="E50" i="11"/>
  <c r="G49" i="11"/>
  <c r="N49" i="11" s="1"/>
  <c r="F49" i="11"/>
  <c r="E49" i="11"/>
  <c r="G48" i="11"/>
  <c r="N48" i="11" s="1"/>
  <c r="F48" i="11"/>
  <c r="M48" i="11" s="1"/>
  <c r="E48" i="11"/>
  <c r="G47" i="11"/>
  <c r="N47" i="11" s="1"/>
  <c r="F47" i="11"/>
  <c r="M47" i="11" s="1"/>
  <c r="E47" i="11"/>
  <c r="G46" i="11"/>
  <c r="N46" i="11" s="1"/>
  <c r="F46" i="11"/>
  <c r="M46" i="11" s="1"/>
  <c r="E46" i="11"/>
  <c r="G45" i="11"/>
  <c r="N45" i="11" s="1"/>
  <c r="F45" i="11"/>
  <c r="M45" i="11" s="1"/>
  <c r="E45" i="11"/>
  <c r="G44" i="11"/>
  <c r="N44" i="11" s="1"/>
  <c r="F44" i="11"/>
  <c r="M44" i="11" s="1"/>
  <c r="E44" i="11"/>
  <c r="G43" i="11"/>
  <c r="N43" i="11" s="1"/>
  <c r="F43" i="11"/>
  <c r="M43" i="11" s="1"/>
  <c r="E43" i="11"/>
  <c r="G42" i="11"/>
  <c r="N42" i="11" s="1"/>
  <c r="F42" i="11"/>
  <c r="M42" i="11" s="1"/>
  <c r="E42" i="11"/>
  <c r="G41" i="11"/>
  <c r="N41" i="11" s="1"/>
  <c r="F41" i="11"/>
  <c r="E41" i="11"/>
  <c r="G40" i="11"/>
  <c r="N40" i="11" s="1"/>
  <c r="F40" i="11"/>
  <c r="M40" i="11" s="1"/>
  <c r="E40" i="11"/>
  <c r="G39" i="11"/>
  <c r="N39" i="11" s="1"/>
  <c r="F39" i="11"/>
  <c r="M39" i="11" s="1"/>
  <c r="E39" i="11"/>
  <c r="G38" i="11"/>
  <c r="N38" i="11" s="1"/>
  <c r="F38" i="11"/>
  <c r="M38" i="11" s="1"/>
  <c r="E38" i="11"/>
  <c r="I38" i="11" s="1"/>
  <c r="H38" i="11" s="1"/>
  <c r="G37" i="11"/>
  <c r="N37" i="11" s="1"/>
  <c r="F37" i="11"/>
  <c r="M37" i="11" s="1"/>
  <c r="E37" i="11"/>
  <c r="G36" i="11"/>
  <c r="N36" i="11" s="1"/>
  <c r="F36" i="11"/>
  <c r="M36" i="11" s="1"/>
  <c r="E36" i="11"/>
  <c r="G35" i="11"/>
  <c r="N35" i="11" s="1"/>
  <c r="F35" i="11"/>
  <c r="M35" i="11" s="1"/>
  <c r="E35" i="11"/>
  <c r="G34" i="11"/>
  <c r="N34" i="11" s="1"/>
  <c r="F34" i="11"/>
  <c r="M34" i="11" s="1"/>
  <c r="E34" i="11"/>
  <c r="G33" i="11"/>
  <c r="N33" i="11" s="1"/>
  <c r="F33" i="11"/>
  <c r="E33" i="11"/>
  <c r="G32" i="11"/>
  <c r="N32" i="11" s="1"/>
  <c r="F32" i="11"/>
  <c r="M32" i="11" s="1"/>
  <c r="E32" i="11"/>
  <c r="G31" i="11"/>
  <c r="N31" i="11" s="1"/>
  <c r="F31" i="11"/>
  <c r="M31" i="11" s="1"/>
  <c r="E31" i="11"/>
  <c r="G30" i="11"/>
  <c r="N30" i="11" s="1"/>
  <c r="F30" i="11"/>
  <c r="M30" i="11" s="1"/>
  <c r="E30" i="11"/>
  <c r="M29" i="11"/>
  <c r="G29" i="11"/>
  <c r="N29" i="11" s="1"/>
  <c r="F29" i="11"/>
  <c r="E29" i="11"/>
  <c r="G28" i="11"/>
  <c r="N28" i="11" s="1"/>
  <c r="F28" i="11"/>
  <c r="M28" i="11" s="1"/>
  <c r="E28" i="11"/>
  <c r="M27" i="11"/>
  <c r="L27" i="11"/>
  <c r="G27" i="11"/>
  <c r="N27" i="11" s="1"/>
  <c r="F27" i="11"/>
  <c r="E27" i="11"/>
  <c r="G26" i="11"/>
  <c r="N26" i="11" s="1"/>
  <c r="F26" i="11"/>
  <c r="M26" i="11" s="1"/>
  <c r="E26" i="11"/>
  <c r="G25" i="11"/>
  <c r="N25" i="11" s="1"/>
  <c r="F25" i="11"/>
  <c r="E25" i="11"/>
  <c r="L24" i="11"/>
  <c r="G24" i="11"/>
  <c r="N24" i="11" s="1"/>
  <c r="F24" i="11"/>
  <c r="M24" i="11" s="1"/>
  <c r="E24" i="11"/>
  <c r="G23" i="11"/>
  <c r="N23" i="11" s="1"/>
  <c r="F23" i="11"/>
  <c r="M23" i="11" s="1"/>
  <c r="E23" i="11"/>
  <c r="G22" i="11"/>
  <c r="N22" i="11" s="1"/>
  <c r="F22" i="11"/>
  <c r="M22" i="11" s="1"/>
  <c r="E22" i="11"/>
  <c r="G21" i="11"/>
  <c r="N21" i="11" s="1"/>
  <c r="F21" i="11"/>
  <c r="M21" i="11" s="1"/>
  <c r="E21" i="11"/>
  <c r="G20" i="11"/>
  <c r="N20" i="11" s="1"/>
  <c r="F20" i="11"/>
  <c r="M20" i="11" s="1"/>
  <c r="E20" i="11"/>
  <c r="G19" i="11"/>
  <c r="N19" i="11" s="1"/>
  <c r="F19" i="11"/>
  <c r="M19" i="11" s="1"/>
  <c r="E19" i="11"/>
  <c r="G18" i="11"/>
  <c r="N18" i="11" s="1"/>
  <c r="F18" i="11"/>
  <c r="M18" i="11" s="1"/>
  <c r="E18" i="11"/>
  <c r="G17" i="11"/>
  <c r="N17" i="11" s="1"/>
  <c r="F17" i="11"/>
  <c r="E17" i="11"/>
  <c r="G16" i="11"/>
  <c r="N16" i="11" s="1"/>
  <c r="F16" i="11"/>
  <c r="M16" i="11" s="1"/>
  <c r="E16" i="11"/>
  <c r="M15" i="11"/>
  <c r="G15" i="11"/>
  <c r="N15" i="11" s="1"/>
  <c r="F15" i="11"/>
  <c r="E15" i="11"/>
  <c r="G14" i="11"/>
  <c r="N14" i="11" s="1"/>
  <c r="F14" i="11"/>
  <c r="M14" i="11" s="1"/>
  <c r="E14" i="11"/>
  <c r="G13" i="11"/>
  <c r="N13" i="11" s="1"/>
  <c r="F13" i="11"/>
  <c r="M13" i="11" s="1"/>
  <c r="E13" i="11"/>
  <c r="G12" i="11"/>
  <c r="N12" i="11" s="1"/>
  <c r="F12" i="11"/>
  <c r="M12" i="11" s="1"/>
  <c r="E12" i="11"/>
  <c r="G11" i="11"/>
  <c r="N11" i="11" s="1"/>
  <c r="F11" i="11"/>
  <c r="M11" i="11" s="1"/>
  <c r="E11" i="11"/>
  <c r="G10" i="11"/>
  <c r="N10" i="11" s="1"/>
  <c r="F10" i="11"/>
  <c r="M10" i="11" s="1"/>
  <c r="E10" i="11"/>
  <c r="G9" i="11"/>
  <c r="N9" i="11" s="1"/>
  <c r="F9" i="11"/>
  <c r="M9" i="11" s="1"/>
  <c r="E9" i="11"/>
  <c r="G8" i="11"/>
  <c r="N8" i="11" s="1"/>
  <c r="F8" i="11"/>
  <c r="M8" i="11" s="1"/>
  <c r="E8" i="11"/>
  <c r="G7" i="11"/>
  <c r="N7" i="11" s="1"/>
  <c r="F7" i="11"/>
  <c r="M7" i="11" s="1"/>
  <c r="E7" i="11"/>
  <c r="G6" i="11"/>
  <c r="N6" i="11" s="1"/>
  <c r="F6" i="11"/>
  <c r="M6" i="11" s="1"/>
  <c r="E6" i="11"/>
  <c r="G5" i="11"/>
  <c r="N5" i="11" s="1"/>
  <c r="F5" i="11"/>
  <c r="M5" i="11" s="1"/>
  <c r="E5" i="11"/>
  <c r="G4" i="11"/>
  <c r="N4" i="11" s="1"/>
  <c r="F4" i="11"/>
  <c r="M4" i="11" s="1"/>
  <c r="E4" i="11"/>
  <c r="G3" i="11"/>
  <c r="N3" i="11" s="1"/>
  <c r="F3" i="11"/>
  <c r="M3" i="11" s="1"/>
  <c r="E3" i="11"/>
  <c r="L2" i="11"/>
  <c r="G2" i="11"/>
  <c r="N2" i="11" s="1"/>
  <c r="F2" i="11"/>
  <c r="M2" i="11" s="1"/>
  <c r="E2" i="11"/>
  <c r="E3" i="10"/>
  <c r="F3" i="10"/>
  <c r="G3" i="10"/>
  <c r="K3" i="10" s="1"/>
  <c r="E4" i="10"/>
  <c r="I4" i="10" s="1"/>
  <c r="F4" i="10"/>
  <c r="G4" i="10"/>
  <c r="E5" i="10"/>
  <c r="I5" i="10" s="1"/>
  <c r="F5" i="10"/>
  <c r="J5" i="10" s="1"/>
  <c r="M5" i="10" s="1"/>
  <c r="G5" i="10"/>
  <c r="E6" i="10"/>
  <c r="I6" i="10" s="1"/>
  <c r="F6" i="10"/>
  <c r="J6" i="10" s="1"/>
  <c r="G6" i="10"/>
  <c r="K6" i="10" s="1"/>
  <c r="E7" i="10"/>
  <c r="F7" i="10"/>
  <c r="G7" i="10"/>
  <c r="O7" i="10" s="1"/>
  <c r="E8" i="10"/>
  <c r="F8" i="10"/>
  <c r="G8" i="10"/>
  <c r="E9" i="10"/>
  <c r="F9" i="10"/>
  <c r="J9" i="10" s="1"/>
  <c r="G9" i="10"/>
  <c r="E10" i="10"/>
  <c r="F10" i="10"/>
  <c r="G10" i="10"/>
  <c r="K10" i="10" s="1"/>
  <c r="E11" i="10"/>
  <c r="F11" i="10"/>
  <c r="G11" i="10"/>
  <c r="K11" i="10" s="1"/>
  <c r="E12" i="10"/>
  <c r="O12" i="10" s="1"/>
  <c r="F12" i="10"/>
  <c r="G12" i="10"/>
  <c r="E13" i="10"/>
  <c r="I13" i="10" s="1"/>
  <c r="F13" i="10"/>
  <c r="G13" i="10"/>
  <c r="E14" i="10"/>
  <c r="F14" i="10"/>
  <c r="J14" i="10" s="1"/>
  <c r="G14" i="10"/>
  <c r="K14" i="10" s="1"/>
  <c r="E15" i="10"/>
  <c r="F15" i="10"/>
  <c r="G15" i="10"/>
  <c r="O15" i="10" s="1"/>
  <c r="E16" i="10"/>
  <c r="F16" i="10"/>
  <c r="G16" i="10"/>
  <c r="E17" i="10"/>
  <c r="F17" i="10"/>
  <c r="J17" i="10" s="1"/>
  <c r="G17" i="10"/>
  <c r="E18" i="10"/>
  <c r="F18" i="10"/>
  <c r="G18" i="10"/>
  <c r="K18" i="10" s="1"/>
  <c r="E19" i="10"/>
  <c r="F19" i="10"/>
  <c r="G19" i="10"/>
  <c r="K19" i="10" s="1"/>
  <c r="E20" i="10"/>
  <c r="F20" i="10"/>
  <c r="G20" i="10"/>
  <c r="E21" i="10"/>
  <c r="I21" i="10" s="1"/>
  <c r="F21" i="10"/>
  <c r="G21" i="10"/>
  <c r="E22" i="10"/>
  <c r="F22" i="10"/>
  <c r="J22" i="10" s="1"/>
  <c r="G22" i="10"/>
  <c r="K22" i="10" s="1"/>
  <c r="E23" i="10"/>
  <c r="F23" i="10"/>
  <c r="G23" i="10"/>
  <c r="O23" i="10" s="1"/>
  <c r="E24" i="10"/>
  <c r="F24" i="10"/>
  <c r="G24" i="10"/>
  <c r="E25" i="10"/>
  <c r="F25" i="10"/>
  <c r="J25" i="10" s="1"/>
  <c r="G25" i="10"/>
  <c r="E26" i="10"/>
  <c r="F26" i="10"/>
  <c r="G26" i="10"/>
  <c r="K26" i="10" s="1"/>
  <c r="E27" i="10"/>
  <c r="F27" i="10"/>
  <c r="G27" i="10"/>
  <c r="K27" i="10" s="1"/>
  <c r="E28" i="10"/>
  <c r="F28" i="10"/>
  <c r="G28" i="10"/>
  <c r="E29" i="10"/>
  <c r="I29" i="10" s="1"/>
  <c r="F29" i="10"/>
  <c r="G29" i="10"/>
  <c r="E30" i="10"/>
  <c r="I30" i="10" s="1"/>
  <c r="F30" i="10"/>
  <c r="J30" i="10" s="1"/>
  <c r="G30" i="10"/>
  <c r="K30" i="10" s="1"/>
  <c r="E31" i="10"/>
  <c r="F31" i="10"/>
  <c r="G31" i="10"/>
  <c r="O31" i="10" s="1"/>
  <c r="E32" i="10"/>
  <c r="F32" i="10"/>
  <c r="G32" i="10"/>
  <c r="E33" i="10"/>
  <c r="F33" i="10"/>
  <c r="J33" i="10" s="1"/>
  <c r="M33" i="10" s="1"/>
  <c r="G33" i="10"/>
  <c r="E34" i="10"/>
  <c r="I34" i="10" s="1"/>
  <c r="F34" i="10"/>
  <c r="G34" i="10"/>
  <c r="K34" i="10" s="1"/>
  <c r="E35" i="10"/>
  <c r="F35" i="10"/>
  <c r="G35" i="10"/>
  <c r="K35" i="10" s="1"/>
  <c r="E36" i="10"/>
  <c r="F36" i="10"/>
  <c r="G36" i="10"/>
  <c r="E37" i="10"/>
  <c r="I37" i="10" s="1"/>
  <c r="F37" i="10"/>
  <c r="G37" i="10"/>
  <c r="E38" i="10"/>
  <c r="I38" i="10" s="1"/>
  <c r="F38" i="10"/>
  <c r="J38" i="10" s="1"/>
  <c r="G38" i="10"/>
  <c r="K38" i="10" s="1"/>
  <c r="E39" i="10"/>
  <c r="F39" i="10"/>
  <c r="G39" i="10"/>
  <c r="O39" i="10" s="1"/>
  <c r="E40" i="10"/>
  <c r="F40" i="10"/>
  <c r="G40" i="10"/>
  <c r="E41" i="10"/>
  <c r="F41" i="10"/>
  <c r="J41" i="10" s="1"/>
  <c r="G41" i="10"/>
  <c r="E42" i="10"/>
  <c r="F42" i="10"/>
  <c r="J42" i="10" s="1"/>
  <c r="G42" i="10"/>
  <c r="K42" i="10" s="1"/>
  <c r="E43" i="10"/>
  <c r="F43" i="10"/>
  <c r="G43" i="10"/>
  <c r="K43" i="10" s="1"/>
  <c r="E44" i="10"/>
  <c r="F44" i="10"/>
  <c r="G44" i="10"/>
  <c r="E45" i="10"/>
  <c r="I45" i="10" s="1"/>
  <c r="F45" i="10"/>
  <c r="G45" i="10"/>
  <c r="E46" i="10"/>
  <c r="F46" i="10"/>
  <c r="J46" i="10" s="1"/>
  <c r="G46" i="10"/>
  <c r="K46" i="10" s="1"/>
  <c r="E47" i="10"/>
  <c r="F47" i="10"/>
  <c r="G47" i="10"/>
  <c r="O47" i="10" s="1"/>
  <c r="E48" i="10"/>
  <c r="F48" i="10"/>
  <c r="G48" i="10"/>
  <c r="E49" i="10"/>
  <c r="F49" i="10"/>
  <c r="J49" i="10" s="1"/>
  <c r="G49" i="10"/>
  <c r="E50" i="10"/>
  <c r="F50" i="10"/>
  <c r="J50" i="10" s="1"/>
  <c r="G50" i="10"/>
  <c r="K50" i="10" s="1"/>
  <c r="E51" i="10"/>
  <c r="F51" i="10"/>
  <c r="G51" i="10"/>
  <c r="K51" i="10" s="1"/>
  <c r="E52" i="10"/>
  <c r="F52" i="10"/>
  <c r="G52" i="10"/>
  <c r="E53" i="10"/>
  <c r="I53" i="10" s="1"/>
  <c r="F53" i="10"/>
  <c r="G53" i="10"/>
  <c r="E54" i="10"/>
  <c r="F54" i="10"/>
  <c r="J54" i="10" s="1"/>
  <c r="G54" i="10"/>
  <c r="K54" i="10" s="1"/>
  <c r="E55" i="10"/>
  <c r="F55" i="10"/>
  <c r="G55" i="10"/>
  <c r="O55" i="10" s="1"/>
  <c r="E56" i="10"/>
  <c r="F56" i="10"/>
  <c r="G56" i="10"/>
  <c r="E57" i="10"/>
  <c r="F57" i="10"/>
  <c r="J57" i="10" s="1"/>
  <c r="G57" i="10"/>
  <c r="E58" i="10"/>
  <c r="F58" i="10"/>
  <c r="J58" i="10" s="1"/>
  <c r="G58" i="10"/>
  <c r="K58" i="10" s="1"/>
  <c r="E59" i="10"/>
  <c r="F59" i="10"/>
  <c r="G59" i="10"/>
  <c r="K59" i="10" s="1"/>
  <c r="E60" i="10"/>
  <c r="F60" i="10"/>
  <c r="G60" i="10"/>
  <c r="E61" i="10"/>
  <c r="I61" i="10" s="1"/>
  <c r="F61" i="10"/>
  <c r="G61" i="10"/>
  <c r="E62" i="10"/>
  <c r="I62" i="10" s="1"/>
  <c r="F62" i="10"/>
  <c r="J62" i="10" s="1"/>
  <c r="G62" i="10"/>
  <c r="K62" i="10" s="1"/>
  <c r="E63" i="10"/>
  <c r="F63" i="10"/>
  <c r="G63" i="10"/>
  <c r="E64" i="10"/>
  <c r="F64" i="10"/>
  <c r="J64" i="10" s="1"/>
  <c r="G64" i="10"/>
  <c r="E65" i="10"/>
  <c r="I65" i="10" s="1"/>
  <c r="F65" i="10"/>
  <c r="J65" i="10" s="1"/>
  <c r="G65" i="10"/>
  <c r="K65" i="10" s="1"/>
  <c r="F2" i="10"/>
  <c r="G2" i="10"/>
  <c r="E2" i="10"/>
  <c r="I2" i="10" s="1"/>
  <c r="N2" i="10" s="1"/>
  <c r="K64" i="10"/>
  <c r="K63" i="10"/>
  <c r="J63" i="10"/>
  <c r="I63" i="10"/>
  <c r="K61" i="10"/>
  <c r="K60" i="10"/>
  <c r="J60" i="10"/>
  <c r="J59" i="10"/>
  <c r="I59" i="10"/>
  <c r="N59" i="10" s="1"/>
  <c r="O58" i="10"/>
  <c r="I58" i="10"/>
  <c r="K57" i="10"/>
  <c r="I57" i="10"/>
  <c r="N57" i="10" s="1"/>
  <c r="K56" i="10"/>
  <c r="J56" i="10"/>
  <c r="K55" i="10"/>
  <c r="J55" i="10"/>
  <c r="M55" i="10" s="1"/>
  <c r="I55" i="10"/>
  <c r="I54" i="10"/>
  <c r="K53" i="10"/>
  <c r="K52" i="10"/>
  <c r="J52" i="10"/>
  <c r="J51" i="10"/>
  <c r="I51" i="10"/>
  <c r="N51" i="10" s="1"/>
  <c r="I50" i="10"/>
  <c r="K49" i="10"/>
  <c r="I49" i="10"/>
  <c r="K48" i="10"/>
  <c r="J48" i="10"/>
  <c r="K47" i="10"/>
  <c r="J47" i="10"/>
  <c r="M47" i="10" s="1"/>
  <c r="I47" i="10"/>
  <c r="I46" i="10"/>
  <c r="K45" i="10"/>
  <c r="K44" i="10"/>
  <c r="J44" i="10"/>
  <c r="O43" i="10"/>
  <c r="J43" i="10"/>
  <c r="I43" i="10"/>
  <c r="N43" i="10" s="1"/>
  <c r="I42" i="10"/>
  <c r="K41" i="10"/>
  <c r="I41" i="10"/>
  <c r="K40" i="10"/>
  <c r="J40" i="10"/>
  <c r="K39" i="10"/>
  <c r="J39" i="10"/>
  <c r="M39" i="10" s="1"/>
  <c r="I39" i="10"/>
  <c r="K37" i="10"/>
  <c r="K36" i="10"/>
  <c r="J36" i="10"/>
  <c r="O35" i="10"/>
  <c r="J35" i="10"/>
  <c r="I35" i="10"/>
  <c r="N35" i="10" s="1"/>
  <c r="J34" i="10"/>
  <c r="K33" i="10"/>
  <c r="I33" i="10"/>
  <c r="K32" i="10"/>
  <c r="J32" i="10"/>
  <c r="K31" i="10"/>
  <c r="J31" i="10"/>
  <c r="I31" i="10"/>
  <c r="K29" i="10"/>
  <c r="K28" i="10"/>
  <c r="J28" i="10"/>
  <c r="O27" i="10"/>
  <c r="J27" i="10"/>
  <c r="I27" i="10"/>
  <c r="N27" i="10" s="1"/>
  <c r="J26" i="10"/>
  <c r="I26" i="10"/>
  <c r="K25" i="10"/>
  <c r="I25" i="10"/>
  <c r="K24" i="10"/>
  <c r="J24" i="10"/>
  <c r="K23" i="10"/>
  <c r="J23" i="10"/>
  <c r="I23" i="10"/>
  <c r="I22" i="10"/>
  <c r="K21" i="10"/>
  <c r="K20" i="10"/>
  <c r="J20" i="10"/>
  <c r="O19" i="10"/>
  <c r="J19" i="10"/>
  <c r="I19" i="10"/>
  <c r="J18" i="10"/>
  <c r="I18" i="10"/>
  <c r="K17" i="10"/>
  <c r="I17" i="10"/>
  <c r="K16" i="10"/>
  <c r="J16" i="10"/>
  <c r="K15" i="10"/>
  <c r="J15" i="10"/>
  <c r="I15" i="10"/>
  <c r="I14" i="10"/>
  <c r="K13" i="10"/>
  <c r="K12" i="10"/>
  <c r="J12" i="10"/>
  <c r="O11" i="10"/>
  <c r="J11" i="10"/>
  <c r="I11" i="10"/>
  <c r="J10" i="10"/>
  <c r="I10" i="10"/>
  <c r="K9" i="10"/>
  <c r="I9" i="10"/>
  <c r="K8" i="10"/>
  <c r="J8" i="10"/>
  <c r="K7" i="10"/>
  <c r="J7" i="10"/>
  <c r="I7" i="10"/>
  <c r="K5" i="10"/>
  <c r="K4" i="10"/>
  <c r="J4" i="10"/>
  <c r="O3" i="10"/>
  <c r="J3" i="10"/>
  <c r="I3" i="10"/>
  <c r="N3" i="10" s="1"/>
  <c r="J2" i="10"/>
  <c r="E3" i="8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E52" i="8"/>
  <c r="F52" i="8"/>
  <c r="G52" i="8"/>
  <c r="E53" i="8"/>
  <c r="F53" i="8"/>
  <c r="G53" i="8"/>
  <c r="E54" i="8"/>
  <c r="F54" i="8"/>
  <c r="G54" i="8"/>
  <c r="E55" i="8"/>
  <c r="F55" i="8"/>
  <c r="G55" i="8"/>
  <c r="E56" i="8"/>
  <c r="F56" i="8"/>
  <c r="G56" i="8"/>
  <c r="E57" i="8"/>
  <c r="F57" i="8"/>
  <c r="G57" i="8"/>
  <c r="E58" i="8"/>
  <c r="F58" i="8"/>
  <c r="G58" i="8"/>
  <c r="E59" i="8"/>
  <c r="F59" i="8"/>
  <c r="G59" i="8"/>
  <c r="E60" i="8"/>
  <c r="F60" i="8"/>
  <c r="G60" i="8"/>
  <c r="E61" i="8"/>
  <c r="F61" i="8"/>
  <c r="G61" i="8"/>
  <c r="E62" i="8"/>
  <c r="F62" i="8"/>
  <c r="G62" i="8"/>
  <c r="E63" i="8"/>
  <c r="F63" i="8"/>
  <c r="G63" i="8"/>
  <c r="E64" i="8"/>
  <c r="F64" i="8"/>
  <c r="G64" i="8"/>
  <c r="E65" i="8"/>
  <c r="F65" i="8"/>
  <c r="G65" i="8"/>
  <c r="F2" i="8"/>
  <c r="G2" i="8"/>
  <c r="E2" i="8"/>
  <c r="E13" i="7"/>
  <c r="F13" i="7"/>
  <c r="G13" i="7"/>
  <c r="E14" i="7"/>
  <c r="F14" i="7"/>
  <c r="G14" i="7"/>
  <c r="E15" i="7"/>
  <c r="F15" i="7"/>
  <c r="G15" i="7"/>
  <c r="E16" i="7"/>
  <c r="F16" i="7"/>
  <c r="G16" i="7"/>
  <c r="O16" i="7" s="1"/>
  <c r="E17" i="7"/>
  <c r="F17" i="7"/>
  <c r="G17" i="7"/>
  <c r="E18" i="7"/>
  <c r="F18" i="7"/>
  <c r="G18" i="7"/>
  <c r="E19" i="7"/>
  <c r="F19" i="7"/>
  <c r="G19" i="7"/>
  <c r="E20" i="7"/>
  <c r="F20" i="7"/>
  <c r="G20" i="7"/>
  <c r="K20" i="7" s="1"/>
  <c r="M20" i="7" s="1"/>
  <c r="E21" i="7"/>
  <c r="F21" i="7"/>
  <c r="G21" i="7"/>
  <c r="E22" i="7"/>
  <c r="F22" i="7"/>
  <c r="G22" i="7"/>
  <c r="E23" i="7"/>
  <c r="F23" i="7"/>
  <c r="G23" i="7"/>
  <c r="E24" i="7"/>
  <c r="F24" i="7"/>
  <c r="G24" i="7"/>
  <c r="O24" i="7" s="1"/>
  <c r="E25" i="7"/>
  <c r="F25" i="7"/>
  <c r="G25" i="7"/>
  <c r="E26" i="7"/>
  <c r="F26" i="7"/>
  <c r="G26" i="7"/>
  <c r="E27" i="7"/>
  <c r="F27" i="7"/>
  <c r="G27" i="7"/>
  <c r="E28" i="7"/>
  <c r="F28" i="7"/>
  <c r="G28" i="7"/>
  <c r="K28" i="7" s="1"/>
  <c r="M28" i="7" s="1"/>
  <c r="E29" i="7"/>
  <c r="F29" i="7"/>
  <c r="G29" i="7"/>
  <c r="E30" i="7"/>
  <c r="F30" i="7"/>
  <c r="G30" i="7"/>
  <c r="E31" i="7"/>
  <c r="F31" i="7"/>
  <c r="G31" i="7"/>
  <c r="E32" i="7"/>
  <c r="F32" i="7"/>
  <c r="G32" i="7"/>
  <c r="O32" i="7" s="1"/>
  <c r="E33" i="7"/>
  <c r="F33" i="7"/>
  <c r="G33" i="7"/>
  <c r="E34" i="7"/>
  <c r="F34" i="7"/>
  <c r="G34" i="7"/>
  <c r="E35" i="7"/>
  <c r="F35" i="7"/>
  <c r="G35" i="7"/>
  <c r="E36" i="7"/>
  <c r="F36" i="7"/>
  <c r="G36" i="7"/>
  <c r="K36" i="7" s="1"/>
  <c r="M36" i="7" s="1"/>
  <c r="E37" i="7"/>
  <c r="F37" i="7"/>
  <c r="G37" i="7"/>
  <c r="E38" i="7"/>
  <c r="F38" i="7"/>
  <c r="G38" i="7"/>
  <c r="E39" i="7"/>
  <c r="F39" i="7"/>
  <c r="G39" i="7"/>
  <c r="E40" i="7"/>
  <c r="F40" i="7"/>
  <c r="G40" i="7"/>
  <c r="O40" i="7" s="1"/>
  <c r="E41" i="7"/>
  <c r="F41" i="7"/>
  <c r="G41" i="7"/>
  <c r="E42" i="7"/>
  <c r="F42" i="7"/>
  <c r="G42" i="7"/>
  <c r="E43" i="7"/>
  <c r="F43" i="7"/>
  <c r="G43" i="7"/>
  <c r="E44" i="7"/>
  <c r="F44" i="7"/>
  <c r="G44" i="7"/>
  <c r="K44" i="7" s="1"/>
  <c r="M44" i="7" s="1"/>
  <c r="E45" i="7"/>
  <c r="F45" i="7"/>
  <c r="G45" i="7"/>
  <c r="E46" i="7"/>
  <c r="F46" i="7"/>
  <c r="G46" i="7"/>
  <c r="E47" i="7"/>
  <c r="F47" i="7"/>
  <c r="G47" i="7"/>
  <c r="E48" i="7"/>
  <c r="F48" i="7"/>
  <c r="G48" i="7"/>
  <c r="O48" i="7" s="1"/>
  <c r="E49" i="7"/>
  <c r="F49" i="7"/>
  <c r="G49" i="7"/>
  <c r="E50" i="7"/>
  <c r="F50" i="7"/>
  <c r="G50" i="7"/>
  <c r="E51" i="7"/>
  <c r="F51" i="7"/>
  <c r="J51" i="7" s="1"/>
  <c r="M51" i="7" s="1"/>
  <c r="G51" i="7"/>
  <c r="E52" i="7"/>
  <c r="F52" i="7"/>
  <c r="G52" i="7"/>
  <c r="K52" i="7" s="1"/>
  <c r="M52" i="7" s="1"/>
  <c r="E53" i="7"/>
  <c r="F53" i="7"/>
  <c r="G53" i="7"/>
  <c r="E54" i="7"/>
  <c r="O54" i="7" s="1"/>
  <c r="F54" i="7"/>
  <c r="G54" i="7"/>
  <c r="E55" i="7"/>
  <c r="F55" i="7"/>
  <c r="O55" i="7" s="1"/>
  <c r="G55" i="7"/>
  <c r="E56" i="7"/>
  <c r="F56" i="7"/>
  <c r="G56" i="7"/>
  <c r="O56" i="7" s="1"/>
  <c r="E57" i="7"/>
  <c r="F57" i="7"/>
  <c r="G57" i="7"/>
  <c r="E58" i="7"/>
  <c r="F58" i="7"/>
  <c r="G58" i="7"/>
  <c r="E59" i="7"/>
  <c r="F59" i="7"/>
  <c r="J59" i="7" s="1"/>
  <c r="M59" i="7" s="1"/>
  <c r="G59" i="7"/>
  <c r="E60" i="7"/>
  <c r="F60" i="7"/>
  <c r="G60" i="7"/>
  <c r="K60" i="7" s="1"/>
  <c r="E61" i="7"/>
  <c r="F61" i="7"/>
  <c r="G61" i="7"/>
  <c r="E62" i="7"/>
  <c r="O62" i="7" s="1"/>
  <c r="F62" i="7"/>
  <c r="G62" i="7"/>
  <c r="E63" i="7"/>
  <c r="F63" i="7"/>
  <c r="O63" i="7" s="1"/>
  <c r="G63" i="7"/>
  <c r="E64" i="7"/>
  <c r="F64" i="7"/>
  <c r="G64" i="7"/>
  <c r="O64" i="7" s="1"/>
  <c r="E65" i="7"/>
  <c r="F65" i="7"/>
  <c r="G65" i="7"/>
  <c r="E3" i="7"/>
  <c r="F3" i="7"/>
  <c r="G3" i="7"/>
  <c r="E4" i="7"/>
  <c r="F4" i="7"/>
  <c r="G4" i="7"/>
  <c r="E5" i="7"/>
  <c r="F5" i="7"/>
  <c r="G5" i="7"/>
  <c r="E6" i="7"/>
  <c r="F6" i="7"/>
  <c r="G6" i="7"/>
  <c r="K6" i="7" s="1"/>
  <c r="M6" i="7" s="1"/>
  <c r="E7" i="7"/>
  <c r="F7" i="7"/>
  <c r="G7" i="7"/>
  <c r="E8" i="7"/>
  <c r="O8" i="7" s="1"/>
  <c r="F8" i="7"/>
  <c r="G8" i="7"/>
  <c r="E9" i="7"/>
  <c r="F9" i="7"/>
  <c r="O9" i="7" s="1"/>
  <c r="G9" i="7"/>
  <c r="E10" i="7"/>
  <c r="F10" i="7"/>
  <c r="G10" i="7"/>
  <c r="O10" i="7" s="1"/>
  <c r="E11" i="7"/>
  <c r="F11" i="7"/>
  <c r="G11" i="7"/>
  <c r="E12" i="7"/>
  <c r="F12" i="7"/>
  <c r="G12" i="7"/>
  <c r="G2" i="7"/>
  <c r="F2" i="7"/>
  <c r="O2" i="7" s="1"/>
  <c r="E2" i="7"/>
  <c r="O65" i="7"/>
  <c r="K65" i="7"/>
  <c r="J65" i="7"/>
  <c r="I65" i="7"/>
  <c r="N65" i="7" s="1"/>
  <c r="J64" i="7"/>
  <c r="I64" i="7"/>
  <c r="K63" i="7"/>
  <c r="J63" i="7"/>
  <c r="M63" i="7" s="1"/>
  <c r="I63" i="7"/>
  <c r="K62" i="7"/>
  <c r="J62" i="7"/>
  <c r="O61" i="7"/>
  <c r="K61" i="7"/>
  <c r="J61" i="7"/>
  <c r="I61" i="7"/>
  <c r="N61" i="7" s="1"/>
  <c r="J60" i="7"/>
  <c r="M60" i="7" s="1"/>
  <c r="I60" i="7"/>
  <c r="O59" i="7"/>
  <c r="K59" i="7"/>
  <c r="I59" i="7"/>
  <c r="O58" i="7"/>
  <c r="K58" i="7"/>
  <c r="J58" i="7"/>
  <c r="I58" i="7"/>
  <c r="N58" i="7" s="1"/>
  <c r="O57" i="7"/>
  <c r="K57" i="7"/>
  <c r="J57" i="7"/>
  <c r="I57" i="7"/>
  <c r="N57" i="7" s="1"/>
  <c r="J56" i="7"/>
  <c r="I56" i="7"/>
  <c r="K55" i="7"/>
  <c r="J55" i="7"/>
  <c r="M55" i="7" s="1"/>
  <c r="I55" i="7"/>
  <c r="K54" i="7"/>
  <c r="J54" i="7"/>
  <c r="O53" i="7"/>
  <c r="K53" i="7"/>
  <c r="J53" i="7"/>
  <c r="I53" i="7"/>
  <c r="N53" i="7" s="1"/>
  <c r="J52" i="7"/>
  <c r="I52" i="7"/>
  <c r="O51" i="7"/>
  <c r="K51" i="7"/>
  <c r="I51" i="7"/>
  <c r="O50" i="7"/>
  <c r="K50" i="7"/>
  <c r="J50" i="7"/>
  <c r="I50" i="7"/>
  <c r="N50" i="7" s="1"/>
  <c r="O49" i="7"/>
  <c r="K49" i="7"/>
  <c r="J49" i="7"/>
  <c r="I49" i="7"/>
  <c r="N49" i="7" s="1"/>
  <c r="J48" i="7"/>
  <c r="I48" i="7"/>
  <c r="O47" i="7"/>
  <c r="K47" i="7"/>
  <c r="J47" i="7"/>
  <c r="M47" i="7" s="1"/>
  <c r="I47" i="7"/>
  <c r="O46" i="7"/>
  <c r="K46" i="7"/>
  <c r="J46" i="7"/>
  <c r="I46" i="7"/>
  <c r="N46" i="7" s="1"/>
  <c r="O45" i="7"/>
  <c r="K45" i="7"/>
  <c r="J45" i="7"/>
  <c r="I45" i="7"/>
  <c r="N45" i="7" s="1"/>
  <c r="J44" i="7"/>
  <c r="I44" i="7"/>
  <c r="O43" i="7"/>
  <c r="K43" i="7"/>
  <c r="J43" i="7"/>
  <c r="M43" i="7" s="1"/>
  <c r="I43" i="7"/>
  <c r="O42" i="7"/>
  <c r="K42" i="7"/>
  <c r="J42" i="7"/>
  <c r="I42" i="7"/>
  <c r="N42" i="7" s="1"/>
  <c r="O41" i="7"/>
  <c r="K41" i="7"/>
  <c r="J41" i="7"/>
  <c r="I41" i="7"/>
  <c r="N41" i="7" s="1"/>
  <c r="J40" i="7"/>
  <c r="I40" i="7"/>
  <c r="O39" i="7"/>
  <c r="K39" i="7"/>
  <c r="J39" i="7"/>
  <c r="M39" i="7" s="1"/>
  <c r="I39" i="7"/>
  <c r="O38" i="7"/>
  <c r="K38" i="7"/>
  <c r="J38" i="7"/>
  <c r="I38" i="7"/>
  <c r="N38" i="7" s="1"/>
  <c r="O37" i="7"/>
  <c r="K37" i="7"/>
  <c r="J37" i="7"/>
  <c r="I37" i="7"/>
  <c r="N37" i="7" s="1"/>
  <c r="J36" i="7"/>
  <c r="I36" i="7"/>
  <c r="O35" i="7"/>
  <c r="K35" i="7"/>
  <c r="J35" i="7"/>
  <c r="M35" i="7" s="1"/>
  <c r="I35" i="7"/>
  <c r="O34" i="7"/>
  <c r="K34" i="7"/>
  <c r="J34" i="7"/>
  <c r="I34" i="7"/>
  <c r="N34" i="7" s="1"/>
  <c r="O33" i="7"/>
  <c r="K33" i="7"/>
  <c r="J33" i="7"/>
  <c r="I33" i="7"/>
  <c r="N33" i="7" s="1"/>
  <c r="J32" i="7"/>
  <c r="I32" i="7"/>
  <c r="O31" i="7"/>
  <c r="K31" i="7"/>
  <c r="J31" i="7"/>
  <c r="M31" i="7" s="1"/>
  <c r="I31" i="7"/>
  <c r="O30" i="7"/>
  <c r="K30" i="7"/>
  <c r="J30" i="7"/>
  <c r="I30" i="7"/>
  <c r="N30" i="7" s="1"/>
  <c r="O29" i="7"/>
  <c r="K29" i="7"/>
  <c r="J29" i="7"/>
  <c r="I29" i="7"/>
  <c r="N29" i="7" s="1"/>
  <c r="J28" i="7"/>
  <c r="I28" i="7"/>
  <c r="O27" i="7"/>
  <c r="K27" i="7"/>
  <c r="J27" i="7"/>
  <c r="M27" i="7" s="1"/>
  <c r="I27" i="7"/>
  <c r="O26" i="7"/>
  <c r="K26" i="7"/>
  <c r="J26" i="7"/>
  <c r="I26" i="7"/>
  <c r="N26" i="7" s="1"/>
  <c r="O25" i="7"/>
  <c r="K25" i="7"/>
  <c r="J25" i="7"/>
  <c r="I25" i="7"/>
  <c r="N25" i="7" s="1"/>
  <c r="J24" i="7"/>
  <c r="I24" i="7"/>
  <c r="O23" i="7"/>
  <c r="K23" i="7"/>
  <c r="J23" i="7"/>
  <c r="M23" i="7" s="1"/>
  <c r="I23" i="7"/>
  <c r="O22" i="7"/>
  <c r="K22" i="7"/>
  <c r="J22" i="7"/>
  <c r="I22" i="7"/>
  <c r="N22" i="7" s="1"/>
  <c r="O21" i="7"/>
  <c r="K21" i="7"/>
  <c r="J21" i="7"/>
  <c r="I21" i="7"/>
  <c r="N21" i="7" s="1"/>
  <c r="J20" i="7"/>
  <c r="I20" i="7"/>
  <c r="O19" i="7"/>
  <c r="K19" i="7"/>
  <c r="J19" i="7"/>
  <c r="M19" i="7" s="1"/>
  <c r="I19" i="7"/>
  <c r="O18" i="7"/>
  <c r="K18" i="7"/>
  <c r="J18" i="7"/>
  <c r="I18" i="7"/>
  <c r="N18" i="7" s="1"/>
  <c r="O17" i="7"/>
  <c r="K17" i="7"/>
  <c r="J17" i="7"/>
  <c r="I17" i="7"/>
  <c r="N17" i="7" s="1"/>
  <c r="J16" i="7"/>
  <c r="I16" i="7"/>
  <c r="O15" i="7"/>
  <c r="K15" i="7"/>
  <c r="J15" i="7"/>
  <c r="M15" i="7" s="1"/>
  <c r="I15" i="7"/>
  <c r="O14" i="7"/>
  <c r="K14" i="7"/>
  <c r="J14" i="7"/>
  <c r="I14" i="7"/>
  <c r="N14" i="7" s="1"/>
  <c r="O13" i="7"/>
  <c r="K13" i="7"/>
  <c r="J13" i="7"/>
  <c r="I13" i="7"/>
  <c r="N13" i="7" s="1"/>
  <c r="O12" i="7"/>
  <c r="K12" i="7"/>
  <c r="J12" i="7"/>
  <c r="I12" i="7"/>
  <c r="N12" i="7" s="1"/>
  <c r="O11" i="7"/>
  <c r="K11" i="7"/>
  <c r="J11" i="7"/>
  <c r="I11" i="7"/>
  <c r="N11" i="7" s="1"/>
  <c r="J10" i="7"/>
  <c r="I10" i="7"/>
  <c r="K9" i="7"/>
  <c r="J9" i="7"/>
  <c r="M9" i="7" s="1"/>
  <c r="I9" i="7"/>
  <c r="K8" i="7"/>
  <c r="J8" i="7"/>
  <c r="O7" i="7"/>
  <c r="K7" i="7"/>
  <c r="J7" i="7"/>
  <c r="I7" i="7"/>
  <c r="N7" i="7" s="1"/>
  <c r="J6" i="7"/>
  <c r="I6" i="7"/>
  <c r="O5" i="7"/>
  <c r="K5" i="7"/>
  <c r="J5" i="7"/>
  <c r="M5" i="7" s="1"/>
  <c r="I5" i="7"/>
  <c r="O4" i="7"/>
  <c r="K4" i="7"/>
  <c r="J4" i="7"/>
  <c r="I4" i="7"/>
  <c r="N4" i="7" s="1"/>
  <c r="O3" i="7"/>
  <c r="K3" i="7"/>
  <c r="J3" i="7"/>
  <c r="I3" i="7"/>
  <c r="N3" i="7" s="1"/>
  <c r="K2" i="7"/>
  <c r="I2" i="7"/>
  <c r="O65" i="6"/>
  <c r="K65" i="6"/>
  <c r="J65" i="6"/>
  <c r="M65" i="6" s="1"/>
  <c r="I65" i="6"/>
  <c r="N65" i="6" s="1"/>
  <c r="O64" i="6"/>
  <c r="M64" i="6"/>
  <c r="K64" i="6"/>
  <c r="J64" i="6"/>
  <c r="I64" i="6"/>
  <c r="N64" i="6" s="1"/>
  <c r="O63" i="6"/>
  <c r="K63" i="6"/>
  <c r="J63" i="6"/>
  <c r="M63" i="6" s="1"/>
  <c r="I63" i="6"/>
  <c r="N63" i="6" s="1"/>
  <c r="O62" i="6"/>
  <c r="M62" i="6"/>
  <c r="K62" i="6"/>
  <c r="J62" i="6"/>
  <c r="I62" i="6"/>
  <c r="N62" i="6" s="1"/>
  <c r="O61" i="6"/>
  <c r="K61" i="6"/>
  <c r="J61" i="6"/>
  <c r="M61" i="6" s="1"/>
  <c r="I61" i="6"/>
  <c r="N61" i="6" s="1"/>
  <c r="O60" i="6"/>
  <c r="M60" i="6"/>
  <c r="K60" i="6"/>
  <c r="J60" i="6"/>
  <c r="I60" i="6"/>
  <c r="N60" i="6" s="1"/>
  <c r="O59" i="6"/>
  <c r="K59" i="6"/>
  <c r="J59" i="6"/>
  <c r="M59" i="6" s="1"/>
  <c r="I59" i="6"/>
  <c r="N59" i="6" s="1"/>
  <c r="O58" i="6"/>
  <c r="M58" i="6"/>
  <c r="K58" i="6"/>
  <c r="J58" i="6"/>
  <c r="I58" i="6"/>
  <c r="N58" i="6" s="1"/>
  <c r="O57" i="6"/>
  <c r="K57" i="6"/>
  <c r="J57" i="6"/>
  <c r="M57" i="6" s="1"/>
  <c r="I57" i="6"/>
  <c r="N57" i="6" s="1"/>
  <c r="O56" i="6"/>
  <c r="M56" i="6"/>
  <c r="K56" i="6"/>
  <c r="J56" i="6"/>
  <c r="I56" i="6"/>
  <c r="N56" i="6" s="1"/>
  <c r="O55" i="6"/>
  <c r="K55" i="6"/>
  <c r="J55" i="6"/>
  <c r="M55" i="6" s="1"/>
  <c r="I55" i="6"/>
  <c r="N55" i="6" s="1"/>
  <c r="O54" i="6"/>
  <c r="M54" i="6"/>
  <c r="K54" i="6"/>
  <c r="J54" i="6"/>
  <c r="I54" i="6"/>
  <c r="N54" i="6" s="1"/>
  <c r="O53" i="6"/>
  <c r="K53" i="6"/>
  <c r="J53" i="6"/>
  <c r="M53" i="6" s="1"/>
  <c r="I53" i="6"/>
  <c r="N53" i="6" s="1"/>
  <c r="O52" i="6"/>
  <c r="M52" i="6"/>
  <c r="K52" i="6"/>
  <c r="J52" i="6"/>
  <c r="I52" i="6"/>
  <c r="N52" i="6" s="1"/>
  <c r="O51" i="6"/>
  <c r="K51" i="6"/>
  <c r="J51" i="6"/>
  <c r="M51" i="6" s="1"/>
  <c r="I51" i="6"/>
  <c r="N51" i="6" s="1"/>
  <c r="O50" i="6"/>
  <c r="M50" i="6"/>
  <c r="K50" i="6"/>
  <c r="J50" i="6"/>
  <c r="I50" i="6"/>
  <c r="N50" i="6" s="1"/>
  <c r="O49" i="6"/>
  <c r="K49" i="6"/>
  <c r="J49" i="6"/>
  <c r="M49" i="6" s="1"/>
  <c r="I49" i="6"/>
  <c r="N49" i="6" s="1"/>
  <c r="O48" i="6"/>
  <c r="M48" i="6"/>
  <c r="K48" i="6"/>
  <c r="J48" i="6"/>
  <c r="I48" i="6"/>
  <c r="N48" i="6" s="1"/>
  <c r="O47" i="6"/>
  <c r="K47" i="6"/>
  <c r="J47" i="6"/>
  <c r="M47" i="6" s="1"/>
  <c r="I47" i="6"/>
  <c r="N47" i="6" s="1"/>
  <c r="O46" i="6"/>
  <c r="M46" i="6"/>
  <c r="K46" i="6"/>
  <c r="J46" i="6"/>
  <c r="I46" i="6"/>
  <c r="N46" i="6" s="1"/>
  <c r="O45" i="6"/>
  <c r="K45" i="6"/>
  <c r="J45" i="6"/>
  <c r="M45" i="6" s="1"/>
  <c r="I45" i="6"/>
  <c r="N45" i="6" s="1"/>
  <c r="O44" i="6"/>
  <c r="M44" i="6"/>
  <c r="K44" i="6"/>
  <c r="J44" i="6"/>
  <c r="I44" i="6"/>
  <c r="N44" i="6" s="1"/>
  <c r="O43" i="6"/>
  <c r="K43" i="6"/>
  <c r="J43" i="6"/>
  <c r="M43" i="6" s="1"/>
  <c r="I43" i="6"/>
  <c r="N43" i="6" s="1"/>
  <c r="O42" i="6"/>
  <c r="M42" i="6"/>
  <c r="K42" i="6"/>
  <c r="J42" i="6"/>
  <c r="I42" i="6"/>
  <c r="N42" i="6" s="1"/>
  <c r="O41" i="6"/>
  <c r="K41" i="6"/>
  <c r="J41" i="6"/>
  <c r="M41" i="6" s="1"/>
  <c r="I41" i="6"/>
  <c r="N41" i="6" s="1"/>
  <c r="O40" i="6"/>
  <c r="M40" i="6"/>
  <c r="K40" i="6"/>
  <c r="J40" i="6"/>
  <c r="I40" i="6"/>
  <c r="N40" i="6" s="1"/>
  <c r="O39" i="6"/>
  <c r="K39" i="6"/>
  <c r="J39" i="6"/>
  <c r="M39" i="6" s="1"/>
  <c r="I39" i="6"/>
  <c r="N39" i="6" s="1"/>
  <c r="O38" i="6"/>
  <c r="M38" i="6"/>
  <c r="K38" i="6"/>
  <c r="J38" i="6"/>
  <c r="I38" i="6"/>
  <c r="N38" i="6" s="1"/>
  <c r="O37" i="6"/>
  <c r="K37" i="6"/>
  <c r="J37" i="6"/>
  <c r="M37" i="6" s="1"/>
  <c r="I37" i="6"/>
  <c r="N37" i="6" s="1"/>
  <c r="O36" i="6"/>
  <c r="M36" i="6"/>
  <c r="K36" i="6"/>
  <c r="J36" i="6"/>
  <c r="I36" i="6"/>
  <c r="N36" i="6" s="1"/>
  <c r="O35" i="6"/>
  <c r="K35" i="6"/>
  <c r="J35" i="6"/>
  <c r="M35" i="6" s="1"/>
  <c r="I35" i="6"/>
  <c r="N35" i="6" s="1"/>
  <c r="O34" i="6"/>
  <c r="M34" i="6"/>
  <c r="K34" i="6"/>
  <c r="J34" i="6"/>
  <c r="I34" i="6"/>
  <c r="N34" i="6" s="1"/>
  <c r="O33" i="6"/>
  <c r="K33" i="6"/>
  <c r="J33" i="6"/>
  <c r="M33" i="6" s="1"/>
  <c r="I33" i="6"/>
  <c r="N33" i="6" s="1"/>
  <c r="O32" i="6"/>
  <c r="M32" i="6"/>
  <c r="K32" i="6"/>
  <c r="J32" i="6"/>
  <c r="I32" i="6"/>
  <c r="N32" i="6" s="1"/>
  <c r="O31" i="6"/>
  <c r="K31" i="6"/>
  <c r="J31" i="6"/>
  <c r="M31" i="6" s="1"/>
  <c r="I31" i="6"/>
  <c r="N31" i="6" s="1"/>
  <c r="O30" i="6"/>
  <c r="M30" i="6"/>
  <c r="K30" i="6"/>
  <c r="J30" i="6"/>
  <c r="I30" i="6"/>
  <c r="N30" i="6" s="1"/>
  <c r="O29" i="6"/>
  <c r="K29" i="6"/>
  <c r="J29" i="6"/>
  <c r="M29" i="6" s="1"/>
  <c r="I29" i="6"/>
  <c r="N29" i="6" s="1"/>
  <c r="O28" i="6"/>
  <c r="M28" i="6"/>
  <c r="K28" i="6"/>
  <c r="J28" i="6"/>
  <c r="I28" i="6"/>
  <c r="N28" i="6" s="1"/>
  <c r="O27" i="6"/>
  <c r="K27" i="6"/>
  <c r="J27" i="6"/>
  <c r="M27" i="6" s="1"/>
  <c r="I27" i="6"/>
  <c r="N27" i="6" s="1"/>
  <c r="O26" i="6"/>
  <c r="M26" i="6"/>
  <c r="K26" i="6"/>
  <c r="J26" i="6"/>
  <c r="I26" i="6"/>
  <c r="N26" i="6" s="1"/>
  <c r="O25" i="6"/>
  <c r="K25" i="6"/>
  <c r="J25" i="6"/>
  <c r="M25" i="6" s="1"/>
  <c r="I25" i="6"/>
  <c r="N25" i="6" s="1"/>
  <c r="O24" i="6"/>
  <c r="M24" i="6"/>
  <c r="K24" i="6"/>
  <c r="J24" i="6"/>
  <c r="I24" i="6"/>
  <c r="N24" i="6" s="1"/>
  <c r="O23" i="6"/>
  <c r="K23" i="6"/>
  <c r="J23" i="6"/>
  <c r="M23" i="6" s="1"/>
  <c r="I23" i="6"/>
  <c r="N23" i="6" s="1"/>
  <c r="O22" i="6"/>
  <c r="M22" i="6"/>
  <c r="K22" i="6"/>
  <c r="J22" i="6"/>
  <c r="I22" i="6"/>
  <c r="N22" i="6" s="1"/>
  <c r="O21" i="6"/>
  <c r="K21" i="6"/>
  <c r="J21" i="6"/>
  <c r="M21" i="6" s="1"/>
  <c r="I21" i="6"/>
  <c r="N21" i="6" s="1"/>
  <c r="O20" i="6"/>
  <c r="M20" i="6"/>
  <c r="K20" i="6"/>
  <c r="J20" i="6"/>
  <c r="I20" i="6"/>
  <c r="N20" i="6" s="1"/>
  <c r="O19" i="6"/>
  <c r="K19" i="6"/>
  <c r="J19" i="6"/>
  <c r="M19" i="6" s="1"/>
  <c r="I19" i="6"/>
  <c r="N19" i="6" s="1"/>
  <c r="O18" i="6"/>
  <c r="M18" i="6"/>
  <c r="K18" i="6"/>
  <c r="J18" i="6"/>
  <c r="I18" i="6"/>
  <c r="N18" i="6" s="1"/>
  <c r="O17" i="6"/>
  <c r="K17" i="6"/>
  <c r="J17" i="6"/>
  <c r="M17" i="6" s="1"/>
  <c r="I17" i="6"/>
  <c r="N17" i="6" s="1"/>
  <c r="O16" i="6"/>
  <c r="M16" i="6"/>
  <c r="K16" i="6"/>
  <c r="J16" i="6"/>
  <c r="I16" i="6"/>
  <c r="N16" i="6" s="1"/>
  <c r="O15" i="6"/>
  <c r="K15" i="6"/>
  <c r="J15" i="6"/>
  <c r="M15" i="6" s="1"/>
  <c r="I15" i="6"/>
  <c r="N15" i="6" s="1"/>
  <c r="O14" i="6"/>
  <c r="M14" i="6"/>
  <c r="K14" i="6"/>
  <c r="J14" i="6"/>
  <c r="I14" i="6"/>
  <c r="N14" i="6" s="1"/>
  <c r="O13" i="6"/>
  <c r="K13" i="6"/>
  <c r="J13" i="6"/>
  <c r="M13" i="6" s="1"/>
  <c r="I13" i="6"/>
  <c r="N13" i="6" s="1"/>
  <c r="O12" i="6"/>
  <c r="M12" i="6"/>
  <c r="K12" i="6"/>
  <c r="J12" i="6"/>
  <c r="I12" i="6"/>
  <c r="N12" i="6" s="1"/>
  <c r="O11" i="6"/>
  <c r="K11" i="6"/>
  <c r="J11" i="6"/>
  <c r="M11" i="6" s="1"/>
  <c r="I11" i="6"/>
  <c r="N11" i="6" s="1"/>
  <c r="O10" i="6"/>
  <c r="M10" i="6"/>
  <c r="K10" i="6"/>
  <c r="J10" i="6"/>
  <c r="I10" i="6"/>
  <c r="N10" i="6" s="1"/>
  <c r="O9" i="6"/>
  <c r="K9" i="6"/>
  <c r="J9" i="6"/>
  <c r="M9" i="6" s="1"/>
  <c r="I9" i="6"/>
  <c r="N9" i="6" s="1"/>
  <c r="O8" i="6"/>
  <c r="M8" i="6"/>
  <c r="K8" i="6"/>
  <c r="J8" i="6"/>
  <c r="I8" i="6"/>
  <c r="N8" i="6" s="1"/>
  <c r="O7" i="6"/>
  <c r="K7" i="6"/>
  <c r="J7" i="6"/>
  <c r="M7" i="6" s="1"/>
  <c r="I7" i="6"/>
  <c r="N7" i="6" s="1"/>
  <c r="O6" i="6"/>
  <c r="M6" i="6"/>
  <c r="K6" i="6"/>
  <c r="J6" i="6"/>
  <c r="I6" i="6"/>
  <c r="N6" i="6" s="1"/>
  <c r="O5" i="6"/>
  <c r="K5" i="6"/>
  <c r="J5" i="6"/>
  <c r="M5" i="6" s="1"/>
  <c r="I5" i="6"/>
  <c r="N5" i="6" s="1"/>
  <c r="O4" i="6"/>
  <c r="M4" i="6"/>
  <c r="K4" i="6"/>
  <c r="J4" i="6"/>
  <c r="I4" i="6"/>
  <c r="N4" i="6" s="1"/>
  <c r="O3" i="6"/>
  <c r="K3" i="6"/>
  <c r="J3" i="6"/>
  <c r="M3" i="6" s="1"/>
  <c r="I3" i="6"/>
  <c r="N3" i="6" s="1"/>
  <c r="O2" i="6"/>
  <c r="O66" i="6" s="1"/>
  <c r="M2" i="6"/>
  <c r="K2" i="6"/>
  <c r="J2" i="6"/>
  <c r="I2" i="6"/>
  <c r="N2" i="6" s="1"/>
  <c r="N66" i="6" s="1"/>
  <c r="O65" i="5"/>
  <c r="K65" i="5"/>
  <c r="J65" i="5"/>
  <c r="I65" i="5"/>
  <c r="N65" i="5" s="1"/>
  <c r="O64" i="5"/>
  <c r="M64" i="5"/>
  <c r="K64" i="5"/>
  <c r="J64" i="5"/>
  <c r="I64" i="5"/>
  <c r="N64" i="5" s="1"/>
  <c r="O63" i="5"/>
  <c r="K63" i="5"/>
  <c r="J63" i="5"/>
  <c r="M63" i="5" s="1"/>
  <c r="I63" i="5"/>
  <c r="N63" i="5" s="1"/>
  <c r="O62" i="5"/>
  <c r="M62" i="5"/>
  <c r="K62" i="5"/>
  <c r="J62" i="5"/>
  <c r="I62" i="5"/>
  <c r="N62" i="5" s="1"/>
  <c r="O61" i="5"/>
  <c r="K61" i="5"/>
  <c r="J61" i="5"/>
  <c r="M61" i="5" s="1"/>
  <c r="I61" i="5"/>
  <c r="N61" i="5" s="1"/>
  <c r="O60" i="5"/>
  <c r="M60" i="5"/>
  <c r="K60" i="5"/>
  <c r="J60" i="5"/>
  <c r="I60" i="5"/>
  <c r="N60" i="5" s="1"/>
  <c r="O59" i="5"/>
  <c r="K59" i="5"/>
  <c r="J59" i="5"/>
  <c r="M59" i="5" s="1"/>
  <c r="I59" i="5"/>
  <c r="N59" i="5" s="1"/>
  <c r="O58" i="5"/>
  <c r="M58" i="5"/>
  <c r="K58" i="5"/>
  <c r="J58" i="5"/>
  <c r="I58" i="5"/>
  <c r="N58" i="5" s="1"/>
  <c r="O57" i="5"/>
  <c r="K57" i="5"/>
  <c r="J57" i="5"/>
  <c r="M57" i="5" s="1"/>
  <c r="I57" i="5"/>
  <c r="N57" i="5" s="1"/>
  <c r="O56" i="5"/>
  <c r="M56" i="5"/>
  <c r="K56" i="5"/>
  <c r="J56" i="5"/>
  <c r="I56" i="5"/>
  <c r="N56" i="5" s="1"/>
  <c r="O55" i="5"/>
  <c r="K55" i="5"/>
  <c r="J55" i="5"/>
  <c r="M55" i="5" s="1"/>
  <c r="I55" i="5"/>
  <c r="N55" i="5" s="1"/>
  <c r="O54" i="5"/>
  <c r="M54" i="5"/>
  <c r="K54" i="5"/>
  <c r="J54" i="5"/>
  <c r="I54" i="5"/>
  <c r="N54" i="5" s="1"/>
  <c r="O53" i="5"/>
  <c r="K53" i="5"/>
  <c r="J53" i="5"/>
  <c r="M53" i="5" s="1"/>
  <c r="I53" i="5"/>
  <c r="N53" i="5" s="1"/>
  <c r="O52" i="5"/>
  <c r="M52" i="5"/>
  <c r="K52" i="5"/>
  <c r="J52" i="5"/>
  <c r="I52" i="5"/>
  <c r="N52" i="5" s="1"/>
  <c r="O51" i="5"/>
  <c r="K51" i="5"/>
  <c r="J51" i="5"/>
  <c r="M51" i="5" s="1"/>
  <c r="I51" i="5"/>
  <c r="N51" i="5" s="1"/>
  <c r="O50" i="5"/>
  <c r="M50" i="5"/>
  <c r="K50" i="5"/>
  <c r="J50" i="5"/>
  <c r="I50" i="5"/>
  <c r="N50" i="5" s="1"/>
  <c r="O49" i="5"/>
  <c r="K49" i="5"/>
  <c r="J49" i="5"/>
  <c r="M49" i="5" s="1"/>
  <c r="I49" i="5"/>
  <c r="N49" i="5" s="1"/>
  <c r="O48" i="5"/>
  <c r="M48" i="5"/>
  <c r="K48" i="5"/>
  <c r="J48" i="5"/>
  <c r="I48" i="5"/>
  <c r="N48" i="5" s="1"/>
  <c r="O47" i="5"/>
  <c r="K47" i="5"/>
  <c r="J47" i="5"/>
  <c r="M47" i="5" s="1"/>
  <c r="I47" i="5"/>
  <c r="N47" i="5" s="1"/>
  <c r="O46" i="5"/>
  <c r="M46" i="5"/>
  <c r="K46" i="5"/>
  <c r="J46" i="5"/>
  <c r="I46" i="5"/>
  <c r="N46" i="5" s="1"/>
  <c r="O45" i="5"/>
  <c r="K45" i="5"/>
  <c r="J45" i="5"/>
  <c r="M45" i="5" s="1"/>
  <c r="I45" i="5"/>
  <c r="N45" i="5" s="1"/>
  <c r="O44" i="5"/>
  <c r="M44" i="5"/>
  <c r="K44" i="5"/>
  <c r="J44" i="5"/>
  <c r="I44" i="5"/>
  <c r="N44" i="5" s="1"/>
  <c r="O43" i="5"/>
  <c r="K43" i="5"/>
  <c r="J43" i="5"/>
  <c r="M43" i="5" s="1"/>
  <c r="I43" i="5"/>
  <c r="N43" i="5" s="1"/>
  <c r="O42" i="5"/>
  <c r="M42" i="5"/>
  <c r="K42" i="5"/>
  <c r="J42" i="5"/>
  <c r="I42" i="5"/>
  <c r="N42" i="5" s="1"/>
  <c r="O41" i="5"/>
  <c r="K41" i="5"/>
  <c r="J41" i="5"/>
  <c r="M41" i="5" s="1"/>
  <c r="I41" i="5"/>
  <c r="N41" i="5" s="1"/>
  <c r="O40" i="5"/>
  <c r="M40" i="5"/>
  <c r="K40" i="5"/>
  <c r="J40" i="5"/>
  <c r="I40" i="5"/>
  <c r="N40" i="5" s="1"/>
  <c r="O39" i="5"/>
  <c r="K39" i="5"/>
  <c r="J39" i="5"/>
  <c r="M39" i="5" s="1"/>
  <c r="I39" i="5"/>
  <c r="N39" i="5" s="1"/>
  <c r="O38" i="5"/>
  <c r="M38" i="5"/>
  <c r="K38" i="5"/>
  <c r="J38" i="5"/>
  <c r="I38" i="5"/>
  <c r="N38" i="5" s="1"/>
  <c r="O37" i="5"/>
  <c r="K37" i="5"/>
  <c r="J37" i="5"/>
  <c r="M37" i="5" s="1"/>
  <c r="I37" i="5"/>
  <c r="N37" i="5" s="1"/>
  <c r="O36" i="5"/>
  <c r="M36" i="5"/>
  <c r="K36" i="5"/>
  <c r="J36" i="5"/>
  <c r="I36" i="5"/>
  <c r="N36" i="5" s="1"/>
  <c r="O35" i="5"/>
  <c r="K35" i="5"/>
  <c r="J35" i="5"/>
  <c r="M35" i="5" s="1"/>
  <c r="I35" i="5"/>
  <c r="N35" i="5" s="1"/>
  <c r="O34" i="5"/>
  <c r="M34" i="5"/>
  <c r="K34" i="5"/>
  <c r="J34" i="5"/>
  <c r="I34" i="5"/>
  <c r="N34" i="5" s="1"/>
  <c r="O33" i="5"/>
  <c r="K33" i="5"/>
  <c r="J33" i="5"/>
  <c r="M33" i="5" s="1"/>
  <c r="I33" i="5"/>
  <c r="N33" i="5" s="1"/>
  <c r="O32" i="5"/>
  <c r="M32" i="5"/>
  <c r="K32" i="5"/>
  <c r="J32" i="5"/>
  <c r="I32" i="5"/>
  <c r="N32" i="5" s="1"/>
  <c r="O31" i="5"/>
  <c r="K31" i="5"/>
  <c r="J31" i="5"/>
  <c r="M31" i="5" s="1"/>
  <c r="I31" i="5"/>
  <c r="N31" i="5" s="1"/>
  <c r="O30" i="5"/>
  <c r="M30" i="5"/>
  <c r="K30" i="5"/>
  <c r="J30" i="5"/>
  <c r="I30" i="5"/>
  <c r="N30" i="5" s="1"/>
  <c r="O29" i="5"/>
  <c r="K29" i="5"/>
  <c r="J29" i="5"/>
  <c r="M29" i="5" s="1"/>
  <c r="I29" i="5"/>
  <c r="N29" i="5" s="1"/>
  <c r="O28" i="5"/>
  <c r="M28" i="5"/>
  <c r="K28" i="5"/>
  <c r="J28" i="5"/>
  <c r="I28" i="5"/>
  <c r="N28" i="5" s="1"/>
  <c r="O27" i="5"/>
  <c r="K27" i="5"/>
  <c r="J27" i="5"/>
  <c r="M27" i="5" s="1"/>
  <c r="I27" i="5"/>
  <c r="N27" i="5" s="1"/>
  <c r="O26" i="5"/>
  <c r="M26" i="5"/>
  <c r="K26" i="5"/>
  <c r="J26" i="5"/>
  <c r="I26" i="5"/>
  <c r="N26" i="5" s="1"/>
  <c r="O25" i="5"/>
  <c r="K25" i="5"/>
  <c r="J25" i="5"/>
  <c r="M25" i="5" s="1"/>
  <c r="I25" i="5"/>
  <c r="N25" i="5" s="1"/>
  <c r="O24" i="5"/>
  <c r="M24" i="5"/>
  <c r="K24" i="5"/>
  <c r="J24" i="5"/>
  <c r="I24" i="5"/>
  <c r="N24" i="5" s="1"/>
  <c r="O23" i="5"/>
  <c r="K23" i="5"/>
  <c r="J23" i="5"/>
  <c r="M23" i="5" s="1"/>
  <c r="I23" i="5"/>
  <c r="N23" i="5" s="1"/>
  <c r="O22" i="5"/>
  <c r="M22" i="5"/>
  <c r="K22" i="5"/>
  <c r="J22" i="5"/>
  <c r="I22" i="5"/>
  <c r="N22" i="5" s="1"/>
  <c r="O21" i="5"/>
  <c r="K21" i="5"/>
  <c r="J21" i="5"/>
  <c r="M21" i="5" s="1"/>
  <c r="I21" i="5"/>
  <c r="N21" i="5" s="1"/>
  <c r="O20" i="5"/>
  <c r="M20" i="5"/>
  <c r="K20" i="5"/>
  <c r="J20" i="5"/>
  <c r="I20" i="5"/>
  <c r="N20" i="5" s="1"/>
  <c r="O19" i="5"/>
  <c r="K19" i="5"/>
  <c r="J19" i="5"/>
  <c r="M19" i="5" s="1"/>
  <c r="I19" i="5"/>
  <c r="N19" i="5" s="1"/>
  <c r="O18" i="5"/>
  <c r="M18" i="5"/>
  <c r="K18" i="5"/>
  <c r="J18" i="5"/>
  <c r="I18" i="5"/>
  <c r="N18" i="5" s="1"/>
  <c r="O17" i="5"/>
  <c r="K17" i="5"/>
  <c r="J17" i="5"/>
  <c r="M17" i="5" s="1"/>
  <c r="I17" i="5"/>
  <c r="N17" i="5" s="1"/>
  <c r="O16" i="5"/>
  <c r="M16" i="5"/>
  <c r="K16" i="5"/>
  <c r="J16" i="5"/>
  <c r="I16" i="5"/>
  <c r="N16" i="5" s="1"/>
  <c r="O15" i="5"/>
  <c r="K15" i="5"/>
  <c r="J15" i="5"/>
  <c r="M15" i="5" s="1"/>
  <c r="I15" i="5"/>
  <c r="N15" i="5" s="1"/>
  <c r="O14" i="5"/>
  <c r="M14" i="5"/>
  <c r="K14" i="5"/>
  <c r="J14" i="5"/>
  <c r="I14" i="5"/>
  <c r="N14" i="5" s="1"/>
  <c r="O13" i="5"/>
  <c r="K13" i="5"/>
  <c r="J13" i="5"/>
  <c r="M13" i="5" s="1"/>
  <c r="I13" i="5"/>
  <c r="N13" i="5" s="1"/>
  <c r="O12" i="5"/>
  <c r="M12" i="5"/>
  <c r="K12" i="5"/>
  <c r="J12" i="5"/>
  <c r="I12" i="5"/>
  <c r="N12" i="5" s="1"/>
  <c r="O11" i="5"/>
  <c r="K11" i="5"/>
  <c r="J11" i="5"/>
  <c r="M11" i="5" s="1"/>
  <c r="I11" i="5"/>
  <c r="N11" i="5" s="1"/>
  <c r="O10" i="5"/>
  <c r="M10" i="5"/>
  <c r="K10" i="5"/>
  <c r="J10" i="5"/>
  <c r="I10" i="5"/>
  <c r="N10" i="5" s="1"/>
  <c r="O9" i="5"/>
  <c r="K9" i="5"/>
  <c r="J9" i="5"/>
  <c r="M9" i="5" s="1"/>
  <c r="I9" i="5"/>
  <c r="N9" i="5" s="1"/>
  <c r="O8" i="5"/>
  <c r="M8" i="5"/>
  <c r="K8" i="5"/>
  <c r="J8" i="5"/>
  <c r="I8" i="5"/>
  <c r="N8" i="5" s="1"/>
  <c r="O7" i="5"/>
  <c r="K7" i="5"/>
  <c r="J7" i="5"/>
  <c r="M7" i="5" s="1"/>
  <c r="I7" i="5"/>
  <c r="N7" i="5" s="1"/>
  <c r="O6" i="5"/>
  <c r="M6" i="5"/>
  <c r="K6" i="5"/>
  <c r="J6" i="5"/>
  <c r="I6" i="5"/>
  <c r="N6" i="5" s="1"/>
  <c r="O5" i="5"/>
  <c r="K5" i="5"/>
  <c r="J5" i="5"/>
  <c r="M5" i="5" s="1"/>
  <c r="I5" i="5"/>
  <c r="N5" i="5" s="1"/>
  <c r="O4" i="5"/>
  <c r="M4" i="5"/>
  <c r="K4" i="5"/>
  <c r="J4" i="5"/>
  <c r="I4" i="5"/>
  <c r="N4" i="5" s="1"/>
  <c r="O3" i="5"/>
  <c r="K3" i="5"/>
  <c r="J3" i="5"/>
  <c r="M3" i="5" s="1"/>
  <c r="I3" i="5"/>
  <c r="N3" i="5" s="1"/>
  <c r="O2" i="5"/>
  <c r="O66" i="5" s="1"/>
  <c r="M2" i="5"/>
  <c r="K2" i="5"/>
  <c r="J2" i="5"/>
  <c r="I2" i="5"/>
  <c r="N2" i="5" s="1"/>
  <c r="N66" i="5" s="1"/>
  <c r="L3" i="4"/>
  <c r="M3" i="4"/>
  <c r="N3" i="4"/>
  <c r="R3" i="4"/>
  <c r="L4" i="4"/>
  <c r="M4" i="4"/>
  <c r="N4" i="4"/>
  <c r="R4" i="4"/>
  <c r="L5" i="4"/>
  <c r="M5" i="4"/>
  <c r="N5" i="4"/>
  <c r="R5" i="4"/>
  <c r="L6" i="4"/>
  <c r="M6" i="4"/>
  <c r="N6" i="4"/>
  <c r="R6" i="4"/>
  <c r="L7" i="4"/>
  <c r="M7" i="4"/>
  <c r="Q7" i="4" s="1"/>
  <c r="N7" i="4"/>
  <c r="R7" i="4"/>
  <c r="L8" i="4"/>
  <c r="M8" i="4"/>
  <c r="N8" i="4"/>
  <c r="Q8" i="4"/>
  <c r="R8" i="4"/>
  <c r="L9" i="4"/>
  <c r="M9" i="4"/>
  <c r="N9" i="4"/>
  <c r="P9" i="4" s="1"/>
  <c r="R9" i="4"/>
  <c r="L10" i="4"/>
  <c r="M10" i="4"/>
  <c r="Q10" i="4" s="1"/>
  <c r="N10" i="4"/>
  <c r="R10" i="4"/>
  <c r="L11" i="4"/>
  <c r="M11" i="4"/>
  <c r="Q11" i="4" s="1"/>
  <c r="N11" i="4"/>
  <c r="R11" i="4"/>
  <c r="L12" i="4"/>
  <c r="M12" i="4"/>
  <c r="Q12" i="4" s="1"/>
  <c r="N12" i="4"/>
  <c r="R12" i="4"/>
  <c r="L13" i="4"/>
  <c r="M13" i="4"/>
  <c r="N13" i="4"/>
  <c r="R13" i="4"/>
  <c r="L14" i="4"/>
  <c r="M14" i="4"/>
  <c r="N14" i="4"/>
  <c r="R14" i="4"/>
  <c r="L15" i="4"/>
  <c r="M15" i="4"/>
  <c r="N15" i="4"/>
  <c r="R15" i="4"/>
  <c r="L16" i="4"/>
  <c r="M16" i="4"/>
  <c r="N16" i="4"/>
  <c r="R16" i="4"/>
  <c r="L17" i="4"/>
  <c r="M17" i="4"/>
  <c r="N17" i="4"/>
  <c r="R17" i="4"/>
  <c r="L18" i="4"/>
  <c r="M18" i="4"/>
  <c r="N18" i="4"/>
  <c r="R18" i="4"/>
  <c r="L19" i="4"/>
  <c r="M19" i="4"/>
  <c r="N19" i="4"/>
  <c r="R19" i="4"/>
  <c r="L20" i="4"/>
  <c r="M20" i="4"/>
  <c r="N20" i="4"/>
  <c r="R20" i="4"/>
  <c r="L21" i="4"/>
  <c r="M21" i="4"/>
  <c r="N21" i="4"/>
  <c r="R21" i="4"/>
  <c r="L22" i="4"/>
  <c r="M22" i="4"/>
  <c r="N22" i="4"/>
  <c r="R22" i="4"/>
  <c r="L23" i="4"/>
  <c r="M23" i="4"/>
  <c r="N23" i="4"/>
  <c r="R23" i="4"/>
  <c r="L24" i="4"/>
  <c r="M24" i="4"/>
  <c r="N24" i="4"/>
  <c r="R24" i="4"/>
  <c r="L25" i="4"/>
  <c r="M25" i="4"/>
  <c r="N25" i="4"/>
  <c r="R25" i="4"/>
  <c r="L26" i="4"/>
  <c r="M26" i="4"/>
  <c r="N26" i="4"/>
  <c r="R26" i="4"/>
  <c r="L27" i="4"/>
  <c r="M27" i="4"/>
  <c r="N27" i="4"/>
  <c r="R27" i="4"/>
  <c r="L28" i="4"/>
  <c r="M28" i="4"/>
  <c r="N28" i="4"/>
  <c r="R28" i="4"/>
  <c r="L29" i="4"/>
  <c r="M29" i="4"/>
  <c r="Q29" i="4" s="1"/>
  <c r="N29" i="4"/>
  <c r="R29" i="4"/>
  <c r="L30" i="4"/>
  <c r="M30" i="4"/>
  <c r="N30" i="4"/>
  <c r="R30" i="4"/>
  <c r="L31" i="4"/>
  <c r="M31" i="4"/>
  <c r="N31" i="4"/>
  <c r="R31" i="4"/>
  <c r="L32" i="4"/>
  <c r="M32" i="4"/>
  <c r="N32" i="4"/>
  <c r="R32" i="4"/>
  <c r="L33" i="4"/>
  <c r="M33" i="4"/>
  <c r="N33" i="4"/>
  <c r="R33" i="4"/>
  <c r="L34" i="4"/>
  <c r="M34" i="4"/>
  <c r="N34" i="4"/>
  <c r="R34" i="4"/>
  <c r="L35" i="4"/>
  <c r="M35" i="4"/>
  <c r="N35" i="4"/>
  <c r="R35" i="4"/>
  <c r="L36" i="4"/>
  <c r="M36" i="4"/>
  <c r="N36" i="4"/>
  <c r="R36" i="4"/>
  <c r="L37" i="4"/>
  <c r="M37" i="4"/>
  <c r="N37" i="4"/>
  <c r="R37" i="4"/>
  <c r="L38" i="4"/>
  <c r="M38" i="4"/>
  <c r="N38" i="4"/>
  <c r="R38" i="4"/>
  <c r="L39" i="4"/>
  <c r="M39" i="4"/>
  <c r="N39" i="4"/>
  <c r="R39" i="4"/>
  <c r="L40" i="4"/>
  <c r="M40" i="4"/>
  <c r="N40" i="4"/>
  <c r="R40" i="4"/>
  <c r="L41" i="4"/>
  <c r="M41" i="4"/>
  <c r="N41" i="4"/>
  <c r="R41" i="4"/>
  <c r="L42" i="4"/>
  <c r="M42" i="4"/>
  <c r="N42" i="4"/>
  <c r="R42" i="4"/>
  <c r="L43" i="4"/>
  <c r="M43" i="4"/>
  <c r="N43" i="4"/>
  <c r="R43" i="4"/>
  <c r="L44" i="4"/>
  <c r="M44" i="4"/>
  <c r="N44" i="4"/>
  <c r="R44" i="4"/>
  <c r="L45" i="4"/>
  <c r="M45" i="4"/>
  <c r="N45" i="4"/>
  <c r="R45" i="4"/>
  <c r="L46" i="4"/>
  <c r="M46" i="4"/>
  <c r="N46" i="4"/>
  <c r="R46" i="4"/>
  <c r="L47" i="4"/>
  <c r="M47" i="4"/>
  <c r="N47" i="4"/>
  <c r="R47" i="4"/>
  <c r="L48" i="4"/>
  <c r="M48" i="4"/>
  <c r="N48" i="4"/>
  <c r="R48" i="4"/>
  <c r="L49" i="4"/>
  <c r="M49" i="4"/>
  <c r="N49" i="4"/>
  <c r="R49" i="4"/>
  <c r="L50" i="4"/>
  <c r="M50" i="4"/>
  <c r="N50" i="4"/>
  <c r="L51" i="4"/>
  <c r="M51" i="4"/>
  <c r="N51" i="4"/>
  <c r="L52" i="4"/>
  <c r="M52" i="4"/>
  <c r="N52" i="4"/>
  <c r="L53" i="4"/>
  <c r="M53" i="4"/>
  <c r="N53" i="4"/>
  <c r="L54" i="4"/>
  <c r="M54" i="4"/>
  <c r="N54" i="4"/>
  <c r="L55" i="4"/>
  <c r="M55" i="4"/>
  <c r="N55" i="4"/>
  <c r="L56" i="4"/>
  <c r="M56" i="4"/>
  <c r="N56" i="4"/>
  <c r="L57" i="4"/>
  <c r="M57" i="4"/>
  <c r="N57" i="4"/>
  <c r="L58" i="4"/>
  <c r="M58" i="4"/>
  <c r="N58" i="4"/>
  <c r="L59" i="4"/>
  <c r="M59" i="4"/>
  <c r="N59" i="4"/>
  <c r="L60" i="4"/>
  <c r="M60" i="4"/>
  <c r="N60" i="4"/>
  <c r="L61" i="4"/>
  <c r="M61" i="4"/>
  <c r="N61" i="4"/>
  <c r="L62" i="4"/>
  <c r="M62" i="4"/>
  <c r="N62" i="4"/>
  <c r="L63" i="4"/>
  <c r="M63" i="4"/>
  <c r="N63" i="4"/>
  <c r="L64" i="4"/>
  <c r="M64" i="4"/>
  <c r="N64" i="4"/>
  <c r="L65" i="4"/>
  <c r="M65" i="4"/>
  <c r="N65" i="4"/>
  <c r="R2" i="4"/>
  <c r="M2" i="4"/>
  <c r="L2" i="4"/>
  <c r="Q2" i="4" s="1"/>
  <c r="R66" i="4" l="1"/>
  <c r="Q30" i="4"/>
  <c r="Q5" i="4"/>
  <c r="Q62" i="4"/>
  <c r="P62" i="4"/>
  <c r="P54" i="4"/>
  <c r="Q54" i="4"/>
  <c r="P63" i="4"/>
  <c r="Q63" i="4"/>
  <c r="P55" i="4"/>
  <c r="Q55" i="4"/>
  <c r="P28" i="4"/>
  <c r="P24" i="4"/>
  <c r="P20" i="4"/>
  <c r="P16" i="4"/>
  <c r="P60" i="4"/>
  <c r="Q60" i="4"/>
  <c r="P52" i="4"/>
  <c r="Q52" i="4"/>
  <c r="P47" i="4"/>
  <c r="P43" i="4"/>
  <c r="P39" i="4"/>
  <c r="P37" i="4"/>
  <c r="P33" i="4"/>
  <c r="P31" i="4"/>
  <c r="P4" i="4"/>
  <c r="P3" i="4"/>
  <c r="P58" i="4"/>
  <c r="Q58" i="4"/>
  <c r="Q50" i="4"/>
  <c r="P50" i="4"/>
  <c r="P59" i="4"/>
  <c r="Q59" i="4"/>
  <c r="P51" i="4"/>
  <c r="Q51" i="4"/>
  <c r="P26" i="4"/>
  <c r="P22" i="4"/>
  <c r="P18" i="4"/>
  <c r="P14" i="4"/>
  <c r="P64" i="4"/>
  <c r="Q64" i="4"/>
  <c r="P56" i="4"/>
  <c r="Q56" i="4"/>
  <c r="P49" i="4"/>
  <c r="P45" i="4"/>
  <c r="P41" i="4"/>
  <c r="P35" i="4"/>
  <c r="P2" i="4"/>
  <c r="Q65" i="4"/>
  <c r="P65" i="4"/>
  <c r="Q61" i="4"/>
  <c r="P61" i="4"/>
  <c r="Q57" i="4"/>
  <c r="P57" i="4"/>
  <c r="Q53" i="4"/>
  <c r="P53" i="4"/>
  <c r="Q49" i="4"/>
  <c r="Q47" i="4"/>
  <c r="Q45" i="4"/>
  <c r="Q43" i="4"/>
  <c r="Q41" i="4"/>
  <c r="Q39" i="4"/>
  <c r="Q37" i="4"/>
  <c r="Q35" i="4"/>
  <c r="Q33" i="4"/>
  <c r="Q31" i="4"/>
  <c r="P29" i="4"/>
  <c r="U66" i="4"/>
  <c r="R26" i="11"/>
  <c r="I3" i="11"/>
  <c r="H3" i="11" s="1"/>
  <c r="I16" i="11"/>
  <c r="H16" i="11" s="1"/>
  <c r="I32" i="11"/>
  <c r="H32" i="11" s="1"/>
  <c r="P27" i="11"/>
  <c r="I48" i="11"/>
  <c r="H48" i="11" s="1"/>
  <c r="L17" i="11"/>
  <c r="I17" i="11"/>
  <c r="H17" i="11"/>
  <c r="L33" i="11"/>
  <c r="Q33" i="11" s="1"/>
  <c r="I33" i="11"/>
  <c r="H33" i="11" s="1"/>
  <c r="L37" i="11"/>
  <c r="P37" i="11" s="1"/>
  <c r="I37" i="11"/>
  <c r="H37" i="11" s="1"/>
  <c r="L11" i="11"/>
  <c r="P11" i="11" s="1"/>
  <c r="I11" i="11"/>
  <c r="H11" i="11" s="1"/>
  <c r="I15" i="11"/>
  <c r="H15" i="11"/>
  <c r="I27" i="11"/>
  <c r="H27" i="11" s="1"/>
  <c r="L6" i="11"/>
  <c r="P6" i="11" s="1"/>
  <c r="I6" i="11"/>
  <c r="H6" i="11" s="1"/>
  <c r="L10" i="11"/>
  <c r="Q10" i="11" s="1"/>
  <c r="I10" i="11"/>
  <c r="H10" i="11" s="1"/>
  <c r="I14" i="11"/>
  <c r="H14" i="11" s="1"/>
  <c r="L21" i="11"/>
  <c r="Q21" i="11" s="1"/>
  <c r="I21" i="11"/>
  <c r="H21" i="11" s="1"/>
  <c r="R22" i="11"/>
  <c r="I22" i="11"/>
  <c r="H22" i="11" s="1"/>
  <c r="I23" i="11"/>
  <c r="H23" i="11"/>
  <c r="I24" i="11"/>
  <c r="H24" i="11" s="1"/>
  <c r="L25" i="11"/>
  <c r="I25" i="11"/>
  <c r="H25" i="11"/>
  <c r="L28" i="11"/>
  <c r="I28" i="11"/>
  <c r="H28" i="11" s="1"/>
  <c r="I30" i="11"/>
  <c r="H30" i="11" s="1"/>
  <c r="I31" i="11"/>
  <c r="H31" i="11" s="1"/>
  <c r="L35" i="11"/>
  <c r="I35" i="11"/>
  <c r="H35" i="11" s="1"/>
  <c r="I40" i="11"/>
  <c r="H40" i="11" s="1"/>
  <c r="I46" i="11"/>
  <c r="H46" i="11" s="1"/>
  <c r="I47" i="11"/>
  <c r="H47" i="11"/>
  <c r="L4" i="11"/>
  <c r="I4" i="11"/>
  <c r="H4" i="11" s="1"/>
  <c r="L8" i="11"/>
  <c r="Q8" i="11" s="1"/>
  <c r="I8" i="11"/>
  <c r="H8" i="11" s="1"/>
  <c r="L12" i="11"/>
  <c r="Q12" i="11" s="1"/>
  <c r="I12" i="11"/>
  <c r="H12" i="11" s="1"/>
  <c r="L42" i="11"/>
  <c r="Q42" i="11" s="1"/>
  <c r="I42" i="11"/>
  <c r="H42" i="11" s="1"/>
  <c r="I43" i="11"/>
  <c r="H43" i="11" s="1"/>
  <c r="L44" i="11"/>
  <c r="P44" i="11" s="1"/>
  <c r="I44" i="11"/>
  <c r="H44" i="11" s="1"/>
  <c r="L49" i="11"/>
  <c r="I49" i="11"/>
  <c r="H49" i="11"/>
  <c r="I7" i="11"/>
  <c r="H7" i="11" s="1"/>
  <c r="L26" i="11"/>
  <c r="P26" i="11" s="1"/>
  <c r="I26" i="11"/>
  <c r="H26" i="11" s="1"/>
  <c r="L29" i="11"/>
  <c r="Q29" i="11" s="1"/>
  <c r="I29" i="11"/>
  <c r="H29" i="11" s="1"/>
  <c r="L36" i="11"/>
  <c r="P36" i="11" s="1"/>
  <c r="I36" i="11"/>
  <c r="H36" i="11" s="1"/>
  <c r="L41" i="11"/>
  <c r="Q41" i="11" s="1"/>
  <c r="I41" i="11"/>
  <c r="H41" i="11" s="1"/>
  <c r="I5" i="11"/>
  <c r="H5" i="11" s="1"/>
  <c r="I9" i="11"/>
  <c r="H9" i="11" s="1"/>
  <c r="L13" i="11"/>
  <c r="Q13" i="11" s="1"/>
  <c r="I13" i="11"/>
  <c r="H13" i="11" s="1"/>
  <c r="R18" i="11"/>
  <c r="I18" i="11"/>
  <c r="H18" i="11" s="1"/>
  <c r="L19" i="11"/>
  <c r="Q19" i="11" s="1"/>
  <c r="I19" i="11"/>
  <c r="H19" i="11" s="1"/>
  <c r="L20" i="11"/>
  <c r="Q20" i="11" s="1"/>
  <c r="I20" i="11"/>
  <c r="H20" i="11" s="1"/>
  <c r="I34" i="11"/>
  <c r="H34" i="11" s="1"/>
  <c r="R39" i="11"/>
  <c r="I39" i="11"/>
  <c r="H39" i="11" s="1"/>
  <c r="L43" i="11"/>
  <c r="L45" i="11"/>
  <c r="P45" i="11" s="1"/>
  <c r="I45" i="11"/>
  <c r="H45" i="11" s="1"/>
  <c r="R50" i="11"/>
  <c r="Q2" i="11"/>
  <c r="P2" i="11"/>
  <c r="R14" i="11"/>
  <c r="R15" i="11"/>
  <c r="R16" i="11"/>
  <c r="P42" i="11"/>
  <c r="R46" i="11"/>
  <c r="R2" i="11"/>
  <c r="I2" i="11"/>
  <c r="R3" i="11"/>
  <c r="R40" i="11"/>
  <c r="P60" i="11"/>
  <c r="O6" i="12"/>
  <c r="O23" i="12"/>
  <c r="N51" i="12"/>
  <c r="N55" i="12"/>
  <c r="O62" i="12"/>
  <c r="O64" i="12"/>
  <c r="I3" i="12"/>
  <c r="N3" i="12" s="1"/>
  <c r="O22" i="12"/>
  <c r="O48" i="12"/>
  <c r="N50" i="12"/>
  <c r="M34" i="12"/>
  <c r="N39" i="12"/>
  <c r="N42" i="12"/>
  <c r="N47" i="12"/>
  <c r="N63" i="12"/>
  <c r="N27" i="12"/>
  <c r="N58" i="12"/>
  <c r="N62" i="12"/>
  <c r="M13" i="12"/>
  <c r="M26" i="12"/>
  <c r="O35" i="12"/>
  <c r="O36" i="12"/>
  <c r="N38" i="12"/>
  <c r="O40" i="12"/>
  <c r="O42" i="12"/>
  <c r="O44" i="12"/>
  <c r="N46" i="12"/>
  <c r="N10" i="12"/>
  <c r="N12" i="12"/>
  <c r="O14" i="12"/>
  <c r="M18" i="12"/>
  <c r="O26" i="12"/>
  <c r="N43" i="12"/>
  <c r="O58" i="12"/>
  <c r="M5" i="12"/>
  <c r="O15" i="12"/>
  <c r="O16" i="12"/>
  <c r="M21" i="12"/>
  <c r="O30" i="12"/>
  <c r="O52" i="12"/>
  <c r="N54" i="12"/>
  <c r="O56" i="12"/>
  <c r="M19" i="12"/>
  <c r="N19" i="12"/>
  <c r="O46" i="12"/>
  <c r="O54" i="12"/>
  <c r="O18" i="12"/>
  <c r="I6" i="12"/>
  <c r="N6" i="12" s="1"/>
  <c r="I16" i="12"/>
  <c r="M16" i="12" s="1"/>
  <c r="I35" i="12"/>
  <c r="N35" i="12" s="1"/>
  <c r="M11" i="12"/>
  <c r="N11" i="12"/>
  <c r="M31" i="12"/>
  <c r="N31" i="12"/>
  <c r="I9" i="12"/>
  <c r="M9" i="12" s="1"/>
  <c r="M17" i="12"/>
  <c r="N18" i="12"/>
  <c r="N20" i="12"/>
  <c r="M24" i="12"/>
  <c r="M28" i="12"/>
  <c r="I32" i="12"/>
  <c r="N32" i="12" s="1"/>
  <c r="O34" i="12"/>
  <c r="O38" i="12"/>
  <c r="M27" i="12"/>
  <c r="O50" i="12"/>
  <c r="O5" i="12"/>
  <c r="I2" i="12"/>
  <c r="N2" i="12" s="1"/>
  <c r="O4" i="12"/>
  <c r="I7" i="12"/>
  <c r="M7" i="12" s="1"/>
  <c r="N26" i="12"/>
  <c r="I30" i="12"/>
  <c r="N8" i="12"/>
  <c r="M8" i="12"/>
  <c r="N4" i="12"/>
  <c r="M4" i="12"/>
  <c r="N7" i="12"/>
  <c r="M12" i="12"/>
  <c r="N5" i="12"/>
  <c r="O33" i="12"/>
  <c r="M10" i="12"/>
  <c r="O11" i="12"/>
  <c r="O17" i="12"/>
  <c r="O19" i="12"/>
  <c r="N25" i="12"/>
  <c r="M25" i="12"/>
  <c r="O29" i="12"/>
  <c r="N37" i="12"/>
  <c r="M37" i="12"/>
  <c r="N45" i="12"/>
  <c r="M45" i="12"/>
  <c r="N49" i="12"/>
  <c r="M49" i="12"/>
  <c r="N65" i="12"/>
  <c r="M65" i="12"/>
  <c r="O12" i="12"/>
  <c r="O20" i="12"/>
  <c r="N24" i="12"/>
  <c r="O25" i="12"/>
  <c r="O28" i="12"/>
  <c r="O31" i="12"/>
  <c r="O37" i="12"/>
  <c r="M38" i="12"/>
  <c r="O39" i="12"/>
  <c r="M39" i="12"/>
  <c r="O41" i="12"/>
  <c r="M42" i="12"/>
  <c r="O43" i="12"/>
  <c r="M43" i="12"/>
  <c r="O45" i="12"/>
  <c r="M46" i="12"/>
  <c r="O47" i="12"/>
  <c r="M47" i="12"/>
  <c r="O49" i="12"/>
  <c r="M50" i="12"/>
  <c r="O51" i="12"/>
  <c r="M51" i="12"/>
  <c r="O53" i="12"/>
  <c r="M54" i="12"/>
  <c r="O55" i="12"/>
  <c r="M55" i="12"/>
  <c r="O57" i="12"/>
  <c r="M58" i="12"/>
  <c r="O59" i="12"/>
  <c r="M59" i="12"/>
  <c r="O61" i="12"/>
  <c r="M62" i="12"/>
  <c r="O63" i="12"/>
  <c r="M63" i="12"/>
  <c r="O65" i="12"/>
  <c r="O8" i="12"/>
  <c r="N9" i="12"/>
  <c r="N29" i="12"/>
  <c r="M29" i="12"/>
  <c r="O10" i="12"/>
  <c r="N13" i="12"/>
  <c r="N21" i="12"/>
  <c r="N41" i="12"/>
  <c r="M41" i="12"/>
  <c r="N53" i="12"/>
  <c r="M53" i="12"/>
  <c r="N57" i="12"/>
  <c r="M57" i="12"/>
  <c r="N61" i="12"/>
  <c r="M61" i="12"/>
  <c r="O13" i="12"/>
  <c r="I14" i="12"/>
  <c r="I15" i="12"/>
  <c r="N17" i="12"/>
  <c r="O21" i="12"/>
  <c r="I22" i="12"/>
  <c r="I23" i="12"/>
  <c r="O24" i="12"/>
  <c r="O27" i="12"/>
  <c r="N33" i="12"/>
  <c r="M33" i="12"/>
  <c r="N34" i="12"/>
  <c r="I36" i="12"/>
  <c r="I40" i="12"/>
  <c r="I44" i="12"/>
  <c r="I48" i="12"/>
  <c r="I52" i="12"/>
  <c r="I56" i="12"/>
  <c r="I60" i="12"/>
  <c r="I64" i="12"/>
  <c r="P58" i="11"/>
  <c r="P53" i="11"/>
  <c r="R58" i="11"/>
  <c r="P59" i="11"/>
  <c r="R5" i="11"/>
  <c r="R6" i="11"/>
  <c r="R7" i="11"/>
  <c r="R23" i="11"/>
  <c r="R24" i="11"/>
  <c r="P28" i="11"/>
  <c r="R30" i="11"/>
  <c r="R34" i="11"/>
  <c r="R42" i="11"/>
  <c r="P43" i="11"/>
  <c r="R47" i="11"/>
  <c r="R48" i="11"/>
  <c r="Q52" i="11"/>
  <c r="R54" i="11"/>
  <c r="P21" i="11"/>
  <c r="R9" i="11"/>
  <c r="P24" i="11"/>
  <c r="R31" i="11"/>
  <c r="R32" i="11"/>
  <c r="R38" i="11"/>
  <c r="L40" i="11"/>
  <c r="P40" i="11" s="1"/>
  <c r="R55" i="11"/>
  <c r="R56" i="11"/>
  <c r="P61" i="11"/>
  <c r="R49" i="11"/>
  <c r="Q59" i="11"/>
  <c r="R17" i="11"/>
  <c r="Q27" i="11"/>
  <c r="R33" i="11"/>
  <c r="P56" i="11"/>
  <c r="P51" i="11"/>
  <c r="Q51" i="11"/>
  <c r="P19" i="11"/>
  <c r="P35" i="11"/>
  <c r="Q35" i="11"/>
  <c r="L5" i="11"/>
  <c r="P5" i="11" s="1"/>
  <c r="L16" i="11"/>
  <c r="Q16" i="11" s="1"/>
  <c r="L18" i="11"/>
  <c r="R25" i="11"/>
  <c r="Q26" i="11"/>
  <c r="Q28" i="11"/>
  <c r="L48" i="11"/>
  <c r="P48" i="11" s="1"/>
  <c r="L50" i="11"/>
  <c r="R57" i="11"/>
  <c r="Q58" i="11"/>
  <c r="Q60" i="11"/>
  <c r="Q11" i="11"/>
  <c r="Q43" i="11"/>
  <c r="R65" i="11"/>
  <c r="L9" i="11"/>
  <c r="Q9" i="11" s="1"/>
  <c r="L32" i="11"/>
  <c r="P32" i="11" s="1"/>
  <c r="L34" i="11"/>
  <c r="R41" i="11"/>
  <c r="L64" i="11"/>
  <c r="P64" i="11" s="1"/>
  <c r="Q4" i="11"/>
  <c r="P4" i="11"/>
  <c r="P8" i="11"/>
  <c r="P20" i="11"/>
  <c r="P52" i="11"/>
  <c r="L3" i="11"/>
  <c r="L7" i="11"/>
  <c r="R12" i="11"/>
  <c r="M17" i="11"/>
  <c r="P17" i="11" s="1"/>
  <c r="R20" i="11"/>
  <c r="Q24" i="11"/>
  <c r="M25" i="11"/>
  <c r="P25" i="11" s="1"/>
  <c r="R28" i="11"/>
  <c r="M33" i="11"/>
  <c r="R36" i="11"/>
  <c r="M41" i="11"/>
  <c r="P41" i="11" s="1"/>
  <c r="R44" i="11"/>
  <c r="M49" i="11"/>
  <c r="P49" i="11" s="1"/>
  <c r="R52" i="11"/>
  <c r="Q56" i="11"/>
  <c r="M57" i="11"/>
  <c r="P57" i="11" s="1"/>
  <c r="R60" i="11"/>
  <c r="M65" i="11"/>
  <c r="P65" i="11" s="1"/>
  <c r="R4" i="11"/>
  <c r="R8" i="11"/>
  <c r="R10" i="11"/>
  <c r="R11" i="11"/>
  <c r="R19" i="11"/>
  <c r="R27" i="11"/>
  <c r="R35" i="11"/>
  <c r="R43" i="11"/>
  <c r="Q45" i="11"/>
  <c r="R51" i="11"/>
  <c r="Q53" i="11"/>
  <c r="R59" i="11"/>
  <c r="Q61" i="11"/>
  <c r="R13" i="11"/>
  <c r="L14" i="11"/>
  <c r="L15" i="11"/>
  <c r="R21" i="11"/>
  <c r="L22" i="11"/>
  <c r="L23" i="11"/>
  <c r="R29" i="11"/>
  <c r="L30" i="11"/>
  <c r="L31" i="11"/>
  <c r="R37" i="11"/>
  <c r="L38" i="11"/>
  <c r="L39" i="11"/>
  <c r="R45" i="11"/>
  <c r="L46" i="11"/>
  <c r="L47" i="11"/>
  <c r="R53" i="11"/>
  <c r="L54" i="11"/>
  <c r="L55" i="11"/>
  <c r="R61" i="11"/>
  <c r="L62" i="11"/>
  <c r="L63" i="11"/>
  <c r="M7" i="10"/>
  <c r="N11" i="10"/>
  <c r="M15" i="10"/>
  <c r="N19" i="10"/>
  <c r="M23" i="10"/>
  <c r="N25" i="10"/>
  <c r="O26" i="10"/>
  <c r="O51" i="10"/>
  <c r="M49" i="10"/>
  <c r="M41" i="10"/>
  <c r="O59" i="10"/>
  <c r="O63" i="10"/>
  <c r="M17" i="10"/>
  <c r="M9" i="10"/>
  <c r="M31" i="10"/>
  <c r="O2" i="10"/>
  <c r="M63" i="10"/>
  <c r="Q28" i="4"/>
  <c r="P12" i="4"/>
  <c r="Q9" i="4"/>
  <c r="P7" i="4"/>
  <c r="P5" i="4"/>
  <c r="Q3" i="4"/>
  <c r="Q48" i="4"/>
  <c r="P46" i="4"/>
  <c r="P44" i="4"/>
  <c r="Q42" i="4"/>
  <c r="P40" i="4"/>
  <c r="P38" i="4"/>
  <c r="P36" i="4"/>
  <c r="Q34" i="4"/>
  <c r="Q32" i="4"/>
  <c r="P27" i="4"/>
  <c r="P25" i="4"/>
  <c r="P23" i="4"/>
  <c r="P21" i="4"/>
  <c r="P19" i="4"/>
  <c r="P17" i="4"/>
  <c r="P15" i="4"/>
  <c r="P13" i="4"/>
  <c r="P10" i="4"/>
  <c r="P30" i="4"/>
  <c r="Q27" i="4"/>
  <c r="Q25" i="4"/>
  <c r="Q23" i="4"/>
  <c r="Q21" i="4"/>
  <c r="Q19" i="4"/>
  <c r="Q17" i="4"/>
  <c r="Q15" i="4"/>
  <c r="Q13" i="4"/>
  <c r="P11" i="4"/>
  <c r="P8" i="4"/>
  <c r="P6" i="4"/>
  <c r="M6" i="10"/>
  <c r="N4" i="10"/>
  <c r="M4" i="10"/>
  <c r="N9" i="10"/>
  <c r="N42" i="10"/>
  <c r="M42" i="10"/>
  <c r="I60" i="10"/>
  <c r="O60" i="10"/>
  <c r="O56" i="10"/>
  <c r="I56" i="10"/>
  <c r="J53" i="10"/>
  <c r="M53" i="10" s="1"/>
  <c r="O53" i="10"/>
  <c r="I44" i="10"/>
  <c r="O44" i="10"/>
  <c r="I36" i="10"/>
  <c r="O36" i="10"/>
  <c r="O32" i="10"/>
  <c r="I32" i="10"/>
  <c r="J29" i="10"/>
  <c r="M29" i="10" s="1"/>
  <c r="O29" i="10"/>
  <c r="O28" i="10"/>
  <c r="I28" i="10"/>
  <c r="O24" i="10"/>
  <c r="I24" i="10"/>
  <c r="J21" i="10"/>
  <c r="M21" i="10" s="1"/>
  <c r="O21" i="10"/>
  <c r="O4" i="10"/>
  <c r="O10" i="10"/>
  <c r="O18" i="10"/>
  <c r="O50" i="10"/>
  <c r="O65" i="10"/>
  <c r="O57" i="10"/>
  <c r="M54" i="10"/>
  <c r="O33" i="10"/>
  <c r="M30" i="10"/>
  <c r="O25" i="10"/>
  <c r="M22" i="10"/>
  <c r="O9" i="10"/>
  <c r="N5" i="10"/>
  <c r="J46" i="8"/>
  <c r="N46" i="8" s="1"/>
  <c r="N26" i="10"/>
  <c r="M26" i="10"/>
  <c r="N41" i="10"/>
  <c r="O42" i="10"/>
  <c r="N58" i="10"/>
  <c r="M58" i="10"/>
  <c r="O64" i="10"/>
  <c r="I64" i="10"/>
  <c r="J61" i="10"/>
  <c r="M61" i="10" s="1"/>
  <c r="O61" i="10"/>
  <c r="M57" i="10"/>
  <c r="O52" i="10"/>
  <c r="I52" i="10"/>
  <c r="O48" i="10"/>
  <c r="I48" i="10"/>
  <c r="J45" i="10"/>
  <c r="M45" i="10" s="1"/>
  <c r="O45" i="10"/>
  <c r="O40" i="10"/>
  <c r="I40" i="10"/>
  <c r="J37" i="10"/>
  <c r="M37" i="10" s="1"/>
  <c r="O37" i="10"/>
  <c r="M25" i="10"/>
  <c r="O20" i="10"/>
  <c r="I20" i="10"/>
  <c r="O16" i="10"/>
  <c r="I16" i="10"/>
  <c r="J13" i="10"/>
  <c r="M13" i="10" s="1"/>
  <c r="O13" i="10"/>
  <c r="O8" i="10"/>
  <c r="I8" i="10"/>
  <c r="I12" i="10"/>
  <c r="N17" i="10"/>
  <c r="N34" i="10"/>
  <c r="M34" i="10"/>
  <c r="N49" i="10"/>
  <c r="M62" i="10"/>
  <c r="O49" i="10"/>
  <c r="M46" i="10"/>
  <c r="O41" i="10"/>
  <c r="M38" i="10"/>
  <c r="N21" i="10"/>
  <c r="O17" i="10"/>
  <c r="M14" i="10"/>
  <c r="O5" i="10"/>
  <c r="N10" i="10"/>
  <c r="M10" i="10"/>
  <c r="N18" i="10"/>
  <c r="M18" i="10"/>
  <c r="N33" i="10"/>
  <c r="O34" i="10"/>
  <c r="N50" i="10"/>
  <c r="M50" i="10"/>
  <c r="N65" i="10"/>
  <c r="M3" i="10"/>
  <c r="N6" i="10"/>
  <c r="O6" i="10"/>
  <c r="M11" i="10"/>
  <c r="N14" i="10"/>
  <c r="O14" i="10"/>
  <c r="M19" i="10"/>
  <c r="N22" i="10"/>
  <c r="O22" i="10"/>
  <c r="M27" i="10"/>
  <c r="N30" i="10"/>
  <c r="O30" i="10"/>
  <c r="M35" i="10"/>
  <c r="N38" i="10"/>
  <c r="O38" i="10"/>
  <c r="M43" i="10"/>
  <c r="N46" i="10"/>
  <c r="O46" i="10"/>
  <c r="M51" i="10"/>
  <c r="N54" i="10"/>
  <c r="O54" i="10"/>
  <c r="M59" i="10"/>
  <c r="N62" i="10"/>
  <c r="O62" i="10"/>
  <c r="J62" i="8"/>
  <c r="N62" i="8" s="1"/>
  <c r="J54" i="8"/>
  <c r="N54" i="8" s="1"/>
  <c r="J50" i="8"/>
  <c r="N50" i="8" s="1"/>
  <c r="J38" i="8"/>
  <c r="N38" i="8" s="1"/>
  <c r="J34" i="8"/>
  <c r="N34" i="8" s="1"/>
  <c r="J18" i="8"/>
  <c r="J14" i="8"/>
  <c r="N7" i="10"/>
  <c r="N15" i="10"/>
  <c r="N23" i="10"/>
  <c r="N31" i="10"/>
  <c r="N39" i="10"/>
  <c r="N47" i="10"/>
  <c r="N55" i="10"/>
  <c r="N63" i="10"/>
  <c r="K2" i="10"/>
  <c r="M2" i="10" s="1"/>
  <c r="J6" i="8"/>
  <c r="N6" i="8" s="1"/>
  <c r="M65" i="10"/>
  <c r="J51" i="8"/>
  <c r="N51" i="8" s="1"/>
  <c r="J59" i="8"/>
  <c r="N59" i="8" s="1"/>
  <c r="J55" i="8"/>
  <c r="N55" i="8" s="1"/>
  <c r="J39" i="8"/>
  <c r="N39" i="8" s="1"/>
  <c r="J27" i="8"/>
  <c r="N27" i="8" s="1"/>
  <c r="J23" i="8"/>
  <c r="N23" i="8" s="1"/>
  <c r="J11" i="8"/>
  <c r="N11" i="8" s="1"/>
  <c r="J7" i="8"/>
  <c r="N7" i="8" s="1"/>
  <c r="H62" i="8"/>
  <c r="L62" i="8" s="1"/>
  <c r="I12" i="8"/>
  <c r="M12" i="8" s="1"/>
  <c r="J22" i="8"/>
  <c r="I22" i="8"/>
  <c r="I62" i="8"/>
  <c r="M62" i="8" s="1"/>
  <c r="H57" i="8"/>
  <c r="L57" i="8" s="1"/>
  <c r="I54" i="8"/>
  <c r="M54" i="8" s="1"/>
  <c r="I50" i="8"/>
  <c r="M50" i="8" s="1"/>
  <c r="I46" i="8"/>
  <c r="M46" i="8" s="1"/>
  <c r="I38" i="8"/>
  <c r="M38" i="8" s="1"/>
  <c r="I34" i="8"/>
  <c r="M34" i="8" s="1"/>
  <c r="I18" i="8"/>
  <c r="I14" i="8"/>
  <c r="M14" i="8" s="1"/>
  <c r="I6" i="8"/>
  <c r="M6" i="8" s="1"/>
  <c r="I59" i="8"/>
  <c r="I55" i="8"/>
  <c r="M55" i="8" s="1"/>
  <c r="H54" i="8"/>
  <c r="L54" i="8" s="1"/>
  <c r="I51" i="8"/>
  <c r="M51" i="8" s="1"/>
  <c r="H50" i="8"/>
  <c r="L50" i="8" s="1"/>
  <c r="H46" i="8"/>
  <c r="L46" i="8" s="1"/>
  <c r="I39" i="8"/>
  <c r="M39" i="8" s="1"/>
  <c r="H38" i="8"/>
  <c r="L38" i="8" s="1"/>
  <c r="H34" i="8"/>
  <c r="L34" i="8" s="1"/>
  <c r="I27" i="8"/>
  <c r="M27" i="8" s="1"/>
  <c r="I23" i="8"/>
  <c r="M23" i="8" s="1"/>
  <c r="H22" i="8"/>
  <c r="L22" i="8" s="1"/>
  <c r="H18" i="8"/>
  <c r="L18" i="8" s="1"/>
  <c r="H14" i="8"/>
  <c r="L14" i="8" s="1"/>
  <c r="I11" i="8"/>
  <c r="M11" i="8" s="1"/>
  <c r="I7" i="8"/>
  <c r="M7" i="8" s="1"/>
  <c r="H6" i="8"/>
  <c r="L6" i="8" s="1"/>
  <c r="H59" i="8"/>
  <c r="L59" i="8" s="1"/>
  <c r="H55" i="8"/>
  <c r="L55" i="8" s="1"/>
  <c r="H51" i="8"/>
  <c r="L51" i="8" s="1"/>
  <c r="Q51" i="8" s="1"/>
  <c r="H39" i="8"/>
  <c r="L39" i="8" s="1"/>
  <c r="H27" i="8"/>
  <c r="L27" i="8" s="1"/>
  <c r="H23" i="8"/>
  <c r="L23" i="8" s="1"/>
  <c r="H11" i="8"/>
  <c r="L11" i="8" s="1"/>
  <c r="H7" i="8"/>
  <c r="L7" i="8" s="1"/>
  <c r="H3" i="8"/>
  <c r="L3" i="8" s="1"/>
  <c r="J30" i="8"/>
  <c r="J35" i="8"/>
  <c r="N35" i="8" s="1"/>
  <c r="J3" i="8"/>
  <c r="N3" i="8" s="1"/>
  <c r="J61" i="8"/>
  <c r="N61" i="8" s="1"/>
  <c r="J45" i="8"/>
  <c r="N45" i="8" s="1"/>
  <c r="J29" i="8"/>
  <c r="N29" i="8" s="1"/>
  <c r="J63" i="8"/>
  <c r="J58" i="8"/>
  <c r="N58" i="8" s="1"/>
  <c r="J57" i="8"/>
  <c r="J47" i="8"/>
  <c r="J42" i="8"/>
  <c r="N42" i="8" s="1"/>
  <c r="J31" i="8"/>
  <c r="N31" i="8" s="1"/>
  <c r="J26" i="8"/>
  <c r="J25" i="8"/>
  <c r="N25" i="8" s="1"/>
  <c r="J15" i="8"/>
  <c r="N15" i="8" s="1"/>
  <c r="J10" i="8"/>
  <c r="N10" i="8" s="1"/>
  <c r="H9" i="8"/>
  <c r="L9" i="8" s="1"/>
  <c r="J53" i="8"/>
  <c r="N53" i="8" s="1"/>
  <c r="H37" i="8"/>
  <c r="H21" i="8"/>
  <c r="L21" i="8" s="1"/>
  <c r="J5" i="8"/>
  <c r="N5" i="8" s="1"/>
  <c r="J49" i="8"/>
  <c r="N49" i="8" s="1"/>
  <c r="I60" i="8"/>
  <c r="M60" i="8" s="1"/>
  <c r="I48" i="8"/>
  <c r="M48" i="8" s="1"/>
  <c r="I44" i="8"/>
  <c r="M44" i="8" s="1"/>
  <c r="J36" i="8"/>
  <c r="N36" i="8" s="1"/>
  <c r="I20" i="8"/>
  <c r="M20" i="8" s="1"/>
  <c r="J12" i="8"/>
  <c r="N12" i="8" s="1"/>
  <c r="J8" i="8"/>
  <c r="N8" i="8" s="1"/>
  <c r="I4" i="8"/>
  <c r="M4" i="8" s="1"/>
  <c r="J64" i="8"/>
  <c r="N64" i="8" s="1"/>
  <c r="I28" i="8"/>
  <c r="M28" i="8" s="1"/>
  <c r="M59" i="8"/>
  <c r="M32" i="7"/>
  <c r="M14" i="7"/>
  <c r="K16" i="7"/>
  <c r="M16" i="7" s="1"/>
  <c r="M17" i="7"/>
  <c r="N19" i="7"/>
  <c r="N20" i="7"/>
  <c r="O20" i="7"/>
  <c r="M22" i="7"/>
  <c r="K24" i="7"/>
  <c r="M24" i="7" s="1"/>
  <c r="M25" i="7"/>
  <c r="N27" i="7"/>
  <c r="N28" i="7"/>
  <c r="O28" i="7"/>
  <c r="M30" i="7"/>
  <c r="K32" i="7"/>
  <c r="M33" i="7"/>
  <c r="N35" i="7"/>
  <c r="N36" i="7"/>
  <c r="O36" i="7"/>
  <c r="M38" i="7"/>
  <c r="K40" i="7"/>
  <c r="M40" i="7" s="1"/>
  <c r="M41" i="7"/>
  <c r="N43" i="7"/>
  <c r="N44" i="7"/>
  <c r="O44" i="7"/>
  <c r="M46" i="7"/>
  <c r="K48" i="7"/>
  <c r="M48" i="7" s="1"/>
  <c r="M49" i="7"/>
  <c r="N51" i="7"/>
  <c r="N52" i="7"/>
  <c r="O52" i="7"/>
  <c r="K56" i="7"/>
  <c r="M56" i="7" s="1"/>
  <c r="M57" i="7"/>
  <c r="N59" i="7"/>
  <c r="N60" i="7"/>
  <c r="O60" i="7"/>
  <c r="K64" i="7"/>
  <c r="M64" i="7" s="1"/>
  <c r="I62" i="7"/>
  <c r="I54" i="7"/>
  <c r="M13" i="7"/>
  <c r="N15" i="7"/>
  <c r="N16" i="7"/>
  <c r="M18" i="7"/>
  <c r="M21" i="7"/>
  <c r="N23" i="7"/>
  <c r="N24" i="7"/>
  <c r="M26" i="7"/>
  <c r="M29" i="7"/>
  <c r="N31" i="7"/>
  <c r="N32" i="7"/>
  <c r="M34" i="7"/>
  <c r="M37" i="7"/>
  <c r="N39" i="7"/>
  <c r="N40" i="7"/>
  <c r="M42" i="7"/>
  <c r="M45" i="7"/>
  <c r="N47" i="7"/>
  <c r="N48" i="7"/>
  <c r="M50" i="7"/>
  <c r="M53" i="7"/>
  <c r="N55" i="7"/>
  <c r="N56" i="7"/>
  <c r="M58" i="7"/>
  <c r="M61" i="7"/>
  <c r="N63" i="7"/>
  <c r="N64" i="7"/>
  <c r="M3" i="7"/>
  <c r="N5" i="7"/>
  <c r="N6" i="7"/>
  <c r="O6" i="7"/>
  <c r="O66" i="7" s="1"/>
  <c r="K10" i="7"/>
  <c r="M10" i="7" s="1"/>
  <c r="M11" i="7"/>
  <c r="I8" i="7"/>
  <c r="M4" i="7"/>
  <c r="M7" i="7"/>
  <c r="N9" i="7"/>
  <c r="N10" i="7"/>
  <c r="M12" i="7"/>
  <c r="J2" i="7"/>
  <c r="M2" i="7" s="1"/>
  <c r="M65" i="7"/>
  <c r="M66" i="6"/>
  <c r="M65" i="5"/>
  <c r="M66" i="5" s="1"/>
  <c r="Q44" i="4"/>
  <c r="Q40" i="4"/>
  <c r="Q38" i="4"/>
  <c r="Q4" i="4"/>
  <c r="Q46" i="4"/>
  <c r="Q36" i="4"/>
  <c r="Q26" i="4"/>
  <c r="Q24" i="4"/>
  <c r="Q22" i="4"/>
  <c r="Q20" i="4"/>
  <c r="Q18" i="4"/>
  <c r="Q16" i="4"/>
  <c r="Q14" i="4"/>
  <c r="Q6" i="4"/>
  <c r="P48" i="4"/>
  <c r="P42" i="4"/>
  <c r="P34" i="4"/>
  <c r="P32" i="4"/>
  <c r="Q66" i="4" l="1"/>
  <c r="P66" i="4"/>
  <c r="P12" i="11"/>
  <c r="Q5" i="11"/>
  <c r="Q6" i="11"/>
  <c r="Q36" i="11"/>
  <c r="P33" i="11"/>
  <c r="P13" i="11"/>
  <c r="H2" i="11"/>
  <c r="H66" i="11" s="1"/>
  <c r="I66" i="11"/>
  <c r="Q49" i="11"/>
  <c r="P10" i="11"/>
  <c r="Q37" i="11"/>
  <c r="P29" i="11"/>
  <c r="Q44" i="11"/>
  <c r="Q64" i="11"/>
  <c r="Q40" i="11"/>
  <c r="M3" i="12"/>
  <c r="M32" i="12"/>
  <c r="M2" i="12"/>
  <c r="O66" i="12"/>
  <c r="M35" i="12"/>
  <c r="N16" i="12"/>
  <c r="M6" i="12"/>
  <c r="M30" i="12"/>
  <c r="N30" i="12"/>
  <c r="N56" i="12"/>
  <c r="M56" i="12"/>
  <c r="N40" i="12"/>
  <c r="M40" i="12"/>
  <c r="M22" i="12"/>
  <c r="N22" i="12"/>
  <c r="M14" i="12"/>
  <c r="N14" i="12"/>
  <c r="N52" i="12"/>
  <c r="M52" i="12"/>
  <c r="N36" i="12"/>
  <c r="M36" i="12"/>
  <c r="N64" i="12"/>
  <c r="M64" i="12"/>
  <c r="N48" i="12"/>
  <c r="M48" i="12"/>
  <c r="N60" i="12"/>
  <c r="M60" i="12"/>
  <c r="N44" i="12"/>
  <c r="M44" i="12"/>
  <c r="N23" i="12"/>
  <c r="M23" i="12"/>
  <c r="M15" i="12"/>
  <c r="N15" i="12"/>
  <c r="P9" i="11"/>
  <c r="Q48" i="11"/>
  <c r="Q32" i="11"/>
  <c r="P16" i="11"/>
  <c r="P50" i="11"/>
  <c r="Q50" i="11"/>
  <c r="R66" i="11"/>
  <c r="P34" i="11"/>
  <c r="Q34" i="11"/>
  <c r="P18" i="11"/>
  <c r="Q18" i="11"/>
  <c r="P62" i="11"/>
  <c r="Q62" i="11"/>
  <c r="P46" i="11"/>
  <c r="Q46" i="11"/>
  <c r="P38" i="11"/>
  <c r="Q38" i="11"/>
  <c r="P30" i="11"/>
  <c r="Q30" i="11"/>
  <c r="P14" i="11"/>
  <c r="Q14" i="11"/>
  <c r="Q65" i="11"/>
  <c r="Q57" i="11"/>
  <c r="Q25" i="11"/>
  <c r="Q17" i="11"/>
  <c r="P7" i="11"/>
  <c r="Q7" i="11"/>
  <c r="P54" i="11"/>
  <c r="Q54" i="11"/>
  <c r="P22" i="11"/>
  <c r="Q22" i="11"/>
  <c r="P63" i="11"/>
  <c r="Q63" i="11"/>
  <c r="P55" i="11"/>
  <c r="Q55" i="11"/>
  <c r="P47" i="11"/>
  <c r="Q47" i="11"/>
  <c r="P39" i="11"/>
  <c r="Q39" i="11"/>
  <c r="P31" i="11"/>
  <c r="Q31" i="11"/>
  <c r="P23" i="11"/>
  <c r="Q23" i="11"/>
  <c r="Q15" i="11"/>
  <c r="P15" i="11"/>
  <c r="P3" i="11"/>
  <c r="Q3" i="11"/>
  <c r="N61" i="10"/>
  <c r="O66" i="10"/>
  <c r="N20" i="10"/>
  <c r="M20" i="10"/>
  <c r="N37" i="10"/>
  <c r="N29" i="10"/>
  <c r="N8" i="10"/>
  <c r="M8" i="10"/>
  <c r="M66" i="10" s="1"/>
  <c r="N16" i="10"/>
  <c r="M16" i="10"/>
  <c r="N28" i="10"/>
  <c r="M28" i="10"/>
  <c r="N32" i="10"/>
  <c r="M32" i="10"/>
  <c r="N56" i="10"/>
  <c r="M56" i="10"/>
  <c r="N64" i="10"/>
  <c r="M64" i="10"/>
  <c r="N24" i="10"/>
  <c r="M24" i="10"/>
  <c r="N12" i="10"/>
  <c r="M12" i="10"/>
  <c r="N40" i="10"/>
  <c r="M40" i="10"/>
  <c r="N48" i="10"/>
  <c r="M48" i="10"/>
  <c r="N45" i="10"/>
  <c r="N36" i="10"/>
  <c r="M36" i="10"/>
  <c r="N60" i="10"/>
  <c r="M60" i="10"/>
  <c r="N53" i="10"/>
  <c r="N52" i="10"/>
  <c r="M52" i="10"/>
  <c r="N13" i="10"/>
  <c r="N44" i="10"/>
  <c r="M44" i="10"/>
  <c r="Q27" i="8"/>
  <c r="R18" i="8"/>
  <c r="R22" i="8"/>
  <c r="R39" i="8"/>
  <c r="Q39" i="8"/>
  <c r="M18" i="8"/>
  <c r="Q18" i="8" s="1"/>
  <c r="R14" i="8"/>
  <c r="H35" i="8"/>
  <c r="L35" i="8" s="1"/>
  <c r="I10" i="8"/>
  <c r="M10" i="8" s="1"/>
  <c r="I5" i="8"/>
  <c r="M5" i="8" s="1"/>
  <c r="M22" i="8"/>
  <c r="Q22" i="8" s="1"/>
  <c r="Q11" i="8"/>
  <c r="I53" i="8"/>
  <c r="M53" i="8" s="1"/>
  <c r="L37" i="8"/>
  <c r="J40" i="8"/>
  <c r="N40" i="8" s="1"/>
  <c r="H40" i="8"/>
  <c r="L40" i="8" s="1"/>
  <c r="J24" i="8"/>
  <c r="N24" i="8" s="1"/>
  <c r="H24" i="8"/>
  <c r="L24" i="8" s="1"/>
  <c r="J41" i="8"/>
  <c r="N41" i="8" s="1"/>
  <c r="I41" i="8"/>
  <c r="M41" i="8" s="1"/>
  <c r="J43" i="8"/>
  <c r="N43" i="8" s="1"/>
  <c r="H49" i="8"/>
  <c r="J32" i="8"/>
  <c r="N32" i="8" s="1"/>
  <c r="J52" i="8"/>
  <c r="N52" i="8" s="1"/>
  <c r="H52" i="8"/>
  <c r="L52" i="8" s="1"/>
  <c r="J65" i="8"/>
  <c r="I65" i="8"/>
  <c r="M65" i="8" s="1"/>
  <c r="H26" i="8"/>
  <c r="H25" i="8"/>
  <c r="H61" i="8"/>
  <c r="L61" i="8" s="1"/>
  <c r="H12" i="8"/>
  <c r="L12" i="8" s="1"/>
  <c r="Q12" i="8" s="1"/>
  <c r="I25" i="8"/>
  <c r="M25" i="8" s="1"/>
  <c r="I36" i="8"/>
  <c r="M36" i="8" s="1"/>
  <c r="I45" i="8"/>
  <c r="M45" i="8" s="1"/>
  <c r="I40" i="8"/>
  <c r="M40" i="8" s="1"/>
  <c r="I64" i="8"/>
  <c r="M64" i="8" s="1"/>
  <c r="I15" i="8"/>
  <c r="M15" i="8" s="1"/>
  <c r="I63" i="8"/>
  <c r="M63" i="8" s="1"/>
  <c r="I35" i="8"/>
  <c r="M35" i="8" s="1"/>
  <c r="H58" i="8"/>
  <c r="L58" i="8" s="1"/>
  <c r="H8" i="8"/>
  <c r="L8" i="8" s="1"/>
  <c r="I24" i="8"/>
  <c r="M24" i="8" s="1"/>
  <c r="P11" i="8"/>
  <c r="J16" i="8"/>
  <c r="N16" i="8" s="1"/>
  <c r="H16" i="8"/>
  <c r="L16" i="8" s="1"/>
  <c r="H56" i="8"/>
  <c r="L56" i="8" s="1"/>
  <c r="J56" i="8"/>
  <c r="N56" i="8" s="1"/>
  <c r="J17" i="8"/>
  <c r="N17" i="8" s="1"/>
  <c r="I17" i="8"/>
  <c r="M17" i="8" s="1"/>
  <c r="J9" i="8"/>
  <c r="N9" i="8" s="1"/>
  <c r="I9" i="8"/>
  <c r="M9" i="8" s="1"/>
  <c r="Q9" i="8" s="1"/>
  <c r="J13" i="8"/>
  <c r="N13" i="8" s="1"/>
  <c r="I13" i="8"/>
  <c r="M13" i="8" s="1"/>
  <c r="H47" i="8"/>
  <c r="H63" i="8"/>
  <c r="H42" i="8"/>
  <c r="L42" i="8" s="1"/>
  <c r="H5" i="8"/>
  <c r="H17" i="8"/>
  <c r="H29" i="8"/>
  <c r="H41" i="8"/>
  <c r="H53" i="8"/>
  <c r="L53" i="8" s="1"/>
  <c r="H36" i="8"/>
  <c r="L36" i="8" s="1"/>
  <c r="I29" i="8"/>
  <c r="M29" i="8" s="1"/>
  <c r="H43" i="8"/>
  <c r="L43" i="8" s="1"/>
  <c r="I57" i="8"/>
  <c r="M57" i="8" s="1"/>
  <c r="Q57" i="8" s="1"/>
  <c r="I26" i="8"/>
  <c r="M26" i="8" s="1"/>
  <c r="I31" i="8"/>
  <c r="M31" i="8" s="1"/>
  <c r="I52" i="8"/>
  <c r="M52" i="8" s="1"/>
  <c r="H13" i="8"/>
  <c r="I49" i="8"/>
  <c r="M49" i="8" s="1"/>
  <c r="J48" i="8"/>
  <c r="N48" i="8" s="1"/>
  <c r="H48" i="8"/>
  <c r="L48" i="8" s="1"/>
  <c r="Q48" i="8" s="1"/>
  <c r="J37" i="8"/>
  <c r="N37" i="8" s="1"/>
  <c r="I37" i="8"/>
  <c r="M37" i="8" s="1"/>
  <c r="H15" i="8"/>
  <c r="L15" i="8" s="1"/>
  <c r="H45" i="8"/>
  <c r="Q23" i="8"/>
  <c r="H28" i="8"/>
  <c r="J28" i="8"/>
  <c r="N28" i="8" s="1"/>
  <c r="J4" i="8"/>
  <c r="N4" i="8" s="1"/>
  <c r="H4" i="8"/>
  <c r="L4" i="8" s="1"/>
  <c r="Q4" i="8" s="1"/>
  <c r="H20" i="8"/>
  <c r="L20" i="8" s="1"/>
  <c r="Q20" i="8" s="1"/>
  <c r="J20" i="8"/>
  <c r="N20" i="8" s="1"/>
  <c r="J44" i="8"/>
  <c r="N44" i="8" s="1"/>
  <c r="H44" i="8"/>
  <c r="L44" i="8" s="1"/>
  <c r="Q44" i="8" s="1"/>
  <c r="H60" i="8"/>
  <c r="L60" i="8" s="1"/>
  <c r="Q60" i="8" s="1"/>
  <c r="J60" i="8"/>
  <c r="N60" i="8" s="1"/>
  <c r="J33" i="8"/>
  <c r="N33" i="8" s="1"/>
  <c r="I33" i="8"/>
  <c r="M33" i="8" s="1"/>
  <c r="J21" i="8"/>
  <c r="N21" i="8" s="1"/>
  <c r="I21" i="8"/>
  <c r="M21" i="8" s="1"/>
  <c r="Q21" i="8" s="1"/>
  <c r="H31" i="8"/>
  <c r="L31" i="8" s="1"/>
  <c r="J19" i="8"/>
  <c r="H10" i="8"/>
  <c r="L10" i="8" s="1"/>
  <c r="H33" i="8"/>
  <c r="H65" i="8"/>
  <c r="L65" i="8" s="1"/>
  <c r="H64" i="8"/>
  <c r="L64" i="8" s="1"/>
  <c r="H32" i="8"/>
  <c r="L32" i="8" s="1"/>
  <c r="I58" i="8"/>
  <c r="M58" i="8" s="1"/>
  <c r="I3" i="8"/>
  <c r="M3" i="8" s="1"/>
  <c r="Q3" i="8" s="1"/>
  <c r="H30" i="8"/>
  <c r="I47" i="8"/>
  <c r="M47" i="8" s="1"/>
  <c r="I42" i="8"/>
  <c r="M42" i="8" s="1"/>
  <c r="I8" i="8"/>
  <c r="M8" i="8" s="1"/>
  <c r="I30" i="8"/>
  <c r="M30" i="8" s="1"/>
  <c r="I56" i="8"/>
  <c r="M56" i="8" s="1"/>
  <c r="I16" i="8"/>
  <c r="M16" i="8" s="1"/>
  <c r="I61" i="8"/>
  <c r="M61" i="8" s="1"/>
  <c r="Q55" i="8"/>
  <c r="J2" i="8"/>
  <c r="I2" i="8"/>
  <c r="Q50" i="8"/>
  <c r="P51" i="8"/>
  <c r="H2" i="8"/>
  <c r="Q59" i="8"/>
  <c r="P39" i="8"/>
  <c r="P59" i="8"/>
  <c r="R11" i="8"/>
  <c r="P54" i="8"/>
  <c r="N26" i="8"/>
  <c r="N63" i="8"/>
  <c r="Q6" i="8"/>
  <c r="R59" i="8"/>
  <c r="R46" i="8"/>
  <c r="N14" i="8"/>
  <c r="P14" i="8" s="1"/>
  <c r="Q38" i="8"/>
  <c r="P27" i="8"/>
  <c r="P62" i="8"/>
  <c r="P23" i="8"/>
  <c r="R55" i="8"/>
  <c r="R23" i="8"/>
  <c r="R50" i="8"/>
  <c r="P6" i="8"/>
  <c r="Q54" i="8"/>
  <c r="P46" i="8"/>
  <c r="Q14" i="8"/>
  <c r="P55" i="8"/>
  <c r="R27" i="8"/>
  <c r="R62" i="8"/>
  <c r="P50" i="8"/>
  <c r="Q62" i="8"/>
  <c r="P38" i="8"/>
  <c r="N18" i="8"/>
  <c r="R6" i="8"/>
  <c r="N30" i="8"/>
  <c r="N47" i="8"/>
  <c r="R51" i="8"/>
  <c r="R54" i="8"/>
  <c r="Q46" i="8"/>
  <c r="R34" i="8"/>
  <c r="N22" i="8"/>
  <c r="R7" i="8"/>
  <c r="R38" i="8"/>
  <c r="Q7" i="8"/>
  <c r="P7" i="8"/>
  <c r="P34" i="8"/>
  <c r="Q34" i="8"/>
  <c r="N62" i="7"/>
  <c r="M62" i="7"/>
  <c r="N54" i="7"/>
  <c r="M54" i="7"/>
  <c r="N8" i="7"/>
  <c r="M8" i="7"/>
  <c r="N2" i="7"/>
  <c r="N66" i="7" s="1"/>
  <c r="Q42" i="8" l="1"/>
  <c r="R12" i="8"/>
  <c r="P53" i="8"/>
  <c r="Q53" i="8"/>
  <c r="N66" i="12"/>
  <c r="M66" i="12"/>
  <c r="P66" i="11"/>
  <c r="Q66" i="11"/>
  <c r="P12" i="8"/>
  <c r="Q58" i="8"/>
  <c r="N66" i="10"/>
  <c r="P22" i="8"/>
  <c r="J67" i="8"/>
  <c r="P9" i="8"/>
  <c r="R20" i="8"/>
  <c r="P10" i="8"/>
  <c r="R10" i="8"/>
  <c r="P56" i="8"/>
  <c r="P61" i="8"/>
  <c r="Q65" i="8"/>
  <c r="Q31" i="8"/>
  <c r="P18" i="8"/>
  <c r="R9" i="8"/>
  <c r="Q61" i="8"/>
  <c r="Q56" i="8"/>
  <c r="R56" i="8"/>
  <c r="P60" i="8"/>
  <c r="P20" i="8"/>
  <c r="P40" i="8"/>
  <c r="P48" i="8"/>
  <c r="R48" i="8"/>
  <c r="R64" i="8"/>
  <c r="P44" i="8"/>
  <c r="P37" i="8"/>
  <c r="P24" i="8"/>
  <c r="Q64" i="8"/>
  <c r="P35" i="8"/>
  <c r="Q10" i="8"/>
  <c r="P31" i="8"/>
  <c r="Q35" i="8"/>
  <c r="P64" i="8"/>
  <c r="R16" i="8"/>
  <c r="R40" i="8"/>
  <c r="P21" i="8"/>
  <c r="Q24" i="8"/>
  <c r="R58" i="8"/>
  <c r="Q16" i="8"/>
  <c r="P15" i="8"/>
  <c r="Q36" i="8"/>
  <c r="Q52" i="8"/>
  <c r="Q8" i="8"/>
  <c r="P36" i="8"/>
  <c r="P3" i="8"/>
  <c r="R3" i="8"/>
  <c r="R61" i="8"/>
  <c r="R60" i="8"/>
  <c r="P16" i="8"/>
  <c r="P8" i="8"/>
  <c r="R52" i="8"/>
  <c r="Q40" i="8"/>
  <c r="R24" i="8"/>
  <c r="Q37" i="8"/>
  <c r="I32" i="8"/>
  <c r="M32" i="8" s="1"/>
  <c r="Q32" i="8" s="1"/>
  <c r="L13" i="8"/>
  <c r="Q13" i="8" s="1"/>
  <c r="R13" i="8"/>
  <c r="L25" i="8"/>
  <c r="R25" i="8"/>
  <c r="P52" i="8"/>
  <c r="P58" i="8"/>
  <c r="R4" i="8"/>
  <c r="R44" i="8"/>
  <c r="R42" i="8"/>
  <c r="R45" i="8"/>
  <c r="L45" i="8"/>
  <c r="R41" i="8"/>
  <c r="L41" i="8"/>
  <c r="R26" i="8"/>
  <c r="L26" i="8"/>
  <c r="Q26" i="8" s="1"/>
  <c r="R49" i="8"/>
  <c r="L49" i="8"/>
  <c r="R37" i="8"/>
  <c r="L33" i="8"/>
  <c r="R33" i="8"/>
  <c r="L5" i="8"/>
  <c r="R5" i="8"/>
  <c r="R8" i="8"/>
  <c r="R53" i="8"/>
  <c r="R31" i="8"/>
  <c r="R36" i="8"/>
  <c r="P4" i="8"/>
  <c r="L30" i="8"/>
  <c r="Q30" i="8" s="1"/>
  <c r="R30" i="8"/>
  <c r="I19" i="8"/>
  <c r="M19" i="8" s="1"/>
  <c r="L28" i="8"/>
  <c r="R28" i="8"/>
  <c r="Q15" i="8"/>
  <c r="R29" i="8"/>
  <c r="L29" i="8"/>
  <c r="P29" i="8" s="1"/>
  <c r="R63" i="8"/>
  <c r="L63" i="8"/>
  <c r="Q63" i="8" s="1"/>
  <c r="I43" i="8"/>
  <c r="P42" i="8"/>
  <c r="R15" i="8"/>
  <c r="R17" i="8"/>
  <c r="L17" i="8"/>
  <c r="L47" i="8"/>
  <c r="Q47" i="8" s="1"/>
  <c r="R47" i="8"/>
  <c r="R21" i="8"/>
  <c r="R35" i="8"/>
  <c r="H19" i="8"/>
  <c r="L19" i="8" s="1"/>
  <c r="L2" i="8"/>
  <c r="N2" i="8"/>
  <c r="N19" i="8"/>
  <c r="N57" i="8"/>
  <c r="P57" i="8" s="1"/>
  <c r="R57" i="8"/>
  <c r="N65" i="8"/>
  <c r="P65" i="8" s="1"/>
  <c r="R65" i="8"/>
  <c r="R2" i="8"/>
  <c r="M66" i="7"/>
  <c r="H67" i="8" l="1"/>
  <c r="R32" i="8"/>
  <c r="P13" i="8"/>
  <c r="Q19" i="8"/>
  <c r="P30" i="8"/>
  <c r="P32" i="8"/>
  <c r="P63" i="8"/>
  <c r="Q25" i="8"/>
  <c r="P25" i="8"/>
  <c r="P17" i="8"/>
  <c r="Q17" i="8"/>
  <c r="Q45" i="8"/>
  <c r="P45" i="8"/>
  <c r="Q33" i="8"/>
  <c r="P33" i="8"/>
  <c r="M43" i="8"/>
  <c r="R43" i="8"/>
  <c r="P28" i="8"/>
  <c r="Q28" i="8"/>
  <c r="P5" i="8"/>
  <c r="Q5" i="8"/>
  <c r="P49" i="8"/>
  <c r="Q49" i="8"/>
  <c r="P41" i="8"/>
  <c r="Q41" i="8"/>
  <c r="R19" i="8"/>
  <c r="P19" i="8"/>
  <c r="Q29" i="8"/>
  <c r="P47" i="8"/>
  <c r="P26" i="8"/>
  <c r="I67" i="8"/>
  <c r="M2" i="8"/>
  <c r="Q2" i="8" s="1"/>
  <c r="R66" i="8" l="1"/>
  <c r="P43" i="8"/>
  <c r="Q43" i="8"/>
  <c r="Q66" i="8" s="1"/>
  <c r="P2" i="8"/>
  <c r="P66" i="8" l="1"/>
</calcChain>
</file>

<file path=xl/sharedStrings.xml><?xml version="1.0" encoding="utf-8"?>
<sst xmlns="http://schemas.openxmlformats.org/spreadsheetml/2006/main" count="601" uniqueCount="200">
  <si>
    <t>Partido</t>
  </si>
  <si>
    <t>QAT-ECU</t>
  </si>
  <si>
    <t>ENG-IRN</t>
  </si>
  <si>
    <t>SEN-NET</t>
  </si>
  <si>
    <t>USA-WAL</t>
  </si>
  <si>
    <t>ARG-KSA</t>
  </si>
  <si>
    <t>DEN-TUN</t>
  </si>
  <si>
    <t>MEX-POL</t>
  </si>
  <si>
    <t>FRA-AUS</t>
  </si>
  <si>
    <t>MAR-CRO</t>
  </si>
  <si>
    <t>GER-JAP</t>
  </si>
  <si>
    <t>ESP-CRC</t>
  </si>
  <si>
    <t>BEL-CAN</t>
  </si>
  <si>
    <t>SWI-CMR</t>
  </si>
  <si>
    <t>URU-KOR</t>
  </si>
  <si>
    <t>POR-GHA</t>
  </si>
  <si>
    <t>BRA-SRB</t>
  </si>
  <si>
    <t>WAL-IRN</t>
  </si>
  <si>
    <t>QAT-SEN</t>
  </si>
  <si>
    <t>NET-ECU</t>
  </si>
  <si>
    <t>ENG-USA</t>
  </si>
  <si>
    <t>TUN-AUS</t>
  </si>
  <si>
    <t>POL-KSA</t>
  </si>
  <si>
    <t>FRA-DEN</t>
  </si>
  <si>
    <t>ARG-MEX</t>
  </si>
  <si>
    <t>JAP-CRC</t>
  </si>
  <si>
    <t>BEL-MAR</t>
  </si>
  <si>
    <t>CRO-CAN</t>
  </si>
  <si>
    <t>ESP-GER</t>
  </si>
  <si>
    <t>CMR-SRB</t>
  </si>
  <si>
    <t>KOR-GHA</t>
  </si>
  <si>
    <t>BRA-SWI</t>
  </si>
  <si>
    <t>POR-URU</t>
  </si>
  <si>
    <t>QAT-NET</t>
  </si>
  <si>
    <t>ECU-SEN</t>
  </si>
  <si>
    <t>IRN-USA</t>
  </si>
  <si>
    <t>WAL-ENG</t>
  </si>
  <si>
    <t>TUN-FRA</t>
  </si>
  <si>
    <t>AUS-DEN</t>
  </si>
  <si>
    <t>ARG-POL</t>
  </si>
  <si>
    <t>MEX-KSA</t>
  </si>
  <si>
    <t>CRO-BEL</t>
  </si>
  <si>
    <t>CAN-MAR</t>
  </si>
  <si>
    <t>JAP-ESP</t>
  </si>
  <si>
    <t>CRC-GER</t>
  </si>
  <si>
    <t>KOR-POR</t>
  </si>
  <si>
    <t>GHA-URU</t>
  </si>
  <si>
    <t>SRB-SWI</t>
  </si>
  <si>
    <t>CMR-BRA</t>
  </si>
  <si>
    <t>NET-USA</t>
  </si>
  <si>
    <t>ARG-AUS</t>
  </si>
  <si>
    <t>ENG-SEN</t>
  </si>
  <si>
    <t>FRA-POL</t>
  </si>
  <si>
    <t>JAP-CRO</t>
  </si>
  <si>
    <t>BRA-KOR</t>
  </si>
  <si>
    <t>MAR-ESP</t>
  </si>
  <si>
    <t>POR-SWI</t>
  </si>
  <si>
    <t>CRO-BRA</t>
  </si>
  <si>
    <t>NET-ARG</t>
  </si>
  <si>
    <t>MAR-POR</t>
  </si>
  <si>
    <t>ENG-FRA</t>
  </si>
  <si>
    <t>ARG-CRO</t>
  </si>
  <si>
    <t>FRA-MAR</t>
  </si>
  <si>
    <t>CRO-MAR</t>
  </si>
  <si>
    <t>ARG-FRA</t>
  </si>
  <si>
    <t>RUS-KSA</t>
  </si>
  <si>
    <t>EGY-URU</t>
  </si>
  <si>
    <t>MAR-IRN</t>
  </si>
  <si>
    <t>POR-ESP</t>
  </si>
  <si>
    <t>ARG-ISL</t>
  </si>
  <si>
    <t>CRO-NIG</t>
  </si>
  <si>
    <t>PER-DEN</t>
  </si>
  <si>
    <t>CRC-SRB</t>
  </si>
  <si>
    <t>GER-MEX</t>
  </si>
  <si>
    <t>BEL-PAN</t>
  </si>
  <si>
    <t>SUE-KOR</t>
  </si>
  <si>
    <t>TUN-ENG</t>
  </si>
  <si>
    <t>COL-JAP</t>
  </si>
  <si>
    <t>POL-SEN</t>
  </si>
  <si>
    <t>RUS-EGY</t>
  </si>
  <si>
    <t>IRN-ESP</t>
  </si>
  <si>
    <t>POR-MAR</t>
  </si>
  <si>
    <t>URU-KSA</t>
  </si>
  <si>
    <t>DEN-AUS</t>
  </si>
  <si>
    <t>FRA-PER</t>
  </si>
  <si>
    <t>BRA-CRC</t>
  </si>
  <si>
    <t>NIG-ISL</t>
  </si>
  <si>
    <t>BEL-TUN</t>
  </si>
  <si>
    <t>GER-SUE</t>
  </si>
  <si>
    <t>KOR-MEX</t>
  </si>
  <si>
    <t>ENG-PAN</t>
  </si>
  <si>
    <t>JAP-SEN</t>
  </si>
  <si>
    <t>POL-COL</t>
  </si>
  <si>
    <t>ESP-MAR</t>
  </si>
  <si>
    <t>IRN-POR</t>
  </si>
  <si>
    <t>KSA-EGY</t>
  </si>
  <si>
    <t>RUS-URU</t>
  </si>
  <si>
    <t>AUS-PER</t>
  </si>
  <si>
    <t>DEN-FRA</t>
  </si>
  <si>
    <t>ISL-CRO</t>
  </si>
  <si>
    <t>NIG-ARG</t>
  </si>
  <si>
    <t>KOR-GER</t>
  </si>
  <si>
    <t>MEX-SUE</t>
  </si>
  <si>
    <t>SRB-BRA</t>
  </si>
  <si>
    <t>SWI-CRC</t>
  </si>
  <si>
    <t>ENG-BEL</t>
  </si>
  <si>
    <t>JAP-POL</t>
  </si>
  <si>
    <t>PAN-TUN</t>
  </si>
  <si>
    <t>SEN-COL</t>
  </si>
  <si>
    <t>FRA-ARG</t>
  </si>
  <si>
    <t>URU-POR</t>
  </si>
  <si>
    <t>CRO-DEN</t>
  </si>
  <si>
    <t>RUS-ESP</t>
  </si>
  <si>
    <t>BEL-JAP</t>
  </si>
  <si>
    <t>BRA-MEX</t>
  </si>
  <si>
    <t>COL-ENG</t>
  </si>
  <si>
    <t>SUE-SWI</t>
  </si>
  <si>
    <t>BRA-BEL</t>
  </si>
  <si>
    <t>URU-FRA</t>
  </si>
  <si>
    <t>RUS-CRO</t>
  </si>
  <si>
    <t>SUE-ENG</t>
  </si>
  <si>
    <t>FRA-BEL</t>
  </si>
  <si>
    <t>CRO-ENG</t>
  </si>
  <si>
    <t>BEL-ENG</t>
  </si>
  <si>
    <t>FRA-CRO</t>
  </si>
  <si>
    <t>BRA-CRO</t>
  </si>
  <si>
    <t>ESP-NET</t>
  </si>
  <si>
    <t>MEX-CMR</t>
  </si>
  <si>
    <t>CHL-AUS</t>
  </si>
  <si>
    <t>URU-CRC</t>
  </si>
  <si>
    <t>COL-GRE</t>
  </si>
  <si>
    <t>CDI-JAP</t>
  </si>
  <si>
    <t>ENG-ITA</t>
  </si>
  <si>
    <t>FRA-HON</t>
  </si>
  <si>
    <t>SWI-ECU</t>
  </si>
  <si>
    <t>ARG-BOS</t>
  </si>
  <si>
    <t>GER-POR</t>
  </si>
  <si>
    <t>IRN-NIG</t>
  </si>
  <si>
    <t>BEL-ALG</t>
  </si>
  <si>
    <t>GHA-USA</t>
  </si>
  <si>
    <t>AUS-NET</t>
  </si>
  <si>
    <t>ESP-CHL</t>
  </si>
  <si>
    <t>RUS-KOR</t>
  </si>
  <si>
    <t>CMR-CRO</t>
  </si>
  <si>
    <t>COL-CDI</t>
  </si>
  <si>
    <t>URU-ENG</t>
  </si>
  <si>
    <t>ITA-CRC</t>
  </si>
  <si>
    <t>SWI-FRA</t>
  </si>
  <si>
    <t>JAP-GRE</t>
  </si>
  <si>
    <t>ARG-IRN</t>
  </si>
  <si>
    <t>GER-GHA</t>
  </si>
  <si>
    <t>HON-ECU</t>
  </si>
  <si>
    <t>BEL-RUS</t>
  </si>
  <si>
    <t>KOR-ALG</t>
  </si>
  <si>
    <t>NIG-BOS</t>
  </si>
  <si>
    <t>AUS-ESP</t>
  </si>
  <si>
    <t>BRA-CMR</t>
  </si>
  <si>
    <t>CRO-MEX</t>
  </si>
  <si>
    <t>NET-CHL</t>
  </si>
  <si>
    <t>USA-POR</t>
  </si>
  <si>
    <t>CRC-ENG</t>
  </si>
  <si>
    <t>ITA-URU</t>
  </si>
  <si>
    <t>JAP-COL</t>
  </si>
  <si>
    <t>GRE-CDI</t>
  </si>
  <si>
    <t>BOS-IRN</t>
  </si>
  <si>
    <t>ECU-FRA</t>
  </si>
  <si>
    <t>HON-SWI</t>
  </si>
  <si>
    <t>ALG-RUS</t>
  </si>
  <si>
    <t>KOR-BEL</t>
  </si>
  <si>
    <t>USA-GER</t>
  </si>
  <si>
    <t>BRA-CHL</t>
  </si>
  <si>
    <t>COL-URU</t>
  </si>
  <si>
    <t>NET-MEX</t>
  </si>
  <si>
    <t>CRC-GRE</t>
  </si>
  <si>
    <t>FRA-NIG</t>
  </si>
  <si>
    <t>GER-ALG</t>
  </si>
  <si>
    <t>ARG-SWI</t>
  </si>
  <si>
    <t>BEL-USA</t>
  </si>
  <si>
    <t>BRA-COL</t>
  </si>
  <si>
    <t>FRA-GER</t>
  </si>
  <si>
    <t>ARG-BEL</t>
  </si>
  <si>
    <t>NET-CRC</t>
  </si>
  <si>
    <t>BRA-GER</t>
  </si>
  <si>
    <t>BRA-NET</t>
  </si>
  <si>
    <t>GER-ARG</t>
  </si>
  <si>
    <t>home</t>
  </si>
  <si>
    <t>draw</t>
  </si>
  <si>
    <t>away</t>
  </si>
  <si>
    <t>p_home</t>
  </si>
  <si>
    <t>p_draw</t>
  </si>
  <si>
    <t>p_away</t>
  </si>
  <si>
    <t>RPS</t>
  </si>
  <si>
    <t>Brier</t>
  </si>
  <si>
    <t>IGN</t>
  </si>
  <si>
    <t>Hits</t>
  </si>
  <si>
    <t>Expected Value</t>
  </si>
  <si>
    <t>Dif cuadrados</t>
  </si>
  <si>
    <t>SD</t>
  </si>
  <si>
    <t>EXP VAL</t>
  </si>
  <si>
    <t>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</si>
</sst>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B2E4-8016-4F01-954F-A1445AD5A144}">
  <dimension ref="A1:U66"/>
  <sheetViews>
    <sheetView tabSelected="1" topLeftCell="A48" workbookViewId="0">
      <selection activeCell="I48" sqref="I48"/>
    </sheetView>
  </sheetViews>
  <sheetFormatPr baseColWidth="10" defaultRowHeight="15" x14ac:dyDescent="0.25"/>
  <cols>
    <col min="1" max="10" width="11.42578125" style="4"/>
    <col min="11" max="15" width="10.5703125" style="4" customWidth="1"/>
    <col min="16" max="18" width="11.42578125" style="4"/>
  </cols>
  <sheetData>
    <row r="1" spans="1:21" s="1" customFormat="1" x14ac:dyDescent="0.25">
      <c r="A1" s="3" t="s">
        <v>0</v>
      </c>
      <c r="B1" s="3" t="s">
        <v>185</v>
      </c>
      <c r="C1" s="3" t="s">
        <v>186</v>
      </c>
      <c r="D1" s="3" t="s">
        <v>187</v>
      </c>
      <c r="E1" s="3" t="s">
        <v>188</v>
      </c>
      <c r="F1" s="3" t="s">
        <v>189</v>
      </c>
      <c r="G1" s="3" t="s">
        <v>190</v>
      </c>
      <c r="H1" s="3" t="s">
        <v>194</v>
      </c>
      <c r="I1" s="3" t="s">
        <v>195</v>
      </c>
      <c r="J1" s="3" t="s">
        <v>197</v>
      </c>
      <c r="K1" s="3"/>
      <c r="L1" s="3"/>
      <c r="M1" s="3"/>
      <c r="N1" s="3"/>
      <c r="O1" s="3"/>
      <c r="P1" s="3" t="s">
        <v>192</v>
      </c>
      <c r="Q1" s="3" t="s">
        <v>191</v>
      </c>
      <c r="R1" s="3" t="s">
        <v>193</v>
      </c>
      <c r="T1" s="1" t="s">
        <v>199</v>
      </c>
      <c r="U1" s="1" t="s">
        <v>198</v>
      </c>
    </row>
    <row r="2" spans="1:21" x14ac:dyDescent="0.25">
      <c r="A2" s="4" t="s">
        <v>1</v>
      </c>
      <c r="B2" s="4">
        <v>0</v>
      </c>
      <c r="C2" s="4">
        <v>0</v>
      </c>
      <c r="D2" s="4">
        <v>1</v>
      </c>
      <c r="E2" s="4">
        <v>0.27</v>
      </c>
      <c r="F2" s="4">
        <v>0.28000000000000003</v>
      </c>
      <c r="G2" s="4">
        <v>0.45</v>
      </c>
      <c r="H2" s="4">
        <f>IF(SUMPRODUCT(B2:D2,E2:G2)=I2,1,0)</f>
        <v>1</v>
      </c>
      <c r="I2" s="4">
        <f>MAX(E2:G2)</f>
        <v>0.45</v>
      </c>
      <c r="J2" s="4">
        <f>I2*(1-I2)</f>
        <v>0.24750000000000003</v>
      </c>
      <c r="L2" s="4">
        <f>POWER(B2-E2,2)</f>
        <v>7.2900000000000006E-2</v>
      </c>
      <c r="M2" s="4">
        <f t="shared" ref="M2" si="0">POWER(C2-F2,2)</f>
        <v>7.8400000000000011E-2</v>
      </c>
      <c r="N2" s="4">
        <f>POWER(D2-G2,2)</f>
        <v>0.30250000000000005</v>
      </c>
      <c r="P2" s="5">
        <f>SUM(L2:N2)</f>
        <v>0.45380000000000009</v>
      </c>
      <c r="Q2" s="5">
        <f>2*L2+M2</f>
        <v>0.22420000000000001</v>
      </c>
      <c r="R2" s="5">
        <f>-LOG(SUMPRODUCT(B2:D2,E2:G2),2)</f>
        <v>1.15200309344505</v>
      </c>
      <c r="U2">
        <f>MAX(E2:G2)</f>
        <v>0.45</v>
      </c>
    </row>
    <row r="3" spans="1:21" x14ac:dyDescent="0.25">
      <c r="A3" s="4" t="s">
        <v>2</v>
      </c>
      <c r="B3" s="4">
        <v>1</v>
      </c>
      <c r="C3" s="4">
        <v>0</v>
      </c>
      <c r="D3" s="4">
        <v>0</v>
      </c>
      <c r="E3" s="4">
        <v>0.52</v>
      </c>
      <c r="F3" s="4">
        <v>0.32</v>
      </c>
      <c r="G3" s="4">
        <v>0.16</v>
      </c>
      <c r="H3" s="4">
        <f t="shared" ref="H3:H49" si="1">IF(SUMPRODUCT(B3:D3,E3:G3)=I3,1,0)</f>
        <v>1</v>
      </c>
      <c r="I3" s="4">
        <f t="shared" ref="I3:I49" si="2">MAX(E3:G3)</f>
        <v>0.52</v>
      </c>
      <c r="J3" s="4">
        <f t="shared" ref="J3:J49" si="3">I3*(1-I3)</f>
        <v>0.24959999999999999</v>
      </c>
      <c r="L3" s="4">
        <f t="shared" ref="L3:L65" si="4">POWER(B3-E3,2)</f>
        <v>0.23039999999999999</v>
      </c>
      <c r="M3" s="4">
        <f t="shared" ref="M3:M65" si="5">POWER(C3-F3,2)</f>
        <v>0.1024</v>
      </c>
      <c r="N3" s="4">
        <f t="shared" ref="N3:N65" si="6">POWER(D3-G3,2)</f>
        <v>2.5600000000000001E-2</v>
      </c>
      <c r="P3" s="5">
        <f t="shared" ref="P3:P65" si="7">SUM(L3:N3)</f>
        <v>0.3584</v>
      </c>
      <c r="Q3" s="5">
        <f t="shared" ref="Q3:Q65" si="8">2*L3+M3</f>
        <v>0.56320000000000003</v>
      </c>
      <c r="R3" s="5">
        <f t="shared" ref="R3:R65" si="9">-LOG(SUMPRODUCT(B3:D3,E3:G3),2)</f>
        <v>0.9434164716336324</v>
      </c>
      <c r="U3">
        <f>MAX(E3:G3)</f>
        <v>0.52</v>
      </c>
    </row>
    <row r="4" spans="1:21" x14ac:dyDescent="0.25">
      <c r="A4" s="4" t="s">
        <v>3</v>
      </c>
      <c r="B4" s="4">
        <v>0</v>
      </c>
      <c r="C4" s="4">
        <v>0</v>
      </c>
      <c r="D4" s="4">
        <v>1</v>
      </c>
      <c r="E4" s="4">
        <v>0.14000000000000001</v>
      </c>
      <c r="F4" s="4">
        <v>0.25</v>
      </c>
      <c r="G4" s="4">
        <v>0.61</v>
      </c>
      <c r="H4" s="4">
        <f t="shared" si="1"/>
        <v>1</v>
      </c>
      <c r="I4" s="4">
        <f t="shared" si="2"/>
        <v>0.61</v>
      </c>
      <c r="J4" s="4">
        <f t="shared" si="3"/>
        <v>0.2379</v>
      </c>
      <c r="L4" s="4">
        <f t="shared" si="4"/>
        <v>1.9600000000000003E-2</v>
      </c>
      <c r="M4" s="4">
        <f t="shared" si="5"/>
        <v>6.25E-2</v>
      </c>
      <c r="N4" s="4">
        <f t="shared" si="6"/>
        <v>0.15210000000000001</v>
      </c>
      <c r="P4" s="5">
        <f t="shared" si="7"/>
        <v>0.23420000000000002</v>
      </c>
      <c r="Q4" s="5">
        <f t="shared" si="8"/>
        <v>0.10170000000000001</v>
      </c>
      <c r="R4" s="5">
        <f t="shared" si="9"/>
        <v>0.71311885221183846</v>
      </c>
      <c r="U4">
        <f>MAX(E4:G4)</f>
        <v>0.61</v>
      </c>
    </row>
    <row r="5" spans="1:21" x14ac:dyDescent="0.25">
      <c r="A5" s="4" t="s">
        <v>4</v>
      </c>
      <c r="B5" s="4">
        <v>0</v>
      </c>
      <c r="C5" s="4">
        <v>1</v>
      </c>
      <c r="D5" s="4">
        <v>0</v>
      </c>
      <c r="E5" s="4">
        <v>0.4</v>
      </c>
      <c r="F5" s="4">
        <v>0.33</v>
      </c>
      <c r="G5" s="4">
        <v>0.27</v>
      </c>
      <c r="H5" s="4">
        <f t="shared" si="1"/>
        <v>0</v>
      </c>
      <c r="I5" s="4">
        <f t="shared" si="2"/>
        <v>0.4</v>
      </c>
      <c r="J5" s="4">
        <f t="shared" si="3"/>
        <v>0.24</v>
      </c>
      <c r="L5" s="4">
        <f t="shared" si="4"/>
        <v>0.16000000000000003</v>
      </c>
      <c r="M5" s="4">
        <f t="shared" si="5"/>
        <v>0.44889999999999991</v>
      </c>
      <c r="N5" s="4">
        <f t="shared" si="6"/>
        <v>7.2900000000000006E-2</v>
      </c>
      <c r="P5" s="5">
        <f t="shared" si="7"/>
        <v>0.68179999999999996</v>
      </c>
      <c r="Q5" s="5">
        <f t="shared" si="8"/>
        <v>0.76889999999999992</v>
      </c>
      <c r="R5" s="5">
        <f t="shared" si="9"/>
        <v>1.5994620704162712</v>
      </c>
      <c r="U5">
        <f>MAX(E5:G5)</f>
        <v>0.4</v>
      </c>
    </row>
    <row r="6" spans="1:21" x14ac:dyDescent="0.25">
      <c r="A6" s="4" t="s">
        <v>5</v>
      </c>
      <c r="B6" s="4">
        <v>0</v>
      </c>
      <c r="C6" s="4">
        <v>0</v>
      </c>
      <c r="D6" s="4">
        <v>1</v>
      </c>
      <c r="E6" s="4">
        <v>0.78</v>
      </c>
      <c r="F6" s="4">
        <v>0.18</v>
      </c>
      <c r="G6" s="4">
        <v>0.04</v>
      </c>
      <c r="H6" s="4">
        <f t="shared" si="1"/>
        <v>0</v>
      </c>
      <c r="I6" s="4">
        <f t="shared" si="2"/>
        <v>0.78</v>
      </c>
      <c r="J6" s="4">
        <f t="shared" si="3"/>
        <v>0.17159999999999997</v>
      </c>
      <c r="L6" s="4">
        <f t="shared" si="4"/>
        <v>0.60840000000000005</v>
      </c>
      <c r="M6" s="4">
        <f t="shared" si="5"/>
        <v>3.2399999999999998E-2</v>
      </c>
      <c r="N6" s="4">
        <f t="shared" si="6"/>
        <v>0.92159999999999997</v>
      </c>
      <c r="P6" s="5">
        <f t="shared" si="7"/>
        <v>1.5624</v>
      </c>
      <c r="Q6" s="5">
        <f t="shared" si="8"/>
        <v>1.2492000000000001</v>
      </c>
      <c r="R6" s="5">
        <f t="shared" si="9"/>
        <v>4.6438561897747244</v>
      </c>
      <c r="U6">
        <f>MAX(E6:G6)</f>
        <v>0.78</v>
      </c>
    </row>
    <row r="7" spans="1:21" x14ac:dyDescent="0.25">
      <c r="A7" s="4" t="s">
        <v>6</v>
      </c>
      <c r="B7" s="4">
        <v>0</v>
      </c>
      <c r="C7" s="4">
        <v>1</v>
      </c>
      <c r="D7" s="4">
        <v>0</v>
      </c>
      <c r="E7" s="4">
        <v>0.69</v>
      </c>
      <c r="F7" s="4">
        <v>0.19</v>
      </c>
      <c r="G7" s="4">
        <v>0.12</v>
      </c>
      <c r="H7" s="4">
        <f t="shared" si="1"/>
        <v>0</v>
      </c>
      <c r="I7" s="4">
        <f t="shared" si="2"/>
        <v>0.69</v>
      </c>
      <c r="J7" s="4">
        <f t="shared" si="3"/>
        <v>0.21390000000000001</v>
      </c>
      <c r="L7" s="4">
        <f t="shared" si="4"/>
        <v>0.47609999999999991</v>
      </c>
      <c r="M7" s="4">
        <f t="shared" si="5"/>
        <v>0.65610000000000013</v>
      </c>
      <c r="N7" s="4">
        <f t="shared" si="6"/>
        <v>1.44E-2</v>
      </c>
      <c r="P7" s="5">
        <f t="shared" si="7"/>
        <v>1.1466000000000001</v>
      </c>
      <c r="Q7" s="5">
        <f t="shared" si="8"/>
        <v>1.6082999999999998</v>
      </c>
      <c r="R7" s="5">
        <f t="shared" si="9"/>
        <v>2.3959286763311392</v>
      </c>
      <c r="U7">
        <f>MAX(E7:G7)</f>
        <v>0.69</v>
      </c>
    </row>
    <row r="8" spans="1:21" x14ac:dyDescent="0.25">
      <c r="A8" s="4" t="s">
        <v>7</v>
      </c>
      <c r="B8" s="4">
        <v>0</v>
      </c>
      <c r="C8" s="4">
        <v>1</v>
      </c>
      <c r="D8" s="4">
        <v>0</v>
      </c>
      <c r="E8" s="4">
        <v>0.39</v>
      </c>
      <c r="F8" s="4">
        <v>0.26</v>
      </c>
      <c r="G8" s="4">
        <v>0.34</v>
      </c>
      <c r="H8" s="4">
        <f t="shared" si="1"/>
        <v>0</v>
      </c>
      <c r="I8" s="4">
        <f t="shared" si="2"/>
        <v>0.39</v>
      </c>
      <c r="J8" s="4">
        <f t="shared" si="3"/>
        <v>0.2379</v>
      </c>
      <c r="L8" s="4">
        <f t="shared" si="4"/>
        <v>0.15210000000000001</v>
      </c>
      <c r="M8" s="4">
        <f t="shared" si="5"/>
        <v>0.54759999999999998</v>
      </c>
      <c r="N8" s="4">
        <f t="shared" si="6"/>
        <v>0.11560000000000002</v>
      </c>
      <c r="P8" s="5">
        <f t="shared" si="7"/>
        <v>0.81530000000000002</v>
      </c>
      <c r="Q8" s="5">
        <f t="shared" si="8"/>
        <v>0.8518</v>
      </c>
      <c r="R8" s="5">
        <f t="shared" si="9"/>
        <v>1.9434164716336324</v>
      </c>
      <c r="U8">
        <f>MAX(E8:G8)</f>
        <v>0.39</v>
      </c>
    </row>
    <row r="9" spans="1:21" x14ac:dyDescent="0.25">
      <c r="A9" s="4" t="s">
        <v>8</v>
      </c>
      <c r="B9" s="4">
        <v>1</v>
      </c>
      <c r="C9" s="4">
        <v>0</v>
      </c>
      <c r="D9" s="4">
        <v>0</v>
      </c>
      <c r="E9" s="4">
        <v>0.81</v>
      </c>
      <c r="F9" s="4">
        <v>0.13</v>
      </c>
      <c r="G9" s="4">
        <v>0.06</v>
      </c>
      <c r="H9" s="4">
        <f t="shared" si="1"/>
        <v>1</v>
      </c>
      <c r="I9" s="4">
        <f t="shared" si="2"/>
        <v>0.81</v>
      </c>
      <c r="J9" s="4">
        <f t="shared" si="3"/>
        <v>0.15389999999999995</v>
      </c>
      <c r="L9" s="4">
        <f t="shared" si="4"/>
        <v>3.6099999999999979E-2</v>
      </c>
      <c r="M9" s="4">
        <f t="shared" si="5"/>
        <v>1.6900000000000002E-2</v>
      </c>
      <c r="N9" s="4">
        <f t="shared" si="6"/>
        <v>3.5999999999999999E-3</v>
      </c>
      <c r="P9" s="5">
        <f t="shared" si="7"/>
        <v>5.6599999999999977E-2</v>
      </c>
      <c r="Q9" s="5">
        <f t="shared" si="8"/>
        <v>8.9099999999999957E-2</v>
      </c>
      <c r="R9" s="5">
        <f t="shared" si="9"/>
        <v>0.30400618689009989</v>
      </c>
      <c r="U9">
        <f>MAX(E9:G9)</f>
        <v>0.81</v>
      </c>
    </row>
    <row r="10" spans="1:21" x14ac:dyDescent="0.25">
      <c r="A10" s="4" t="s">
        <v>9</v>
      </c>
      <c r="B10" s="4">
        <v>0</v>
      </c>
      <c r="C10" s="4">
        <v>1</v>
      </c>
      <c r="D10" s="4">
        <v>0</v>
      </c>
      <c r="E10" s="4">
        <v>0.34</v>
      </c>
      <c r="F10" s="4">
        <v>0.28999999999999998</v>
      </c>
      <c r="G10" s="4">
        <v>0.36</v>
      </c>
      <c r="H10" s="4">
        <f t="shared" si="1"/>
        <v>0</v>
      </c>
      <c r="I10" s="4">
        <f t="shared" si="2"/>
        <v>0.36</v>
      </c>
      <c r="J10" s="4">
        <f t="shared" si="3"/>
        <v>0.23039999999999999</v>
      </c>
      <c r="L10" s="4">
        <f t="shared" si="4"/>
        <v>0.11560000000000002</v>
      </c>
      <c r="M10" s="4">
        <f t="shared" si="5"/>
        <v>0.50409999999999999</v>
      </c>
      <c r="N10" s="4">
        <f t="shared" si="6"/>
        <v>0.12959999999999999</v>
      </c>
      <c r="P10" s="5">
        <f t="shared" si="7"/>
        <v>0.74930000000000008</v>
      </c>
      <c r="Q10" s="5">
        <f t="shared" si="8"/>
        <v>0.73530000000000006</v>
      </c>
      <c r="R10" s="5">
        <f t="shared" si="9"/>
        <v>1.7858751946471527</v>
      </c>
      <c r="U10">
        <f>MAX(E10:G10)</f>
        <v>0.36</v>
      </c>
    </row>
    <row r="11" spans="1:21" x14ac:dyDescent="0.25">
      <c r="A11" s="4" t="s">
        <v>10</v>
      </c>
      <c r="B11" s="4">
        <v>0</v>
      </c>
      <c r="C11" s="4">
        <v>0</v>
      </c>
      <c r="D11" s="4">
        <v>1</v>
      </c>
      <c r="E11" s="4">
        <v>0.49</v>
      </c>
      <c r="F11" s="4">
        <v>0.26</v>
      </c>
      <c r="G11" s="4">
        <v>0.25</v>
      </c>
      <c r="H11" s="4">
        <f t="shared" si="1"/>
        <v>0</v>
      </c>
      <c r="I11" s="4">
        <f t="shared" si="2"/>
        <v>0.49</v>
      </c>
      <c r="J11" s="4">
        <f t="shared" si="3"/>
        <v>0.24990000000000001</v>
      </c>
      <c r="L11" s="4">
        <f t="shared" si="4"/>
        <v>0.24009999999999998</v>
      </c>
      <c r="M11" s="4">
        <f t="shared" si="5"/>
        <v>6.7600000000000007E-2</v>
      </c>
      <c r="N11" s="4">
        <f t="shared" si="6"/>
        <v>0.5625</v>
      </c>
      <c r="P11" s="5">
        <f t="shared" si="7"/>
        <v>0.87019999999999997</v>
      </c>
      <c r="Q11" s="5">
        <f t="shared" si="8"/>
        <v>0.54779999999999995</v>
      </c>
      <c r="R11" s="5">
        <f t="shared" si="9"/>
        <v>2</v>
      </c>
      <c r="U11">
        <f>MAX(E11:G11)</f>
        <v>0.49</v>
      </c>
    </row>
    <row r="12" spans="1:21" x14ac:dyDescent="0.25">
      <c r="A12" s="4" t="s">
        <v>11</v>
      </c>
      <c r="B12" s="4">
        <v>1</v>
      </c>
      <c r="C12" s="4">
        <v>0</v>
      </c>
      <c r="D12" s="4">
        <v>0</v>
      </c>
      <c r="E12" s="4">
        <v>0.78</v>
      </c>
      <c r="F12" s="4">
        <v>0.17</v>
      </c>
      <c r="G12" s="4">
        <v>0.06</v>
      </c>
      <c r="H12" s="4">
        <f t="shared" si="1"/>
        <v>1</v>
      </c>
      <c r="I12" s="4">
        <f t="shared" si="2"/>
        <v>0.78</v>
      </c>
      <c r="J12" s="4">
        <f t="shared" si="3"/>
        <v>0.17159999999999997</v>
      </c>
      <c r="L12" s="4">
        <f t="shared" si="4"/>
        <v>4.8399999999999992E-2</v>
      </c>
      <c r="M12" s="4">
        <f t="shared" si="5"/>
        <v>2.8900000000000006E-2</v>
      </c>
      <c r="N12" s="4">
        <f t="shared" si="6"/>
        <v>3.5999999999999999E-3</v>
      </c>
      <c r="P12" s="5">
        <f t="shared" si="7"/>
        <v>8.09E-2</v>
      </c>
      <c r="Q12" s="5">
        <f t="shared" si="8"/>
        <v>0.12569999999999998</v>
      </c>
      <c r="R12" s="5">
        <f t="shared" si="9"/>
        <v>0.35845397091247633</v>
      </c>
      <c r="U12">
        <f>MAX(E12:G12)</f>
        <v>0.78</v>
      </c>
    </row>
    <row r="13" spans="1:21" x14ac:dyDescent="0.25">
      <c r="A13" s="4" t="s">
        <v>12</v>
      </c>
      <c r="B13" s="4">
        <v>1</v>
      </c>
      <c r="C13" s="4">
        <v>0</v>
      </c>
      <c r="D13" s="4">
        <v>0</v>
      </c>
      <c r="E13" s="4">
        <v>0.73</v>
      </c>
      <c r="F13" s="4">
        <v>0.19</v>
      </c>
      <c r="G13" s="4">
        <v>0.09</v>
      </c>
      <c r="H13" s="4">
        <f t="shared" si="1"/>
        <v>1</v>
      </c>
      <c r="I13" s="4">
        <f t="shared" si="2"/>
        <v>0.73</v>
      </c>
      <c r="J13" s="4">
        <f t="shared" si="3"/>
        <v>0.1971</v>
      </c>
      <c r="L13" s="4">
        <f t="shared" si="4"/>
        <v>7.2900000000000006E-2</v>
      </c>
      <c r="M13" s="4">
        <f t="shared" si="5"/>
        <v>3.61E-2</v>
      </c>
      <c r="N13" s="4">
        <f t="shared" si="6"/>
        <v>8.0999999999999996E-3</v>
      </c>
      <c r="P13" s="5">
        <f t="shared" si="7"/>
        <v>0.11710000000000001</v>
      </c>
      <c r="Q13" s="5">
        <f t="shared" si="8"/>
        <v>0.18190000000000001</v>
      </c>
      <c r="R13" s="5">
        <f t="shared" si="9"/>
        <v>0.45403163089470749</v>
      </c>
      <c r="U13">
        <f>MAX(E13:G13)</f>
        <v>0.73</v>
      </c>
    </row>
    <row r="14" spans="1:21" x14ac:dyDescent="0.25">
      <c r="A14" s="4" t="s">
        <v>13</v>
      </c>
      <c r="B14" s="4">
        <v>1</v>
      </c>
      <c r="C14" s="4">
        <v>0</v>
      </c>
      <c r="D14" s="4">
        <v>0</v>
      </c>
      <c r="E14" s="4">
        <v>0.75</v>
      </c>
      <c r="F14" s="4">
        <v>0.18</v>
      </c>
      <c r="G14" s="4">
        <v>7.0000000000000007E-2</v>
      </c>
      <c r="H14" s="4">
        <f t="shared" si="1"/>
        <v>1</v>
      </c>
      <c r="I14" s="4">
        <f t="shared" si="2"/>
        <v>0.75</v>
      </c>
      <c r="J14" s="4">
        <f t="shared" si="3"/>
        <v>0.1875</v>
      </c>
      <c r="L14" s="4">
        <f t="shared" si="4"/>
        <v>6.25E-2</v>
      </c>
      <c r="M14" s="4">
        <f t="shared" si="5"/>
        <v>3.2399999999999998E-2</v>
      </c>
      <c r="N14" s="4">
        <f t="shared" si="6"/>
        <v>4.9000000000000007E-3</v>
      </c>
      <c r="P14" s="5">
        <f t="shared" si="7"/>
        <v>9.98E-2</v>
      </c>
      <c r="Q14" s="5">
        <f t="shared" si="8"/>
        <v>0.15739999999999998</v>
      </c>
      <c r="R14" s="5">
        <f t="shared" si="9"/>
        <v>0.41503749927884381</v>
      </c>
      <c r="U14">
        <f>MAX(E14:G14)</f>
        <v>0.75</v>
      </c>
    </row>
    <row r="15" spans="1:21" x14ac:dyDescent="0.25">
      <c r="A15" s="4" t="s">
        <v>14</v>
      </c>
      <c r="B15" s="4">
        <v>0</v>
      </c>
      <c r="C15" s="4">
        <v>1</v>
      </c>
      <c r="D15" s="4">
        <v>0</v>
      </c>
      <c r="E15" s="4">
        <v>0.6</v>
      </c>
      <c r="F15" s="4">
        <v>0.23</v>
      </c>
      <c r="G15" s="4">
        <v>0.16</v>
      </c>
      <c r="H15" s="4">
        <f t="shared" si="1"/>
        <v>0</v>
      </c>
      <c r="I15" s="4">
        <f t="shared" si="2"/>
        <v>0.6</v>
      </c>
      <c r="J15" s="4">
        <f t="shared" si="3"/>
        <v>0.24</v>
      </c>
      <c r="L15" s="4">
        <f t="shared" si="4"/>
        <v>0.36</v>
      </c>
      <c r="M15" s="4">
        <f t="shared" si="5"/>
        <v>0.59289999999999998</v>
      </c>
      <c r="N15" s="4">
        <f t="shared" si="6"/>
        <v>2.5600000000000001E-2</v>
      </c>
      <c r="P15" s="5">
        <f t="shared" si="7"/>
        <v>0.97849999999999993</v>
      </c>
      <c r="Q15" s="5">
        <f t="shared" si="8"/>
        <v>1.3129</v>
      </c>
      <c r="R15" s="5">
        <f t="shared" si="9"/>
        <v>2.1202942337177118</v>
      </c>
      <c r="U15">
        <f>MAX(E15:G15)</f>
        <v>0.6</v>
      </c>
    </row>
    <row r="16" spans="1:21" x14ac:dyDescent="0.25">
      <c r="A16" s="4" t="s">
        <v>15</v>
      </c>
      <c r="B16" s="4">
        <v>1</v>
      </c>
      <c r="C16" s="4">
        <v>0</v>
      </c>
      <c r="D16" s="4">
        <v>0</v>
      </c>
      <c r="E16" s="4">
        <v>0.8</v>
      </c>
      <c r="F16" s="4">
        <v>0.15</v>
      </c>
      <c r="G16" s="4">
        <v>0.05</v>
      </c>
      <c r="H16" s="4">
        <f t="shared" si="1"/>
        <v>1</v>
      </c>
      <c r="I16" s="4">
        <f t="shared" si="2"/>
        <v>0.8</v>
      </c>
      <c r="J16" s="4">
        <f t="shared" si="3"/>
        <v>0.15999999999999998</v>
      </c>
      <c r="L16" s="4">
        <f t="shared" si="4"/>
        <v>3.999999999999998E-2</v>
      </c>
      <c r="M16" s="4">
        <f t="shared" si="5"/>
        <v>2.2499999999999999E-2</v>
      </c>
      <c r="N16" s="4">
        <f t="shared" si="6"/>
        <v>2.5000000000000005E-3</v>
      </c>
      <c r="P16" s="5">
        <f t="shared" si="7"/>
        <v>6.4999999999999974E-2</v>
      </c>
      <c r="Q16" s="5">
        <f t="shared" si="8"/>
        <v>0.10249999999999995</v>
      </c>
      <c r="R16" s="5">
        <f t="shared" si="9"/>
        <v>0.32192809488736229</v>
      </c>
      <c r="U16">
        <f>MAX(E16:G16)</f>
        <v>0.8</v>
      </c>
    </row>
    <row r="17" spans="1:21" x14ac:dyDescent="0.25">
      <c r="A17" s="4" t="s">
        <v>16</v>
      </c>
      <c r="B17" s="4">
        <v>1</v>
      </c>
      <c r="C17" s="4">
        <v>0</v>
      </c>
      <c r="D17" s="4">
        <v>0</v>
      </c>
      <c r="E17" s="4">
        <v>0.71</v>
      </c>
      <c r="F17" s="4">
        <v>0.21</v>
      </c>
      <c r="G17" s="4">
        <v>0.08</v>
      </c>
      <c r="H17" s="4">
        <f t="shared" si="1"/>
        <v>1</v>
      </c>
      <c r="I17" s="4">
        <f t="shared" si="2"/>
        <v>0.71</v>
      </c>
      <c r="J17" s="4">
        <f t="shared" si="3"/>
        <v>0.20590000000000003</v>
      </c>
      <c r="L17" s="4">
        <f t="shared" si="4"/>
        <v>8.4100000000000022E-2</v>
      </c>
      <c r="M17" s="4">
        <f t="shared" si="5"/>
        <v>4.4099999999999993E-2</v>
      </c>
      <c r="N17" s="4">
        <f t="shared" si="6"/>
        <v>6.4000000000000003E-3</v>
      </c>
      <c r="P17" s="5">
        <f t="shared" si="7"/>
        <v>0.1346</v>
      </c>
      <c r="Q17" s="5">
        <f t="shared" si="8"/>
        <v>0.21230000000000004</v>
      </c>
      <c r="R17" s="5">
        <f t="shared" si="9"/>
        <v>0.49410907027004275</v>
      </c>
      <c r="U17">
        <f>MAX(E17:G17)</f>
        <v>0.71</v>
      </c>
    </row>
    <row r="18" spans="1:21" x14ac:dyDescent="0.25">
      <c r="A18" s="4" t="s">
        <v>17</v>
      </c>
      <c r="B18" s="4">
        <v>0</v>
      </c>
      <c r="C18" s="4">
        <v>0</v>
      </c>
      <c r="D18" s="4">
        <v>1</v>
      </c>
      <c r="E18" s="4">
        <v>0.34</v>
      </c>
      <c r="F18" s="4">
        <v>0.32</v>
      </c>
      <c r="G18" s="4">
        <v>0.34</v>
      </c>
      <c r="H18" s="4">
        <f t="shared" si="1"/>
        <v>1</v>
      </c>
      <c r="I18" s="4">
        <f t="shared" si="2"/>
        <v>0.34</v>
      </c>
      <c r="J18" s="4">
        <f t="shared" si="3"/>
        <v>0.22439999999999999</v>
      </c>
      <c r="L18" s="4">
        <f t="shared" si="4"/>
        <v>0.11560000000000002</v>
      </c>
      <c r="M18" s="4">
        <f t="shared" si="5"/>
        <v>0.1024</v>
      </c>
      <c r="N18" s="4">
        <f t="shared" si="6"/>
        <v>0.43559999999999988</v>
      </c>
      <c r="P18" s="5">
        <f t="shared" si="7"/>
        <v>0.65359999999999996</v>
      </c>
      <c r="Q18" s="5">
        <f t="shared" si="8"/>
        <v>0.33360000000000006</v>
      </c>
      <c r="R18" s="5">
        <f t="shared" si="9"/>
        <v>1.556393348524385</v>
      </c>
      <c r="U18">
        <f>MAX(E18:G18)</f>
        <v>0.34</v>
      </c>
    </row>
    <row r="19" spans="1:21" x14ac:dyDescent="0.25">
      <c r="A19" s="4" t="s">
        <v>18</v>
      </c>
      <c r="B19" s="4">
        <v>0</v>
      </c>
      <c r="C19" s="4">
        <v>0</v>
      </c>
      <c r="D19" s="4">
        <v>1</v>
      </c>
      <c r="E19" s="4">
        <v>0.25</v>
      </c>
      <c r="F19" s="4">
        <v>0.33</v>
      </c>
      <c r="G19" s="4">
        <v>0.41</v>
      </c>
      <c r="H19" s="4">
        <f t="shared" si="1"/>
        <v>1</v>
      </c>
      <c r="I19" s="4">
        <f t="shared" si="2"/>
        <v>0.41</v>
      </c>
      <c r="J19" s="4">
        <f t="shared" si="3"/>
        <v>0.24190000000000003</v>
      </c>
      <c r="L19" s="4">
        <f t="shared" si="4"/>
        <v>6.25E-2</v>
      </c>
      <c r="M19" s="4">
        <f t="shared" si="5"/>
        <v>0.10890000000000001</v>
      </c>
      <c r="N19" s="4">
        <f t="shared" si="6"/>
        <v>0.34810000000000008</v>
      </c>
      <c r="P19" s="5">
        <f t="shared" si="7"/>
        <v>0.51950000000000007</v>
      </c>
      <c r="Q19" s="5">
        <f t="shared" si="8"/>
        <v>0.2339</v>
      </c>
      <c r="R19" s="5">
        <f t="shared" si="9"/>
        <v>1.2863041851566412</v>
      </c>
      <c r="U19">
        <f>MAX(E19:G19)</f>
        <v>0.41</v>
      </c>
    </row>
    <row r="20" spans="1:21" x14ac:dyDescent="0.25">
      <c r="A20" s="4" t="s">
        <v>19</v>
      </c>
      <c r="B20" s="4">
        <v>0</v>
      </c>
      <c r="C20" s="4">
        <v>1</v>
      </c>
      <c r="D20" s="4">
        <v>0</v>
      </c>
      <c r="E20" s="4">
        <v>0.62</v>
      </c>
      <c r="F20" s="4">
        <v>0.23</v>
      </c>
      <c r="G20" s="4">
        <v>0.15</v>
      </c>
      <c r="H20" s="4">
        <f t="shared" si="1"/>
        <v>0</v>
      </c>
      <c r="I20" s="4">
        <f t="shared" si="2"/>
        <v>0.62</v>
      </c>
      <c r="J20" s="4">
        <f t="shared" si="3"/>
        <v>0.2356</v>
      </c>
      <c r="L20" s="4">
        <f t="shared" si="4"/>
        <v>0.38440000000000002</v>
      </c>
      <c r="M20" s="4">
        <f t="shared" si="5"/>
        <v>0.59289999999999998</v>
      </c>
      <c r="N20" s="4">
        <f t="shared" si="6"/>
        <v>2.2499999999999999E-2</v>
      </c>
      <c r="P20" s="5">
        <f t="shared" si="7"/>
        <v>0.99980000000000002</v>
      </c>
      <c r="Q20" s="5">
        <f t="shared" si="8"/>
        <v>1.3616999999999999</v>
      </c>
      <c r="R20" s="5">
        <f t="shared" si="9"/>
        <v>2.1202942337177118</v>
      </c>
      <c r="U20">
        <f>MAX(E20:G20)</f>
        <v>0.62</v>
      </c>
    </row>
    <row r="21" spans="1:21" x14ac:dyDescent="0.25">
      <c r="A21" s="4" t="s">
        <v>20</v>
      </c>
      <c r="B21" s="4">
        <v>0</v>
      </c>
      <c r="C21" s="4">
        <v>1</v>
      </c>
      <c r="D21" s="4">
        <v>0</v>
      </c>
      <c r="E21" s="4">
        <v>0.64</v>
      </c>
      <c r="F21" s="4">
        <v>0.23</v>
      </c>
      <c r="G21" s="4">
        <v>0.12</v>
      </c>
      <c r="H21" s="4">
        <f t="shared" si="1"/>
        <v>0</v>
      </c>
      <c r="I21" s="4">
        <f t="shared" si="2"/>
        <v>0.64</v>
      </c>
      <c r="J21" s="4">
        <f t="shared" si="3"/>
        <v>0.23039999999999999</v>
      </c>
      <c r="L21" s="4">
        <f t="shared" si="4"/>
        <v>0.40960000000000002</v>
      </c>
      <c r="M21" s="4">
        <f t="shared" si="5"/>
        <v>0.59289999999999998</v>
      </c>
      <c r="N21" s="4">
        <f t="shared" si="6"/>
        <v>1.44E-2</v>
      </c>
      <c r="P21" s="5">
        <f t="shared" si="7"/>
        <v>1.0168999999999999</v>
      </c>
      <c r="Q21" s="5">
        <f t="shared" si="8"/>
        <v>1.4121000000000001</v>
      </c>
      <c r="R21" s="5">
        <f t="shared" si="9"/>
        <v>2.1202942337177118</v>
      </c>
      <c r="U21">
        <f>MAX(E21:G21)</f>
        <v>0.64</v>
      </c>
    </row>
    <row r="22" spans="1:21" x14ac:dyDescent="0.25">
      <c r="A22" s="4" t="s">
        <v>21</v>
      </c>
      <c r="B22" s="4">
        <v>0</v>
      </c>
      <c r="C22" s="4">
        <v>0</v>
      </c>
      <c r="D22" s="4">
        <v>1</v>
      </c>
      <c r="E22" s="4">
        <v>0.43</v>
      </c>
      <c r="F22" s="4">
        <v>0.28000000000000003</v>
      </c>
      <c r="G22" s="4">
        <v>0.28999999999999998</v>
      </c>
      <c r="H22" s="4">
        <f t="shared" si="1"/>
        <v>0</v>
      </c>
      <c r="I22" s="4">
        <f t="shared" si="2"/>
        <v>0.43</v>
      </c>
      <c r="J22" s="4">
        <f t="shared" si="3"/>
        <v>0.24510000000000001</v>
      </c>
      <c r="L22" s="4">
        <f t="shared" si="4"/>
        <v>0.18489999999999998</v>
      </c>
      <c r="M22" s="4">
        <f t="shared" si="5"/>
        <v>7.8400000000000011E-2</v>
      </c>
      <c r="N22" s="4">
        <f t="shared" si="6"/>
        <v>0.50409999999999999</v>
      </c>
      <c r="P22" s="5">
        <f t="shared" si="7"/>
        <v>0.76739999999999997</v>
      </c>
      <c r="Q22" s="5">
        <f t="shared" si="8"/>
        <v>0.44819999999999999</v>
      </c>
      <c r="R22" s="5">
        <f t="shared" si="9"/>
        <v>1.7858751946471527</v>
      </c>
      <c r="U22">
        <f>MAX(E22:G22)</f>
        <v>0.43</v>
      </c>
    </row>
    <row r="23" spans="1:21" x14ac:dyDescent="0.25">
      <c r="A23" s="4" t="s">
        <v>22</v>
      </c>
      <c r="B23" s="4">
        <v>1</v>
      </c>
      <c r="C23" s="4">
        <v>0</v>
      </c>
      <c r="D23" s="4">
        <v>0</v>
      </c>
      <c r="E23" s="4">
        <v>0.47</v>
      </c>
      <c r="F23" s="4">
        <v>0.33</v>
      </c>
      <c r="G23" s="4">
        <v>0.2</v>
      </c>
      <c r="H23" s="4">
        <f t="shared" si="1"/>
        <v>1</v>
      </c>
      <c r="I23" s="4">
        <f t="shared" si="2"/>
        <v>0.47</v>
      </c>
      <c r="J23" s="4">
        <f t="shared" si="3"/>
        <v>0.24909999999999999</v>
      </c>
      <c r="L23" s="4">
        <f t="shared" si="4"/>
        <v>0.28090000000000004</v>
      </c>
      <c r="M23" s="4">
        <f t="shared" si="5"/>
        <v>0.10890000000000001</v>
      </c>
      <c r="N23" s="4">
        <f t="shared" si="6"/>
        <v>4.0000000000000008E-2</v>
      </c>
      <c r="P23" s="5">
        <f t="shared" si="7"/>
        <v>0.42980000000000007</v>
      </c>
      <c r="Q23" s="5">
        <f t="shared" si="8"/>
        <v>0.67070000000000007</v>
      </c>
      <c r="R23" s="5">
        <f t="shared" si="9"/>
        <v>1.0892673380970874</v>
      </c>
      <c r="U23">
        <f>MAX(E23:G23)</f>
        <v>0.47</v>
      </c>
    </row>
    <row r="24" spans="1:21" x14ac:dyDescent="0.25">
      <c r="A24" s="4" t="s">
        <v>23</v>
      </c>
      <c r="B24" s="4">
        <v>1</v>
      </c>
      <c r="C24" s="4">
        <v>0</v>
      </c>
      <c r="D24" s="4">
        <v>0</v>
      </c>
      <c r="E24" s="4">
        <v>0.5</v>
      </c>
      <c r="F24" s="4">
        <v>0.25</v>
      </c>
      <c r="G24" s="4">
        <v>0.25</v>
      </c>
      <c r="H24" s="4">
        <f t="shared" si="1"/>
        <v>1</v>
      </c>
      <c r="I24" s="4">
        <f t="shared" si="2"/>
        <v>0.5</v>
      </c>
      <c r="J24" s="4">
        <f t="shared" si="3"/>
        <v>0.25</v>
      </c>
      <c r="L24" s="4">
        <f t="shared" si="4"/>
        <v>0.25</v>
      </c>
      <c r="M24" s="4">
        <f t="shared" si="5"/>
        <v>6.25E-2</v>
      </c>
      <c r="N24" s="4">
        <f t="shared" si="6"/>
        <v>6.25E-2</v>
      </c>
      <c r="P24" s="5">
        <f t="shared" si="7"/>
        <v>0.375</v>
      </c>
      <c r="Q24" s="5">
        <f t="shared" si="8"/>
        <v>0.5625</v>
      </c>
      <c r="R24" s="5">
        <f t="shared" si="9"/>
        <v>1</v>
      </c>
      <c r="U24">
        <f>MAX(E24:G24)</f>
        <v>0.5</v>
      </c>
    </row>
    <row r="25" spans="1:21" x14ac:dyDescent="0.25">
      <c r="A25" s="4" t="s">
        <v>24</v>
      </c>
      <c r="B25" s="4">
        <v>1</v>
      </c>
      <c r="C25" s="4">
        <v>0</v>
      </c>
      <c r="D25" s="4">
        <v>0</v>
      </c>
      <c r="E25" s="4">
        <v>0.65</v>
      </c>
      <c r="F25" s="4">
        <v>0.22</v>
      </c>
      <c r="G25" s="4">
        <v>0.13</v>
      </c>
      <c r="H25" s="4">
        <f t="shared" si="1"/>
        <v>1</v>
      </c>
      <c r="I25" s="4">
        <f t="shared" si="2"/>
        <v>0.65</v>
      </c>
      <c r="J25" s="4">
        <f t="shared" si="3"/>
        <v>0.22749999999999998</v>
      </c>
      <c r="L25" s="4">
        <f t="shared" si="4"/>
        <v>0.12249999999999998</v>
      </c>
      <c r="M25" s="4">
        <f t="shared" si="5"/>
        <v>4.8399999999999999E-2</v>
      </c>
      <c r="N25" s="4">
        <f t="shared" si="6"/>
        <v>1.6900000000000002E-2</v>
      </c>
      <c r="P25" s="5">
        <f t="shared" si="7"/>
        <v>0.18779999999999999</v>
      </c>
      <c r="Q25" s="5">
        <f t="shared" si="8"/>
        <v>0.29339999999999999</v>
      </c>
      <c r="R25" s="5">
        <f t="shared" si="9"/>
        <v>0.62148837674627011</v>
      </c>
      <c r="U25">
        <f>MAX(E25:G25)</f>
        <v>0.65</v>
      </c>
    </row>
    <row r="26" spans="1:21" x14ac:dyDescent="0.25">
      <c r="A26" s="4" t="s">
        <v>25</v>
      </c>
      <c r="B26" s="4">
        <v>0</v>
      </c>
      <c r="C26" s="4">
        <v>0</v>
      </c>
      <c r="D26" s="4">
        <v>1</v>
      </c>
      <c r="E26" s="4">
        <v>0.57999999999999996</v>
      </c>
      <c r="F26" s="4">
        <v>0.27</v>
      </c>
      <c r="G26" s="4">
        <v>0.15</v>
      </c>
      <c r="H26" s="4">
        <f t="shared" si="1"/>
        <v>0</v>
      </c>
      <c r="I26" s="4">
        <f t="shared" si="2"/>
        <v>0.57999999999999996</v>
      </c>
      <c r="J26" s="4">
        <f t="shared" si="3"/>
        <v>0.24360000000000001</v>
      </c>
      <c r="L26" s="4">
        <f t="shared" si="4"/>
        <v>0.33639999999999998</v>
      </c>
      <c r="M26" s="4">
        <f t="shared" si="5"/>
        <v>7.2900000000000006E-2</v>
      </c>
      <c r="N26" s="4">
        <f t="shared" si="6"/>
        <v>0.72249999999999992</v>
      </c>
      <c r="P26" s="5">
        <f t="shared" si="7"/>
        <v>1.1317999999999999</v>
      </c>
      <c r="Q26" s="5">
        <f t="shared" si="8"/>
        <v>0.74569999999999992</v>
      </c>
      <c r="R26" s="5">
        <f t="shared" si="9"/>
        <v>2.7369655941662061</v>
      </c>
      <c r="U26">
        <f>MAX(E26:G26)</f>
        <v>0.57999999999999996</v>
      </c>
    </row>
    <row r="27" spans="1:21" x14ac:dyDescent="0.25">
      <c r="A27" s="4" t="s">
        <v>26</v>
      </c>
      <c r="B27" s="4">
        <v>0</v>
      </c>
      <c r="C27" s="4">
        <v>0</v>
      </c>
      <c r="D27" s="4">
        <v>1</v>
      </c>
      <c r="E27" s="4">
        <v>0.45</v>
      </c>
      <c r="F27" s="4">
        <v>0.3</v>
      </c>
      <c r="G27" s="4">
        <v>0.24</v>
      </c>
      <c r="H27" s="4">
        <f t="shared" si="1"/>
        <v>0</v>
      </c>
      <c r="I27" s="4">
        <f t="shared" si="2"/>
        <v>0.45</v>
      </c>
      <c r="J27" s="4">
        <f t="shared" si="3"/>
        <v>0.24750000000000003</v>
      </c>
      <c r="L27" s="4">
        <f t="shared" si="4"/>
        <v>0.20250000000000001</v>
      </c>
      <c r="M27" s="4">
        <f t="shared" si="5"/>
        <v>0.09</v>
      </c>
      <c r="N27" s="4">
        <f t="shared" si="6"/>
        <v>0.5776</v>
      </c>
      <c r="P27" s="5">
        <f t="shared" si="7"/>
        <v>0.87009999999999998</v>
      </c>
      <c r="Q27" s="5">
        <f t="shared" si="8"/>
        <v>0.495</v>
      </c>
      <c r="R27" s="5">
        <f t="shared" si="9"/>
        <v>2.0588936890535687</v>
      </c>
      <c r="U27">
        <f>MAX(E27:G27)</f>
        <v>0.45</v>
      </c>
    </row>
    <row r="28" spans="1:21" x14ac:dyDescent="0.25">
      <c r="A28" s="4" t="s">
        <v>27</v>
      </c>
      <c r="B28" s="4">
        <v>1</v>
      </c>
      <c r="C28" s="4">
        <v>0</v>
      </c>
      <c r="D28" s="4">
        <v>0</v>
      </c>
      <c r="E28" s="4">
        <v>0.56999999999999995</v>
      </c>
      <c r="F28" s="4">
        <v>0.27</v>
      </c>
      <c r="G28" s="4">
        <v>0.16</v>
      </c>
      <c r="H28" s="4">
        <f t="shared" si="1"/>
        <v>1</v>
      </c>
      <c r="I28" s="4">
        <f t="shared" si="2"/>
        <v>0.56999999999999995</v>
      </c>
      <c r="J28" s="4">
        <f t="shared" si="3"/>
        <v>0.24510000000000001</v>
      </c>
      <c r="L28" s="4">
        <f t="shared" si="4"/>
        <v>0.18490000000000004</v>
      </c>
      <c r="M28" s="4">
        <f t="shared" si="5"/>
        <v>7.2900000000000006E-2</v>
      </c>
      <c r="N28" s="4">
        <f t="shared" si="6"/>
        <v>2.5600000000000001E-2</v>
      </c>
      <c r="P28" s="5">
        <f t="shared" si="7"/>
        <v>0.28340000000000004</v>
      </c>
      <c r="Q28" s="5">
        <f t="shared" si="8"/>
        <v>0.44270000000000009</v>
      </c>
      <c r="R28" s="5">
        <f t="shared" si="9"/>
        <v>0.81096617560998319</v>
      </c>
      <c r="U28">
        <f>MAX(E28:G28)</f>
        <v>0.56999999999999995</v>
      </c>
    </row>
    <row r="29" spans="1:21" x14ac:dyDescent="0.25">
      <c r="A29" s="4" t="s">
        <v>28</v>
      </c>
      <c r="B29" s="4">
        <v>0</v>
      </c>
      <c r="C29" s="4">
        <v>1</v>
      </c>
      <c r="D29" s="4">
        <v>0</v>
      </c>
      <c r="E29" s="4">
        <v>0.65</v>
      </c>
      <c r="F29" s="4">
        <v>0.19</v>
      </c>
      <c r="G29" s="4">
        <v>0.15</v>
      </c>
      <c r="H29" s="4">
        <f t="shared" si="1"/>
        <v>0</v>
      </c>
      <c r="I29" s="4">
        <f t="shared" si="2"/>
        <v>0.65</v>
      </c>
      <c r="J29" s="4">
        <f t="shared" si="3"/>
        <v>0.22749999999999998</v>
      </c>
      <c r="L29" s="4">
        <f t="shared" si="4"/>
        <v>0.42250000000000004</v>
      </c>
      <c r="M29" s="4">
        <f t="shared" si="5"/>
        <v>0.65610000000000013</v>
      </c>
      <c r="N29" s="4">
        <f t="shared" si="6"/>
        <v>2.2499999999999999E-2</v>
      </c>
      <c r="P29" s="5">
        <f t="shared" si="7"/>
        <v>1.1011000000000002</v>
      </c>
      <c r="Q29" s="5">
        <f t="shared" si="8"/>
        <v>1.5011000000000001</v>
      </c>
      <c r="R29" s="5">
        <f t="shared" si="9"/>
        <v>2.3959286763311392</v>
      </c>
      <c r="U29">
        <f>MAX(E29:G29)</f>
        <v>0.65</v>
      </c>
    </row>
    <row r="30" spans="1:21" x14ac:dyDescent="0.25">
      <c r="A30" s="4" t="s">
        <v>29</v>
      </c>
      <c r="B30" s="4">
        <v>0</v>
      </c>
      <c r="C30" s="4">
        <v>1</v>
      </c>
      <c r="D30" s="4">
        <v>0</v>
      </c>
      <c r="E30" s="4">
        <v>0.08</v>
      </c>
      <c r="F30" s="4">
        <v>0.26</v>
      </c>
      <c r="G30" s="4">
        <v>0.66</v>
      </c>
      <c r="H30" s="4">
        <f t="shared" si="1"/>
        <v>0</v>
      </c>
      <c r="I30" s="4">
        <f t="shared" si="2"/>
        <v>0.66</v>
      </c>
      <c r="J30" s="4">
        <f t="shared" si="3"/>
        <v>0.22439999999999999</v>
      </c>
      <c r="L30" s="4">
        <f t="shared" si="4"/>
        <v>6.4000000000000003E-3</v>
      </c>
      <c r="M30" s="4">
        <f t="shared" si="5"/>
        <v>0.54759999999999998</v>
      </c>
      <c r="N30" s="4">
        <f t="shared" si="6"/>
        <v>0.43560000000000004</v>
      </c>
      <c r="P30" s="5">
        <f t="shared" si="7"/>
        <v>0.98960000000000004</v>
      </c>
      <c r="Q30" s="5">
        <f t="shared" si="8"/>
        <v>0.56040000000000001</v>
      </c>
      <c r="R30" s="5">
        <f t="shared" si="9"/>
        <v>1.9434164716336324</v>
      </c>
      <c r="U30">
        <f>MAX(E30:G30)</f>
        <v>0.66</v>
      </c>
    </row>
    <row r="31" spans="1:21" x14ac:dyDescent="0.25">
      <c r="A31" s="4" t="s">
        <v>30</v>
      </c>
      <c r="B31" s="4">
        <v>0</v>
      </c>
      <c r="C31" s="4">
        <v>0</v>
      </c>
      <c r="D31" s="4">
        <v>1</v>
      </c>
      <c r="E31" s="4">
        <v>0.49</v>
      </c>
      <c r="F31" s="4">
        <v>0.27</v>
      </c>
      <c r="G31" s="4">
        <v>0.24</v>
      </c>
      <c r="H31" s="4">
        <f t="shared" si="1"/>
        <v>0</v>
      </c>
      <c r="I31" s="4">
        <f t="shared" si="2"/>
        <v>0.49</v>
      </c>
      <c r="J31" s="4">
        <f t="shared" si="3"/>
        <v>0.24990000000000001</v>
      </c>
      <c r="L31" s="4">
        <f t="shared" si="4"/>
        <v>0.24009999999999998</v>
      </c>
      <c r="M31" s="4">
        <f t="shared" si="5"/>
        <v>7.2900000000000006E-2</v>
      </c>
      <c r="N31" s="4">
        <f t="shared" si="6"/>
        <v>0.5776</v>
      </c>
      <c r="P31" s="5">
        <f t="shared" si="7"/>
        <v>0.89060000000000006</v>
      </c>
      <c r="Q31" s="5">
        <f t="shared" si="8"/>
        <v>0.55309999999999993</v>
      </c>
      <c r="R31" s="5">
        <f t="shared" si="9"/>
        <v>2.0588936890535687</v>
      </c>
      <c r="U31">
        <f>MAX(E31:G31)</f>
        <v>0.49</v>
      </c>
    </row>
    <row r="32" spans="1:21" x14ac:dyDescent="0.25">
      <c r="A32" s="4" t="s">
        <v>31</v>
      </c>
      <c r="B32" s="4">
        <v>1</v>
      </c>
      <c r="C32" s="4">
        <v>0</v>
      </c>
      <c r="D32" s="4">
        <v>0</v>
      </c>
      <c r="E32" s="4">
        <v>0.77</v>
      </c>
      <c r="F32" s="4">
        <v>0.17</v>
      </c>
      <c r="G32" s="4">
        <v>0.06</v>
      </c>
      <c r="H32" s="4">
        <f t="shared" si="1"/>
        <v>1</v>
      </c>
      <c r="I32" s="4">
        <f t="shared" si="2"/>
        <v>0.77</v>
      </c>
      <c r="J32" s="4">
        <f t="shared" si="3"/>
        <v>0.17709999999999998</v>
      </c>
      <c r="L32" s="4">
        <f t="shared" si="4"/>
        <v>5.2899999999999989E-2</v>
      </c>
      <c r="M32" s="4">
        <f t="shared" si="5"/>
        <v>2.8900000000000006E-2</v>
      </c>
      <c r="N32" s="4">
        <f t="shared" si="6"/>
        <v>3.5999999999999999E-3</v>
      </c>
      <c r="P32" s="5">
        <f t="shared" si="7"/>
        <v>8.5400000000000004E-2</v>
      </c>
      <c r="Q32" s="5">
        <f t="shared" si="8"/>
        <v>0.13469999999999999</v>
      </c>
      <c r="R32" s="5">
        <f t="shared" si="9"/>
        <v>0.37706964907982332</v>
      </c>
      <c r="U32">
        <f>MAX(E32:G32)</f>
        <v>0.77</v>
      </c>
    </row>
    <row r="33" spans="1:21" x14ac:dyDescent="0.25">
      <c r="A33" s="4" t="s">
        <v>32</v>
      </c>
      <c r="B33" s="4">
        <v>1</v>
      </c>
      <c r="C33" s="4">
        <v>0</v>
      </c>
      <c r="D33" s="4">
        <v>0</v>
      </c>
      <c r="E33" s="4">
        <v>0.45</v>
      </c>
      <c r="F33" s="4">
        <v>0.3</v>
      </c>
      <c r="G33" s="4">
        <v>0.26</v>
      </c>
      <c r="H33" s="4">
        <f t="shared" si="1"/>
        <v>1</v>
      </c>
      <c r="I33" s="4">
        <f t="shared" si="2"/>
        <v>0.45</v>
      </c>
      <c r="J33" s="4">
        <f t="shared" si="3"/>
        <v>0.24750000000000003</v>
      </c>
      <c r="L33" s="4">
        <f t="shared" si="4"/>
        <v>0.30250000000000005</v>
      </c>
      <c r="M33" s="4">
        <f t="shared" si="5"/>
        <v>0.09</v>
      </c>
      <c r="N33" s="4">
        <f t="shared" si="6"/>
        <v>6.7600000000000007E-2</v>
      </c>
      <c r="P33" s="5">
        <f t="shared" si="7"/>
        <v>0.46010000000000006</v>
      </c>
      <c r="Q33" s="5">
        <f t="shared" si="8"/>
        <v>0.69500000000000006</v>
      </c>
      <c r="R33" s="5">
        <f t="shared" si="9"/>
        <v>1.15200309344505</v>
      </c>
      <c r="U33">
        <f>MAX(E33:G33)</f>
        <v>0.45</v>
      </c>
    </row>
    <row r="34" spans="1:21" x14ac:dyDescent="0.25">
      <c r="A34" s="4" t="s">
        <v>33</v>
      </c>
      <c r="B34" s="4">
        <v>0</v>
      </c>
      <c r="C34" s="4">
        <v>0</v>
      </c>
      <c r="D34" s="4">
        <v>1</v>
      </c>
      <c r="E34" s="4">
        <v>0.04</v>
      </c>
      <c r="F34" s="4">
        <v>0.09</v>
      </c>
      <c r="G34" s="4">
        <v>0.87</v>
      </c>
      <c r="H34" s="4">
        <f t="shared" si="1"/>
        <v>1</v>
      </c>
      <c r="I34" s="4">
        <f t="shared" si="2"/>
        <v>0.87</v>
      </c>
      <c r="J34" s="4">
        <f t="shared" si="3"/>
        <v>0.11310000000000001</v>
      </c>
      <c r="L34" s="4">
        <f t="shared" si="4"/>
        <v>1.6000000000000001E-3</v>
      </c>
      <c r="M34" s="4">
        <f t="shared" si="5"/>
        <v>8.0999999999999996E-3</v>
      </c>
      <c r="N34" s="4">
        <f t="shared" si="6"/>
        <v>1.6900000000000002E-2</v>
      </c>
      <c r="P34" s="5">
        <f t="shared" si="7"/>
        <v>2.6600000000000002E-2</v>
      </c>
      <c r="Q34" s="5">
        <f t="shared" si="8"/>
        <v>1.1299999999999999E-2</v>
      </c>
      <c r="R34" s="5">
        <f t="shared" si="9"/>
        <v>0.20091269392599642</v>
      </c>
      <c r="U34">
        <f>MAX(E34:G34)</f>
        <v>0.87</v>
      </c>
    </row>
    <row r="35" spans="1:21" x14ac:dyDescent="0.25">
      <c r="A35" s="4" t="s">
        <v>34</v>
      </c>
      <c r="B35" s="4">
        <v>0</v>
      </c>
      <c r="C35" s="4">
        <v>0</v>
      </c>
      <c r="D35" s="4">
        <v>1</v>
      </c>
      <c r="E35" s="4">
        <v>0.35</v>
      </c>
      <c r="F35" s="4">
        <v>0.37</v>
      </c>
      <c r="G35" s="4">
        <v>0.28000000000000003</v>
      </c>
      <c r="H35" s="4">
        <f t="shared" si="1"/>
        <v>0</v>
      </c>
      <c r="I35" s="4">
        <f t="shared" si="2"/>
        <v>0.37</v>
      </c>
      <c r="J35" s="4">
        <f t="shared" si="3"/>
        <v>0.2331</v>
      </c>
      <c r="L35" s="4">
        <f t="shared" si="4"/>
        <v>0.12249999999999998</v>
      </c>
      <c r="M35" s="4">
        <f t="shared" si="5"/>
        <v>0.13689999999999999</v>
      </c>
      <c r="N35" s="4">
        <f t="shared" si="6"/>
        <v>0.51839999999999997</v>
      </c>
      <c r="P35" s="5">
        <f t="shared" si="7"/>
        <v>0.77779999999999994</v>
      </c>
      <c r="Q35" s="5">
        <f t="shared" si="8"/>
        <v>0.38189999999999996</v>
      </c>
      <c r="R35" s="5">
        <f t="shared" si="9"/>
        <v>1.8365012677171204</v>
      </c>
      <c r="U35">
        <f>MAX(E35:G35)</f>
        <v>0.37</v>
      </c>
    </row>
    <row r="36" spans="1:21" x14ac:dyDescent="0.25">
      <c r="A36" s="4" t="s">
        <v>35</v>
      </c>
      <c r="B36" s="4">
        <v>0</v>
      </c>
      <c r="C36" s="4">
        <v>0</v>
      </c>
      <c r="D36" s="4">
        <v>1</v>
      </c>
      <c r="E36" s="4">
        <v>0.32</v>
      </c>
      <c r="F36" s="4">
        <v>0.3</v>
      </c>
      <c r="G36" s="4">
        <v>0.38</v>
      </c>
      <c r="H36" s="4">
        <f t="shared" si="1"/>
        <v>1</v>
      </c>
      <c r="I36" s="4">
        <f t="shared" si="2"/>
        <v>0.38</v>
      </c>
      <c r="J36" s="4">
        <f t="shared" si="3"/>
        <v>0.2356</v>
      </c>
      <c r="L36" s="4">
        <f t="shared" si="4"/>
        <v>0.1024</v>
      </c>
      <c r="M36" s="4">
        <f t="shared" si="5"/>
        <v>0.09</v>
      </c>
      <c r="N36" s="4">
        <f t="shared" si="6"/>
        <v>0.38440000000000002</v>
      </c>
      <c r="P36" s="5">
        <f t="shared" si="7"/>
        <v>0.57679999999999998</v>
      </c>
      <c r="Q36" s="5">
        <f t="shared" si="8"/>
        <v>0.29480000000000001</v>
      </c>
      <c r="R36" s="5">
        <f t="shared" si="9"/>
        <v>1.3959286763311392</v>
      </c>
      <c r="U36">
        <f>MAX(E36:G36)</f>
        <v>0.38</v>
      </c>
    </row>
    <row r="37" spans="1:21" x14ac:dyDescent="0.25">
      <c r="A37" s="4" t="s">
        <v>36</v>
      </c>
      <c r="B37" s="4">
        <v>0</v>
      </c>
      <c r="C37" s="4">
        <v>0</v>
      </c>
      <c r="D37" s="4">
        <v>1</v>
      </c>
      <c r="E37" s="4">
        <v>0.09</v>
      </c>
      <c r="F37" s="4">
        <v>0.24</v>
      </c>
      <c r="G37" s="4">
        <v>0.67</v>
      </c>
      <c r="H37" s="4">
        <f t="shared" si="1"/>
        <v>1</v>
      </c>
      <c r="I37" s="4">
        <f t="shared" si="2"/>
        <v>0.67</v>
      </c>
      <c r="J37" s="4">
        <f t="shared" si="3"/>
        <v>0.22109999999999999</v>
      </c>
      <c r="L37" s="4">
        <f t="shared" si="4"/>
        <v>8.0999999999999996E-3</v>
      </c>
      <c r="M37" s="4">
        <f t="shared" si="5"/>
        <v>5.7599999999999998E-2</v>
      </c>
      <c r="N37" s="4">
        <f t="shared" si="6"/>
        <v>0.10889999999999997</v>
      </c>
      <c r="P37" s="5">
        <f t="shared" si="7"/>
        <v>0.17459999999999998</v>
      </c>
      <c r="Q37" s="5">
        <f t="shared" si="8"/>
        <v>7.3800000000000004E-2</v>
      </c>
      <c r="R37" s="5">
        <f t="shared" si="9"/>
        <v>0.57776699931695219</v>
      </c>
      <c r="U37">
        <f>MAX(E37:G37)</f>
        <v>0.67</v>
      </c>
    </row>
    <row r="38" spans="1:21" x14ac:dyDescent="0.25">
      <c r="A38" s="4" t="s">
        <v>37</v>
      </c>
      <c r="B38" s="4">
        <v>1</v>
      </c>
      <c r="C38" s="4">
        <v>0</v>
      </c>
      <c r="D38" s="4">
        <v>0</v>
      </c>
      <c r="E38" s="4">
        <v>0.08</v>
      </c>
      <c r="F38" s="4">
        <v>0.18</v>
      </c>
      <c r="G38" s="4">
        <v>0.75</v>
      </c>
      <c r="H38" s="4">
        <f t="shared" si="1"/>
        <v>0</v>
      </c>
      <c r="I38" s="4">
        <f t="shared" si="2"/>
        <v>0.75</v>
      </c>
      <c r="J38" s="4">
        <f t="shared" si="3"/>
        <v>0.1875</v>
      </c>
      <c r="L38" s="4">
        <f t="shared" si="4"/>
        <v>0.84640000000000004</v>
      </c>
      <c r="M38" s="4">
        <f t="shared" si="5"/>
        <v>3.2399999999999998E-2</v>
      </c>
      <c r="N38" s="4">
        <f t="shared" si="6"/>
        <v>0.5625</v>
      </c>
      <c r="P38" s="5">
        <f t="shared" si="7"/>
        <v>1.4413</v>
      </c>
      <c r="Q38" s="5">
        <f t="shared" si="8"/>
        <v>1.7252000000000001</v>
      </c>
      <c r="R38" s="5">
        <f t="shared" si="9"/>
        <v>3.6438561897747253</v>
      </c>
      <c r="U38">
        <f>MAX(E38:G38)</f>
        <v>0.75</v>
      </c>
    </row>
    <row r="39" spans="1:21" x14ac:dyDescent="0.25">
      <c r="A39" s="4" t="s">
        <v>38</v>
      </c>
      <c r="B39" s="4">
        <v>1</v>
      </c>
      <c r="C39" s="4">
        <v>0</v>
      </c>
      <c r="D39" s="4">
        <v>0</v>
      </c>
      <c r="E39" s="4">
        <v>0.12</v>
      </c>
      <c r="F39" s="4">
        <v>0.2</v>
      </c>
      <c r="G39" s="4">
        <v>0.68</v>
      </c>
      <c r="H39" s="4">
        <f t="shared" si="1"/>
        <v>0</v>
      </c>
      <c r="I39" s="4">
        <f t="shared" si="2"/>
        <v>0.68</v>
      </c>
      <c r="J39" s="4">
        <f t="shared" si="3"/>
        <v>0.21759999999999999</v>
      </c>
      <c r="L39" s="4">
        <f t="shared" si="4"/>
        <v>0.77439999999999998</v>
      </c>
      <c r="M39" s="4">
        <f t="shared" si="5"/>
        <v>4.0000000000000008E-2</v>
      </c>
      <c r="N39" s="4">
        <f t="shared" si="6"/>
        <v>0.46240000000000009</v>
      </c>
      <c r="P39" s="5">
        <f t="shared" si="7"/>
        <v>1.2768000000000002</v>
      </c>
      <c r="Q39" s="5">
        <f t="shared" si="8"/>
        <v>1.5888</v>
      </c>
      <c r="R39" s="5">
        <f t="shared" si="9"/>
        <v>3.0588936890535687</v>
      </c>
      <c r="U39">
        <f>MAX(E39:G39)</f>
        <v>0.68</v>
      </c>
    </row>
    <row r="40" spans="1:21" x14ac:dyDescent="0.25">
      <c r="A40" s="4" t="s">
        <v>39</v>
      </c>
      <c r="B40" s="4">
        <v>1</v>
      </c>
      <c r="C40" s="4">
        <v>0</v>
      </c>
      <c r="D40" s="4">
        <v>0</v>
      </c>
      <c r="E40" s="4">
        <v>0.65</v>
      </c>
      <c r="F40" s="4">
        <v>0.22</v>
      </c>
      <c r="G40" s="4">
        <v>0.13</v>
      </c>
      <c r="H40" s="4">
        <f t="shared" si="1"/>
        <v>1</v>
      </c>
      <c r="I40" s="4">
        <f t="shared" si="2"/>
        <v>0.65</v>
      </c>
      <c r="J40" s="4">
        <f t="shared" si="3"/>
        <v>0.22749999999999998</v>
      </c>
      <c r="L40" s="4">
        <f t="shared" si="4"/>
        <v>0.12249999999999998</v>
      </c>
      <c r="M40" s="4">
        <f t="shared" si="5"/>
        <v>4.8399999999999999E-2</v>
      </c>
      <c r="N40" s="4">
        <f t="shared" si="6"/>
        <v>1.6900000000000002E-2</v>
      </c>
      <c r="P40" s="5">
        <f t="shared" si="7"/>
        <v>0.18779999999999999</v>
      </c>
      <c r="Q40" s="5">
        <f t="shared" si="8"/>
        <v>0.29339999999999999</v>
      </c>
      <c r="R40" s="5">
        <f t="shared" si="9"/>
        <v>0.62148837674627011</v>
      </c>
      <c r="U40">
        <f>MAX(E40:G40)</f>
        <v>0.65</v>
      </c>
    </row>
    <row r="41" spans="1:21" x14ac:dyDescent="0.25">
      <c r="A41" s="4" t="s">
        <v>40</v>
      </c>
      <c r="B41" s="4">
        <v>1</v>
      </c>
      <c r="C41" s="4">
        <v>0</v>
      </c>
      <c r="D41" s="4">
        <v>0</v>
      </c>
      <c r="E41" s="4">
        <v>0.5</v>
      </c>
      <c r="F41" s="4">
        <v>0.33</v>
      </c>
      <c r="G41" s="4">
        <v>0.18</v>
      </c>
      <c r="H41" s="4">
        <f t="shared" si="1"/>
        <v>1</v>
      </c>
      <c r="I41" s="4">
        <f t="shared" si="2"/>
        <v>0.5</v>
      </c>
      <c r="J41" s="4">
        <f t="shared" si="3"/>
        <v>0.25</v>
      </c>
      <c r="L41" s="4">
        <f t="shared" si="4"/>
        <v>0.25</v>
      </c>
      <c r="M41" s="4">
        <f t="shared" si="5"/>
        <v>0.10890000000000001</v>
      </c>
      <c r="N41" s="4">
        <f t="shared" si="6"/>
        <v>3.2399999999999998E-2</v>
      </c>
      <c r="P41" s="5">
        <f t="shared" si="7"/>
        <v>0.39129999999999998</v>
      </c>
      <c r="Q41" s="5">
        <f t="shared" si="8"/>
        <v>0.6089</v>
      </c>
      <c r="R41" s="5">
        <f t="shared" si="9"/>
        <v>1</v>
      </c>
      <c r="U41">
        <f>MAX(E41:G41)</f>
        <v>0.5</v>
      </c>
    </row>
    <row r="42" spans="1:21" x14ac:dyDescent="0.25">
      <c r="A42" s="4" t="s">
        <v>41</v>
      </c>
      <c r="B42" s="4">
        <v>0</v>
      </c>
      <c r="C42" s="4">
        <v>1</v>
      </c>
      <c r="D42" s="4">
        <v>0</v>
      </c>
      <c r="E42" s="4">
        <v>0.28999999999999998</v>
      </c>
      <c r="F42" s="4">
        <v>0.25</v>
      </c>
      <c r="G42" s="4">
        <v>0.46</v>
      </c>
      <c r="H42" s="4">
        <f t="shared" si="1"/>
        <v>0</v>
      </c>
      <c r="I42" s="4">
        <f t="shared" si="2"/>
        <v>0.46</v>
      </c>
      <c r="J42" s="4">
        <f t="shared" si="3"/>
        <v>0.24840000000000004</v>
      </c>
      <c r="L42" s="4">
        <f t="shared" si="4"/>
        <v>8.4099999999999994E-2</v>
      </c>
      <c r="M42" s="4">
        <f t="shared" si="5"/>
        <v>0.5625</v>
      </c>
      <c r="N42" s="4">
        <f t="shared" si="6"/>
        <v>0.21160000000000001</v>
      </c>
      <c r="P42" s="5">
        <f t="shared" si="7"/>
        <v>0.85819999999999996</v>
      </c>
      <c r="Q42" s="5">
        <f t="shared" si="8"/>
        <v>0.73070000000000002</v>
      </c>
      <c r="R42" s="5">
        <f t="shared" si="9"/>
        <v>2</v>
      </c>
      <c r="U42">
        <f>MAX(E42:G42)</f>
        <v>0.46</v>
      </c>
    </row>
    <row r="43" spans="1:21" x14ac:dyDescent="0.25">
      <c r="A43" s="4" t="s">
        <v>42</v>
      </c>
      <c r="B43" s="4">
        <v>0</v>
      </c>
      <c r="C43" s="4">
        <v>0</v>
      </c>
      <c r="D43" s="4">
        <v>1</v>
      </c>
      <c r="E43" s="4">
        <v>0.1</v>
      </c>
      <c r="F43" s="4">
        <v>0.28000000000000003</v>
      </c>
      <c r="G43" s="4">
        <v>0.62</v>
      </c>
      <c r="H43" s="4">
        <f t="shared" si="1"/>
        <v>1</v>
      </c>
      <c r="I43" s="4">
        <f t="shared" si="2"/>
        <v>0.62</v>
      </c>
      <c r="J43" s="4">
        <f t="shared" si="3"/>
        <v>0.2356</v>
      </c>
      <c r="L43" s="4">
        <f t="shared" si="4"/>
        <v>1.0000000000000002E-2</v>
      </c>
      <c r="M43" s="4">
        <f t="shared" si="5"/>
        <v>7.8400000000000011E-2</v>
      </c>
      <c r="N43" s="4">
        <f t="shared" si="6"/>
        <v>0.1444</v>
      </c>
      <c r="P43" s="5">
        <f t="shared" si="7"/>
        <v>0.23280000000000001</v>
      </c>
      <c r="Q43" s="5">
        <f t="shared" si="8"/>
        <v>9.8400000000000015E-2</v>
      </c>
      <c r="R43" s="5">
        <f t="shared" si="9"/>
        <v>0.68965987938784945</v>
      </c>
      <c r="U43">
        <f>MAX(E43:G43)</f>
        <v>0.62</v>
      </c>
    </row>
    <row r="44" spans="1:21" x14ac:dyDescent="0.25">
      <c r="A44" s="4" t="s">
        <v>43</v>
      </c>
      <c r="B44" s="4">
        <v>1</v>
      </c>
      <c r="C44" s="4">
        <v>0</v>
      </c>
      <c r="D44" s="4">
        <v>0</v>
      </c>
      <c r="E44" s="4">
        <v>0.1</v>
      </c>
      <c r="F44" s="4">
        <v>0.19</v>
      </c>
      <c r="G44" s="4">
        <v>0.7</v>
      </c>
      <c r="H44" s="4">
        <f t="shared" si="1"/>
        <v>0</v>
      </c>
      <c r="I44" s="4">
        <f t="shared" si="2"/>
        <v>0.7</v>
      </c>
      <c r="J44" s="4">
        <f t="shared" si="3"/>
        <v>0.21000000000000002</v>
      </c>
      <c r="L44" s="4">
        <f t="shared" si="4"/>
        <v>0.81</v>
      </c>
      <c r="M44" s="4">
        <f t="shared" si="5"/>
        <v>3.61E-2</v>
      </c>
      <c r="N44" s="4">
        <f t="shared" si="6"/>
        <v>0.48999999999999994</v>
      </c>
      <c r="P44" s="5">
        <f t="shared" si="7"/>
        <v>1.3361000000000001</v>
      </c>
      <c r="Q44" s="5">
        <f t="shared" si="8"/>
        <v>1.6561000000000001</v>
      </c>
      <c r="R44" s="5">
        <f t="shared" si="9"/>
        <v>3.3219280948873622</v>
      </c>
      <c r="U44">
        <f>MAX(E44:G44)</f>
        <v>0.7</v>
      </c>
    </row>
    <row r="45" spans="1:21" x14ac:dyDescent="0.25">
      <c r="A45" s="4" t="s">
        <v>44</v>
      </c>
      <c r="B45" s="4">
        <v>0</v>
      </c>
      <c r="C45" s="4">
        <v>0</v>
      </c>
      <c r="D45" s="4">
        <v>1</v>
      </c>
      <c r="E45" s="4">
        <v>0.11</v>
      </c>
      <c r="F45" s="4">
        <v>0.21</v>
      </c>
      <c r="G45" s="4">
        <v>0.68</v>
      </c>
      <c r="H45" s="4">
        <f t="shared" si="1"/>
        <v>1</v>
      </c>
      <c r="I45" s="4">
        <f t="shared" si="2"/>
        <v>0.68</v>
      </c>
      <c r="J45" s="4">
        <f t="shared" si="3"/>
        <v>0.21759999999999999</v>
      </c>
      <c r="L45" s="4">
        <f t="shared" si="4"/>
        <v>1.21E-2</v>
      </c>
      <c r="M45" s="4">
        <f t="shared" si="5"/>
        <v>4.4099999999999993E-2</v>
      </c>
      <c r="N45" s="4">
        <f t="shared" si="6"/>
        <v>0.10239999999999996</v>
      </c>
      <c r="P45" s="5">
        <f t="shared" si="7"/>
        <v>0.15859999999999996</v>
      </c>
      <c r="Q45" s="5">
        <f t="shared" si="8"/>
        <v>6.83E-2</v>
      </c>
      <c r="R45" s="5">
        <f t="shared" si="9"/>
        <v>0.55639334852438527</v>
      </c>
      <c r="U45">
        <f>MAX(E45:G45)</f>
        <v>0.68</v>
      </c>
    </row>
    <row r="46" spans="1:21" x14ac:dyDescent="0.25">
      <c r="A46" s="4" t="s">
        <v>45</v>
      </c>
      <c r="B46" s="4">
        <v>1</v>
      </c>
      <c r="C46" s="4">
        <v>0</v>
      </c>
      <c r="D46" s="4">
        <v>0</v>
      </c>
      <c r="E46" s="4">
        <v>0.1</v>
      </c>
      <c r="F46" s="4">
        <v>0.16</v>
      </c>
      <c r="G46" s="4">
        <v>0.74</v>
      </c>
      <c r="H46" s="4">
        <f t="shared" si="1"/>
        <v>0</v>
      </c>
      <c r="I46" s="4">
        <f t="shared" si="2"/>
        <v>0.74</v>
      </c>
      <c r="J46" s="4">
        <f t="shared" si="3"/>
        <v>0.19240000000000002</v>
      </c>
      <c r="L46" s="4">
        <f t="shared" si="4"/>
        <v>0.81</v>
      </c>
      <c r="M46" s="4">
        <f t="shared" si="5"/>
        <v>2.5600000000000001E-2</v>
      </c>
      <c r="N46" s="4">
        <f t="shared" si="6"/>
        <v>0.54759999999999998</v>
      </c>
      <c r="P46" s="5">
        <f t="shared" si="7"/>
        <v>1.3832</v>
      </c>
      <c r="Q46" s="5">
        <f t="shared" si="8"/>
        <v>1.6456000000000002</v>
      </c>
      <c r="R46" s="5">
        <f t="shared" si="9"/>
        <v>3.3219280948873622</v>
      </c>
      <c r="U46">
        <f>MAX(E46:G46)</f>
        <v>0.74</v>
      </c>
    </row>
    <row r="47" spans="1:21" x14ac:dyDescent="0.25">
      <c r="A47" s="4" t="s">
        <v>46</v>
      </c>
      <c r="B47" s="4">
        <v>0</v>
      </c>
      <c r="C47" s="4">
        <v>0</v>
      </c>
      <c r="D47" s="4">
        <v>1</v>
      </c>
      <c r="E47" s="4">
        <v>0.15</v>
      </c>
      <c r="F47" s="4">
        <v>0.26</v>
      </c>
      <c r="G47" s="4">
        <v>0.59</v>
      </c>
      <c r="H47" s="4">
        <f t="shared" si="1"/>
        <v>1</v>
      </c>
      <c r="I47" s="4">
        <f t="shared" si="2"/>
        <v>0.59</v>
      </c>
      <c r="J47" s="4">
        <f t="shared" si="3"/>
        <v>0.2419</v>
      </c>
      <c r="L47" s="4">
        <f t="shared" si="4"/>
        <v>2.2499999999999999E-2</v>
      </c>
      <c r="M47" s="4">
        <f t="shared" si="5"/>
        <v>6.7600000000000007E-2</v>
      </c>
      <c r="N47" s="4">
        <f t="shared" si="6"/>
        <v>0.16810000000000003</v>
      </c>
      <c r="P47" s="5">
        <f t="shared" si="7"/>
        <v>0.25820000000000004</v>
      </c>
      <c r="Q47" s="5">
        <f t="shared" si="8"/>
        <v>0.11260000000000001</v>
      </c>
      <c r="R47" s="5">
        <f t="shared" si="9"/>
        <v>0.76121314041288357</v>
      </c>
      <c r="U47">
        <f>MAX(E47:G47)</f>
        <v>0.59</v>
      </c>
    </row>
    <row r="48" spans="1:21" x14ac:dyDescent="0.25">
      <c r="A48" s="4" t="s">
        <v>47</v>
      </c>
      <c r="B48" s="4">
        <v>0</v>
      </c>
      <c r="C48" s="4">
        <v>0</v>
      </c>
      <c r="D48" s="4">
        <v>1</v>
      </c>
      <c r="E48" s="4">
        <v>0.34</v>
      </c>
      <c r="F48" s="4">
        <v>0.26</v>
      </c>
      <c r="G48" s="4">
        <v>0.39</v>
      </c>
      <c r="H48" s="4">
        <f t="shared" si="1"/>
        <v>1</v>
      </c>
      <c r="I48" s="4">
        <f t="shared" si="2"/>
        <v>0.39</v>
      </c>
      <c r="J48" s="4">
        <f t="shared" si="3"/>
        <v>0.2379</v>
      </c>
      <c r="L48" s="4">
        <f t="shared" si="4"/>
        <v>0.11560000000000002</v>
      </c>
      <c r="M48" s="4">
        <f t="shared" si="5"/>
        <v>6.7600000000000007E-2</v>
      </c>
      <c r="N48" s="4">
        <f t="shared" si="6"/>
        <v>0.37209999999999999</v>
      </c>
      <c r="P48" s="5">
        <f t="shared" si="7"/>
        <v>0.55530000000000002</v>
      </c>
      <c r="Q48" s="5">
        <f t="shared" si="8"/>
        <v>0.29880000000000007</v>
      </c>
      <c r="R48" s="5">
        <f t="shared" si="9"/>
        <v>1.3584539709124763</v>
      </c>
      <c r="U48">
        <f>MAX(E48:G48)</f>
        <v>0.39</v>
      </c>
    </row>
    <row r="49" spans="1:21" x14ac:dyDescent="0.25">
      <c r="A49" s="6" t="s">
        <v>48</v>
      </c>
      <c r="B49" s="6">
        <v>1</v>
      </c>
      <c r="C49" s="6">
        <v>0</v>
      </c>
      <c r="D49" s="6">
        <v>0</v>
      </c>
      <c r="E49" s="6">
        <v>0.01</v>
      </c>
      <c r="F49" s="6">
        <v>0.09</v>
      </c>
      <c r="G49" s="6">
        <v>0.9</v>
      </c>
      <c r="H49" s="4">
        <f t="shared" si="1"/>
        <v>0</v>
      </c>
      <c r="I49" s="4">
        <f t="shared" si="2"/>
        <v>0.9</v>
      </c>
      <c r="J49" s="4">
        <f t="shared" si="3"/>
        <v>8.9999999999999983E-2</v>
      </c>
      <c r="K49" s="6"/>
      <c r="L49" s="6">
        <f t="shared" si="4"/>
        <v>0.98009999999999997</v>
      </c>
      <c r="M49" s="6">
        <f t="shared" si="5"/>
        <v>8.0999999999999996E-3</v>
      </c>
      <c r="N49" s="6">
        <f t="shared" si="6"/>
        <v>0.81</v>
      </c>
      <c r="O49" s="6"/>
      <c r="P49" s="7">
        <f t="shared" si="7"/>
        <v>1.7982</v>
      </c>
      <c r="Q49" s="7">
        <f t="shared" si="8"/>
        <v>1.9682999999999999</v>
      </c>
      <c r="R49" s="7">
        <f t="shared" si="9"/>
        <v>6.6438561897747244</v>
      </c>
      <c r="S49" s="8"/>
      <c r="T49" s="8"/>
      <c r="U49" s="8">
        <f>MAX(E49:G49)</f>
        <v>0.9</v>
      </c>
    </row>
    <row r="50" spans="1:21" x14ac:dyDescent="0.25">
      <c r="A50" s="4" t="s">
        <v>49</v>
      </c>
      <c r="B50" s="4">
        <v>1</v>
      </c>
      <c r="C50" s="4">
        <v>0</v>
      </c>
      <c r="D50" s="4">
        <v>0</v>
      </c>
      <c r="E50" s="4">
        <v>0.53</v>
      </c>
      <c r="F50" s="4">
        <v>0.27</v>
      </c>
      <c r="G50" s="4">
        <v>0.2</v>
      </c>
      <c r="L50" s="4">
        <f t="shared" si="4"/>
        <v>0.22089999999999999</v>
      </c>
      <c r="M50" s="4">
        <f t="shared" si="5"/>
        <v>7.2900000000000006E-2</v>
      </c>
      <c r="N50" s="4">
        <f t="shared" si="6"/>
        <v>4.0000000000000008E-2</v>
      </c>
      <c r="P50" s="5">
        <f t="shared" si="7"/>
        <v>0.33379999999999999</v>
      </c>
      <c r="Q50" s="5">
        <f t="shared" si="8"/>
        <v>0.51469999999999994</v>
      </c>
      <c r="R50" s="5">
        <f t="shared" si="9"/>
        <v>0.91593573521152549</v>
      </c>
      <c r="U50">
        <f>MAX(E50:G50)</f>
        <v>0.53</v>
      </c>
    </row>
    <row r="51" spans="1:21" x14ac:dyDescent="0.25">
      <c r="A51" s="4" t="s">
        <v>50</v>
      </c>
      <c r="B51" s="4">
        <v>1</v>
      </c>
      <c r="C51" s="4">
        <v>0</v>
      </c>
      <c r="D51" s="4">
        <v>0</v>
      </c>
      <c r="E51" s="4">
        <v>0.74</v>
      </c>
      <c r="F51" s="4">
        <v>0.18</v>
      </c>
      <c r="G51" s="4">
        <v>0.08</v>
      </c>
      <c r="L51" s="4">
        <f t="shared" si="4"/>
        <v>6.7600000000000007E-2</v>
      </c>
      <c r="M51" s="4">
        <f t="shared" si="5"/>
        <v>3.2399999999999998E-2</v>
      </c>
      <c r="N51" s="4">
        <f t="shared" si="6"/>
        <v>6.4000000000000003E-3</v>
      </c>
      <c r="P51" s="5">
        <f t="shared" si="7"/>
        <v>0.10640000000000001</v>
      </c>
      <c r="Q51" s="5">
        <f t="shared" si="8"/>
        <v>0.16760000000000003</v>
      </c>
      <c r="R51" s="5">
        <f t="shared" si="9"/>
        <v>0.43440282414577491</v>
      </c>
      <c r="U51">
        <f>MAX(E51:G51)</f>
        <v>0.74</v>
      </c>
    </row>
    <row r="52" spans="1:21" x14ac:dyDescent="0.25">
      <c r="A52" s="4" t="s">
        <v>51</v>
      </c>
      <c r="B52" s="4">
        <v>1</v>
      </c>
      <c r="C52" s="4">
        <v>0</v>
      </c>
      <c r="D52" s="4">
        <v>0</v>
      </c>
      <c r="E52" s="4">
        <v>0.62</v>
      </c>
      <c r="F52" s="4">
        <v>0.26</v>
      </c>
      <c r="G52" s="4">
        <v>0.12</v>
      </c>
      <c r="L52" s="4">
        <f t="shared" si="4"/>
        <v>0.1444</v>
      </c>
      <c r="M52" s="4">
        <f t="shared" si="5"/>
        <v>6.7600000000000007E-2</v>
      </c>
      <c r="N52" s="4">
        <f t="shared" si="6"/>
        <v>1.44E-2</v>
      </c>
      <c r="P52" s="5">
        <f t="shared" si="7"/>
        <v>0.22640000000000002</v>
      </c>
      <c r="Q52" s="5">
        <f t="shared" si="8"/>
        <v>0.35639999999999999</v>
      </c>
      <c r="R52" s="5">
        <f t="shared" si="9"/>
        <v>0.68965987938784945</v>
      </c>
      <c r="U52">
        <f>MAX(E52:G52)</f>
        <v>0.62</v>
      </c>
    </row>
    <row r="53" spans="1:21" x14ac:dyDescent="0.25">
      <c r="A53" s="4" t="s">
        <v>52</v>
      </c>
      <c r="B53" s="4">
        <v>1</v>
      </c>
      <c r="C53" s="4">
        <v>0</v>
      </c>
      <c r="D53" s="4">
        <v>0</v>
      </c>
      <c r="E53" s="4">
        <v>0.67</v>
      </c>
      <c r="F53" s="4">
        <v>0.2</v>
      </c>
      <c r="G53" s="4">
        <v>0.13</v>
      </c>
      <c r="L53" s="4">
        <f t="shared" si="4"/>
        <v>0.10889999999999997</v>
      </c>
      <c r="M53" s="4">
        <f t="shared" si="5"/>
        <v>4.0000000000000008E-2</v>
      </c>
      <c r="N53" s="4">
        <f t="shared" si="6"/>
        <v>1.6900000000000002E-2</v>
      </c>
      <c r="P53" s="5">
        <f t="shared" si="7"/>
        <v>0.16579999999999998</v>
      </c>
      <c r="Q53" s="5">
        <f t="shared" si="8"/>
        <v>0.25779999999999992</v>
      </c>
      <c r="R53" s="5">
        <f t="shared" si="9"/>
        <v>0.57776699931695219</v>
      </c>
      <c r="U53">
        <f>MAX(E53:G53)</f>
        <v>0.67</v>
      </c>
    </row>
    <row r="54" spans="1:21" x14ac:dyDescent="0.25">
      <c r="A54" s="4" t="s">
        <v>53</v>
      </c>
      <c r="B54" s="4">
        <v>0</v>
      </c>
      <c r="C54" s="4">
        <v>1</v>
      </c>
      <c r="D54" s="4">
        <v>0</v>
      </c>
      <c r="E54" s="4">
        <v>0.26</v>
      </c>
      <c r="F54" s="4">
        <v>0.28999999999999998</v>
      </c>
      <c r="G54" s="4">
        <v>0.45</v>
      </c>
      <c r="L54" s="4">
        <f t="shared" si="4"/>
        <v>6.7600000000000007E-2</v>
      </c>
      <c r="M54" s="4">
        <f t="shared" si="5"/>
        <v>0.50409999999999999</v>
      </c>
      <c r="N54" s="4">
        <f t="shared" si="6"/>
        <v>0.20250000000000001</v>
      </c>
      <c r="P54" s="5">
        <f t="shared" si="7"/>
        <v>0.7742</v>
      </c>
      <c r="Q54" s="5">
        <f t="shared" si="8"/>
        <v>0.63929999999999998</v>
      </c>
      <c r="R54" s="5">
        <f t="shared" si="9"/>
        <v>1.7858751946471527</v>
      </c>
      <c r="U54">
        <f>MAX(E54:G54)</f>
        <v>0.45</v>
      </c>
    </row>
    <row r="55" spans="1:21" x14ac:dyDescent="0.25">
      <c r="A55" s="4" t="s">
        <v>54</v>
      </c>
      <c r="B55" s="4">
        <v>1</v>
      </c>
      <c r="C55" s="4">
        <v>0</v>
      </c>
      <c r="D55" s="4">
        <v>0</v>
      </c>
      <c r="E55" s="4">
        <v>0.8</v>
      </c>
      <c r="F55" s="4">
        <v>0.15</v>
      </c>
      <c r="G55" s="4">
        <v>0.05</v>
      </c>
      <c r="L55" s="4">
        <f t="shared" si="4"/>
        <v>3.999999999999998E-2</v>
      </c>
      <c r="M55" s="4">
        <f t="shared" si="5"/>
        <v>2.2499999999999999E-2</v>
      </c>
      <c r="N55" s="4">
        <f t="shared" si="6"/>
        <v>2.5000000000000005E-3</v>
      </c>
      <c r="P55" s="5">
        <f t="shared" si="7"/>
        <v>6.4999999999999974E-2</v>
      </c>
      <c r="Q55" s="5">
        <f t="shared" si="8"/>
        <v>0.10249999999999995</v>
      </c>
      <c r="R55" s="5">
        <f t="shared" si="9"/>
        <v>0.32192809488736229</v>
      </c>
      <c r="U55">
        <f>MAX(E55:G55)</f>
        <v>0.8</v>
      </c>
    </row>
    <row r="56" spans="1:21" x14ac:dyDescent="0.25">
      <c r="A56" s="4" t="s">
        <v>55</v>
      </c>
      <c r="B56" s="4">
        <v>0</v>
      </c>
      <c r="C56" s="4">
        <v>1</v>
      </c>
      <c r="D56" s="4">
        <v>0</v>
      </c>
      <c r="E56" s="4">
        <v>0.25</v>
      </c>
      <c r="F56" s="4">
        <v>0.28999999999999998</v>
      </c>
      <c r="G56" s="4">
        <v>0.46</v>
      </c>
      <c r="L56" s="4">
        <f t="shared" si="4"/>
        <v>6.25E-2</v>
      </c>
      <c r="M56" s="4">
        <f t="shared" si="5"/>
        <v>0.50409999999999999</v>
      </c>
      <c r="N56" s="4">
        <f t="shared" si="6"/>
        <v>0.21160000000000001</v>
      </c>
      <c r="P56" s="5">
        <f t="shared" si="7"/>
        <v>0.7782</v>
      </c>
      <c r="Q56" s="5">
        <f t="shared" si="8"/>
        <v>0.62909999999999999</v>
      </c>
      <c r="R56" s="5">
        <f t="shared" si="9"/>
        <v>1.7858751946471527</v>
      </c>
      <c r="U56">
        <f>MAX(E56:G56)</f>
        <v>0.46</v>
      </c>
    </row>
    <row r="57" spans="1:21" x14ac:dyDescent="0.25">
      <c r="A57" s="4" t="s">
        <v>56</v>
      </c>
      <c r="B57" s="4">
        <v>1</v>
      </c>
      <c r="C57" s="4">
        <v>0</v>
      </c>
      <c r="D57" s="4">
        <v>0</v>
      </c>
      <c r="E57" s="4">
        <v>0.56999999999999995</v>
      </c>
      <c r="F57" s="4">
        <v>0.23</v>
      </c>
      <c r="G57" s="4">
        <v>0.2</v>
      </c>
      <c r="L57" s="4">
        <f t="shared" si="4"/>
        <v>0.18490000000000004</v>
      </c>
      <c r="M57" s="4">
        <f t="shared" si="5"/>
        <v>5.2900000000000003E-2</v>
      </c>
      <c r="N57" s="4">
        <f t="shared" si="6"/>
        <v>4.0000000000000008E-2</v>
      </c>
      <c r="P57" s="5">
        <f t="shared" si="7"/>
        <v>0.27780000000000005</v>
      </c>
      <c r="Q57" s="5">
        <f t="shared" si="8"/>
        <v>0.42270000000000008</v>
      </c>
      <c r="R57" s="5">
        <f t="shared" si="9"/>
        <v>0.81096617560998319</v>
      </c>
      <c r="U57">
        <f>MAX(E57:G57)</f>
        <v>0.56999999999999995</v>
      </c>
    </row>
    <row r="58" spans="1:21" x14ac:dyDescent="0.25">
      <c r="A58" s="4" t="s">
        <v>57</v>
      </c>
      <c r="B58" s="4">
        <v>0</v>
      </c>
      <c r="C58" s="4">
        <v>1</v>
      </c>
      <c r="D58" s="4">
        <v>0</v>
      </c>
      <c r="E58" s="4">
        <v>0.12</v>
      </c>
      <c r="F58" s="4">
        <v>0.25</v>
      </c>
      <c r="G58" s="4">
        <v>0.63</v>
      </c>
      <c r="L58" s="4">
        <f t="shared" si="4"/>
        <v>1.44E-2</v>
      </c>
      <c r="M58" s="4">
        <f t="shared" si="5"/>
        <v>0.5625</v>
      </c>
      <c r="N58" s="4">
        <f t="shared" si="6"/>
        <v>0.39690000000000003</v>
      </c>
      <c r="P58" s="5">
        <f t="shared" si="7"/>
        <v>0.9738</v>
      </c>
      <c r="Q58" s="5">
        <f t="shared" si="8"/>
        <v>0.59130000000000005</v>
      </c>
      <c r="R58" s="5">
        <f t="shared" si="9"/>
        <v>2</v>
      </c>
      <c r="U58">
        <f>MAX(E58:G58)</f>
        <v>0.63</v>
      </c>
    </row>
    <row r="59" spans="1:21" x14ac:dyDescent="0.25">
      <c r="A59" s="4" t="s">
        <v>58</v>
      </c>
      <c r="B59" s="4">
        <v>0</v>
      </c>
      <c r="C59" s="4">
        <v>1</v>
      </c>
      <c r="D59" s="4">
        <v>0</v>
      </c>
      <c r="E59" s="4">
        <v>0.28999999999999998</v>
      </c>
      <c r="F59" s="4">
        <v>0.27</v>
      </c>
      <c r="G59" s="4">
        <v>0.44</v>
      </c>
      <c r="L59" s="4">
        <f t="shared" si="4"/>
        <v>8.4099999999999994E-2</v>
      </c>
      <c r="M59" s="4">
        <f t="shared" si="5"/>
        <v>0.53289999999999993</v>
      </c>
      <c r="N59" s="4">
        <f t="shared" si="6"/>
        <v>0.19359999999999999</v>
      </c>
      <c r="P59" s="5">
        <f t="shared" si="7"/>
        <v>0.81059999999999988</v>
      </c>
      <c r="Q59" s="5">
        <f t="shared" si="8"/>
        <v>0.70109999999999995</v>
      </c>
      <c r="R59" s="5">
        <f t="shared" si="9"/>
        <v>1.8889686876112561</v>
      </c>
      <c r="U59">
        <f>MAX(E59:G59)</f>
        <v>0.44</v>
      </c>
    </row>
    <row r="60" spans="1:21" x14ac:dyDescent="0.25">
      <c r="A60" s="4" t="s">
        <v>59</v>
      </c>
      <c r="B60" s="4">
        <v>1</v>
      </c>
      <c r="C60" s="4">
        <v>0</v>
      </c>
      <c r="D60" s="4">
        <v>0</v>
      </c>
      <c r="E60" s="4">
        <v>0.28999999999999998</v>
      </c>
      <c r="F60" s="4">
        <v>0.32</v>
      </c>
      <c r="G60" s="4">
        <v>0.39</v>
      </c>
      <c r="L60" s="4">
        <f t="shared" si="4"/>
        <v>0.50409999999999999</v>
      </c>
      <c r="M60" s="4">
        <f t="shared" si="5"/>
        <v>0.1024</v>
      </c>
      <c r="N60" s="4">
        <f t="shared" si="6"/>
        <v>0.15210000000000001</v>
      </c>
      <c r="P60" s="5">
        <f t="shared" si="7"/>
        <v>0.75860000000000005</v>
      </c>
      <c r="Q60" s="5">
        <f t="shared" si="8"/>
        <v>1.1106</v>
      </c>
      <c r="R60" s="5">
        <f t="shared" si="9"/>
        <v>1.7858751946471527</v>
      </c>
      <c r="U60">
        <f>MAX(E60:G60)</f>
        <v>0.39</v>
      </c>
    </row>
    <row r="61" spans="1:21" x14ac:dyDescent="0.25">
      <c r="A61" s="4" t="s">
        <v>60</v>
      </c>
      <c r="B61" s="4">
        <v>0</v>
      </c>
      <c r="C61" s="4">
        <v>0</v>
      </c>
      <c r="D61" s="4">
        <v>1</v>
      </c>
      <c r="E61" s="4">
        <v>0.41</v>
      </c>
      <c r="F61" s="4">
        <v>0.28000000000000003</v>
      </c>
      <c r="G61" s="4">
        <v>0.31</v>
      </c>
      <c r="L61" s="4">
        <f t="shared" si="4"/>
        <v>0.16809999999999997</v>
      </c>
      <c r="M61" s="4">
        <f t="shared" si="5"/>
        <v>7.8400000000000011E-2</v>
      </c>
      <c r="N61" s="4">
        <f t="shared" si="6"/>
        <v>0.47609999999999991</v>
      </c>
      <c r="P61" s="5">
        <f t="shared" si="7"/>
        <v>0.72259999999999991</v>
      </c>
      <c r="Q61" s="5">
        <f t="shared" si="8"/>
        <v>0.41459999999999997</v>
      </c>
      <c r="R61" s="5">
        <f t="shared" si="9"/>
        <v>1.6896598793878495</v>
      </c>
      <c r="U61">
        <f>MAX(E61:G61)</f>
        <v>0.41</v>
      </c>
    </row>
    <row r="62" spans="1:21" x14ac:dyDescent="0.25">
      <c r="A62" s="4" t="s">
        <v>61</v>
      </c>
      <c r="B62" s="4">
        <v>1</v>
      </c>
      <c r="C62" s="4">
        <v>0</v>
      </c>
      <c r="D62" s="4">
        <v>0</v>
      </c>
      <c r="E62" s="4">
        <v>0.5</v>
      </c>
      <c r="F62" s="4">
        <v>0.27</v>
      </c>
      <c r="G62" s="4">
        <v>0.23</v>
      </c>
      <c r="L62" s="4">
        <f t="shared" si="4"/>
        <v>0.25</v>
      </c>
      <c r="M62" s="4">
        <f t="shared" si="5"/>
        <v>7.2900000000000006E-2</v>
      </c>
      <c r="N62" s="4">
        <f t="shared" si="6"/>
        <v>5.2900000000000003E-2</v>
      </c>
      <c r="P62" s="5">
        <f t="shared" si="7"/>
        <v>0.37580000000000002</v>
      </c>
      <c r="Q62" s="5">
        <f t="shared" si="8"/>
        <v>0.57289999999999996</v>
      </c>
      <c r="R62" s="5">
        <f t="shared" si="9"/>
        <v>1</v>
      </c>
      <c r="U62">
        <f>MAX(E62:G62)</f>
        <v>0.5</v>
      </c>
    </row>
    <row r="63" spans="1:21" x14ac:dyDescent="0.25">
      <c r="A63" s="4" t="s">
        <v>62</v>
      </c>
      <c r="B63" s="4">
        <v>1</v>
      </c>
      <c r="C63" s="4">
        <v>0</v>
      </c>
      <c r="D63" s="4">
        <v>0</v>
      </c>
      <c r="E63" s="4">
        <v>0.37</v>
      </c>
      <c r="F63" s="4">
        <v>0.33</v>
      </c>
      <c r="G63" s="4">
        <v>0.3</v>
      </c>
      <c r="L63" s="4">
        <f t="shared" si="4"/>
        <v>0.39690000000000003</v>
      </c>
      <c r="M63" s="4">
        <f t="shared" si="5"/>
        <v>0.10890000000000001</v>
      </c>
      <c r="N63" s="4">
        <f t="shared" si="6"/>
        <v>0.09</v>
      </c>
      <c r="P63" s="5">
        <f t="shared" si="7"/>
        <v>0.5958</v>
      </c>
      <c r="Q63" s="5">
        <f t="shared" si="8"/>
        <v>0.90270000000000006</v>
      </c>
      <c r="R63" s="5">
        <f t="shared" si="9"/>
        <v>1.4344028241457749</v>
      </c>
      <c r="U63">
        <f>MAX(E63:G63)</f>
        <v>0.37</v>
      </c>
    </row>
    <row r="64" spans="1:21" x14ac:dyDescent="0.25">
      <c r="A64" s="4" t="s">
        <v>63</v>
      </c>
      <c r="B64" s="4">
        <v>1</v>
      </c>
      <c r="C64" s="4">
        <v>0</v>
      </c>
      <c r="D64" s="4">
        <v>0</v>
      </c>
      <c r="E64" s="4">
        <v>0.26</v>
      </c>
      <c r="F64" s="4">
        <v>0.34</v>
      </c>
      <c r="G64" s="4">
        <v>0.4</v>
      </c>
      <c r="L64" s="4">
        <f t="shared" si="4"/>
        <v>0.54759999999999998</v>
      </c>
      <c r="M64" s="4">
        <f t="shared" si="5"/>
        <v>0.11560000000000002</v>
      </c>
      <c r="N64" s="4">
        <f t="shared" si="6"/>
        <v>0.16000000000000003</v>
      </c>
      <c r="P64" s="5">
        <f t="shared" si="7"/>
        <v>0.82320000000000004</v>
      </c>
      <c r="Q64" s="5">
        <f t="shared" si="8"/>
        <v>1.2107999999999999</v>
      </c>
      <c r="R64" s="5">
        <f t="shared" si="9"/>
        <v>1.9434164716336324</v>
      </c>
      <c r="U64">
        <f>MAX(E64:G64)</f>
        <v>0.4</v>
      </c>
    </row>
    <row r="65" spans="1:21" x14ac:dyDescent="0.25">
      <c r="A65" s="4" t="s">
        <v>64</v>
      </c>
      <c r="B65" s="4">
        <v>0</v>
      </c>
      <c r="C65" s="4">
        <v>1</v>
      </c>
      <c r="D65" s="4">
        <v>0</v>
      </c>
      <c r="E65" s="4">
        <v>0.37</v>
      </c>
      <c r="F65" s="4">
        <v>0.28000000000000003</v>
      </c>
      <c r="G65" s="4">
        <v>0.35</v>
      </c>
      <c r="L65" s="4">
        <f t="shared" si="4"/>
        <v>0.13689999999999999</v>
      </c>
      <c r="M65" s="4">
        <f t="shared" si="5"/>
        <v>0.51839999999999997</v>
      </c>
      <c r="N65" s="4">
        <f t="shared" si="6"/>
        <v>0.12249999999999998</v>
      </c>
      <c r="P65" s="5">
        <f t="shared" si="7"/>
        <v>0.77779999999999994</v>
      </c>
      <c r="Q65" s="5">
        <f t="shared" si="8"/>
        <v>0.79220000000000002</v>
      </c>
      <c r="R65" s="5">
        <f t="shared" si="9"/>
        <v>1.8365012677171204</v>
      </c>
      <c r="U65">
        <f>MAX(E65:G65)</f>
        <v>0.37</v>
      </c>
    </row>
    <row r="66" spans="1:21" x14ac:dyDescent="0.25">
      <c r="H66" s="4">
        <f>SUM(H2:H49)</f>
        <v>26</v>
      </c>
      <c r="I66" s="4">
        <f>SUM(I2:I49)</f>
        <v>28.499999999999996</v>
      </c>
      <c r="J66" s="4">
        <f>SQRT(SUM(J2:J49))</f>
        <v>3.2435474406889746</v>
      </c>
      <c r="P66" s="2">
        <f>AVERAGE(P2:P65)</f>
        <v>0.61196562499999985</v>
      </c>
      <c r="Q66" s="2">
        <f t="shared" ref="Q66:R66" si="10">AVERAGE(Q2:Q65)</f>
        <v>0.62842499999999979</v>
      </c>
      <c r="R66" s="2">
        <f t="shared" si="10"/>
        <v>1.5413907295402178</v>
      </c>
      <c r="U66">
        <f>SUM(U2:U65)</f>
        <v>36.849999999999987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239F-CF09-4D77-B47F-FCD273B53D6D}">
  <dimension ref="A1:S66"/>
  <sheetViews>
    <sheetView topLeftCell="A47" workbookViewId="0">
      <selection activeCell="O66" sqref="O66"/>
    </sheetView>
  </sheetViews>
  <sheetFormatPr baseColWidth="10" defaultRowHeight="15" x14ac:dyDescent="0.25"/>
  <cols>
    <col min="1" max="8" width="11.42578125" style="4"/>
    <col min="9" max="9" width="0" style="4" hidden="1" customWidth="1"/>
    <col min="10" max="11" width="11.42578125" style="4" hidden="1" customWidth="1"/>
    <col min="12" max="15" width="11.42578125" style="4"/>
  </cols>
  <sheetData>
    <row r="1" spans="1:19" s="1" customFormat="1" x14ac:dyDescent="0.25">
      <c r="A1" s="3" t="s">
        <v>0</v>
      </c>
      <c r="B1" s="3" t="s">
        <v>185</v>
      </c>
      <c r="C1" s="3" t="s">
        <v>186</v>
      </c>
      <c r="D1" s="3" t="s">
        <v>187</v>
      </c>
      <c r="E1" s="3" t="s">
        <v>188</v>
      </c>
      <c r="F1" s="3" t="s">
        <v>189</v>
      </c>
      <c r="G1" s="3" t="s">
        <v>190</v>
      </c>
      <c r="H1" s="3"/>
      <c r="I1" s="3"/>
      <c r="J1" s="3"/>
      <c r="K1" s="3"/>
      <c r="L1" s="3"/>
      <c r="M1" s="3" t="s">
        <v>192</v>
      </c>
      <c r="N1" s="3" t="s">
        <v>191</v>
      </c>
      <c r="O1" s="3" t="s">
        <v>193</v>
      </c>
    </row>
    <row r="2" spans="1:19" x14ac:dyDescent="0.25">
      <c r="A2" s="4" t="s">
        <v>1</v>
      </c>
      <c r="B2" s="4">
        <v>0</v>
      </c>
      <c r="C2" s="4">
        <v>0</v>
      </c>
      <c r="D2" s="4">
        <v>1</v>
      </c>
      <c r="E2" s="4">
        <f>Q2/100</f>
        <v>0.27</v>
      </c>
      <c r="F2" s="4">
        <f t="shared" ref="F2:G2" si="0">R2/100</f>
        <v>0.28999999999999998</v>
      </c>
      <c r="G2" s="4">
        <f t="shared" si="0"/>
        <v>0.44</v>
      </c>
      <c r="I2" s="4">
        <f>POWER(B2-E2,2)</f>
        <v>7.2900000000000006E-2</v>
      </c>
      <c r="J2" s="4">
        <f t="shared" ref="J2:K17" si="1">POWER(C2-F2,2)</f>
        <v>8.4099999999999994E-2</v>
      </c>
      <c r="K2" s="4">
        <f t="shared" si="1"/>
        <v>0.31360000000000005</v>
      </c>
      <c r="M2" s="5">
        <f>SUM(I2:K2)</f>
        <v>0.47060000000000002</v>
      </c>
      <c r="N2" s="5">
        <f>2*I2+J2</f>
        <v>0.22989999999999999</v>
      </c>
      <c r="O2" s="5">
        <f>-LOG(SUMPRODUCT(B2:D2,E2:G2),2)</f>
        <v>1.1844245711374275</v>
      </c>
      <c r="Q2">
        <v>27</v>
      </c>
      <c r="R2">
        <v>29</v>
      </c>
      <c r="S2">
        <v>44</v>
      </c>
    </row>
    <row r="3" spans="1:19" x14ac:dyDescent="0.25">
      <c r="A3" s="4" t="s">
        <v>2</v>
      </c>
      <c r="B3" s="4">
        <v>1</v>
      </c>
      <c r="C3" s="4">
        <v>0</v>
      </c>
      <c r="D3" s="4">
        <v>0</v>
      </c>
      <c r="E3" s="4">
        <f t="shared" ref="E3:E65" si="2">Q3/100</f>
        <v>0.52</v>
      </c>
      <c r="F3" s="4">
        <f t="shared" ref="F3:F65" si="3">R3/100</f>
        <v>0.32</v>
      </c>
      <c r="G3" s="4">
        <f t="shared" ref="G3:G65" si="4">S3/100</f>
        <v>0.16</v>
      </c>
      <c r="I3" s="4">
        <f t="shared" ref="I3:K65" si="5">POWER(B3-E3,2)</f>
        <v>0.23039999999999999</v>
      </c>
      <c r="J3" s="4">
        <f t="shared" si="1"/>
        <v>0.1024</v>
      </c>
      <c r="K3" s="4">
        <f t="shared" si="1"/>
        <v>2.5600000000000001E-2</v>
      </c>
      <c r="M3" s="5">
        <f t="shared" ref="M3:M65" si="6">SUM(I3:K3)</f>
        <v>0.3584</v>
      </c>
      <c r="N3" s="5">
        <f t="shared" ref="N3:N65" si="7">2*I3+J3</f>
        <v>0.56320000000000003</v>
      </c>
      <c r="O3" s="5">
        <f t="shared" ref="O3:O65" si="8">-LOG(SUMPRODUCT(B3:D3,E3:G3),2)</f>
        <v>0.9434164716336324</v>
      </c>
      <c r="Q3">
        <v>52</v>
      </c>
      <c r="R3">
        <v>32</v>
      </c>
      <c r="S3">
        <v>16</v>
      </c>
    </row>
    <row r="4" spans="1:19" x14ac:dyDescent="0.25">
      <c r="A4" s="4" t="s">
        <v>3</v>
      </c>
      <c r="B4" s="4">
        <v>0</v>
      </c>
      <c r="C4" s="4">
        <v>0</v>
      </c>
      <c r="D4" s="4">
        <v>1</v>
      </c>
      <c r="E4" s="4">
        <f t="shared" si="2"/>
        <v>0.15</v>
      </c>
      <c r="F4" s="4">
        <f t="shared" si="3"/>
        <v>0.23</v>
      </c>
      <c r="G4" s="4">
        <f t="shared" si="4"/>
        <v>0.62</v>
      </c>
      <c r="I4" s="4">
        <f t="shared" si="5"/>
        <v>2.2499999999999999E-2</v>
      </c>
      <c r="J4" s="4">
        <f t="shared" si="1"/>
        <v>5.2900000000000003E-2</v>
      </c>
      <c r="K4" s="4">
        <f t="shared" si="1"/>
        <v>0.1444</v>
      </c>
      <c r="M4" s="5">
        <f t="shared" si="6"/>
        <v>0.2198</v>
      </c>
      <c r="N4" s="5">
        <f t="shared" si="7"/>
        <v>9.7900000000000001E-2</v>
      </c>
      <c r="O4" s="5">
        <f t="shared" si="8"/>
        <v>0.68965987938784945</v>
      </c>
      <c r="Q4">
        <v>15</v>
      </c>
      <c r="R4">
        <v>23</v>
      </c>
      <c r="S4">
        <v>62</v>
      </c>
    </row>
    <row r="5" spans="1:19" x14ac:dyDescent="0.25">
      <c r="A5" s="4" t="s">
        <v>4</v>
      </c>
      <c r="B5" s="4">
        <v>0</v>
      </c>
      <c r="C5" s="4">
        <v>1</v>
      </c>
      <c r="D5" s="4">
        <v>0</v>
      </c>
      <c r="E5" s="4">
        <f t="shared" si="2"/>
        <v>0.4</v>
      </c>
      <c r="F5" s="4">
        <f t="shared" si="3"/>
        <v>0.32</v>
      </c>
      <c r="G5" s="4">
        <f t="shared" si="4"/>
        <v>0.28000000000000003</v>
      </c>
      <c r="I5" s="4">
        <f t="shared" si="5"/>
        <v>0.16000000000000003</v>
      </c>
      <c r="J5" s="4">
        <f t="shared" si="1"/>
        <v>0.46239999999999992</v>
      </c>
      <c r="K5" s="4">
        <f t="shared" si="1"/>
        <v>7.8400000000000011E-2</v>
      </c>
      <c r="M5" s="5">
        <f t="shared" si="6"/>
        <v>0.70079999999999998</v>
      </c>
      <c r="N5" s="5">
        <f t="shared" si="7"/>
        <v>0.78239999999999998</v>
      </c>
      <c r="O5" s="5">
        <f t="shared" si="8"/>
        <v>1.6438561897747248</v>
      </c>
      <c r="Q5">
        <v>40</v>
      </c>
      <c r="R5">
        <v>32</v>
      </c>
      <c r="S5">
        <v>28</v>
      </c>
    </row>
    <row r="6" spans="1:19" x14ac:dyDescent="0.25">
      <c r="A6" s="4" t="s">
        <v>5</v>
      </c>
      <c r="B6" s="4">
        <v>0</v>
      </c>
      <c r="C6" s="4">
        <v>0</v>
      </c>
      <c r="D6" s="4">
        <v>1</v>
      </c>
      <c r="E6" s="4">
        <f t="shared" si="2"/>
        <v>0.82</v>
      </c>
      <c r="F6" s="4">
        <f t="shared" si="3"/>
        <v>0.13</v>
      </c>
      <c r="G6" s="4">
        <f t="shared" si="4"/>
        <v>0.04</v>
      </c>
      <c r="I6" s="4">
        <f t="shared" si="5"/>
        <v>0.67239999999999989</v>
      </c>
      <c r="J6" s="4">
        <f t="shared" si="1"/>
        <v>1.6900000000000002E-2</v>
      </c>
      <c r="K6" s="4">
        <f t="shared" si="1"/>
        <v>0.92159999999999997</v>
      </c>
      <c r="M6" s="5">
        <f t="shared" si="6"/>
        <v>1.6109</v>
      </c>
      <c r="N6" s="5">
        <f t="shared" si="7"/>
        <v>1.3616999999999997</v>
      </c>
      <c r="O6" s="5">
        <f t="shared" si="8"/>
        <v>4.6438561897747244</v>
      </c>
      <c r="Q6">
        <v>82</v>
      </c>
      <c r="R6">
        <v>13</v>
      </c>
      <c r="S6">
        <v>4</v>
      </c>
    </row>
    <row r="7" spans="1:19" x14ac:dyDescent="0.25">
      <c r="A7" s="4" t="s">
        <v>6</v>
      </c>
      <c r="B7" s="4">
        <v>0</v>
      </c>
      <c r="C7" s="4">
        <v>1</v>
      </c>
      <c r="D7" s="4">
        <v>0</v>
      </c>
      <c r="E7" s="4">
        <f t="shared" si="2"/>
        <v>0.64</v>
      </c>
      <c r="F7" s="4">
        <f t="shared" si="3"/>
        <v>0.22</v>
      </c>
      <c r="G7" s="4">
        <f t="shared" si="4"/>
        <v>0.14000000000000001</v>
      </c>
      <c r="I7" s="4">
        <f t="shared" si="5"/>
        <v>0.40960000000000002</v>
      </c>
      <c r="J7" s="4">
        <f t="shared" si="1"/>
        <v>0.60840000000000005</v>
      </c>
      <c r="K7" s="4">
        <f t="shared" si="1"/>
        <v>1.9600000000000003E-2</v>
      </c>
      <c r="M7" s="5">
        <f t="shared" si="6"/>
        <v>1.0376000000000001</v>
      </c>
      <c r="N7" s="5">
        <f t="shared" si="7"/>
        <v>1.4276</v>
      </c>
      <c r="O7" s="5">
        <f t="shared" si="8"/>
        <v>2.1844245711374275</v>
      </c>
      <c r="Q7">
        <v>64</v>
      </c>
      <c r="R7">
        <v>22</v>
      </c>
      <c r="S7">
        <v>14</v>
      </c>
    </row>
    <row r="8" spans="1:19" x14ac:dyDescent="0.25">
      <c r="A8" s="4" t="s">
        <v>7</v>
      </c>
      <c r="B8" s="4">
        <v>0</v>
      </c>
      <c r="C8" s="4">
        <v>1</v>
      </c>
      <c r="D8" s="4">
        <v>0</v>
      </c>
      <c r="E8" s="4">
        <f t="shared" si="2"/>
        <v>0.39</v>
      </c>
      <c r="F8" s="4">
        <f t="shared" si="3"/>
        <v>0.27</v>
      </c>
      <c r="G8" s="4">
        <f t="shared" si="4"/>
        <v>0.34</v>
      </c>
      <c r="I8" s="4">
        <f t="shared" si="5"/>
        <v>0.15210000000000001</v>
      </c>
      <c r="J8" s="4">
        <f t="shared" si="1"/>
        <v>0.53289999999999993</v>
      </c>
      <c r="K8" s="4">
        <f t="shared" si="1"/>
        <v>0.11560000000000002</v>
      </c>
      <c r="M8" s="5">
        <f t="shared" si="6"/>
        <v>0.80059999999999998</v>
      </c>
      <c r="N8" s="5">
        <f t="shared" si="7"/>
        <v>0.83709999999999996</v>
      </c>
      <c r="O8" s="5">
        <f t="shared" si="8"/>
        <v>1.8889686876112561</v>
      </c>
      <c r="Q8">
        <v>39</v>
      </c>
      <c r="R8">
        <v>27</v>
      </c>
      <c r="S8">
        <v>34</v>
      </c>
    </row>
    <row r="9" spans="1:19" x14ac:dyDescent="0.25">
      <c r="A9" s="4" t="s">
        <v>8</v>
      </c>
      <c r="B9" s="4">
        <v>1</v>
      </c>
      <c r="C9" s="4">
        <v>0</v>
      </c>
      <c r="D9" s="4">
        <v>0</v>
      </c>
      <c r="E9" s="4">
        <f t="shared" si="2"/>
        <v>0.78</v>
      </c>
      <c r="F9" s="4">
        <f t="shared" si="3"/>
        <v>0.15</v>
      </c>
      <c r="G9" s="4">
        <f t="shared" si="4"/>
        <v>7.0000000000000007E-2</v>
      </c>
      <c r="I9" s="4">
        <f t="shared" si="5"/>
        <v>4.8399999999999992E-2</v>
      </c>
      <c r="J9" s="4">
        <f t="shared" si="1"/>
        <v>2.2499999999999999E-2</v>
      </c>
      <c r="K9" s="4">
        <f t="shared" si="1"/>
        <v>4.9000000000000007E-3</v>
      </c>
      <c r="M9" s="5">
        <f t="shared" si="6"/>
        <v>7.5799999999999992E-2</v>
      </c>
      <c r="N9" s="5">
        <f t="shared" si="7"/>
        <v>0.11929999999999999</v>
      </c>
      <c r="O9" s="5">
        <f t="shared" si="8"/>
        <v>0.35845397091247633</v>
      </c>
      <c r="Q9">
        <v>78</v>
      </c>
      <c r="R9">
        <v>15</v>
      </c>
      <c r="S9">
        <v>7</v>
      </c>
    </row>
    <row r="10" spans="1:19" x14ac:dyDescent="0.25">
      <c r="A10" s="4" t="s">
        <v>9</v>
      </c>
      <c r="B10" s="4">
        <v>0</v>
      </c>
      <c r="C10" s="4">
        <v>1</v>
      </c>
      <c r="D10" s="4">
        <v>0</v>
      </c>
      <c r="E10" s="4">
        <f t="shared" si="2"/>
        <v>0.37</v>
      </c>
      <c r="F10" s="4">
        <f t="shared" si="3"/>
        <v>0.3</v>
      </c>
      <c r="G10" s="4">
        <f t="shared" si="4"/>
        <v>0.32</v>
      </c>
      <c r="I10" s="4">
        <f t="shared" si="5"/>
        <v>0.13689999999999999</v>
      </c>
      <c r="J10" s="4">
        <f t="shared" si="1"/>
        <v>0.48999999999999994</v>
      </c>
      <c r="K10" s="4">
        <f t="shared" si="1"/>
        <v>0.1024</v>
      </c>
      <c r="M10" s="5">
        <f t="shared" si="6"/>
        <v>0.72929999999999995</v>
      </c>
      <c r="N10" s="5">
        <f t="shared" si="7"/>
        <v>0.76379999999999992</v>
      </c>
      <c r="O10" s="5">
        <f t="shared" si="8"/>
        <v>1.7369655941662063</v>
      </c>
      <c r="Q10">
        <v>37</v>
      </c>
      <c r="R10">
        <v>30</v>
      </c>
      <c r="S10">
        <v>32</v>
      </c>
    </row>
    <row r="11" spans="1:19" x14ac:dyDescent="0.25">
      <c r="A11" s="4" t="s">
        <v>10</v>
      </c>
      <c r="B11" s="4">
        <v>0</v>
      </c>
      <c r="C11" s="4">
        <v>0</v>
      </c>
      <c r="D11" s="4">
        <v>1</v>
      </c>
      <c r="E11" s="4">
        <f t="shared" si="2"/>
        <v>0.57999999999999996</v>
      </c>
      <c r="F11" s="4">
        <f t="shared" si="3"/>
        <v>0.23</v>
      </c>
      <c r="G11" s="4">
        <f t="shared" si="4"/>
        <v>0.19</v>
      </c>
      <c r="I11" s="4">
        <f t="shared" si="5"/>
        <v>0.33639999999999998</v>
      </c>
      <c r="J11" s="4">
        <f t="shared" si="1"/>
        <v>5.2900000000000003E-2</v>
      </c>
      <c r="K11" s="4">
        <f t="shared" si="1"/>
        <v>0.65610000000000013</v>
      </c>
      <c r="M11" s="5">
        <f t="shared" si="6"/>
        <v>1.0454000000000001</v>
      </c>
      <c r="N11" s="5">
        <f t="shared" si="7"/>
        <v>0.72570000000000001</v>
      </c>
      <c r="O11" s="5">
        <f t="shared" si="8"/>
        <v>2.3959286763311392</v>
      </c>
      <c r="Q11">
        <v>58</v>
      </c>
      <c r="R11">
        <v>23</v>
      </c>
      <c r="S11">
        <v>19</v>
      </c>
    </row>
    <row r="12" spans="1:19" x14ac:dyDescent="0.25">
      <c r="A12" s="4" t="s">
        <v>11</v>
      </c>
      <c r="B12" s="4">
        <v>1</v>
      </c>
      <c r="C12" s="4">
        <v>0</v>
      </c>
      <c r="D12" s="4">
        <v>0</v>
      </c>
      <c r="E12" s="4">
        <f t="shared" si="2"/>
        <v>0.75</v>
      </c>
      <c r="F12" s="4">
        <f t="shared" si="3"/>
        <v>0.17</v>
      </c>
      <c r="G12" s="4">
        <f t="shared" si="4"/>
        <v>0.08</v>
      </c>
      <c r="I12" s="4">
        <f t="shared" si="5"/>
        <v>6.25E-2</v>
      </c>
      <c r="J12" s="4">
        <f t="shared" si="1"/>
        <v>2.8900000000000006E-2</v>
      </c>
      <c r="K12" s="4">
        <f t="shared" si="1"/>
        <v>6.4000000000000003E-3</v>
      </c>
      <c r="M12" s="5">
        <f t="shared" si="6"/>
        <v>9.7800000000000012E-2</v>
      </c>
      <c r="N12" s="5">
        <f t="shared" si="7"/>
        <v>0.15390000000000001</v>
      </c>
      <c r="O12" s="5">
        <f t="shared" si="8"/>
        <v>0.41503749927884381</v>
      </c>
      <c r="Q12">
        <v>75</v>
      </c>
      <c r="R12">
        <v>17</v>
      </c>
      <c r="S12">
        <v>8</v>
      </c>
    </row>
    <row r="13" spans="1:19" x14ac:dyDescent="0.25">
      <c r="A13" s="4" t="s">
        <v>12</v>
      </c>
      <c r="B13" s="4">
        <v>1</v>
      </c>
      <c r="C13" s="4">
        <v>0</v>
      </c>
      <c r="D13" s="4">
        <v>0</v>
      </c>
      <c r="E13" s="4">
        <f t="shared" si="2"/>
        <v>0.8</v>
      </c>
      <c r="F13" s="4">
        <f t="shared" si="3"/>
        <v>0.15</v>
      </c>
      <c r="G13" s="4">
        <f t="shared" si="4"/>
        <v>0.06</v>
      </c>
      <c r="I13" s="4">
        <f t="shared" si="5"/>
        <v>3.999999999999998E-2</v>
      </c>
      <c r="J13" s="4">
        <f t="shared" si="1"/>
        <v>2.2499999999999999E-2</v>
      </c>
      <c r="K13" s="4">
        <f t="shared" si="1"/>
        <v>3.5999999999999999E-3</v>
      </c>
      <c r="M13" s="5">
        <f t="shared" si="6"/>
        <v>6.6099999999999978E-2</v>
      </c>
      <c r="N13" s="5">
        <f t="shared" si="7"/>
        <v>0.10249999999999995</v>
      </c>
      <c r="O13" s="5">
        <f t="shared" si="8"/>
        <v>0.32192809488736229</v>
      </c>
      <c r="Q13">
        <v>80</v>
      </c>
      <c r="R13">
        <v>15</v>
      </c>
      <c r="S13">
        <v>6</v>
      </c>
    </row>
    <row r="14" spans="1:19" x14ac:dyDescent="0.25">
      <c r="A14" s="4" t="s">
        <v>13</v>
      </c>
      <c r="B14" s="4">
        <v>1</v>
      </c>
      <c r="C14" s="4">
        <v>0</v>
      </c>
      <c r="D14" s="4">
        <v>0</v>
      </c>
      <c r="E14" s="4">
        <f t="shared" si="2"/>
        <v>0.71</v>
      </c>
      <c r="F14" s="4">
        <f t="shared" si="3"/>
        <v>0.2</v>
      </c>
      <c r="G14" s="4">
        <f t="shared" si="4"/>
        <v>0.09</v>
      </c>
      <c r="I14" s="4">
        <f t="shared" si="5"/>
        <v>8.4100000000000022E-2</v>
      </c>
      <c r="J14" s="4">
        <f t="shared" si="1"/>
        <v>4.0000000000000008E-2</v>
      </c>
      <c r="K14" s="4">
        <f t="shared" si="1"/>
        <v>8.0999999999999996E-3</v>
      </c>
      <c r="M14" s="5">
        <f t="shared" si="6"/>
        <v>0.13220000000000004</v>
      </c>
      <c r="N14" s="5">
        <f t="shared" si="7"/>
        <v>0.20820000000000005</v>
      </c>
      <c r="O14" s="5">
        <f t="shared" si="8"/>
        <v>0.49410907027004275</v>
      </c>
      <c r="Q14">
        <v>71</v>
      </c>
      <c r="R14">
        <v>20</v>
      </c>
      <c r="S14">
        <v>9</v>
      </c>
    </row>
    <row r="15" spans="1:19" x14ac:dyDescent="0.25">
      <c r="A15" s="4" t="s">
        <v>14</v>
      </c>
      <c r="B15" s="4">
        <v>0</v>
      </c>
      <c r="C15" s="4">
        <v>1</v>
      </c>
      <c r="D15" s="4">
        <v>0</v>
      </c>
      <c r="E15" s="4">
        <f t="shared" si="2"/>
        <v>0.54</v>
      </c>
      <c r="F15" s="4">
        <f t="shared" si="3"/>
        <v>0.25</v>
      </c>
      <c r="G15" s="4">
        <f t="shared" si="4"/>
        <v>0.21</v>
      </c>
      <c r="I15" s="4">
        <f t="shared" si="5"/>
        <v>0.29160000000000003</v>
      </c>
      <c r="J15" s="4">
        <f t="shared" si="1"/>
        <v>0.5625</v>
      </c>
      <c r="K15" s="4">
        <f t="shared" si="1"/>
        <v>4.4099999999999993E-2</v>
      </c>
      <c r="M15" s="5">
        <f t="shared" si="6"/>
        <v>0.89820000000000011</v>
      </c>
      <c r="N15" s="5">
        <f t="shared" si="7"/>
        <v>1.1457000000000002</v>
      </c>
      <c r="O15" s="5">
        <f t="shared" si="8"/>
        <v>2</v>
      </c>
      <c r="Q15">
        <v>54</v>
      </c>
      <c r="R15">
        <v>25</v>
      </c>
      <c r="S15">
        <v>21</v>
      </c>
    </row>
    <row r="16" spans="1:19" x14ac:dyDescent="0.25">
      <c r="A16" s="4" t="s">
        <v>15</v>
      </c>
      <c r="B16" s="4">
        <v>1</v>
      </c>
      <c r="C16" s="4">
        <v>0</v>
      </c>
      <c r="D16" s="4">
        <v>0</v>
      </c>
      <c r="E16" s="4">
        <f t="shared" si="2"/>
        <v>0.69</v>
      </c>
      <c r="F16" s="4">
        <f t="shared" si="3"/>
        <v>0.21</v>
      </c>
      <c r="G16" s="4">
        <f t="shared" si="4"/>
        <v>0.1</v>
      </c>
      <c r="I16" s="4">
        <f t="shared" si="5"/>
        <v>9.6100000000000033E-2</v>
      </c>
      <c r="J16" s="4">
        <f t="shared" si="1"/>
        <v>4.4099999999999993E-2</v>
      </c>
      <c r="K16" s="4">
        <f t="shared" si="1"/>
        <v>1.0000000000000002E-2</v>
      </c>
      <c r="M16" s="5">
        <f t="shared" si="6"/>
        <v>0.15020000000000003</v>
      </c>
      <c r="N16" s="5">
        <f t="shared" si="7"/>
        <v>0.23630000000000007</v>
      </c>
      <c r="O16" s="5">
        <f t="shared" si="8"/>
        <v>0.53533173299655579</v>
      </c>
      <c r="Q16">
        <v>69</v>
      </c>
      <c r="R16">
        <v>21</v>
      </c>
      <c r="S16">
        <v>10</v>
      </c>
    </row>
    <row r="17" spans="1:19" x14ac:dyDescent="0.25">
      <c r="A17" s="4" t="s">
        <v>16</v>
      </c>
      <c r="B17" s="4">
        <v>1</v>
      </c>
      <c r="C17" s="4">
        <v>0</v>
      </c>
      <c r="D17" s="4">
        <v>0</v>
      </c>
      <c r="E17" s="4">
        <f t="shared" si="2"/>
        <v>0.72</v>
      </c>
      <c r="F17" s="4">
        <f t="shared" si="3"/>
        <v>0.21</v>
      </c>
      <c r="G17" s="4">
        <f t="shared" si="4"/>
        <v>7.0000000000000007E-2</v>
      </c>
      <c r="I17" s="4">
        <f t="shared" si="5"/>
        <v>7.8400000000000011E-2</v>
      </c>
      <c r="J17" s="4">
        <f t="shared" si="1"/>
        <v>4.4099999999999993E-2</v>
      </c>
      <c r="K17" s="4">
        <f t="shared" si="1"/>
        <v>4.9000000000000007E-3</v>
      </c>
      <c r="M17" s="5">
        <f t="shared" si="6"/>
        <v>0.12739999999999999</v>
      </c>
      <c r="N17" s="5">
        <f t="shared" si="7"/>
        <v>0.20090000000000002</v>
      </c>
      <c r="O17" s="5">
        <f t="shared" si="8"/>
        <v>0.47393118833241243</v>
      </c>
      <c r="Q17">
        <v>72</v>
      </c>
      <c r="R17">
        <v>21</v>
      </c>
      <c r="S17">
        <v>7</v>
      </c>
    </row>
    <row r="18" spans="1:19" x14ac:dyDescent="0.25">
      <c r="A18" s="4" t="s">
        <v>17</v>
      </c>
      <c r="B18" s="4">
        <v>0</v>
      </c>
      <c r="C18" s="4">
        <v>0</v>
      </c>
      <c r="D18" s="4">
        <v>1</v>
      </c>
      <c r="E18" s="4">
        <f t="shared" si="2"/>
        <v>0.3</v>
      </c>
      <c r="F18" s="4">
        <f t="shared" si="3"/>
        <v>0.36</v>
      </c>
      <c r="G18" s="4">
        <f t="shared" si="4"/>
        <v>0.34</v>
      </c>
      <c r="I18" s="4">
        <f t="shared" si="5"/>
        <v>0.09</v>
      </c>
      <c r="J18" s="4">
        <f t="shared" si="5"/>
        <v>0.12959999999999999</v>
      </c>
      <c r="K18" s="4">
        <f t="shared" si="5"/>
        <v>0.43559999999999988</v>
      </c>
      <c r="M18" s="5">
        <f t="shared" si="6"/>
        <v>0.65519999999999989</v>
      </c>
      <c r="N18" s="5">
        <f t="shared" si="7"/>
        <v>0.30959999999999999</v>
      </c>
      <c r="O18" s="5">
        <f t="shared" si="8"/>
        <v>1.556393348524385</v>
      </c>
      <c r="Q18">
        <v>30</v>
      </c>
      <c r="R18">
        <v>36</v>
      </c>
      <c r="S18">
        <v>34</v>
      </c>
    </row>
    <row r="19" spans="1:19" x14ac:dyDescent="0.25">
      <c r="A19" s="4" t="s">
        <v>18</v>
      </c>
      <c r="B19" s="4">
        <v>0</v>
      </c>
      <c r="C19" s="4">
        <v>0</v>
      </c>
      <c r="D19" s="4">
        <v>1</v>
      </c>
      <c r="E19" s="4">
        <f t="shared" si="2"/>
        <v>0.31</v>
      </c>
      <c r="F19" s="4">
        <f t="shared" si="3"/>
        <v>0.34</v>
      </c>
      <c r="G19" s="4">
        <f t="shared" si="4"/>
        <v>0.35</v>
      </c>
      <c r="I19" s="4">
        <f t="shared" si="5"/>
        <v>9.6100000000000005E-2</v>
      </c>
      <c r="J19" s="4">
        <f t="shared" si="5"/>
        <v>0.11560000000000002</v>
      </c>
      <c r="K19" s="4">
        <f t="shared" si="5"/>
        <v>0.42250000000000004</v>
      </c>
      <c r="M19" s="5">
        <f t="shared" si="6"/>
        <v>0.6342000000000001</v>
      </c>
      <c r="N19" s="5">
        <f t="shared" si="7"/>
        <v>0.30780000000000002</v>
      </c>
      <c r="O19" s="5">
        <f t="shared" si="8"/>
        <v>1.5145731728297585</v>
      </c>
      <c r="Q19">
        <v>31</v>
      </c>
      <c r="R19">
        <v>34</v>
      </c>
      <c r="S19">
        <v>35</v>
      </c>
    </row>
    <row r="20" spans="1:19" x14ac:dyDescent="0.25">
      <c r="A20" s="4" t="s">
        <v>19</v>
      </c>
      <c r="B20" s="4">
        <v>0</v>
      </c>
      <c r="C20" s="4">
        <v>1</v>
      </c>
      <c r="D20" s="4">
        <v>0</v>
      </c>
      <c r="E20" s="4">
        <f t="shared" si="2"/>
        <v>0.56999999999999995</v>
      </c>
      <c r="F20" s="4">
        <f t="shared" si="3"/>
        <v>0.23</v>
      </c>
      <c r="G20" s="4">
        <f t="shared" si="4"/>
        <v>0.2</v>
      </c>
      <c r="I20" s="4">
        <f t="shared" si="5"/>
        <v>0.32489999999999997</v>
      </c>
      <c r="J20" s="4">
        <f t="shared" si="5"/>
        <v>0.59289999999999998</v>
      </c>
      <c r="K20" s="4">
        <f t="shared" si="5"/>
        <v>4.0000000000000008E-2</v>
      </c>
      <c r="M20" s="5">
        <f t="shared" si="6"/>
        <v>0.95779999999999998</v>
      </c>
      <c r="N20" s="5">
        <f t="shared" si="7"/>
        <v>1.2426999999999999</v>
      </c>
      <c r="O20" s="5">
        <f t="shared" si="8"/>
        <v>2.1202942337177118</v>
      </c>
      <c r="Q20">
        <v>57</v>
      </c>
      <c r="R20">
        <v>23</v>
      </c>
      <c r="S20">
        <v>20</v>
      </c>
    </row>
    <row r="21" spans="1:19" x14ac:dyDescent="0.25">
      <c r="A21" s="4" t="s">
        <v>20</v>
      </c>
      <c r="B21" s="4">
        <v>0</v>
      </c>
      <c r="C21" s="4">
        <v>1</v>
      </c>
      <c r="D21" s="4">
        <v>0</v>
      </c>
      <c r="E21" s="4">
        <f t="shared" si="2"/>
        <v>0.59</v>
      </c>
      <c r="F21" s="4">
        <f t="shared" si="3"/>
        <v>0.25</v>
      </c>
      <c r="G21" s="4">
        <f t="shared" si="4"/>
        <v>0.16</v>
      </c>
      <c r="I21" s="4">
        <f t="shared" si="5"/>
        <v>0.34809999999999997</v>
      </c>
      <c r="J21" s="4">
        <f t="shared" si="5"/>
        <v>0.5625</v>
      </c>
      <c r="K21" s="4">
        <f t="shared" si="5"/>
        <v>2.5600000000000001E-2</v>
      </c>
      <c r="M21" s="5">
        <f t="shared" si="6"/>
        <v>0.93619999999999992</v>
      </c>
      <c r="N21" s="5">
        <f t="shared" si="7"/>
        <v>1.2586999999999999</v>
      </c>
      <c r="O21" s="5">
        <f t="shared" si="8"/>
        <v>2</v>
      </c>
      <c r="Q21">
        <v>59</v>
      </c>
      <c r="R21">
        <v>25</v>
      </c>
      <c r="S21">
        <v>16</v>
      </c>
    </row>
    <row r="22" spans="1:19" x14ac:dyDescent="0.25">
      <c r="A22" s="4" t="s">
        <v>21</v>
      </c>
      <c r="B22" s="4">
        <v>0</v>
      </c>
      <c r="C22" s="4">
        <v>0</v>
      </c>
      <c r="D22" s="4">
        <v>1</v>
      </c>
      <c r="E22" s="4">
        <f t="shared" si="2"/>
        <v>0.37</v>
      </c>
      <c r="F22" s="4">
        <f t="shared" si="3"/>
        <v>0.28999999999999998</v>
      </c>
      <c r="G22" s="4">
        <f t="shared" si="4"/>
        <v>0.34</v>
      </c>
      <c r="I22" s="4">
        <f t="shared" si="5"/>
        <v>0.13689999999999999</v>
      </c>
      <c r="J22" s="4">
        <f t="shared" si="5"/>
        <v>8.4099999999999994E-2</v>
      </c>
      <c r="K22" s="4">
        <f t="shared" si="5"/>
        <v>0.43559999999999988</v>
      </c>
      <c r="M22" s="5">
        <f t="shared" si="6"/>
        <v>0.65659999999999985</v>
      </c>
      <c r="N22" s="5">
        <f t="shared" si="7"/>
        <v>0.3579</v>
      </c>
      <c r="O22" s="5">
        <f t="shared" si="8"/>
        <v>1.556393348524385</v>
      </c>
      <c r="Q22">
        <v>37</v>
      </c>
      <c r="R22">
        <v>29</v>
      </c>
      <c r="S22">
        <v>34</v>
      </c>
    </row>
    <row r="23" spans="1:19" x14ac:dyDescent="0.25">
      <c r="A23" s="4" t="s">
        <v>22</v>
      </c>
      <c r="B23" s="4">
        <v>1</v>
      </c>
      <c r="C23" s="4">
        <v>0</v>
      </c>
      <c r="D23" s="4">
        <v>0</v>
      </c>
      <c r="E23" s="4">
        <f t="shared" si="2"/>
        <v>0.59</v>
      </c>
      <c r="F23" s="4">
        <f t="shared" si="3"/>
        <v>0.25</v>
      </c>
      <c r="G23" s="4">
        <f t="shared" si="4"/>
        <v>0.16</v>
      </c>
      <c r="I23" s="4">
        <f t="shared" si="5"/>
        <v>0.16810000000000003</v>
      </c>
      <c r="J23" s="4">
        <f t="shared" si="5"/>
        <v>6.25E-2</v>
      </c>
      <c r="K23" s="4">
        <f t="shared" si="5"/>
        <v>2.5600000000000001E-2</v>
      </c>
      <c r="M23" s="5">
        <f t="shared" si="6"/>
        <v>0.25620000000000004</v>
      </c>
      <c r="N23" s="5">
        <f t="shared" si="7"/>
        <v>0.39870000000000005</v>
      </c>
      <c r="O23" s="5">
        <f t="shared" si="8"/>
        <v>0.76121314041288357</v>
      </c>
      <c r="Q23">
        <v>59</v>
      </c>
      <c r="R23">
        <v>25</v>
      </c>
      <c r="S23">
        <v>16</v>
      </c>
    </row>
    <row r="24" spans="1:19" x14ac:dyDescent="0.25">
      <c r="A24" s="4" t="s">
        <v>23</v>
      </c>
      <c r="B24" s="4">
        <v>1</v>
      </c>
      <c r="C24" s="4">
        <v>0</v>
      </c>
      <c r="D24" s="4">
        <v>0</v>
      </c>
      <c r="E24" s="4">
        <f t="shared" si="2"/>
        <v>0.52</v>
      </c>
      <c r="F24" s="4">
        <f t="shared" si="3"/>
        <v>0.25</v>
      </c>
      <c r="G24" s="4">
        <f t="shared" si="4"/>
        <v>0.23</v>
      </c>
      <c r="I24" s="4">
        <f t="shared" si="5"/>
        <v>0.23039999999999999</v>
      </c>
      <c r="J24" s="4">
        <f t="shared" si="5"/>
        <v>6.25E-2</v>
      </c>
      <c r="K24" s="4">
        <f t="shared" si="5"/>
        <v>5.2900000000000003E-2</v>
      </c>
      <c r="M24" s="5">
        <f t="shared" si="6"/>
        <v>0.3458</v>
      </c>
      <c r="N24" s="5">
        <f t="shared" si="7"/>
        <v>0.52329999999999999</v>
      </c>
      <c r="O24" s="5">
        <f t="shared" si="8"/>
        <v>0.9434164716336324</v>
      </c>
      <c r="Q24">
        <v>52</v>
      </c>
      <c r="R24">
        <v>25</v>
      </c>
      <c r="S24">
        <v>23</v>
      </c>
    </row>
    <row r="25" spans="1:19" x14ac:dyDescent="0.25">
      <c r="A25" s="4" t="s">
        <v>24</v>
      </c>
      <c r="B25" s="4">
        <v>1</v>
      </c>
      <c r="C25" s="4">
        <v>0</v>
      </c>
      <c r="D25" s="4">
        <v>0</v>
      </c>
      <c r="E25" s="4">
        <f t="shared" si="2"/>
        <v>0.6</v>
      </c>
      <c r="F25" s="4">
        <f t="shared" si="3"/>
        <v>0.24</v>
      </c>
      <c r="G25" s="4">
        <f t="shared" si="4"/>
        <v>0.16</v>
      </c>
      <c r="I25" s="4">
        <f t="shared" si="5"/>
        <v>0.16000000000000003</v>
      </c>
      <c r="J25" s="4">
        <f t="shared" si="5"/>
        <v>5.7599999999999998E-2</v>
      </c>
      <c r="K25" s="4">
        <f t="shared" si="5"/>
        <v>2.5600000000000001E-2</v>
      </c>
      <c r="M25" s="5">
        <f t="shared" si="6"/>
        <v>0.24320000000000003</v>
      </c>
      <c r="N25" s="5">
        <f t="shared" si="7"/>
        <v>0.37760000000000005</v>
      </c>
      <c r="O25" s="5">
        <f t="shared" si="8"/>
        <v>0.73696559416620622</v>
      </c>
      <c r="Q25">
        <v>60</v>
      </c>
      <c r="R25">
        <v>24</v>
      </c>
      <c r="S25">
        <v>16</v>
      </c>
    </row>
    <row r="26" spans="1:19" x14ac:dyDescent="0.25">
      <c r="A26" s="4" t="s">
        <v>25</v>
      </c>
      <c r="B26" s="4">
        <v>0</v>
      </c>
      <c r="C26" s="4">
        <v>0</v>
      </c>
      <c r="D26" s="4">
        <v>1</v>
      </c>
      <c r="E26" s="4">
        <f t="shared" si="2"/>
        <v>0.48</v>
      </c>
      <c r="F26" s="4">
        <f t="shared" si="3"/>
        <v>0.28000000000000003</v>
      </c>
      <c r="G26" s="4">
        <f t="shared" si="4"/>
        <v>0.24</v>
      </c>
      <c r="I26" s="4">
        <f t="shared" si="5"/>
        <v>0.23039999999999999</v>
      </c>
      <c r="J26" s="4">
        <f t="shared" si="5"/>
        <v>7.8400000000000011E-2</v>
      </c>
      <c r="K26" s="4">
        <f t="shared" si="5"/>
        <v>0.5776</v>
      </c>
      <c r="M26" s="5">
        <f t="shared" si="6"/>
        <v>0.88640000000000008</v>
      </c>
      <c r="N26" s="5">
        <f t="shared" si="7"/>
        <v>0.53920000000000001</v>
      </c>
      <c r="O26" s="5">
        <f t="shared" si="8"/>
        <v>2.0588936890535687</v>
      </c>
      <c r="Q26">
        <v>48</v>
      </c>
      <c r="R26">
        <v>28</v>
      </c>
      <c r="S26">
        <v>24</v>
      </c>
    </row>
    <row r="27" spans="1:19" x14ac:dyDescent="0.25">
      <c r="A27" s="4" t="s">
        <v>26</v>
      </c>
      <c r="B27" s="4">
        <v>0</v>
      </c>
      <c r="C27" s="4">
        <v>0</v>
      </c>
      <c r="D27" s="4">
        <v>1</v>
      </c>
      <c r="E27" s="4">
        <f t="shared" si="2"/>
        <v>0.47</v>
      </c>
      <c r="F27" s="4">
        <f t="shared" si="3"/>
        <v>0.28999999999999998</v>
      </c>
      <c r="G27" s="4">
        <f t="shared" si="4"/>
        <v>0.24</v>
      </c>
      <c r="I27" s="4">
        <f t="shared" si="5"/>
        <v>0.22089999999999999</v>
      </c>
      <c r="J27" s="4">
        <f t="shared" si="5"/>
        <v>8.4099999999999994E-2</v>
      </c>
      <c r="K27" s="4">
        <f t="shared" si="5"/>
        <v>0.5776</v>
      </c>
      <c r="M27" s="5">
        <f t="shared" si="6"/>
        <v>0.88260000000000005</v>
      </c>
      <c r="N27" s="5">
        <f t="shared" si="7"/>
        <v>0.52589999999999992</v>
      </c>
      <c r="O27" s="5">
        <f t="shared" si="8"/>
        <v>2.0588936890535687</v>
      </c>
      <c r="Q27">
        <v>47</v>
      </c>
      <c r="R27">
        <v>29</v>
      </c>
      <c r="S27">
        <v>24</v>
      </c>
    </row>
    <row r="28" spans="1:19" x14ac:dyDescent="0.25">
      <c r="A28" s="4" t="s">
        <v>27</v>
      </c>
      <c r="B28" s="4">
        <v>1</v>
      </c>
      <c r="C28" s="4">
        <v>0</v>
      </c>
      <c r="D28" s="4">
        <v>0</v>
      </c>
      <c r="E28" s="4">
        <f t="shared" si="2"/>
        <v>0.64</v>
      </c>
      <c r="F28" s="4">
        <f t="shared" si="3"/>
        <v>0.24</v>
      </c>
      <c r="G28" s="4">
        <f t="shared" si="4"/>
        <v>0.13</v>
      </c>
      <c r="I28" s="4">
        <f t="shared" si="5"/>
        <v>0.12959999999999999</v>
      </c>
      <c r="J28" s="4">
        <f t="shared" si="5"/>
        <v>5.7599999999999998E-2</v>
      </c>
      <c r="K28" s="4">
        <f t="shared" si="5"/>
        <v>1.6900000000000002E-2</v>
      </c>
      <c r="M28" s="5">
        <f t="shared" si="6"/>
        <v>0.20409999999999998</v>
      </c>
      <c r="N28" s="5">
        <f t="shared" si="7"/>
        <v>0.31679999999999997</v>
      </c>
      <c r="O28" s="5">
        <f t="shared" si="8"/>
        <v>0.6438561897747247</v>
      </c>
      <c r="Q28">
        <v>64</v>
      </c>
      <c r="R28">
        <v>24</v>
      </c>
      <c r="S28">
        <v>13</v>
      </c>
    </row>
    <row r="29" spans="1:19" x14ac:dyDescent="0.25">
      <c r="A29" s="4" t="s">
        <v>28</v>
      </c>
      <c r="B29" s="4">
        <v>0</v>
      </c>
      <c r="C29" s="4">
        <v>1</v>
      </c>
      <c r="D29" s="4">
        <v>0</v>
      </c>
      <c r="E29" s="4">
        <f t="shared" si="2"/>
        <v>0.51</v>
      </c>
      <c r="F29" s="4">
        <f t="shared" si="3"/>
        <v>0.24</v>
      </c>
      <c r="G29" s="4">
        <f t="shared" si="4"/>
        <v>0.25</v>
      </c>
      <c r="I29" s="4">
        <f t="shared" si="5"/>
        <v>0.2601</v>
      </c>
      <c r="J29" s="4">
        <f t="shared" si="5"/>
        <v>0.5776</v>
      </c>
      <c r="K29" s="4">
        <f t="shared" si="5"/>
        <v>6.25E-2</v>
      </c>
      <c r="M29" s="5">
        <f t="shared" si="6"/>
        <v>0.9002</v>
      </c>
      <c r="N29" s="5">
        <f t="shared" si="7"/>
        <v>1.0977999999999999</v>
      </c>
      <c r="O29" s="5">
        <f t="shared" si="8"/>
        <v>2.0588936890535687</v>
      </c>
      <c r="Q29">
        <v>51</v>
      </c>
      <c r="R29">
        <v>24</v>
      </c>
      <c r="S29">
        <v>25</v>
      </c>
    </row>
    <row r="30" spans="1:19" x14ac:dyDescent="0.25">
      <c r="A30" s="4" t="s">
        <v>29</v>
      </c>
      <c r="B30" s="4">
        <v>0</v>
      </c>
      <c r="C30" s="4">
        <v>1</v>
      </c>
      <c r="D30" s="4">
        <v>0</v>
      </c>
      <c r="E30" s="4">
        <f t="shared" si="2"/>
        <v>0.12</v>
      </c>
      <c r="F30" s="4">
        <f t="shared" si="3"/>
        <v>0.26</v>
      </c>
      <c r="G30" s="4">
        <f t="shared" si="4"/>
        <v>0.61</v>
      </c>
      <c r="I30" s="4">
        <f t="shared" si="5"/>
        <v>1.44E-2</v>
      </c>
      <c r="J30" s="4">
        <f t="shared" si="5"/>
        <v>0.54759999999999998</v>
      </c>
      <c r="K30" s="4">
        <f t="shared" si="5"/>
        <v>0.37209999999999999</v>
      </c>
      <c r="M30" s="5">
        <f t="shared" si="6"/>
        <v>0.93409999999999993</v>
      </c>
      <c r="N30" s="5">
        <f t="shared" si="7"/>
        <v>0.57640000000000002</v>
      </c>
      <c r="O30" s="5">
        <f t="shared" si="8"/>
        <v>1.9434164716336324</v>
      </c>
      <c r="Q30">
        <v>12</v>
      </c>
      <c r="R30">
        <v>26</v>
      </c>
      <c r="S30">
        <v>61</v>
      </c>
    </row>
    <row r="31" spans="1:19" x14ac:dyDescent="0.25">
      <c r="A31" s="4" t="s">
        <v>30</v>
      </c>
      <c r="B31" s="4">
        <v>0</v>
      </c>
      <c r="C31" s="4">
        <v>0</v>
      </c>
      <c r="D31" s="4">
        <v>1</v>
      </c>
      <c r="E31" s="4">
        <f t="shared" si="2"/>
        <v>0.45</v>
      </c>
      <c r="F31" s="4">
        <f t="shared" si="3"/>
        <v>0.28000000000000003</v>
      </c>
      <c r="G31" s="4">
        <f t="shared" si="4"/>
        <v>0.27</v>
      </c>
      <c r="I31" s="4">
        <f t="shared" si="5"/>
        <v>0.20250000000000001</v>
      </c>
      <c r="J31" s="4">
        <f t="shared" si="5"/>
        <v>7.8400000000000011E-2</v>
      </c>
      <c r="K31" s="4">
        <f t="shared" si="5"/>
        <v>0.53289999999999993</v>
      </c>
      <c r="M31" s="5">
        <f t="shared" si="6"/>
        <v>0.81379999999999997</v>
      </c>
      <c r="N31" s="5">
        <f t="shared" si="7"/>
        <v>0.48340000000000005</v>
      </c>
      <c r="O31" s="5">
        <f t="shared" si="8"/>
        <v>1.8889686876112561</v>
      </c>
      <c r="Q31">
        <v>45</v>
      </c>
      <c r="R31">
        <v>28</v>
      </c>
      <c r="S31">
        <v>27</v>
      </c>
    </row>
    <row r="32" spans="1:19" x14ac:dyDescent="0.25">
      <c r="A32" s="4" t="s">
        <v>31</v>
      </c>
      <c r="B32" s="4">
        <v>1</v>
      </c>
      <c r="C32" s="4">
        <v>0</v>
      </c>
      <c r="D32" s="4">
        <v>0</v>
      </c>
      <c r="E32" s="4">
        <f t="shared" si="2"/>
        <v>0.7</v>
      </c>
      <c r="F32" s="4">
        <f t="shared" si="3"/>
        <v>0.21</v>
      </c>
      <c r="G32" s="4">
        <f t="shared" si="4"/>
        <v>0.09</v>
      </c>
      <c r="I32" s="4">
        <f t="shared" si="5"/>
        <v>9.0000000000000024E-2</v>
      </c>
      <c r="J32" s="4">
        <f t="shared" si="5"/>
        <v>4.4099999999999993E-2</v>
      </c>
      <c r="K32" s="4">
        <f t="shared" si="5"/>
        <v>8.0999999999999996E-3</v>
      </c>
      <c r="M32" s="5">
        <f t="shared" si="6"/>
        <v>0.14220000000000002</v>
      </c>
      <c r="N32" s="5">
        <f t="shared" si="7"/>
        <v>0.22410000000000005</v>
      </c>
      <c r="O32" s="5">
        <f t="shared" si="8"/>
        <v>0.51457317282975834</v>
      </c>
      <c r="Q32">
        <v>70</v>
      </c>
      <c r="R32">
        <v>21</v>
      </c>
      <c r="S32">
        <v>9</v>
      </c>
    </row>
    <row r="33" spans="1:19" x14ac:dyDescent="0.25">
      <c r="A33" s="4" t="s">
        <v>32</v>
      </c>
      <c r="B33" s="4">
        <v>1</v>
      </c>
      <c r="C33" s="4">
        <v>0</v>
      </c>
      <c r="D33" s="4">
        <v>0</v>
      </c>
      <c r="E33" s="4">
        <f t="shared" si="2"/>
        <v>0.43</v>
      </c>
      <c r="F33" s="4">
        <f t="shared" si="3"/>
        <v>0.3</v>
      </c>
      <c r="G33" s="4">
        <f t="shared" si="4"/>
        <v>0.27</v>
      </c>
      <c r="I33" s="4">
        <f t="shared" si="5"/>
        <v>0.32490000000000008</v>
      </c>
      <c r="J33" s="4">
        <f t="shared" si="5"/>
        <v>0.09</v>
      </c>
      <c r="K33" s="4">
        <f t="shared" si="5"/>
        <v>7.2900000000000006E-2</v>
      </c>
      <c r="M33" s="5">
        <f t="shared" si="6"/>
        <v>0.48780000000000007</v>
      </c>
      <c r="N33" s="5">
        <f t="shared" si="7"/>
        <v>0.73980000000000012</v>
      </c>
      <c r="O33" s="5">
        <f t="shared" si="8"/>
        <v>1.2175914350726269</v>
      </c>
      <c r="Q33">
        <v>43</v>
      </c>
      <c r="R33">
        <v>30</v>
      </c>
      <c r="S33">
        <v>27</v>
      </c>
    </row>
    <row r="34" spans="1:19" x14ac:dyDescent="0.25">
      <c r="A34" s="4" t="s">
        <v>33</v>
      </c>
      <c r="B34" s="4">
        <v>0</v>
      </c>
      <c r="C34" s="4">
        <v>0</v>
      </c>
      <c r="D34" s="4">
        <v>1</v>
      </c>
      <c r="E34" s="4">
        <f t="shared" si="2"/>
        <v>0.1</v>
      </c>
      <c r="F34" s="4">
        <f t="shared" si="3"/>
        <v>0.17</v>
      </c>
      <c r="G34" s="4">
        <f t="shared" si="4"/>
        <v>0.72</v>
      </c>
      <c r="I34" s="4">
        <f t="shared" si="5"/>
        <v>1.0000000000000002E-2</v>
      </c>
      <c r="J34" s="4">
        <f t="shared" si="5"/>
        <v>2.8900000000000006E-2</v>
      </c>
      <c r="K34" s="4">
        <f t="shared" si="5"/>
        <v>7.8400000000000011E-2</v>
      </c>
      <c r="M34" s="5">
        <f t="shared" si="6"/>
        <v>0.11730000000000002</v>
      </c>
      <c r="N34" s="5">
        <f t="shared" si="7"/>
        <v>4.8900000000000013E-2</v>
      </c>
      <c r="O34" s="5">
        <f t="shared" si="8"/>
        <v>0.47393118833241243</v>
      </c>
      <c r="Q34">
        <v>10</v>
      </c>
      <c r="R34">
        <v>17</v>
      </c>
      <c r="S34">
        <v>72</v>
      </c>
    </row>
    <row r="35" spans="1:19" x14ac:dyDescent="0.25">
      <c r="A35" s="4" t="s">
        <v>34</v>
      </c>
      <c r="B35" s="4">
        <v>0</v>
      </c>
      <c r="C35" s="4">
        <v>0</v>
      </c>
      <c r="D35" s="4">
        <v>1</v>
      </c>
      <c r="E35" s="4">
        <f t="shared" si="2"/>
        <v>0.41</v>
      </c>
      <c r="F35" s="4">
        <f t="shared" si="3"/>
        <v>0.32</v>
      </c>
      <c r="G35" s="4">
        <f t="shared" si="4"/>
        <v>0.27</v>
      </c>
      <c r="I35" s="4">
        <f t="shared" si="5"/>
        <v>0.16809999999999997</v>
      </c>
      <c r="J35" s="4">
        <f t="shared" si="5"/>
        <v>0.1024</v>
      </c>
      <c r="K35" s="4">
        <f t="shared" si="5"/>
        <v>0.53289999999999993</v>
      </c>
      <c r="M35" s="5">
        <f t="shared" si="6"/>
        <v>0.80339999999999989</v>
      </c>
      <c r="N35" s="5">
        <f t="shared" si="7"/>
        <v>0.43859999999999993</v>
      </c>
      <c r="O35" s="5">
        <f t="shared" si="8"/>
        <v>1.8889686876112561</v>
      </c>
      <c r="Q35">
        <v>41</v>
      </c>
      <c r="R35">
        <v>32</v>
      </c>
      <c r="S35">
        <v>27</v>
      </c>
    </row>
    <row r="36" spans="1:19" x14ac:dyDescent="0.25">
      <c r="A36" s="4" t="s">
        <v>35</v>
      </c>
      <c r="B36" s="4">
        <v>0</v>
      </c>
      <c r="C36" s="4">
        <v>0</v>
      </c>
      <c r="D36" s="4">
        <v>1</v>
      </c>
      <c r="E36" s="4">
        <f t="shared" si="2"/>
        <v>0.32</v>
      </c>
      <c r="F36" s="4">
        <f t="shared" si="3"/>
        <v>0.32</v>
      </c>
      <c r="G36" s="4">
        <f t="shared" si="4"/>
        <v>0.36</v>
      </c>
      <c r="I36" s="4">
        <f t="shared" si="5"/>
        <v>0.1024</v>
      </c>
      <c r="J36" s="4">
        <f t="shared" si="5"/>
        <v>0.1024</v>
      </c>
      <c r="K36" s="4">
        <f t="shared" si="5"/>
        <v>0.40960000000000002</v>
      </c>
      <c r="M36" s="5">
        <f t="shared" si="6"/>
        <v>0.61440000000000006</v>
      </c>
      <c r="N36" s="5">
        <f t="shared" si="7"/>
        <v>0.30720000000000003</v>
      </c>
      <c r="O36" s="5">
        <f t="shared" si="8"/>
        <v>1.4739311883324124</v>
      </c>
      <c r="Q36">
        <v>32</v>
      </c>
      <c r="R36">
        <v>32</v>
      </c>
      <c r="S36">
        <v>36</v>
      </c>
    </row>
    <row r="37" spans="1:19" x14ac:dyDescent="0.25">
      <c r="A37" s="4" t="s">
        <v>36</v>
      </c>
      <c r="B37" s="4">
        <v>0</v>
      </c>
      <c r="C37" s="4">
        <v>0</v>
      </c>
      <c r="D37" s="4">
        <v>1</v>
      </c>
      <c r="E37" s="4">
        <f t="shared" si="2"/>
        <v>0.12</v>
      </c>
      <c r="F37" s="4">
        <f t="shared" si="3"/>
        <v>0.27</v>
      </c>
      <c r="G37" s="4">
        <f t="shared" si="4"/>
        <v>0.61</v>
      </c>
      <c r="I37" s="4">
        <f t="shared" si="5"/>
        <v>1.44E-2</v>
      </c>
      <c r="J37" s="4">
        <f t="shared" si="5"/>
        <v>7.2900000000000006E-2</v>
      </c>
      <c r="K37" s="4">
        <f t="shared" si="5"/>
        <v>0.15210000000000001</v>
      </c>
      <c r="M37" s="5">
        <f t="shared" si="6"/>
        <v>0.2394</v>
      </c>
      <c r="N37" s="5">
        <f t="shared" si="7"/>
        <v>0.10170000000000001</v>
      </c>
      <c r="O37" s="5">
        <f t="shared" si="8"/>
        <v>0.71311885221183846</v>
      </c>
      <c r="Q37">
        <v>12</v>
      </c>
      <c r="R37">
        <v>27</v>
      </c>
      <c r="S37">
        <v>61</v>
      </c>
    </row>
    <row r="38" spans="1:19" x14ac:dyDescent="0.25">
      <c r="A38" s="4" t="s">
        <v>37</v>
      </c>
      <c r="B38" s="4">
        <v>1</v>
      </c>
      <c r="C38" s="4">
        <v>0</v>
      </c>
      <c r="D38" s="4">
        <v>0</v>
      </c>
      <c r="E38" s="4">
        <f t="shared" si="2"/>
        <v>0.08</v>
      </c>
      <c r="F38" s="4">
        <f t="shared" si="3"/>
        <v>0.17</v>
      </c>
      <c r="G38" s="4">
        <f t="shared" si="4"/>
        <v>0.76</v>
      </c>
      <c r="I38" s="4">
        <f t="shared" si="5"/>
        <v>0.84640000000000004</v>
      </c>
      <c r="J38" s="4">
        <f t="shared" si="5"/>
        <v>2.8900000000000006E-2</v>
      </c>
      <c r="K38" s="4">
        <f t="shared" si="5"/>
        <v>0.5776</v>
      </c>
      <c r="M38" s="5">
        <f t="shared" si="6"/>
        <v>1.4529000000000001</v>
      </c>
      <c r="N38" s="5">
        <f t="shared" si="7"/>
        <v>1.7217</v>
      </c>
      <c r="O38" s="5">
        <f t="shared" si="8"/>
        <v>3.6438561897747253</v>
      </c>
      <c r="Q38">
        <v>8</v>
      </c>
      <c r="R38">
        <v>17</v>
      </c>
      <c r="S38">
        <v>76</v>
      </c>
    </row>
    <row r="39" spans="1:19" x14ac:dyDescent="0.25">
      <c r="A39" s="4" t="s">
        <v>38</v>
      </c>
      <c r="B39" s="4">
        <v>1</v>
      </c>
      <c r="C39" s="4">
        <v>0</v>
      </c>
      <c r="D39" s="4">
        <v>0</v>
      </c>
      <c r="E39" s="4">
        <f t="shared" si="2"/>
        <v>0.14000000000000001</v>
      </c>
      <c r="F39" s="4">
        <f t="shared" si="3"/>
        <v>0.22</v>
      </c>
      <c r="G39" s="4">
        <f t="shared" si="4"/>
        <v>0.64</v>
      </c>
      <c r="I39" s="4">
        <f t="shared" si="5"/>
        <v>0.73959999999999992</v>
      </c>
      <c r="J39" s="4">
        <f t="shared" si="5"/>
        <v>4.8399999999999999E-2</v>
      </c>
      <c r="K39" s="4">
        <f t="shared" si="5"/>
        <v>0.40960000000000002</v>
      </c>
      <c r="M39" s="5">
        <f t="shared" si="6"/>
        <v>1.1976</v>
      </c>
      <c r="N39" s="5">
        <f t="shared" si="7"/>
        <v>1.5275999999999998</v>
      </c>
      <c r="O39" s="5">
        <f t="shared" si="8"/>
        <v>2.8365012677171206</v>
      </c>
      <c r="Q39">
        <v>14</v>
      </c>
      <c r="R39">
        <v>22</v>
      </c>
      <c r="S39">
        <v>64</v>
      </c>
    </row>
    <row r="40" spans="1:19" x14ac:dyDescent="0.25">
      <c r="A40" s="4" t="s">
        <v>39</v>
      </c>
      <c r="B40" s="4">
        <v>1</v>
      </c>
      <c r="C40" s="4">
        <v>0</v>
      </c>
      <c r="D40" s="4">
        <v>0</v>
      </c>
      <c r="E40" s="4">
        <f t="shared" si="2"/>
        <v>0.62</v>
      </c>
      <c r="F40" s="4">
        <f t="shared" si="3"/>
        <v>0.23</v>
      </c>
      <c r="G40" s="4">
        <f t="shared" si="4"/>
        <v>0.15</v>
      </c>
      <c r="I40" s="4">
        <f t="shared" si="5"/>
        <v>0.1444</v>
      </c>
      <c r="J40" s="4">
        <f t="shared" si="5"/>
        <v>5.2900000000000003E-2</v>
      </c>
      <c r="K40" s="4">
        <f t="shared" si="5"/>
        <v>2.2499999999999999E-2</v>
      </c>
      <c r="M40" s="5">
        <f t="shared" si="6"/>
        <v>0.2198</v>
      </c>
      <c r="N40" s="5">
        <f t="shared" si="7"/>
        <v>0.3417</v>
      </c>
      <c r="O40" s="5">
        <f t="shared" si="8"/>
        <v>0.68965987938784945</v>
      </c>
      <c r="Q40">
        <v>62</v>
      </c>
      <c r="R40">
        <v>23</v>
      </c>
      <c r="S40">
        <v>15</v>
      </c>
    </row>
    <row r="41" spans="1:19" x14ac:dyDescent="0.25">
      <c r="A41" s="4" t="s">
        <v>40</v>
      </c>
      <c r="B41" s="4">
        <v>1</v>
      </c>
      <c r="C41" s="4">
        <v>0</v>
      </c>
      <c r="D41" s="4">
        <v>0</v>
      </c>
      <c r="E41" s="4">
        <f t="shared" si="2"/>
        <v>0.61</v>
      </c>
      <c r="F41" s="4">
        <f t="shared" si="3"/>
        <v>0.25</v>
      </c>
      <c r="G41" s="4">
        <f t="shared" si="4"/>
        <v>0.14000000000000001</v>
      </c>
      <c r="I41" s="4">
        <f t="shared" si="5"/>
        <v>0.15210000000000001</v>
      </c>
      <c r="J41" s="4">
        <f t="shared" si="5"/>
        <v>6.25E-2</v>
      </c>
      <c r="K41" s="4">
        <f t="shared" si="5"/>
        <v>1.9600000000000003E-2</v>
      </c>
      <c r="M41" s="5">
        <f t="shared" si="6"/>
        <v>0.23420000000000002</v>
      </c>
      <c r="N41" s="5">
        <f t="shared" si="7"/>
        <v>0.36670000000000003</v>
      </c>
      <c r="O41" s="5">
        <f t="shared" si="8"/>
        <v>0.71311885221183846</v>
      </c>
      <c r="Q41">
        <v>61</v>
      </c>
      <c r="R41">
        <v>25</v>
      </c>
      <c r="S41">
        <v>14</v>
      </c>
    </row>
    <row r="42" spans="1:19" x14ac:dyDescent="0.25">
      <c r="A42" s="4" t="s">
        <v>41</v>
      </c>
      <c r="B42" s="4">
        <v>0</v>
      </c>
      <c r="C42" s="4">
        <v>1</v>
      </c>
      <c r="D42" s="4">
        <v>0</v>
      </c>
      <c r="E42" s="4">
        <f t="shared" si="2"/>
        <v>0.23</v>
      </c>
      <c r="F42" s="4">
        <f t="shared" si="3"/>
        <v>0.23</v>
      </c>
      <c r="G42" s="4">
        <f t="shared" si="4"/>
        <v>0.54</v>
      </c>
      <c r="I42" s="4">
        <f t="shared" si="5"/>
        <v>5.2900000000000003E-2</v>
      </c>
      <c r="J42" s="4">
        <f t="shared" si="5"/>
        <v>0.59289999999999998</v>
      </c>
      <c r="K42" s="4">
        <f t="shared" si="5"/>
        <v>0.29160000000000003</v>
      </c>
      <c r="M42" s="5">
        <f t="shared" si="6"/>
        <v>0.93740000000000001</v>
      </c>
      <c r="N42" s="5">
        <f t="shared" si="7"/>
        <v>0.69869999999999999</v>
      </c>
      <c r="O42" s="5">
        <f t="shared" si="8"/>
        <v>2.1202942337177118</v>
      </c>
      <c r="Q42">
        <v>23</v>
      </c>
      <c r="R42">
        <v>23</v>
      </c>
      <c r="S42">
        <v>54</v>
      </c>
    </row>
    <row r="43" spans="1:19" x14ac:dyDescent="0.25">
      <c r="A43" s="4" t="s">
        <v>42</v>
      </c>
      <c r="B43" s="4">
        <v>0</v>
      </c>
      <c r="C43" s="4">
        <v>0</v>
      </c>
      <c r="D43" s="4">
        <v>1</v>
      </c>
      <c r="E43" s="4">
        <f t="shared" si="2"/>
        <v>0.1</v>
      </c>
      <c r="F43" s="4">
        <f t="shared" si="3"/>
        <v>0.28000000000000003</v>
      </c>
      <c r="G43" s="4">
        <f t="shared" si="4"/>
        <v>0.62</v>
      </c>
      <c r="I43" s="4">
        <f t="shared" si="5"/>
        <v>1.0000000000000002E-2</v>
      </c>
      <c r="J43" s="4">
        <f t="shared" si="5"/>
        <v>7.8400000000000011E-2</v>
      </c>
      <c r="K43" s="4">
        <f t="shared" si="5"/>
        <v>0.1444</v>
      </c>
      <c r="M43" s="5">
        <f t="shared" si="6"/>
        <v>0.23280000000000001</v>
      </c>
      <c r="N43" s="5">
        <f t="shared" si="7"/>
        <v>9.8400000000000015E-2</v>
      </c>
      <c r="O43" s="5">
        <f t="shared" si="8"/>
        <v>0.68965987938784945</v>
      </c>
      <c r="Q43">
        <v>10</v>
      </c>
      <c r="R43">
        <v>28</v>
      </c>
      <c r="S43">
        <v>62</v>
      </c>
    </row>
    <row r="44" spans="1:19" x14ac:dyDescent="0.25">
      <c r="A44" s="4" t="s">
        <v>43</v>
      </c>
      <c r="B44" s="4">
        <v>1</v>
      </c>
      <c r="C44" s="4">
        <v>0</v>
      </c>
      <c r="D44" s="4">
        <v>0</v>
      </c>
      <c r="E44" s="4">
        <f t="shared" si="2"/>
        <v>0.12</v>
      </c>
      <c r="F44" s="4">
        <f t="shared" si="3"/>
        <v>0.18</v>
      </c>
      <c r="G44" s="4">
        <f t="shared" si="4"/>
        <v>0.7</v>
      </c>
      <c r="I44" s="4">
        <f t="shared" si="5"/>
        <v>0.77439999999999998</v>
      </c>
      <c r="J44" s="4">
        <f t="shared" si="5"/>
        <v>3.2399999999999998E-2</v>
      </c>
      <c r="K44" s="4">
        <f t="shared" si="5"/>
        <v>0.48999999999999994</v>
      </c>
      <c r="M44" s="5">
        <f t="shared" si="6"/>
        <v>1.2968</v>
      </c>
      <c r="N44" s="5">
        <f t="shared" si="7"/>
        <v>1.5811999999999999</v>
      </c>
      <c r="O44" s="5">
        <f t="shared" si="8"/>
        <v>3.0588936890535687</v>
      </c>
      <c r="Q44">
        <v>12</v>
      </c>
      <c r="R44">
        <v>18</v>
      </c>
      <c r="S44">
        <v>70</v>
      </c>
    </row>
    <row r="45" spans="1:19" x14ac:dyDescent="0.25">
      <c r="A45" s="4" t="s">
        <v>44</v>
      </c>
      <c r="B45" s="4">
        <v>0</v>
      </c>
      <c r="C45" s="4">
        <v>0</v>
      </c>
      <c r="D45" s="4">
        <v>1</v>
      </c>
      <c r="E45" s="4">
        <f t="shared" si="2"/>
        <v>0.12</v>
      </c>
      <c r="F45" s="4">
        <f t="shared" si="3"/>
        <v>0.21</v>
      </c>
      <c r="G45" s="4">
        <f t="shared" si="4"/>
        <v>0.66</v>
      </c>
      <c r="I45" s="4">
        <f t="shared" si="5"/>
        <v>1.44E-2</v>
      </c>
      <c r="J45" s="4">
        <f t="shared" si="5"/>
        <v>4.4099999999999993E-2</v>
      </c>
      <c r="K45" s="4">
        <f t="shared" si="5"/>
        <v>0.11559999999999998</v>
      </c>
      <c r="M45" s="5">
        <f t="shared" si="6"/>
        <v>0.17409999999999998</v>
      </c>
      <c r="N45" s="5">
        <f t="shared" si="7"/>
        <v>7.2899999999999993E-2</v>
      </c>
      <c r="O45" s="5">
        <f t="shared" si="8"/>
        <v>0.5994620704162712</v>
      </c>
      <c r="Q45">
        <v>12</v>
      </c>
      <c r="R45">
        <v>21</v>
      </c>
      <c r="S45">
        <v>66</v>
      </c>
    </row>
    <row r="46" spans="1:19" x14ac:dyDescent="0.25">
      <c r="A46" s="4" t="s">
        <v>45</v>
      </c>
      <c r="B46" s="4">
        <v>1</v>
      </c>
      <c r="C46" s="4">
        <v>0</v>
      </c>
      <c r="D46" s="4">
        <v>0</v>
      </c>
      <c r="E46" s="4">
        <f t="shared" si="2"/>
        <v>0.14000000000000001</v>
      </c>
      <c r="F46" s="4">
        <f t="shared" si="3"/>
        <v>0.21</v>
      </c>
      <c r="G46" s="4">
        <f t="shared" si="4"/>
        <v>0.64</v>
      </c>
      <c r="I46" s="4">
        <f t="shared" si="5"/>
        <v>0.73959999999999992</v>
      </c>
      <c r="J46" s="4">
        <f t="shared" si="5"/>
        <v>4.4099999999999993E-2</v>
      </c>
      <c r="K46" s="4">
        <f t="shared" si="5"/>
        <v>0.40960000000000002</v>
      </c>
      <c r="M46" s="5">
        <f t="shared" si="6"/>
        <v>1.1933</v>
      </c>
      <c r="N46" s="5">
        <f t="shared" si="7"/>
        <v>1.5232999999999999</v>
      </c>
      <c r="O46" s="5">
        <f t="shared" si="8"/>
        <v>2.8365012677171206</v>
      </c>
      <c r="Q46">
        <v>14</v>
      </c>
      <c r="R46">
        <v>21</v>
      </c>
      <c r="S46">
        <v>64</v>
      </c>
    </row>
    <row r="47" spans="1:19" x14ac:dyDescent="0.25">
      <c r="A47" s="4" t="s">
        <v>46</v>
      </c>
      <c r="B47" s="4">
        <v>0</v>
      </c>
      <c r="C47" s="4">
        <v>0</v>
      </c>
      <c r="D47" s="4">
        <v>1</v>
      </c>
      <c r="E47" s="4">
        <f t="shared" si="2"/>
        <v>0.16</v>
      </c>
      <c r="F47" s="4">
        <f t="shared" si="3"/>
        <v>0.26</v>
      </c>
      <c r="G47" s="4">
        <f t="shared" si="4"/>
        <v>0.57999999999999996</v>
      </c>
      <c r="I47" s="4">
        <f t="shared" si="5"/>
        <v>2.5600000000000001E-2</v>
      </c>
      <c r="J47" s="4">
        <f t="shared" si="5"/>
        <v>6.7600000000000007E-2</v>
      </c>
      <c r="K47" s="4">
        <f t="shared" si="5"/>
        <v>0.17640000000000003</v>
      </c>
      <c r="M47" s="5">
        <f t="shared" si="6"/>
        <v>0.26960000000000006</v>
      </c>
      <c r="N47" s="5">
        <f t="shared" si="7"/>
        <v>0.11880000000000002</v>
      </c>
      <c r="O47" s="5">
        <f t="shared" si="8"/>
        <v>0.78587519464715272</v>
      </c>
      <c r="Q47">
        <v>16</v>
      </c>
      <c r="R47">
        <v>26</v>
      </c>
      <c r="S47">
        <v>58</v>
      </c>
    </row>
    <row r="48" spans="1:19" x14ac:dyDescent="0.25">
      <c r="A48" s="4" t="s">
        <v>47</v>
      </c>
      <c r="B48" s="4">
        <v>0</v>
      </c>
      <c r="C48" s="4">
        <v>0</v>
      </c>
      <c r="D48" s="4">
        <v>1</v>
      </c>
      <c r="E48" s="4">
        <f t="shared" si="2"/>
        <v>0.3</v>
      </c>
      <c r="F48" s="4">
        <f t="shared" si="3"/>
        <v>0.27</v>
      </c>
      <c r="G48" s="4">
        <f t="shared" si="4"/>
        <v>0.43</v>
      </c>
      <c r="I48" s="4">
        <f t="shared" si="5"/>
        <v>0.09</v>
      </c>
      <c r="J48" s="4">
        <f t="shared" si="5"/>
        <v>7.2900000000000006E-2</v>
      </c>
      <c r="K48" s="4">
        <f t="shared" si="5"/>
        <v>0.32490000000000008</v>
      </c>
      <c r="M48" s="5">
        <f t="shared" si="6"/>
        <v>0.48780000000000007</v>
      </c>
      <c r="N48" s="5">
        <f t="shared" si="7"/>
        <v>0.25290000000000001</v>
      </c>
      <c r="O48" s="5">
        <f t="shared" si="8"/>
        <v>1.2175914350726269</v>
      </c>
      <c r="Q48">
        <v>30</v>
      </c>
      <c r="R48">
        <v>27</v>
      </c>
      <c r="S48">
        <v>43</v>
      </c>
    </row>
    <row r="49" spans="1:19" x14ac:dyDescent="0.25">
      <c r="A49" s="4" t="s">
        <v>48</v>
      </c>
      <c r="B49" s="4">
        <v>1</v>
      </c>
      <c r="C49" s="4">
        <v>0</v>
      </c>
      <c r="D49" s="4">
        <v>0</v>
      </c>
      <c r="E49" s="4">
        <f t="shared" si="2"/>
        <v>0.02</v>
      </c>
      <c r="F49" s="4">
        <f t="shared" si="3"/>
        <v>0.11</v>
      </c>
      <c r="G49" s="4">
        <f t="shared" si="4"/>
        <v>0.88</v>
      </c>
      <c r="I49" s="4">
        <f t="shared" si="5"/>
        <v>0.96039999999999992</v>
      </c>
      <c r="J49" s="4">
        <f t="shared" si="5"/>
        <v>1.21E-2</v>
      </c>
      <c r="K49" s="4">
        <f t="shared" si="5"/>
        <v>0.77439999999999998</v>
      </c>
      <c r="M49" s="5">
        <f t="shared" si="6"/>
        <v>1.7468999999999999</v>
      </c>
      <c r="N49" s="5">
        <f t="shared" si="7"/>
        <v>1.9328999999999998</v>
      </c>
      <c r="O49" s="5">
        <f t="shared" si="8"/>
        <v>5.6438561897747244</v>
      </c>
      <c r="Q49">
        <v>2</v>
      </c>
      <c r="R49">
        <v>11</v>
      </c>
      <c r="S49">
        <v>88</v>
      </c>
    </row>
    <row r="50" spans="1:19" x14ac:dyDescent="0.25">
      <c r="A50" s="4" t="s">
        <v>49</v>
      </c>
      <c r="B50" s="4">
        <v>1</v>
      </c>
      <c r="C50" s="4">
        <v>0</v>
      </c>
      <c r="D50" s="4">
        <v>0</v>
      </c>
      <c r="E50" s="4">
        <f t="shared" si="2"/>
        <v>0.55000000000000004</v>
      </c>
      <c r="F50" s="4">
        <f t="shared" si="3"/>
        <v>0.23</v>
      </c>
      <c r="G50" s="4">
        <f t="shared" si="4"/>
        <v>0.21</v>
      </c>
      <c r="I50" s="4">
        <f t="shared" si="5"/>
        <v>0.20249999999999996</v>
      </c>
      <c r="J50" s="4">
        <f t="shared" si="5"/>
        <v>5.2900000000000003E-2</v>
      </c>
      <c r="K50" s="4">
        <f t="shared" si="5"/>
        <v>4.4099999999999993E-2</v>
      </c>
      <c r="M50" s="5">
        <f t="shared" si="6"/>
        <v>0.29949999999999993</v>
      </c>
      <c r="N50" s="5">
        <f t="shared" si="7"/>
        <v>0.45789999999999992</v>
      </c>
      <c r="O50" s="5">
        <f t="shared" si="8"/>
        <v>0.86249647625006509</v>
      </c>
      <c r="Q50">
        <v>55</v>
      </c>
      <c r="R50">
        <v>23</v>
      </c>
      <c r="S50">
        <v>21</v>
      </c>
    </row>
    <row r="51" spans="1:19" x14ac:dyDescent="0.25">
      <c r="A51" s="4" t="s">
        <v>50</v>
      </c>
      <c r="B51" s="4">
        <v>1</v>
      </c>
      <c r="C51" s="4">
        <v>0</v>
      </c>
      <c r="D51" s="4">
        <v>0</v>
      </c>
      <c r="E51" s="4">
        <f t="shared" si="2"/>
        <v>0.74</v>
      </c>
      <c r="F51" s="4">
        <f t="shared" si="3"/>
        <v>0.18</v>
      </c>
      <c r="G51" s="4">
        <f t="shared" si="4"/>
        <v>0.08</v>
      </c>
      <c r="I51" s="4">
        <f t="shared" si="5"/>
        <v>6.7600000000000007E-2</v>
      </c>
      <c r="J51" s="4">
        <f t="shared" si="5"/>
        <v>3.2399999999999998E-2</v>
      </c>
      <c r="K51" s="4">
        <f t="shared" si="5"/>
        <v>6.4000000000000003E-3</v>
      </c>
      <c r="M51" s="5">
        <f t="shared" si="6"/>
        <v>0.10640000000000001</v>
      </c>
      <c r="N51" s="5">
        <f t="shared" si="7"/>
        <v>0.16760000000000003</v>
      </c>
      <c r="O51" s="5">
        <f t="shared" si="8"/>
        <v>0.43440282414577491</v>
      </c>
      <c r="Q51">
        <v>74</v>
      </c>
      <c r="R51">
        <v>18</v>
      </c>
      <c r="S51">
        <v>8</v>
      </c>
    </row>
    <row r="52" spans="1:19" x14ac:dyDescent="0.25">
      <c r="A52" s="4" t="s">
        <v>51</v>
      </c>
      <c r="B52" s="4">
        <v>1</v>
      </c>
      <c r="C52" s="4">
        <v>0</v>
      </c>
      <c r="D52" s="4">
        <v>0</v>
      </c>
      <c r="E52" s="4">
        <f t="shared" si="2"/>
        <v>0.61</v>
      </c>
      <c r="F52" s="4">
        <f t="shared" si="3"/>
        <v>0.27</v>
      </c>
      <c r="G52" s="4">
        <f t="shared" si="4"/>
        <v>0.12</v>
      </c>
      <c r="I52" s="4">
        <f t="shared" si="5"/>
        <v>0.15210000000000001</v>
      </c>
      <c r="J52" s="4">
        <f t="shared" si="5"/>
        <v>7.2900000000000006E-2</v>
      </c>
      <c r="K52" s="4">
        <f t="shared" si="5"/>
        <v>1.44E-2</v>
      </c>
      <c r="M52" s="5">
        <f t="shared" si="6"/>
        <v>0.23940000000000003</v>
      </c>
      <c r="N52" s="5">
        <f t="shared" si="7"/>
        <v>0.37710000000000005</v>
      </c>
      <c r="O52" s="5">
        <f t="shared" si="8"/>
        <v>0.71311885221183846</v>
      </c>
      <c r="Q52">
        <v>61</v>
      </c>
      <c r="R52">
        <v>27</v>
      </c>
      <c r="S52">
        <v>12</v>
      </c>
    </row>
    <row r="53" spans="1:19" x14ac:dyDescent="0.25">
      <c r="A53" s="4" t="s">
        <v>52</v>
      </c>
      <c r="B53" s="4">
        <v>1</v>
      </c>
      <c r="C53" s="4">
        <v>0</v>
      </c>
      <c r="D53" s="4">
        <v>0</v>
      </c>
      <c r="E53" s="4">
        <f t="shared" si="2"/>
        <v>0.65</v>
      </c>
      <c r="F53" s="4">
        <f t="shared" si="3"/>
        <v>0.21</v>
      </c>
      <c r="G53" s="4">
        <f t="shared" si="4"/>
        <v>0.14000000000000001</v>
      </c>
      <c r="I53" s="4">
        <f t="shared" si="5"/>
        <v>0.12249999999999998</v>
      </c>
      <c r="J53" s="4">
        <f t="shared" si="5"/>
        <v>4.4099999999999993E-2</v>
      </c>
      <c r="K53" s="4">
        <f t="shared" si="5"/>
        <v>1.9600000000000003E-2</v>
      </c>
      <c r="M53" s="5">
        <f t="shared" si="6"/>
        <v>0.18619999999999998</v>
      </c>
      <c r="N53" s="5">
        <f t="shared" si="7"/>
        <v>0.28909999999999997</v>
      </c>
      <c r="O53" s="5">
        <f t="shared" si="8"/>
        <v>0.62148837674627011</v>
      </c>
      <c r="Q53">
        <v>65</v>
      </c>
      <c r="R53">
        <v>21</v>
      </c>
      <c r="S53">
        <v>14</v>
      </c>
    </row>
    <row r="54" spans="1:19" x14ac:dyDescent="0.25">
      <c r="A54" s="4" t="s">
        <v>53</v>
      </c>
      <c r="B54" s="4">
        <v>0</v>
      </c>
      <c r="C54" s="4">
        <v>1</v>
      </c>
      <c r="D54" s="4">
        <v>0</v>
      </c>
      <c r="E54" s="4">
        <f t="shared" si="2"/>
        <v>0.26</v>
      </c>
      <c r="F54" s="4">
        <f t="shared" si="3"/>
        <v>0.25</v>
      </c>
      <c r="G54" s="4">
        <f t="shared" si="4"/>
        <v>0.48</v>
      </c>
      <c r="I54" s="4">
        <f t="shared" si="5"/>
        <v>6.7600000000000007E-2</v>
      </c>
      <c r="J54" s="4">
        <f t="shared" si="5"/>
        <v>0.5625</v>
      </c>
      <c r="K54" s="4">
        <f t="shared" si="5"/>
        <v>0.23039999999999999</v>
      </c>
      <c r="M54" s="5">
        <f t="shared" si="6"/>
        <v>0.86050000000000004</v>
      </c>
      <c r="N54" s="5">
        <f t="shared" si="7"/>
        <v>0.69769999999999999</v>
      </c>
      <c r="O54" s="5">
        <f t="shared" si="8"/>
        <v>2</v>
      </c>
      <c r="Q54">
        <v>26</v>
      </c>
      <c r="R54">
        <v>25</v>
      </c>
      <c r="S54">
        <v>48</v>
      </c>
    </row>
    <row r="55" spans="1:19" x14ac:dyDescent="0.25">
      <c r="A55" s="4" t="s">
        <v>54</v>
      </c>
      <c r="B55" s="4">
        <v>1</v>
      </c>
      <c r="C55" s="4">
        <v>0</v>
      </c>
      <c r="D55" s="4">
        <v>0</v>
      </c>
      <c r="E55" s="4">
        <f t="shared" si="2"/>
        <v>0.78</v>
      </c>
      <c r="F55" s="4">
        <f t="shared" si="3"/>
        <v>0.17</v>
      </c>
      <c r="G55" s="4">
        <f t="shared" si="4"/>
        <v>0.06</v>
      </c>
      <c r="I55" s="4">
        <f t="shared" si="5"/>
        <v>4.8399999999999992E-2</v>
      </c>
      <c r="J55" s="4">
        <f t="shared" si="5"/>
        <v>2.8900000000000006E-2</v>
      </c>
      <c r="K55" s="4">
        <f t="shared" si="5"/>
        <v>3.5999999999999999E-3</v>
      </c>
      <c r="M55" s="5">
        <f t="shared" si="6"/>
        <v>8.09E-2</v>
      </c>
      <c r="N55" s="5">
        <f t="shared" si="7"/>
        <v>0.12569999999999998</v>
      </c>
      <c r="O55" s="5">
        <f t="shared" si="8"/>
        <v>0.35845397091247633</v>
      </c>
      <c r="Q55">
        <v>78</v>
      </c>
      <c r="R55">
        <v>17</v>
      </c>
      <c r="S55">
        <v>6</v>
      </c>
    </row>
    <row r="56" spans="1:19" x14ac:dyDescent="0.25">
      <c r="A56" s="4" t="s">
        <v>55</v>
      </c>
      <c r="B56" s="4">
        <v>0</v>
      </c>
      <c r="C56" s="4">
        <v>1</v>
      </c>
      <c r="D56" s="4">
        <v>0</v>
      </c>
      <c r="E56" s="4">
        <f t="shared" si="2"/>
        <v>0.23</v>
      </c>
      <c r="F56" s="4">
        <f t="shared" si="3"/>
        <v>0.28999999999999998</v>
      </c>
      <c r="G56" s="4">
        <f t="shared" si="4"/>
        <v>0.48</v>
      </c>
      <c r="I56" s="4">
        <f t="shared" si="5"/>
        <v>5.2900000000000003E-2</v>
      </c>
      <c r="J56" s="4">
        <f t="shared" si="5"/>
        <v>0.50409999999999999</v>
      </c>
      <c r="K56" s="4">
        <f t="shared" si="5"/>
        <v>0.23039999999999999</v>
      </c>
      <c r="M56" s="5">
        <f t="shared" si="6"/>
        <v>0.78739999999999988</v>
      </c>
      <c r="N56" s="5">
        <f t="shared" si="7"/>
        <v>0.6099</v>
      </c>
      <c r="O56" s="5">
        <f t="shared" si="8"/>
        <v>1.7858751946471527</v>
      </c>
      <c r="Q56">
        <v>23</v>
      </c>
      <c r="R56">
        <v>29</v>
      </c>
      <c r="S56">
        <v>48</v>
      </c>
    </row>
    <row r="57" spans="1:19" x14ac:dyDescent="0.25">
      <c r="A57" s="4" t="s">
        <v>56</v>
      </c>
      <c r="B57" s="4">
        <v>1</v>
      </c>
      <c r="C57" s="4">
        <v>0</v>
      </c>
      <c r="D57" s="4">
        <v>0</v>
      </c>
      <c r="E57" s="4">
        <f t="shared" si="2"/>
        <v>0.51</v>
      </c>
      <c r="F57" s="4">
        <f t="shared" si="3"/>
        <v>0.25</v>
      </c>
      <c r="G57" s="4">
        <f t="shared" si="4"/>
        <v>0.23</v>
      </c>
      <c r="I57" s="4">
        <f t="shared" si="5"/>
        <v>0.24009999999999998</v>
      </c>
      <c r="J57" s="4">
        <f t="shared" si="5"/>
        <v>6.25E-2</v>
      </c>
      <c r="K57" s="4">
        <f t="shared" si="5"/>
        <v>5.2900000000000003E-2</v>
      </c>
      <c r="M57" s="5">
        <f t="shared" si="6"/>
        <v>0.35549999999999998</v>
      </c>
      <c r="N57" s="5">
        <f t="shared" si="7"/>
        <v>0.54269999999999996</v>
      </c>
      <c r="O57" s="5">
        <f t="shared" si="8"/>
        <v>0.97143084780322919</v>
      </c>
      <c r="Q57">
        <v>51</v>
      </c>
      <c r="R57">
        <v>25</v>
      </c>
      <c r="S57">
        <v>23</v>
      </c>
    </row>
    <row r="58" spans="1:19" x14ac:dyDescent="0.25">
      <c r="A58" s="4" t="s">
        <v>57</v>
      </c>
      <c r="B58" s="4">
        <v>0</v>
      </c>
      <c r="C58" s="4">
        <v>1</v>
      </c>
      <c r="D58" s="4">
        <v>0</v>
      </c>
      <c r="E58" s="4">
        <f t="shared" si="2"/>
        <v>0.11</v>
      </c>
      <c r="F58" s="4">
        <f t="shared" si="3"/>
        <v>0.23</v>
      </c>
      <c r="G58" s="4">
        <f t="shared" si="4"/>
        <v>0.66</v>
      </c>
      <c r="I58" s="4">
        <f t="shared" si="5"/>
        <v>1.21E-2</v>
      </c>
      <c r="J58" s="4">
        <f t="shared" si="5"/>
        <v>0.59289999999999998</v>
      </c>
      <c r="K58" s="4">
        <f t="shared" si="5"/>
        <v>0.43560000000000004</v>
      </c>
      <c r="M58" s="5">
        <f t="shared" si="6"/>
        <v>1.0406</v>
      </c>
      <c r="N58" s="5">
        <f t="shared" si="7"/>
        <v>0.61709999999999998</v>
      </c>
      <c r="O58" s="5">
        <f t="shared" si="8"/>
        <v>2.1202942337177118</v>
      </c>
      <c r="Q58">
        <v>11</v>
      </c>
      <c r="R58">
        <v>23</v>
      </c>
      <c r="S58">
        <v>66</v>
      </c>
    </row>
    <row r="59" spans="1:19" x14ac:dyDescent="0.25">
      <c r="A59" s="4" t="s">
        <v>58</v>
      </c>
      <c r="B59" s="4">
        <v>0</v>
      </c>
      <c r="C59" s="4">
        <v>1</v>
      </c>
      <c r="D59" s="4">
        <v>0</v>
      </c>
      <c r="E59" s="4">
        <f t="shared" si="2"/>
        <v>0.28999999999999998</v>
      </c>
      <c r="F59" s="4">
        <f t="shared" si="3"/>
        <v>0.26</v>
      </c>
      <c r="G59" s="4">
        <f t="shared" si="4"/>
        <v>0.46</v>
      </c>
      <c r="I59" s="4">
        <f t="shared" si="5"/>
        <v>8.4099999999999994E-2</v>
      </c>
      <c r="J59" s="4">
        <f t="shared" si="5"/>
        <v>0.54759999999999998</v>
      </c>
      <c r="K59" s="4">
        <f t="shared" si="5"/>
        <v>0.21160000000000001</v>
      </c>
      <c r="M59" s="5">
        <f t="shared" si="6"/>
        <v>0.84329999999999994</v>
      </c>
      <c r="N59" s="5">
        <f t="shared" si="7"/>
        <v>0.71579999999999999</v>
      </c>
      <c r="O59" s="5">
        <f t="shared" si="8"/>
        <v>1.9434164716336324</v>
      </c>
      <c r="Q59">
        <v>29</v>
      </c>
      <c r="R59">
        <v>26</v>
      </c>
      <c r="S59">
        <v>46</v>
      </c>
    </row>
    <row r="60" spans="1:19" x14ac:dyDescent="0.25">
      <c r="A60" s="4" t="s">
        <v>59</v>
      </c>
      <c r="B60" s="4">
        <v>1</v>
      </c>
      <c r="C60" s="4">
        <v>0</v>
      </c>
      <c r="D60" s="4">
        <v>0</v>
      </c>
      <c r="E60" s="4">
        <f t="shared" si="2"/>
        <v>0.28000000000000003</v>
      </c>
      <c r="F60" s="4">
        <f t="shared" si="3"/>
        <v>0.33</v>
      </c>
      <c r="G60" s="4">
        <f t="shared" si="4"/>
        <v>0.39</v>
      </c>
      <c r="I60" s="4">
        <f t="shared" si="5"/>
        <v>0.51839999999999997</v>
      </c>
      <c r="J60" s="4">
        <f t="shared" si="5"/>
        <v>0.10890000000000001</v>
      </c>
      <c r="K60" s="4">
        <f t="shared" si="5"/>
        <v>0.15210000000000001</v>
      </c>
      <c r="M60" s="5">
        <f t="shared" si="6"/>
        <v>0.77939999999999998</v>
      </c>
      <c r="N60" s="5">
        <f t="shared" si="7"/>
        <v>1.1456999999999999</v>
      </c>
      <c r="O60" s="5">
        <f t="shared" si="8"/>
        <v>1.8365012677171204</v>
      </c>
      <c r="Q60">
        <v>28</v>
      </c>
      <c r="R60">
        <v>33</v>
      </c>
      <c r="S60">
        <v>39</v>
      </c>
    </row>
    <row r="61" spans="1:19" x14ac:dyDescent="0.25">
      <c r="A61" s="4" t="s">
        <v>60</v>
      </c>
      <c r="B61" s="4">
        <v>0</v>
      </c>
      <c r="C61" s="4">
        <v>0</v>
      </c>
      <c r="D61" s="4">
        <v>1</v>
      </c>
      <c r="E61" s="4">
        <f t="shared" si="2"/>
        <v>0.35</v>
      </c>
      <c r="F61" s="4">
        <f t="shared" si="3"/>
        <v>0.28999999999999998</v>
      </c>
      <c r="G61" s="4">
        <f t="shared" si="4"/>
        <v>0.36</v>
      </c>
      <c r="I61" s="4">
        <f t="shared" si="5"/>
        <v>0.12249999999999998</v>
      </c>
      <c r="J61" s="4">
        <f t="shared" si="5"/>
        <v>8.4099999999999994E-2</v>
      </c>
      <c r="K61" s="4">
        <f t="shared" si="5"/>
        <v>0.40960000000000002</v>
      </c>
      <c r="M61" s="5">
        <f t="shared" si="6"/>
        <v>0.61619999999999997</v>
      </c>
      <c r="N61" s="5">
        <f t="shared" si="7"/>
        <v>0.32909999999999995</v>
      </c>
      <c r="O61" s="5">
        <f t="shared" si="8"/>
        <v>1.4739311883324124</v>
      </c>
      <c r="Q61">
        <v>35</v>
      </c>
      <c r="R61">
        <v>29</v>
      </c>
      <c r="S61">
        <v>36</v>
      </c>
    </row>
    <row r="62" spans="1:19" x14ac:dyDescent="0.25">
      <c r="A62" s="4" t="s">
        <v>61</v>
      </c>
      <c r="B62" s="4">
        <v>1</v>
      </c>
      <c r="C62" s="4">
        <v>0</v>
      </c>
      <c r="D62" s="4">
        <v>0</v>
      </c>
      <c r="E62" s="4">
        <f t="shared" si="2"/>
        <v>0.54</v>
      </c>
      <c r="F62" s="4">
        <f t="shared" si="3"/>
        <v>0.25</v>
      </c>
      <c r="G62" s="4">
        <f t="shared" si="4"/>
        <v>0.21</v>
      </c>
      <c r="I62" s="4">
        <f t="shared" si="5"/>
        <v>0.21159999999999995</v>
      </c>
      <c r="J62" s="4">
        <f t="shared" si="5"/>
        <v>6.25E-2</v>
      </c>
      <c r="K62" s="4">
        <f t="shared" si="5"/>
        <v>4.4099999999999993E-2</v>
      </c>
      <c r="M62" s="5">
        <f t="shared" si="6"/>
        <v>0.31819999999999993</v>
      </c>
      <c r="N62" s="5">
        <f t="shared" si="7"/>
        <v>0.48569999999999991</v>
      </c>
      <c r="O62" s="5">
        <f t="shared" si="8"/>
        <v>0.88896868761125614</v>
      </c>
      <c r="Q62">
        <v>54</v>
      </c>
      <c r="R62">
        <v>25</v>
      </c>
      <c r="S62">
        <v>21</v>
      </c>
    </row>
    <row r="63" spans="1:19" x14ac:dyDescent="0.25">
      <c r="A63" s="4" t="s">
        <v>62</v>
      </c>
      <c r="B63" s="4">
        <v>1</v>
      </c>
      <c r="C63" s="4">
        <v>0</v>
      </c>
      <c r="D63" s="4">
        <v>0</v>
      </c>
      <c r="E63" s="4">
        <f t="shared" si="2"/>
        <v>0.45</v>
      </c>
      <c r="F63" s="4">
        <f t="shared" si="3"/>
        <v>0.31</v>
      </c>
      <c r="G63" s="4">
        <f t="shared" si="4"/>
        <v>0.24</v>
      </c>
      <c r="I63" s="4">
        <f t="shared" si="5"/>
        <v>0.30250000000000005</v>
      </c>
      <c r="J63" s="4">
        <f t="shared" si="5"/>
        <v>9.6100000000000005E-2</v>
      </c>
      <c r="K63" s="4">
        <f t="shared" si="5"/>
        <v>5.7599999999999998E-2</v>
      </c>
      <c r="M63" s="5">
        <f t="shared" si="6"/>
        <v>0.45620000000000005</v>
      </c>
      <c r="N63" s="5">
        <f t="shared" si="7"/>
        <v>0.70110000000000006</v>
      </c>
      <c r="O63" s="5">
        <f t="shared" si="8"/>
        <v>1.15200309344505</v>
      </c>
      <c r="Q63">
        <v>45</v>
      </c>
      <c r="R63">
        <v>31</v>
      </c>
      <c r="S63">
        <v>24</v>
      </c>
    </row>
    <row r="64" spans="1:19" x14ac:dyDescent="0.25">
      <c r="A64" s="4" t="s">
        <v>63</v>
      </c>
      <c r="B64" s="4">
        <v>1</v>
      </c>
      <c r="C64" s="4">
        <v>0</v>
      </c>
      <c r="D64" s="4">
        <v>0</v>
      </c>
      <c r="E64" s="4">
        <f t="shared" si="2"/>
        <v>0.28999999999999998</v>
      </c>
      <c r="F64" s="4">
        <f t="shared" si="3"/>
        <v>0.32</v>
      </c>
      <c r="G64" s="4">
        <f t="shared" si="4"/>
        <v>0.39</v>
      </c>
      <c r="I64" s="4">
        <f t="shared" si="5"/>
        <v>0.50409999999999999</v>
      </c>
      <c r="J64" s="4">
        <f t="shared" si="5"/>
        <v>0.1024</v>
      </c>
      <c r="K64" s="4">
        <f t="shared" si="5"/>
        <v>0.15210000000000001</v>
      </c>
      <c r="M64" s="5">
        <f t="shared" si="6"/>
        <v>0.75860000000000005</v>
      </c>
      <c r="N64" s="5">
        <f t="shared" si="7"/>
        <v>1.1106</v>
      </c>
      <c r="O64" s="5">
        <f t="shared" si="8"/>
        <v>1.7858751946471527</v>
      </c>
      <c r="Q64">
        <v>29</v>
      </c>
      <c r="R64">
        <v>32</v>
      </c>
      <c r="S64">
        <v>39</v>
      </c>
    </row>
    <row r="65" spans="1:19" x14ac:dyDescent="0.25">
      <c r="A65" s="4" t="s">
        <v>64</v>
      </c>
      <c r="B65" s="4">
        <v>0</v>
      </c>
      <c r="C65" s="4">
        <v>1</v>
      </c>
      <c r="D65" s="4">
        <v>0</v>
      </c>
      <c r="E65" s="4">
        <f t="shared" si="2"/>
        <v>0.36</v>
      </c>
      <c r="F65" s="4">
        <f t="shared" si="3"/>
        <v>0.28000000000000003</v>
      </c>
      <c r="G65" s="4">
        <f t="shared" si="4"/>
        <v>0.37</v>
      </c>
      <c r="I65" s="4">
        <f t="shared" si="5"/>
        <v>0.12959999999999999</v>
      </c>
      <c r="J65" s="4">
        <f t="shared" si="5"/>
        <v>0.51839999999999997</v>
      </c>
      <c r="K65" s="4">
        <f t="shared" si="5"/>
        <v>0.13689999999999999</v>
      </c>
      <c r="M65" s="5">
        <f t="shared" si="6"/>
        <v>0.78489999999999993</v>
      </c>
      <c r="N65" s="5">
        <f t="shared" si="7"/>
        <v>0.77759999999999996</v>
      </c>
      <c r="O65" s="5">
        <f t="shared" si="8"/>
        <v>1.8365012677171204</v>
      </c>
      <c r="Q65">
        <v>36</v>
      </c>
      <c r="R65">
        <v>28</v>
      </c>
      <c r="S65">
        <v>37</v>
      </c>
    </row>
    <row r="66" spans="1:19" x14ac:dyDescent="0.25">
      <c r="M66" s="2">
        <f>AVERAGE(M2:M65)</f>
        <v>0.59669375000000002</v>
      </c>
      <c r="N66" s="2">
        <f t="shared" ref="N66:O66" si="9">AVERAGE(N2:N65)</f>
        <v>0.60186562499999996</v>
      </c>
      <c r="O66" s="2">
        <f t="shared" si="9"/>
        <v>1.4946032302254446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F7BF-4C9C-4278-937D-19DFFC879D7A}">
  <dimension ref="A1:S66"/>
  <sheetViews>
    <sheetView topLeftCell="A47" workbookViewId="0">
      <selection activeCell="O66" sqref="O66"/>
    </sheetView>
  </sheetViews>
  <sheetFormatPr baseColWidth="10" defaultRowHeight="15" x14ac:dyDescent="0.25"/>
  <cols>
    <col min="1" max="8" width="11.42578125" style="4"/>
    <col min="9" max="9" width="0" style="4" hidden="1" customWidth="1"/>
    <col min="10" max="11" width="11.42578125" style="4" hidden="1" customWidth="1"/>
    <col min="12" max="15" width="11.42578125" style="4"/>
  </cols>
  <sheetData>
    <row r="1" spans="1:19" s="1" customFormat="1" x14ac:dyDescent="0.25">
      <c r="A1" s="3" t="s">
        <v>0</v>
      </c>
      <c r="B1" s="3" t="s">
        <v>185</v>
      </c>
      <c r="C1" s="3" t="s">
        <v>186</v>
      </c>
      <c r="D1" s="3" t="s">
        <v>187</v>
      </c>
      <c r="E1" s="3" t="s">
        <v>188</v>
      </c>
      <c r="F1" s="3" t="s">
        <v>189</v>
      </c>
      <c r="G1" s="3" t="s">
        <v>190</v>
      </c>
      <c r="H1" s="3"/>
      <c r="I1" s="3"/>
      <c r="J1" s="3"/>
      <c r="K1" s="3"/>
      <c r="L1" s="3"/>
      <c r="M1" s="3" t="s">
        <v>192</v>
      </c>
      <c r="N1" s="3" t="s">
        <v>191</v>
      </c>
      <c r="O1" s="3" t="s">
        <v>193</v>
      </c>
    </row>
    <row r="2" spans="1:19" x14ac:dyDescent="0.25">
      <c r="A2" s="4" t="s">
        <v>1</v>
      </c>
      <c r="B2" s="4">
        <v>0</v>
      </c>
      <c r="C2" s="4">
        <v>0</v>
      </c>
      <c r="D2" s="4">
        <v>1</v>
      </c>
      <c r="E2" s="4">
        <f>Q2/100</f>
        <v>0.2</v>
      </c>
      <c r="F2" s="4">
        <f t="shared" ref="F2:G17" si="0">R2/100</f>
        <v>0.25</v>
      </c>
      <c r="G2" s="4">
        <f t="shared" si="0"/>
        <v>0.55000000000000004</v>
      </c>
      <c r="I2" s="4">
        <f>POWER(B2-E2,2)</f>
        <v>4.0000000000000008E-2</v>
      </c>
      <c r="J2" s="4">
        <f t="shared" ref="J2:K17" si="1">POWER(C2-F2,2)</f>
        <v>6.25E-2</v>
      </c>
      <c r="K2" s="4">
        <f t="shared" si="1"/>
        <v>0.20249999999999996</v>
      </c>
      <c r="M2" s="5">
        <f>SUM(I2:K2)</f>
        <v>0.30499999999999994</v>
      </c>
      <c r="N2" s="5">
        <f>2*I2+J2</f>
        <v>0.14250000000000002</v>
      </c>
      <c r="O2" s="5">
        <f>-LOG(SUMPRODUCT(B2:D2,E2:G2),2)</f>
        <v>0.86249647625006509</v>
      </c>
      <c r="Q2">
        <v>20</v>
      </c>
      <c r="R2">
        <v>25</v>
      </c>
      <c r="S2">
        <v>55</v>
      </c>
    </row>
    <row r="3" spans="1:19" x14ac:dyDescent="0.25">
      <c r="A3" s="4" t="s">
        <v>2</v>
      </c>
      <c r="B3" s="4">
        <v>1</v>
      </c>
      <c r="C3" s="4">
        <v>0</v>
      </c>
      <c r="D3" s="4">
        <v>0</v>
      </c>
      <c r="E3" s="4">
        <f t="shared" ref="E3:G65" si="2">Q3/100</f>
        <v>0.48</v>
      </c>
      <c r="F3" s="4">
        <f t="shared" si="0"/>
        <v>0.36</v>
      </c>
      <c r="G3" s="4">
        <f t="shared" si="0"/>
        <v>0.16</v>
      </c>
      <c r="I3" s="4">
        <f t="shared" ref="I3:K65" si="3">POWER(B3-E3,2)</f>
        <v>0.27040000000000003</v>
      </c>
      <c r="J3" s="4">
        <f t="shared" si="1"/>
        <v>0.12959999999999999</v>
      </c>
      <c r="K3" s="4">
        <f t="shared" si="1"/>
        <v>2.5600000000000001E-2</v>
      </c>
      <c r="M3" s="5">
        <f t="shared" ref="M3:M65" si="4">SUM(I3:K3)</f>
        <v>0.42560000000000003</v>
      </c>
      <c r="N3" s="5">
        <f t="shared" ref="N3:N65" si="5">2*I3+J3</f>
        <v>0.67040000000000011</v>
      </c>
      <c r="O3" s="5">
        <f t="shared" ref="O3:O65" si="6">-LOG(SUMPRODUCT(B3:D3,E3:G3),2)</f>
        <v>1.0588936890535685</v>
      </c>
      <c r="Q3">
        <v>48</v>
      </c>
      <c r="R3">
        <v>36</v>
      </c>
      <c r="S3">
        <v>16</v>
      </c>
    </row>
    <row r="4" spans="1:19" x14ac:dyDescent="0.25">
      <c r="A4" s="4" t="s">
        <v>3</v>
      </c>
      <c r="B4" s="4">
        <v>0</v>
      </c>
      <c r="C4" s="4">
        <v>0</v>
      </c>
      <c r="D4" s="4">
        <v>1</v>
      </c>
      <c r="E4" s="4">
        <f t="shared" si="2"/>
        <v>0.12</v>
      </c>
      <c r="F4" s="4">
        <f t="shared" si="0"/>
        <v>0.26</v>
      </c>
      <c r="G4" s="4">
        <f t="shared" si="0"/>
        <v>0.62</v>
      </c>
      <c r="I4" s="4">
        <f t="shared" si="3"/>
        <v>1.44E-2</v>
      </c>
      <c r="J4" s="4">
        <f t="shared" si="1"/>
        <v>6.7600000000000007E-2</v>
      </c>
      <c r="K4" s="4">
        <f t="shared" si="1"/>
        <v>0.1444</v>
      </c>
      <c r="M4" s="5">
        <f t="shared" si="4"/>
        <v>0.22639999999999999</v>
      </c>
      <c r="N4" s="5">
        <f t="shared" si="5"/>
        <v>9.6400000000000013E-2</v>
      </c>
      <c r="O4" s="5">
        <f t="shared" si="6"/>
        <v>0.68965987938784945</v>
      </c>
      <c r="Q4">
        <v>12</v>
      </c>
      <c r="R4">
        <v>26</v>
      </c>
      <c r="S4">
        <v>62</v>
      </c>
    </row>
    <row r="5" spans="1:19" x14ac:dyDescent="0.25">
      <c r="A5" s="4" t="s">
        <v>4</v>
      </c>
      <c r="B5" s="4">
        <v>0</v>
      </c>
      <c r="C5" s="4">
        <v>1</v>
      </c>
      <c r="D5" s="4">
        <v>0</v>
      </c>
      <c r="E5" s="4">
        <f t="shared" si="2"/>
        <v>0.4</v>
      </c>
      <c r="F5" s="4">
        <f t="shared" si="0"/>
        <v>0.36</v>
      </c>
      <c r="G5" s="4">
        <f t="shared" si="0"/>
        <v>0.25</v>
      </c>
      <c r="I5" s="4">
        <f t="shared" si="3"/>
        <v>0.16000000000000003</v>
      </c>
      <c r="J5" s="4">
        <f t="shared" si="1"/>
        <v>0.40960000000000002</v>
      </c>
      <c r="K5" s="4">
        <f t="shared" si="1"/>
        <v>6.25E-2</v>
      </c>
      <c r="M5" s="5">
        <f t="shared" si="4"/>
        <v>0.63210000000000011</v>
      </c>
      <c r="N5" s="5">
        <f t="shared" si="5"/>
        <v>0.72960000000000003</v>
      </c>
      <c r="O5" s="5">
        <f t="shared" si="6"/>
        <v>1.4739311883324124</v>
      </c>
      <c r="Q5">
        <v>40</v>
      </c>
      <c r="R5">
        <v>36</v>
      </c>
      <c r="S5">
        <v>25</v>
      </c>
    </row>
    <row r="6" spans="1:19" x14ac:dyDescent="0.25">
      <c r="A6" s="4" t="s">
        <v>5</v>
      </c>
      <c r="B6" s="4">
        <v>0</v>
      </c>
      <c r="C6" s="4">
        <v>0</v>
      </c>
      <c r="D6" s="4">
        <v>1</v>
      </c>
      <c r="E6" s="4">
        <f t="shared" si="2"/>
        <v>0.71</v>
      </c>
      <c r="F6" s="4">
        <f t="shared" si="0"/>
        <v>0.24</v>
      </c>
      <c r="G6" s="4">
        <f t="shared" si="0"/>
        <v>0.06</v>
      </c>
      <c r="I6" s="4">
        <f t="shared" si="3"/>
        <v>0.50409999999999999</v>
      </c>
      <c r="J6" s="4">
        <f t="shared" si="1"/>
        <v>5.7599999999999998E-2</v>
      </c>
      <c r="K6" s="4">
        <f t="shared" si="1"/>
        <v>0.88359999999999994</v>
      </c>
      <c r="M6" s="5">
        <f t="shared" si="4"/>
        <v>1.4453</v>
      </c>
      <c r="N6" s="5">
        <f t="shared" si="5"/>
        <v>1.0658000000000001</v>
      </c>
      <c r="O6" s="5">
        <f t="shared" si="6"/>
        <v>4.0588936890535683</v>
      </c>
      <c r="Q6">
        <v>71</v>
      </c>
      <c r="R6">
        <v>24</v>
      </c>
      <c r="S6">
        <v>6</v>
      </c>
    </row>
    <row r="7" spans="1:19" x14ac:dyDescent="0.25">
      <c r="A7" s="4" t="s">
        <v>6</v>
      </c>
      <c r="B7" s="4">
        <v>0</v>
      </c>
      <c r="C7" s="4">
        <v>1</v>
      </c>
      <c r="D7" s="4">
        <v>0</v>
      </c>
      <c r="E7" s="4">
        <f t="shared" si="2"/>
        <v>0.66</v>
      </c>
      <c r="F7" s="4">
        <f t="shared" si="0"/>
        <v>0.23</v>
      </c>
      <c r="G7" s="4">
        <f t="shared" si="0"/>
        <v>0.11</v>
      </c>
      <c r="I7" s="4">
        <f t="shared" si="3"/>
        <v>0.43560000000000004</v>
      </c>
      <c r="J7" s="4">
        <f t="shared" si="1"/>
        <v>0.59289999999999998</v>
      </c>
      <c r="K7" s="4">
        <f t="shared" si="1"/>
        <v>1.21E-2</v>
      </c>
      <c r="M7" s="5">
        <f t="shared" si="4"/>
        <v>1.0406</v>
      </c>
      <c r="N7" s="5">
        <f t="shared" si="5"/>
        <v>1.4641000000000002</v>
      </c>
      <c r="O7" s="5">
        <f t="shared" si="6"/>
        <v>2.1202942337177118</v>
      </c>
      <c r="Q7">
        <v>66</v>
      </c>
      <c r="R7">
        <v>23</v>
      </c>
      <c r="S7">
        <v>11</v>
      </c>
    </row>
    <row r="8" spans="1:19" x14ac:dyDescent="0.25">
      <c r="A8" s="4" t="s">
        <v>7</v>
      </c>
      <c r="B8" s="4">
        <v>0</v>
      </c>
      <c r="C8" s="4">
        <v>1</v>
      </c>
      <c r="D8" s="4">
        <v>0</v>
      </c>
      <c r="E8" s="4">
        <f t="shared" si="2"/>
        <v>0.32</v>
      </c>
      <c r="F8" s="4">
        <f t="shared" si="0"/>
        <v>0.3</v>
      </c>
      <c r="G8" s="4">
        <f t="shared" si="0"/>
        <v>0.38</v>
      </c>
      <c r="I8" s="4">
        <f t="shared" si="3"/>
        <v>0.1024</v>
      </c>
      <c r="J8" s="4">
        <f t="shared" si="1"/>
        <v>0.48999999999999994</v>
      </c>
      <c r="K8" s="4">
        <f t="shared" si="1"/>
        <v>0.1444</v>
      </c>
      <c r="M8" s="5">
        <f t="shared" si="4"/>
        <v>0.7367999999999999</v>
      </c>
      <c r="N8" s="5">
        <f t="shared" si="5"/>
        <v>0.69479999999999997</v>
      </c>
      <c r="O8" s="5">
        <f t="shared" si="6"/>
        <v>1.7369655941662063</v>
      </c>
      <c r="Q8">
        <v>32</v>
      </c>
      <c r="R8">
        <v>30</v>
      </c>
      <c r="S8">
        <v>38</v>
      </c>
    </row>
    <row r="9" spans="1:19" x14ac:dyDescent="0.25">
      <c r="A9" s="4" t="s">
        <v>8</v>
      </c>
      <c r="B9" s="4">
        <v>1</v>
      </c>
      <c r="C9" s="4">
        <v>0</v>
      </c>
      <c r="D9" s="4">
        <v>0</v>
      </c>
      <c r="E9" s="4">
        <f t="shared" si="2"/>
        <v>0.73</v>
      </c>
      <c r="F9" s="4">
        <f t="shared" si="0"/>
        <v>0.19</v>
      </c>
      <c r="G9" s="4">
        <f t="shared" si="0"/>
        <v>0.09</v>
      </c>
      <c r="I9" s="4">
        <f t="shared" si="3"/>
        <v>7.2900000000000006E-2</v>
      </c>
      <c r="J9" s="4">
        <f t="shared" si="1"/>
        <v>3.61E-2</v>
      </c>
      <c r="K9" s="4">
        <f t="shared" si="1"/>
        <v>8.0999999999999996E-3</v>
      </c>
      <c r="M9" s="5">
        <f t="shared" si="4"/>
        <v>0.11710000000000001</v>
      </c>
      <c r="N9" s="5">
        <f t="shared" si="5"/>
        <v>0.18190000000000001</v>
      </c>
      <c r="O9" s="5">
        <f t="shared" si="6"/>
        <v>0.45403163089470749</v>
      </c>
      <c r="Q9">
        <v>73</v>
      </c>
      <c r="R9">
        <v>19</v>
      </c>
      <c r="S9">
        <v>9</v>
      </c>
    </row>
    <row r="10" spans="1:19" x14ac:dyDescent="0.25">
      <c r="A10" s="4" t="s">
        <v>9</v>
      </c>
      <c r="B10" s="4">
        <v>0</v>
      </c>
      <c r="C10" s="4">
        <v>1</v>
      </c>
      <c r="D10" s="4">
        <v>0</v>
      </c>
      <c r="E10" s="4">
        <f t="shared" si="2"/>
        <v>0.35</v>
      </c>
      <c r="F10" s="4">
        <f t="shared" si="0"/>
        <v>0.3</v>
      </c>
      <c r="G10" s="4">
        <f t="shared" si="0"/>
        <v>0.35</v>
      </c>
      <c r="I10" s="4">
        <f t="shared" si="3"/>
        <v>0.12249999999999998</v>
      </c>
      <c r="J10" s="4">
        <f t="shared" si="1"/>
        <v>0.48999999999999994</v>
      </c>
      <c r="K10" s="4">
        <f t="shared" si="1"/>
        <v>0.12249999999999998</v>
      </c>
      <c r="M10" s="5">
        <f t="shared" si="4"/>
        <v>0.73499999999999988</v>
      </c>
      <c r="N10" s="5">
        <f t="shared" si="5"/>
        <v>0.73499999999999988</v>
      </c>
      <c r="O10" s="5">
        <f t="shared" si="6"/>
        <v>1.7369655941662063</v>
      </c>
      <c r="Q10">
        <v>35</v>
      </c>
      <c r="R10">
        <v>30</v>
      </c>
      <c r="S10">
        <v>35</v>
      </c>
    </row>
    <row r="11" spans="1:19" x14ac:dyDescent="0.25">
      <c r="A11" s="4" t="s">
        <v>10</v>
      </c>
      <c r="B11" s="4">
        <v>0</v>
      </c>
      <c r="C11" s="4">
        <v>0</v>
      </c>
      <c r="D11" s="4">
        <v>1</v>
      </c>
      <c r="E11" s="4">
        <f t="shared" si="2"/>
        <v>0.55000000000000004</v>
      </c>
      <c r="F11" s="4">
        <f t="shared" si="0"/>
        <v>0.25</v>
      </c>
      <c r="G11" s="4">
        <f t="shared" si="0"/>
        <v>0.21</v>
      </c>
      <c r="I11" s="4">
        <f t="shared" si="3"/>
        <v>0.30250000000000005</v>
      </c>
      <c r="J11" s="4">
        <f t="shared" si="1"/>
        <v>6.25E-2</v>
      </c>
      <c r="K11" s="4">
        <f t="shared" si="1"/>
        <v>0.6241000000000001</v>
      </c>
      <c r="M11" s="5">
        <f t="shared" si="4"/>
        <v>0.98910000000000009</v>
      </c>
      <c r="N11" s="5">
        <f t="shared" si="5"/>
        <v>0.66750000000000009</v>
      </c>
      <c r="O11" s="5">
        <f t="shared" si="6"/>
        <v>2.2515387669959646</v>
      </c>
      <c r="Q11">
        <v>55</v>
      </c>
      <c r="R11">
        <v>25</v>
      </c>
      <c r="S11">
        <v>21</v>
      </c>
    </row>
    <row r="12" spans="1:19" x14ac:dyDescent="0.25">
      <c r="A12" s="4" t="s">
        <v>11</v>
      </c>
      <c r="B12" s="4">
        <v>1</v>
      </c>
      <c r="C12" s="4">
        <v>0</v>
      </c>
      <c r="D12" s="4">
        <v>0</v>
      </c>
      <c r="E12" s="4">
        <f t="shared" si="2"/>
        <v>0.72</v>
      </c>
      <c r="F12" s="4">
        <f t="shared" si="0"/>
        <v>0.21</v>
      </c>
      <c r="G12" s="4">
        <f t="shared" si="0"/>
        <v>7.0000000000000007E-2</v>
      </c>
      <c r="I12" s="4">
        <f t="shared" si="3"/>
        <v>7.8400000000000011E-2</v>
      </c>
      <c r="J12" s="4">
        <f t="shared" si="1"/>
        <v>4.4099999999999993E-2</v>
      </c>
      <c r="K12" s="4">
        <f t="shared" si="1"/>
        <v>4.9000000000000007E-3</v>
      </c>
      <c r="M12" s="5">
        <f t="shared" si="4"/>
        <v>0.12739999999999999</v>
      </c>
      <c r="N12" s="5">
        <f t="shared" si="5"/>
        <v>0.20090000000000002</v>
      </c>
      <c r="O12" s="5">
        <f t="shared" si="6"/>
        <v>0.47393118833241243</v>
      </c>
      <c r="Q12">
        <v>72</v>
      </c>
      <c r="R12">
        <v>21</v>
      </c>
      <c r="S12">
        <v>7</v>
      </c>
    </row>
    <row r="13" spans="1:19" x14ac:dyDescent="0.25">
      <c r="A13" s="4" t="s">
        <v>12</v>
      </c>
      <c r="B13" s="4">
        <v>1</v>
      </c>
      <c r="C13" s="4">
        <v>0</v>
      </c>
      <c r="D13" s="4">
        <v>0</v>
      </c>
      <c r="E13" s="4">
        <f t="shared" si="2"/>
        <v>0.63</v>
      </c>
      <c r="F13" s="4">
        <f t="shared" si="0"/>
        <v>0.22</v>
      </c>
      <c r="G13" s="4">
        <f t="shared" si="0"/>
        <v>0.15</v>
      </c>
      <c r="I13" s="4">
        <f t="shared" si="3"/>
        <v>0.13689999999999999</v>
      </c>
      <c r="J13" s="4">
        <f t="shared" si="1"/>
        <v>4.8399999999999999E-2</v>
      </c>
      <c r="K13" s="4">
        <f t="shared" si="1"/>
        <v>2.2499999999999999E-2</v>
      </c>
      <c r="M13" s="5">
        <f t="shared" si="4"/>
        <v>0.20779999999999998</v>
      </c>
      <c r="N13" s="5">
        <f t="shared" si="5"/>
        <v>0.32219999999999999</v>
      </c>
      <c r="O13" s="5">
        <f t="shared" si="6"/>
        <v>0.66657626627480826</v>
      </c>
      <c r="Q13">
        <v>63</v>
      </c>
      <c r="R13">
        <v>22</v>
      </c>
      <c r="S13">
        <v>15</v>
      </c>
    </row>
    <row r="14" spans="1:19" x14ac:dyDescent="0.25">
      <c r="A14" s="4" t="s">
        <v>13</v>
      </c>
      <c r="B14" s="4">
        <v>1</v>
      </c>
      <c r="C14" s="4">
        <v>0</v>
      </c>
      <c r="D14" s="4">
        <v>0</v>
      </c>
      <c r="E14" s="4">
        <f t="shared" si="2"/>
        <v>0.71</v>
      </c>
      <c r="F14" s="4">
        <f t="shared" si="0"/>
        <v>0.2</v>
      </c>
      <c r="G14" s="4">
        <f t="shared" si="0"/>
        <v>0.09</v>
      </c>
      <c r="I14" s="4">
        <f t="shared" si="3"/>
        <v>8.4100000000000022E-2</v>
      </c>
      <c r="J14" s="4">
        <f t="shared" si="1"/>
        <v>4.0000000000000008E-2</v>
      </c>
      <c r="K14" s="4">
        <f t="shared" si="1"/>
        <v>8.0999999999999996E-3</v>
      </c>
      <c r="M14" s="5">
        <f t="shared" si="4"/>
        <v>0.13220000000000004</v>
      </c>
      <c r="N14" s="5">
        <f t="shared" si="5"/>
        <v>0.20820000000000005</v>
      </c>
      <c r="O14" s="5">
        <f t="shared" si="6"/>
        <v>0.49410907027004275</v>
      </c>
      <c r="Q14">
        <v>71</v>
      </c>
      <c r="R14">
        <v>20</v>
      </c>
      <c r="S14">
        <v>9</v>
      </c>
    </row>
    <row r="15" spans="1:19" x14ac:dyDescent="0.25">
      <c r="A15" s="4" t="s">
        <v>14</v>
      </c>
      <c r="B15" s="4">
        <v>0</v>
      </c>
      <c r="C15" s="4">
        <v>1</v>
      </c>
      <c r="D15" s="4">
        <v>0</v>
      </c>
      <c r="E15" s="4">
        <f t="shared" si="2"/>
        <v>0.55000000000000004</v>
      </c>
      <c r="F15" s="4">
        <f t="shared" si="0"/>
        <v>0.27</v>
      </c>
      <c r="G15" s="4">
        <f t="shared" si="0"/>
        <v>0.18</v>
      </c>
      <c r="I15" s="4">
        <f t="shared" si="3"/>
        <v>0.30250000000000005</v>
      </c>
      <c r="J15" s="4">
        <f t="shared" si="1"/>
        <v>0.53289999999999993</v>
      </c>
      <c r="K15" s="4">
        <f t="shared" si="1"/>
        <v>3.2399999999999998E-2</v>
      </c>
      <c r="M15" s="5">
        <f t="shared" si="4"/>
        <v>0.8677999999999999</v>
      </c>
      <c r="N15" s="5">
        <f t="shared" si="5"/>
        <v>1.1379000000000001</v>
      </c>
      <c r="O15" s="5">
        <f t="shared" si="6"/>
        <v>1.8889686876112561</v>
      </c>
      <c r="Q15">
        <v>55</v>
      </c>
      <c r="R15">
        <v>27</v>
      </c>
      <c r="S15">
        <v>18</v>
      </c>
    </row>
    <row r="16" spans="1:19" x14ac:dyDescent="0.25">
      <c r="A16" s="4" t="s">
        <v>15</v>
      </c>
      <c r="B16" s="4">
        <v>1</v>
      </c>
      <c r="C16" s="4">
        <v>0</v>
      </c>
      <c r="D16" s="4">
        <v>0</v>
      </c>
      <c r="E16" s="4">
        <f t="shared" si="2"/>
        <v>0.77</v>
      </c>
      <c r="F16" s="4">
        <f t="shared" si="0"/>
        <v>0.18</v>
      </c>
      <c r="G16" s="4">
        <f t="shared" si="0"/>
        <v>0.05</v>
      </c>
      <c r="I16" s="4">
        <f t="shared" si="3"/>
        <v>5.2899999999999989E-2</v>
      </c>
      <c r="J16" s="4">
        <f t="shared" si="1"/>
        <v>3.2399999999999998E-2</v>
      </c>
      <c r="K16" s="4">
        <f t="shared" si="1"/>
        <v>2.5000000000000005E-3</v>
      </c>
      <c r="M16" s="5">
        <f t="shared" si="4"/>
        <v>8.7799999999999989E-2</v>
      </c>
      <c r="N16" s="5">
        <f t="shared" si="5"/>
        <v>0.13819999999999999</v>
      </c>
      <c r="O16" s="5">
        <f t="shared" si="6"/>
        <v>0.37706964907982332</v>
      </c>
      <c r="Q16">
        <v>77</v>
      </c>
      <c r="R16">
        <v>18</v>
      </c>
      <c r="S16">
        <v>5</v>
      </c>
    </row>
    <row r="17" spans="1:19" x14ac:dyDescent="0.25">
      <c r="A17" s="4" t="s">
        <v>16</v>
      </c>
      <c r="B17" s="4">
        <v>1</v>
      </c>
      <c r="C17" s="4">
        <v>0</v>
      </c>
      <c r="D17" s="4">
        <v>0</v>
      </c>
      <c r="E17" s="4">
        <f t="shared" si="2"/>
        <v>0.72</v>
      </c>
      <c r="F17" s="4">
        <f t="shared" si="0"/>
        <v>0.2</v>
      </c>
      <c r="G17" s="4">
        <f t="shared" si="0"/>
        <v>0.08</v>
      </c>
      <c r="I17" s="4">
        <f t="shared" si="3"/>
        <v>7.8400000000000011E-2</v>
      </c>
      <c r="J17" s="4">
        <f t="shared" si="1"/>
        <v>4.0000000000000008E-2</v>
      </c>
      <c r="K17" s="4">
        <f t="shared" si="1"/>
        <v>6.4000000000000003E-3</v>
      </c>
      <c r="M17" s="5">
        <f t="shared" si="4"/>
        <v>0.12480000000000002</v>
      </c>
      <c r="N17" s="5">
        <f t="shared" si="5"/>
        <v>0.19680000000000003</v>
      </c>
      <c r="O17" s="5">
        <f t="shared" si="6"/>
        <v>0.47393118833241243</v>
      </c>
      <c r="Q17">
        <v>72</v>
      </c>
      <c r="R17">
        <v>20</v>
      </c>
      <c r="S17">
        <v>8</v>
      </c>
    </row>
    <row r="18" spans="1:19" x14ac:dyDescent="0.25">
      <c r="A18" s="4" t="s">
        <v>17</v>
      </c>
      <c r="B18" s="4">
        <v>0</v>
      </c>
      <c r="C18" s="4">
        <v>0</v>
      </c>
      <c r="D18" s="4">
        <v>1</v>
      </c>
      <c r="E18" s="4">
        <f t="shared" si="2"/>
        <v>0.35</v>
      </c>
      <c r="F18" s="4">
        <f t="shared" si="2"/>
        <v>0.37</v>
      </c>
      <c r="G18" s="4">
        <f t="shared" si="2"/>
        <v>0.28000000000000003</v>
      </c>
      <c r="I18" s="4">
        <f t="shared" si="3"/>
        <v>0.12249999999999998</v>
      </c>
      <c r="J18" s="4">
        <f t="shared" si="3"/>
        <v>0.13689999999999999</v>
      </c>
      <c r="K18" s="4">
        <f t="shared" si="3"/>
        <v>0.51839999999999997</v>
      </c>
      <c r="M18" s="5">
        <f t="shared" si="4"/>
        <v>0.77779999999999994</v>
      </c>
      <c r="N18" s="5">
        <f t="shared" si="5"/>
        <v>0.38189999999999996</v>
      </c>
      <c r="O18" s="5">
        <f t="shared" si="6"/>
        <v>1.8365012677171204</v>
      </c>
      <c r="Q18">
        <v>35</v>
      </c>
      <c r="R18">
        <v>37</v>
      </c>
      <c r="S18">
        <v>28</v>
      </c>
    </row>
    <row r="19" spans="1:19" x14ac:dyDescent="0.25">
      <c r="A19" s="4" t="s">
        <v>18</v>
      </c>
      <c r="B19" s="4">
        <v>0</v>
      </c>
      <c r="C19" s="4">
        <v>0</v>
      </c>
      <c r="D19" s="4">
        <v>1</v>
      </c>
      <c r="E19" s="4">
        <f t="shared" si="2"/>
        <v>0.28999999999999998</v>
      </c>
      <c r="F19" s="4">
        <f t="shared" si="2"/>
        <v>0.35</v>
      </c>
      <c r="G19" s="4">
        <f t="shared" si="2"/>
        <v>0.36</v>
      </c>
      <c r="I19" s="4">
        <f t="shared" si="3"/>
        <v>8.4099999999999994E-2</v>
      </c>
      <c r="J19" s="4">
        <f t="shared" si="3"/>
        <v>0.12249999999999998</v>
      </c>
      <c r="K19" s="4">
        <f t="shared" si="3"/>
        <v>0.40960000000000002</v>
      </c>
      <c r="M19" s="5">
        <f t="shared" si="4"/>
        <v>0.61619999999999997</v>
      </c>
      <c r="N19" s="5">
        <f t="shared" si="5"/>
        <v>0.29069999999999996</v>
      </c>
      <c r="O19" s="5">
        <f t="shared" si="6"/>
        <v>1.4739311883324124</v>
      </c>
      <c r="Q19">
        <v>29</v>
      </c>
      <c r="R19">
        <v>35</v>
      </c>
      <c r="S19">
        <v>36</v>
      </c>
    </row>
    <row r="20" spans="1:19" x14ac:dyDescent="0.25">
      <c r="A20" s="4" t="s">
        <v>19</v>
      </c>
      <c r="B20" s="4">
        <v>0</v>
      </c>
      <c r="C20" s="4">
        <v>1</v>
      </c>
      <c r="D20" s="4">
        <v>0</v>
      </c>
      <c r="E20" s="4">
        <f t="shared" si="2"/>
        <v>0.57999999999999996</v>
      </c>
      <c r="F20" s="4">
        <f t="shared" si="2"/>
        <v>0.23</v>
      </c>
      <c r="G20" s="4">
        <f t="shared" si="2"/>
        <v>0.18</v>
      </c>
      <c r="I20" s="4">
        <f t="shared" si="3"/>
        <v>0.33639999999999998</v>
      </c>
      <c r="J20" s="4">
        <f t="shared" si="3"/>
        <v>0.59289999999999998</v>
      </c>
      <c r="K20" s="4">
        <f t="shared" si="3"/>
        <v>3.2399999999999998E-2</v>
      </c>
      <c r="M20" s="5">
        <f t="shared" si="4"/>
        <v>0.9617</v>
      </c>
      <c r="N20" s="5">
        <f t="shared" si="5"/>
        <v>1.2656999999999998</v>
      </c>
      <c r="O20" s="5">
        <f t="shared" si="6"/>
        <v>2.1202942337177118</v>
      </c>
      <c r="Q20">
        <v>58</v>
      </c>
      <c r="R20">
        <v>23</v>
      </c>
      <c r="S20">
        <v>18</v>
      </c>
    </row>
    <row r="21" spans="1:19" x14ac:dyDescent="0.25">
      <c r="A21" s="4" t="s">
        <v>20</v>
      </c>
      <c r="B21" s="4">
        <v>0</v>
      </c>
      <c r="C21" s="4">
        <v>1</v>
      </c>
      <c r="D21" s="4">
        <v>0</v>
      </c>
      <c r="E21" s="4">
        <f t="shared" si="2"/>
        <v>0.55000000000000004</v>
      </c>
      <c r="F21" s="4">
        <f t="shared" si="2"/>
        <v>0.27</v>
      </c>
      <c r="G21" s="4">
        <f t="shared" si="2"/>
        <v>0.18</v>
      </c>
      <c r="I21" s="4">
        <f t="shared" si="3"/>
        <v>0.30250000000000005</v>
      </c>
      <c r="J21" s="4">
        <f t="shared" si="3"/>
        <v>0.53289999999999993</v>
      </c>
      <c r="K21" s="4">
        <f t="shared" si="3"/>
        <v>3.2399999999999998E-2</v>
      </c>
      <c r="M21" s="5">
        <f t="shared" si="4"/>
        <v>0.8677999999999999</v>
      </c>
      <c r="N21" s="5">
        <f t="shared" si="5"/>
        <v>1.1379000000000001</v>
      </c>
      <c r="O21" s="5">
        <f t="shared" si="6"/>
        <v>1.8889686876112561</v>
      </c>
      <c r="Q21">
        <v>55</v>
      </c>
      <c r="R21">
        <v>27</v>
      </c>
      <c r="S21">
        <v>18</v>
      </c>
    </row>
    <row r="22" spans="1:19" x14ac:dyDescent="0.25">
      <c r="A22" s="4" t="s">
        <v>21</v>
      </c>
      <c r="B22" s="4">
        <v>0</v>
      </c>
      <c r="C22" s="4">
        <v>0</v>
      </c>
      <c r="D22" s="4">
        <v>1</v>
      </c>
      <c r="E22" s="4">
        <f t="shared" si="2"/>
        <v>0.38</v>
      </c>
      <c r="F22" s="4">
        <f t="shared" si="2"/>
        <v>0.32</v>
      </c>
      <c r="G22" s="4">
        <f t="shared" si="2"/>
        <v>0.3</v>
      </c>
      <c r="I22" s="4">
        <f t="shared" si="3"/>
        <v>0.1444</v>
      </c>
      <c r="J22" s="4">
        <f t="shared" si="3"/>
        <v>0.1024</v>
      </c>
      <c r="K22" s="4">
        <f t="shared" si="3"/>
        <v>0.48999999999999994</v>
      </c>
      <c r="M22" s="5">
        <f t="shared" si="4"/>
        <v>0.7367999999999999</v>
      </c>
      <c r="N22" s="5">
        <f t="shared" si="5"/>
        <v>0.39119999999999999</v>
      </c>
      <c r="O22" s="5">
        <f t="shared" si="6"/>
        <v>1.7369655941662063</v>
      </c>
      <c r="Q22">
        <v>38</v>
      </c>
      <c r="R22">
        <v>32</v>
      </c>
      <c r="S22">
        <v>30</v>
      </c>
    </row>
    <row r="23" spans="1:19" x14ac:dyDescent="0.25">
      <c r="A23" s="4" t="s">
        <v>22</v>
      </c>
      <c r="B23" s="4">
        <v>1</v>
      </c>
      <c r="C23" s="4">
        <v>0</v>
      </c>
      <c r="D23" s="4">
        <v>0</v>
      </c>
      <c r="E23" s="4">
        <f t="shared" si="2"/>
        <v>0.46</v>
      </c>
      <c r="F23" s="4">
        <f t="shared" si="2"/>
        <v>0.33</v>
      </c>
      <c r="G23" s="4">
        <f t="shared" si="2"/>
        <v>0.21</v>
      </c>
      <c r="I23" s="4">
        <f t="shared" si="3"/>
        <v>0.29160000000000003</v>
      </c>
      <c r="J23" s="4">
        <f t="shared" si="3"/>
        <v>0.10890000000000001</v>
      </c>
      <c r="K23" s="4">
        <f t="shared" si="3"/>
        <v>4.4099999999999993E-2</v>
      </c>
      <c r="M23" s="5">
        <f t="shared" si="4"/>
        <v>0.4446</v>
      </c>
      <c r="N23" s="5">
        <f t="shared" si="5"/>
        <v>0.69210000000000005</v>
      </c>
      <c r="O23" s="5">
        <f t="shared" si="6"/>
        <v>1.1202942337177118</v>
      </c>
      <c r="Q23">
        <v>46</v>
      </c>
      <c r="R23">
        <v>33</v>
      </c>
      <c r="S23">
        <v>21</v>
      </c>
    </row>
    <row r="24" spans="1:19" x14ac:dyDescent="0.25">
      <c r="A24" s="4" t="s">
        <v>23</v>
      </c>
      <c r="B24" s="4">
        <v>1</v>
      </c>
      <c r="C24" s="4">
        <v>0</v>
      </c>
      <c r="D24" s="4">
        <v>0</v>
      </c>
      <c r="E24" s="4">
        <f t="shared" si="2"/>
        <v>0.4</v>
      </c>
      <c r="F24" s="4">
        <f t="shared" si="2"/>
        <v>0.28999999999999998</v>
      </c>
      <c r="G24" s="4">
        <f t="shared" si="2"/>
        <v>0.3</v>
      </c>
      <c r="I24" s="4">
        <f t="shared" si="3"/>
        <v>0.36</v>
      </c>
      <c r="J24" s="4">
        <f t="shared" si="3"/>
        <v>8.4099999999999994E-2</v>
      </c>
      <c r="K24" s="4">
        <f t="shared" si="3"/>
        <v>0.09</v>
      </c>
      <c r="M24" s="5">
        <f t="shared" si="4"/>
        <v>0.53410000000000002</v>
      </c>
      <c r="N24" s="5">
        <f t="shared" si="5"/>
        <v>0.80409999999999993</v>
      </c>
      <c r="O24" s="5">
        <f t="shared" si="6"/>
        <v>1.3219280948873622</v>
      </c>
      <c r="Q24">
        <v>40</v>
      </c>
      <c r="R24">
        <v>29</v>
      </c>
      <c r="S24">
        <v>30</v>
      </c>
    </row>
    <row r="25" spans="1:19" x14ac:dyDescent="0.25">
      <c r="A25" s="4" t="s">
        <v>24</v>
      </c>
      <c r="B25" s="4">
        <v>1</v>
      </c>
      <c r="C25" s="4">
        <v>0</v>
      </c>
      <c r="D25" s="4">
        <v>0</v>
      </c>
      <c r="E25" s="4">
        <f t="shared" si="2"/>
        <v>0.6</v>
      </c>
      <c r="F25" s="4">
        <f t="shared" si="2"/>
        <v>0.27</v>
      </c>
      <c r="G25" s="4">
        <f t="shared" si="2"/>
        <v>0.13</v>
      </c>
      <c r="I25" s="4">
        <f t="shared" si="3"/>
        <v>0.16000000000000003</v>
      </c>
      <c r="J25" s="4">
        <f t="shared" si="3"/>
        <v>7.2900000000000006E-2</v>
      </c>
      <c r="K25" s="4">
        <f t="shared" si="3"/>
        <v>1.6900000000000002E-2</v>
      </c>
      <c r="M25" s="5">
        <f t="shared" si="4"/>
        <v>0.24980000000000005</v>
      </c>
      <c r="N25" s="5">
        <f t="shared" si="5"/>
        <v>0.39290000000000008</v>
      </c>
      <c r="O25" s="5">
        <f t="shared" si="6"/>
        <v>0.73696559416620622</v>
      </c>
      <c r="Q25">
        <v>60</v>
      </c>
      <c r="R25">
        <v>27</v>
      </c>
      <c r="S25">
        <v>13</v>
      </c>
    </row>
    <row r="26" spans="1:19" x14ac:dyDescent="0.25">
      <c r="A26" s="4" t="s">
        <v>25</v>
      </c>
      <c r="B26" s="4">
        <v>0</v>
      </c>
      <c r="C26" s="4">
        <v>0</v>
      </c>
      <c r="D26" s="4">
        <v>1</v>
      </c>
      <c r="E26" s="4">
        <f t="shared" si="2"/>
        <v>0.53</v>
      </c>
      <c r="F26" s="4">
        <f t="shared" si="2"/>
        <v>0.31</v>
      </c>
      <c r="G26" s="4">
        <f t="shared" si="2"/>
        <v>0.16</v>
      </c>
      <c r="I26" s="4">
        <f t="shared" si="3"/>
        <v>0.28090000000000004</v>
      </c>
      <c r="J26" s="4">
        <f t="shared" si="3"/>
        <v>9.6100000000000005E-2</v>
      </c>
      <c r="K26" s="4">
        <f t="shared" si="3"/>
        <v>0.70559999999999989</v>
      </c>
      <c r="M26" s="5">
        <f t="shared" si="4"/>
        <v>1.0826</v>
      </c>
      <c r="N26" s="5">
        <f t="shared" si="5"/>
        <v>0.65790000000000004</v>
      </c>
      <c r="O26" s="5">
        <f t="shared" si="6"/>
        <v>2.6438561897747248</v>
      </c>
      <c r="Q26">
        <v>53</v>
      </c>
      <c r="R26">
        <v>31</v>
      </c>
      <c r="S26">
        <v>16</v>
      </c>
    </row>
    <row r="27" spans="1:19" x14ac:dyDescent="0.25">
      <c r="A27" s="4" t="s">
        <v>26</v>
      </c>
      <c r="B27" s="4">
        <v>0</v>
      </c>
      <c r="C27" s="4">
        <v>0</v>
      </c>
      <c r="D27" s="4">
        <v>1</v>
      </c>
      <c r="E27" s="4">
        <f t="shared" si="2"/>
        <v>0.44</v>
      </c>
      <c r="F27" s="4">
        <f t="shared" si="2"/>
        <v>0.28000000000000003</v>
      </c>
      <c r="G27" s="4">
        <f t="shared" si="2"/>
        <v>0.28000000000000003</v>
      </c>
      <c r="I27" s="4">
        <f t="shared" si="3"/>
        <v>0.19359999999999999</v>
      </c>
      <c r="J27" s="4">
        <f t="shared" si="3"/>
        <v>7.8400000000000011E-2</v>
      </c>
      <c r="K27" s="4">
        <f t="shared" si="3"/>
        <v>0.51839999999999997</v>
      </c>
      <c r="M27" s="5">
        <f t="shared" si="4"/>
        <v>0.79039999999999999</v>
      </c>
      <c r="N27" s="5">
        <f t="shared" si="5"/>
        <v>0.46560000000000001</v>
      </c>
      <c r="O27" s="5">
        <f t="shared" si="6"/>
        <v>1.8365012677171204</v>
      </c>
      <c r="Q27">
        <v>44</v>
      </c>
      <c r="R27">
        <v>28</v>
      </c>
      <c r="S27">
        <v>28</v>
      </c>
    </row>
    <row r="28" spans="1:19" x14ac:dyDescent="0.25">
      <c r="A28" s="4" t="s">
        <v>27</v>
      </c>
      <c r="B28" s="4">
        <v>1</v>
      </c>
      <c r="C28" s="4">
        <v>0</v>
      </c>
      <c r="D28" s="4">
        <v>0</v>
      </c>
      <c r="E28" s="4">
        <f t="shared" si="2"/>
        <v>0.48</v>
      </c>
      <c r="F28" s="4">
        <f t="shared" si="2"/>
        <v>0.3</v>
      </c>
      <c r="G28" s="4">
        <f t="shared" si="2"/>
        <v>0.22</v>
      </c>
      <c r="I28" s="4">
        <f t="shared" si="3"/>
        <v>0.27040000000000003</v>
      </c>
      <c r="J28" s="4">
        <f t="shared" si="3"/>
        <v>0.09</v>
      </c>
      <c r="K28" s="4">
        <f t="shared" si="3"/>
        <v>4.8399999999999999E-2</v>
      </c>
      <c r="M28" s="5">
        <f t="shared" si="4"/>
        <v>0.40880000000000005</v>
      </c>
      <c r="N28" s="5">
        <f t="shared" si="5"/>
        <v>0.63080000000000003</v>
      </c>
      <c r="O28" s="5">
        <f t="shared" si="6"/>
        <v>1.0588936890535685</v>
      </c>
      <c r="Q28">
        <v>48</v>
      </c>
      <c r="R28">
        <v>30</v>
      </c>
      <c r="S28">
        <v>22</v>
      </c>
    </row>
    <row r="29" spans="1:19" x14ac:dyDescent="0.25">
      <c r="A29" s="4" t="s">
        <v>28</v>
      </c>
      <c r="B29" s="4">
        <v>0</v>
      </c>
      <c r="C29" s="4">
        <v>1</v>
      </c>
      <c r="D29" s="4">
        <v>0</v>
      </c>
      <c r="E29" s="4">
        <f t="shared" si="2"/>
        <v>0.56999999999999995</v>
      </c>
      <c r="F29" s="4">
        <f t="shared" si="2"/>
        <v>0.23</v>
      </c>
      <c r="G29" s="4">
        <f t="shared" si="2"/>
        <v>0.2</v>
      </c>
      <c r="I29" s="4">
        <f t="shared" si="3"/>
        <v>0.32489999999999997</v>
      </c>
      <c r="J29" s="4">
        <f t="shared" si="3"/>
        <v>0.59289999999999998</v>
      </c>
      <c r="K29" s="4">
        <f t="shared" si="3"/>
        <v>4.0000000000000008E-2</v>
      </c>
      <c r="M29" s="5">
        <f t="shared" si="4"/>
        <v>0.95779999999999998</v>
      </c>
      <c r="N29" s="5">
        <f t="shared" si="5"/>
        <v>1.2426999999999999</v>
      </c>
      <c r="O29" s="5">
        <f t="shared" si="6"/>
        <v>2.1202942337177118</v>
      </c>
      <c r="Q29">
        <v>57</v>
      </c>
      <c r="R29">
        <v>23</v>
      </c>
      <c r="S29">
        <v>20</v>
      </c>
    </row>
    <row r="30" spans="1:19" x14ac:dyDescent="0.25">
      <c r="A30" s="4" t="s">
        <v>29</v>
      </c>
      <c r="B30" s="4">
        <v>0</v>
      </c>
      <c r="C30" s="4">
        <v>1</v>
      </c>
      <c r="D30" s="4">
        <v>0</v>
      </c>
      <c r="E30" s="4">
        <f t="shared" si="2"/>
        <v>0.12</v>
      </c>
      <c r="F30" s="4">
        <f t="shared" si="2"/>
        <v>0.24</v>
      </c>
      <c r="G30" s="4">
        <f t="shared" si="2"/>
        <v>0.64</v>
      </c>
      <c r="I30" s="4">
        <f t="shared" si="3"/>
        <v>1.44E-2</v>
      </c>
      <c r="J30" s="4">
        <f t="shared" si="3"/>
        <v>0.5776</v>
      </c>
      <c r="K30" s="4">
        <f t="shared" si="3"/>
        <v>0.40960000000000002</v>
      </c>
      <c r="M30" s="5">
        <f t="shared" si="4"/>
        <v>1.0016</v>
      </c>
      <c r="N30" s="5">
        <f t="shared" si="5"/>
        <v>0.60640000000000005</v>
      </c>
      <c r="O30" s="5">
        <f t="shared" si="6"/>
        <v>2.0588936890535687</v>
      </c>
      <c r="Q30">
        <v>12</v>
      </c>
      <c r="R30">
        <v>24</v>
      </c>
      <c r="S30">
        <v>64</v>
      </c>
    </row>
    <row r="31" spans="1:19" x14ac:dyDescent="0.25">
      <c r="A31" s="4" t="s">
        <v>30</v>
      </c>
      <c r="B31" s="4">
        <v>0</v>
      </c>
      <c r="C31" s="4">
        <v>0</v>
      </c>
      <c r="D31" s="4">
        <v>1</v>
      </c>
      <c r="E31" s="4">
        <f t="shared" si="2"/>
        <v>0.45</v>
      </c>
      <c r="F31" s="4">
        <f t="shared" si="2"/>
        <v>0.31</v>
      </c>
      <c r="G31" s="4">
        <f t="shared" si="2"/>
        <v>0.23</v>
      </c>
      <c r="I31" s="4">
        <f t="shared" si="3"/>
        <v>0.20250000000000001</v>
      </c>
      <c r="J31" s="4">
        <f t="shared" si="3"/>
        <v>9.6100000000000005E-2</v>
      </c>
      <c r="K31" s="4">
        <f t="shared" si="3"/>
        <v>0.59289999999999998</v>
      </c>
      <c r="M31" s="5">
        <f t="shared" si="4"/>
        <v>0.89149999999999996</v>
      </c>
      <c r="N31" s="5">
        <f t="shared" si="5"/>
        <v>0.50109999999999999</v>
      </c>
      <c r="O31" s="5">
        <f t="shared" si="6"/>
        <v>2.1202942337177118</v>
      </c>
      <c r="Q31">
        <v>45</v>
      </c>
      <c r="R31">
        <v>31</v>
      </c>
      <c r="S31">
        <v>23</v>
      </c>
    </row>
    <row r="32" spans="1:19" x14ac:dyDescent="0.25">
      <c r="A32" s="4" t="s">
        <v>31</v>
      </c>
      <c r="B32" s="4">
        <v>1</v>
      </c>
      <c r="C32" s="4">
        <v>0</v>
      </c>
      <c r="D32" s="4">
        <v>0</v>
      </c>
      <c r="E32" s="4">
        <f t="shared" si="2"/>
        <v>0.68</v>
      </c>
      <c r="F32" s="4">
        <f t="shared" si="2"/>
        <v>0.23</v>
      </c>
      <c r="G32" s="4">
        <f t="shared" si="2"/>
        <v>0.09</v>
      </c>
      <c r="I32" s="4">
        <f t="shared" si="3"/>
        <v>0.10239999999999996</v>
      </c>
      <c r="J32" s="4">
        <f t="shared" si="3"/>
        <v>5.2900000000000003E-2</v>
      </c>
      <c r="K32" s="4">
        <f t="shared" si="3"/>
        <v>8.0999999999999996E-3</v>
      </c>
      <c r="M32" s="5">
        <f t="shared" si="4"/>
        <v>0.16339999999999996</v>
      </c>
      <c r="N32" s="5">
        <f t="shared" si="5"/>
        <v>0.25769999999999993</v>
      </c>
      <c r="O32" s="5">
        <f t="shared" si="6"/>
        <v>0.55639334852438527</v>
      </c>
      <c r="Q32">
        <v>68</v>
      </c>
      <c r="R32">
        <v>23</v>
      </c>
      <c r="S32">
        <v>9</v>
      </c>
    </row>
    <row r="33" spans="1:19" x14ac:dyDescent="0.25">
      <c r="A33" s="4" t="s">
        <v>32</v>
      </c>
      <c r="B33" s="4">
        <v>1</v>
      </c>
      <c r="C33" s="4">
        <v>0</v>
      </c>
      <c r="D33" s="4">
        <v>0</v>
      </c>
      <c r="E33" s="4">
        <f t="shared" si="2"/>
        <v>0.47</v>
      </c>
      <c r="F33" s="4">
        <f t="shared" si="2"/>
        <v>0.31</v>
      </c>
      <c r="G33" s="4">
        <f t="shared" si="2"/>
        <v>0.23</v>
      </c>
      <c r="I33" s="4">
        <f t="shared" si="3"/>
        <v>0.28090000000000004</v>
      </c>
      <c r="J33" s="4">
        <f t="shared" si="3"/>
        <v>9.6100000000000005E-2</v>
      </c>
      <c r="K33" s="4">
        <f t="shared" si="3"/>
        <v>5.2900000000000003E-2</v>
      </c>
      <c r="M33" s="5">
        <f t="shared" si="4"/>
        <v>0.42990000000000006</v>
      </c>
      <c r="N33" s="5">
        <f t="shared" si="5"/>
        <v>0.65790000000000004</v>
      </c>
      <c r="O33" s="5">
        <f t="shared" si="6"/>
        <v>1.0892673380970874</v>
      </c>
      <c r="Q33">
        <v>47</v>
      </c>
      <c r="R33">
        <v>31</v>
      </c>
      <c r="S33">
        <v>23</v>
      </c>
    </row>
    <row r="34" spans="1:19" x14ac:dyDescent="0.25">
      <c r="A34" s="4" t="s">
        <v>33</v>
      </c>
      <c r="B34" s="4">
        <v>0</v>
      </c>
      <c r="C34" s="4">
        <v>0</v>
      </c>
      <c r="D34" s="4">
        <v>1</v>
      </c>
      <c r="E34" s="4">
        <f t="shared" si="2"/>
        <v>7.0000000000000007E-2</v>
      </c>
      <c r="F34" s="4">
        <f t="shared" si="2"/>
        <v>0.12</v>
      </c>
      <c r="G34" s="4">
        <f t="shared" si="2"/>
        <v>0.81</v>
      </c>
      <c r="I34" s="4">
        <f t="shared" si="3"/>
        <v>4.9000000000000007E-3</v>
      </c>
      <c r="J34" s="4">
        <f t="shared" si="3"/>
        <v>1.44E-2</v>
      </c>
      <c r="K34" s="4">
        <f t="shared" si="3"/>
        <v>3.6099999999999979E-2</v>
      </c>
      <c r="M34" s="5">
        <f t="shared" si="4"/>
        <v>5.5399999999999977E-2</v>
      </c>
      <c r="N34" s="5">
        <f t="shared" si="5"/>
        <v>2.4199999999999999E-2</v>
      </c>
      <c r="O34" s="5">
        <f t="shared" si="6"/>
        <v>0.30400618689009989</v>
      </c>
      <c r="Q34">
        <v>7</v>
      </c>
      <c r="R34">
        <v>12</v>
      </c>
      <c r="S34">
        <v>81</v>
      </c>
    </row>
    <row r="35" spans="1:19" x14ac:dyDescent="0.25">
      <c r="A35" s="4" t="s">
        <v>34</v>
      </c>
      <c r="B35" s="4">
        <v>0</v>
      </c>
      <c r="C35" s="4">
        <v>0</v>
      </c>
      <c r="D35" s="4">
        <v>1</v>
      </c>
      <c r="E35" s="4">
        <f t="shared" si="2"/>
        <v>0.39</v>
      </c>
      <c r="F35" s="4">
        <f t="shared" si="2"/>
        <v>0.37</v>
      </c>
      <c r="G35" s="4">
        <f t="shared" si="2"/>
        <v>0.24</v>
      </c>
      <c r="I35" s="4">
        <f t="shared" si="3"/>
        <v>0.15210000000000001</v>
      </c>
      <c r="J35" s="4">
        <f t="shared" si="3"/>
        <v>0.13689999999999999</v>
      </c>
      <c r="K35" s="4">
        <f t="shared" si="3"/>
        <v>0.5776</v>
      </c>
      <c r="M35" s="5">
        <f t="shared" si="4"/>
        <v>0.86660000000000004</v>
      </c>
      <c r="N35" s="5">
        <f t="shared" si="5"/>
        <v>0.44110000000000005</v>
      </c>
      <c r="O35" s="5">
        <f t="shared" si="6"/>
        <v>2.0588936890535687</v>
      </c>
      <c r="Q35">
        <v>39</v>
      </c>
      <c r="R35">
        <v>37</v>
      </c>
      <c r="S35">
        <v>24</v>
      </c>
    </row>
    <row r="36" spans="1:19" x14ac:dyDescent="0.25">
      <c r="A36" s="4" t="s">
        <v>35</v>
      </c>
      <c r="B36" s="4">
        <v>0</v>
      </c>
      <c r="C36" s="4">
        <v>0</v>
      </c>
      <c r="D36" s="4">
        <v>1</v>
      </c>
      <c r="E36" s="4">
        <f t="shared" si="2"/>
        <v>0.25</v>
      </c>
      <c r="F36" s="4">
        <f t="shared" si="2"/>
        <v>0.34</v>
      </c>
      <c r="G36" s="4">
        <f t="shared" si="2"/>
        <v>0.41</v>
      </c>
      <c r="I36" s="4">
        <f t="shared" si="3"/>
        <v>6.25E-2</v>
      </c>
      <c r="J36" s="4">
        <f t="shared" si="3"/>
        <v>0.11560000000000002</v>
      </c>
      <c r="K36" s="4">
        <f t="shared" si="3"/>
        <v>0.34810000000000008</v>
      </c>
      <c r="M36" s="5">
        <f t="shared" si="4"/>
        <v>0.52620000000000011</v>
      </c>
      <c r="N36" s="5">
        <f t="shared" si="5"/>
        <v>0.24060000000000004</v>
      </c>
      <c r="O36" s="5">
        <f t="shared" si="6"/>
        <v>1.2863041851566412</v>
      </c>
      <c r="Q36">
        <v>25</v>
      </c>
      <c r="R36">
        <v>34</v>
      </c>
      <c r="S36">
        <v>41</v>
      </c>
    </row>
    <row r="37" spans="1:19" x14ac:dyDescent="0.25">
      <c r="A37" s="4" t="s">
        <v>36</v>
      </c>
      <c r="B37" s="4">
        <v>0</v>
      </c>
      <c r="C37" s="4">
        <v>0</v>
      </c>
      <c r="D37" s="4">
        <v>1</v>
      </c>
      <c r="E37" s="4">
        <f t="shared" si="2"/>
        <v>0.12</v>
      </c>
      <c r="F37" s="4">
        <f t="shared" si="2"/>
        <v>0.28000000000000003</v>
      </c>
      <c r="G37" s="4">
        <f t="shared" si="2"/>
        <v>0.6</v>
      </c>
      <c r="I37" s="4">
        <f t="shared" si="3"/>
        <v>1.44E-2</v>
      </c>
      <c r="J37" s="4">
        <f t="shared" si="3"/>
        <v>7.8400000000000011E-2</v>
      </c>
      <c r="K37" s="4">
        <f t="shared" si="3"/>
        <v>0.16000000000000003</v>
      </c>
      <c r="M37" s="5">
        <f t="shared" si="4"/>
        <v>0.25280000000000002</v>
      </c>
      <c r="N37" s="5">
        <f t="shared" si="5"/>
        <v>0.10720000000000002</v>
      </c>
      <c r="O37" s="5">
        <f t="shared" si="6"/>
        <v>0.73696559416620622</v>
      </c>
      <c r="Q37">
        <v>12</v>
      </c>
      <c r="R37">
        <v>28</v>
      </c>
      <c r="S37">
        <v>60</v>
      </c>
    </row>
    <row r="38" spans="1:19" x14ac:dyDescent="0.25">
      <c r="A38" s="4" t="s">
        <v>37</v>
      </c>
      <c r="B38" s="4">
        <v>1</v>
      </c>
      <c r="C38" s="4">
        <v>0</v>
      </c>
      <c r="D38" s="4">
        <v>0</v>
      </c>
      <c r="E38" s="4">
        <f t="shared" si="2"/>
        <v>0.1</v>
      </c>
      <c r="F38" s="4">
        <f t="shared" si="2"/>
        <v>0.21</v>
      </c>
      <c r="G38" s="4">
        <f t="shared" si="2"/>
        <v>0.69</v>
      </c>
      <c r="I38" s="4">
        <f t="shared" si="3"/>
        <v>0.81</v>
      </c>
      <c r="J38" s="4">
        <f t="shared" si="3"/>
        <v>4.4099999999999993E-2</v>
      </c>
      <c r="K38" s="4">
        <f t="shared" si="3"/>
        <v>0.47609999999999991</v>
      </c>
      <c r="M38" s="5">
        <f t="shared" si="4"/>
        <v>1.3302</v>
      </c>
      <c r="N38" s="5">
        <f t="shared" si="5"/>
        <v>1.6641000000000001</v>
      </c>
      <c r="O38" s="5">
        <f t="shared" si="6"/>
        <v>3.3219280948873622</v>
      </c>
      <c r="Q38">
        <v>10</v>
      </c>
      <c r="R38">
        <v>21</v>
      </c>
      <c r="S38">
        <v>69</v>
      </c>
    </row>
    <row r="39" spans="1:19" x14ac:dyDescent="0.25">
      <c r="A39" s="4" t="s">
        <v>38</v>
      </c>
      <c r="B39" s="4">
        <v>1</v>
      </c>
      <c r="C39" s="4">
        <v>0</v>
      </c>
      <c r="D39" s="4">
        <v>0</v>
      </c>
      <c r="E39" s="4">
        <f t="shared" si="2"/>
        <v>0.12</v>
      </c>
      <c r="F39" s="4">
        <f t="shared" si="2"/>
        <v>0.23</v>
      </c>
      <c r="G39" s="4">
        <f t="shared" si="2"/>
        <v>0.65</v>
      </c>
      <c r="I39" s="4">
        <f t="shared" si="3"/>
        <v>0.77439999999999998</v>
      </c>
      <c r="J39" s="4">
        <f t="shared" si="3"/>
        <v>5.2900000000000003E-2</v>
      </c>
      <c r="K39" s="4">
        <f t="shared" si="3"/>
        <v>0.42250000000000004</v>
      </c>
      <c r="M39" s="5">
        <f t="shared" si="4"/>
        <v>1.2498</v>
      </c>
      <c r="N39" s="5">
        <f t="shared" si="5"/>
        <v>1.6016999999999999</v>
      </c>
      <c r="O39" s="5">
        <f t="shared" si="6"/>
        <v>3.0588936890535687</v>
      </c>
      <c r="Q39">
        <v>12</v>
      </c>
      <c r="R39">
        <v>23</v>
      </c>
      <c r="S39">
        <v>65</v>
      </c>
    </row>
    <row r="40" spans="1:19" x14ac:dyDescent="0.25">
      <c r="A40" s="4" t="s">
        <v>39</v>
      </c>
      <c r="B40" s="4">
        <v>1</v>
      </c>
      <c r="C40" s="4">
        <v>0</v>
      </c>
      <c r="D40" s="4">
        <v>0</v>
      </c>
      <c r="E40" s="4">
        <f t="shared" si="2"/>
        <v>0.59</v>
      </c>
      <c r="F40" s="4">
        <f t="shared" si="2"/>
        <v>0.26</v>
      </c>
      <c r="G40" s="4">
        <f t="shared" si="2"/>
        <v>0.15</v>
      </c>
      <c r="I40" s="4">
        <f t="shared" si="3"/>
        <v>0.16810000000000003</v>
      </c>
      <c r="J40" s="4">
        <f t="shared" si="3"/>
        <v>6.7600000000000007E-2</v>
      </c>
      <c r="K40" s="4">
        <f t="shared" si="3"/>
        <v>2.2499999999999999E-2</v>
      </c>
      <c r="M40" s="5">
        <f t="shared" si="4"/>
        <v>0.25820000000000004</v>
      </c>
      <c r="N40" s="5">
        <f t="shared" si="5"/>
        <v>0.40380000000000005</v>
      </c>
      <c r="O40" s="5">
        <f t="shared" si="6"/>
        <v>0.76121314041288357</v>
      </c>
      <c r="Q40">
        <v>59</v>
      </c>
      <c r="R40">
        <v>26</v>
      </c>
      <c r="S40">
        <v>15</v>
      </c>
    </row>
    <row r="41" spans="1:19" x14ac:dyDescent="0.25">
      <c r="A41" s="4" t="s">
        <v>40</v>
      </c>
      <c r="B41" s="4">
        <v>1</v>
      </c>
      <c r="C41" s="4">
        <v>0</v>
      </c>
      <c r="D41" s="4">
        <v>0</v>
      </c>
      <c r="E41" s="4">
        <f t="shared" si="2"/>
        <v>0.42</v>
      </c>
      <c r="F41" s="4">
        <f t="shared" si="2"/>
        <v>0.36</v>
      </c>
      <c r="G41" s="4">
        <f t="shared" si="2"/>
        <v>0.21</v>
      </c>
      <c r="I41" s="4">
        <f t="shared" si="3"/>
        <v>0.33640000000000009</v>
      </c>
      <c r="J41" s="4">
        <f t="shared" si="3"/>
        <v>0.12959999999999999</v>
      </c>
      <c r="K41" s="4">
        <f t="shared" si="3"/>
        <v>4.4099999999999993E-2</v>
      </c>
      <c r="M41" s="5">
        <f t="shared" si="4"/>
        <v>0.51010000000000011</v>
      </c>
      <c r="N41" s="5">
        <f t="shared" si="5"/>
        <v>0.80240000000000022</v>
      </c>
      <c r="O41" s="5">
        <f t="shared" si="6"/>
        <v>1.2515387669959643</v>
      </c>
      <c r="Q41">
        <v>42</v>
      </c>
      <c r="R41">
        <v>36</v>
      </c>
      <c r="S41">
        <v>21</v>
      </c>
    </row>
    <row r="42" spans="1:19" x14ac:dyDescent="0.25">
      <c r="A42" s="4" t="s">
        <v>41</v>
      </c>
      <c r="B42" s="4">
        <v>0</v>
      </c>
      <c r="C42" s="4">
        <v>1</v>
      </c>
      <c r="D42" s="4">
        <v>0</v>
      </c>
      <c r="E42" s="4">
        <f t="shared" si="2"/>
        <v>0.3</v>
      </c>
      <c r="F42" s="4">
        <f t="shared" si="2"/>
        <v>0.25</v>
      </c>
      <c r="G42" s="4">
        <f t="shared" si="2"/>
        <v>0.45</v>
      </c>
      <c r="I42" s="4">
        <f t="shared" si="3"/>
        <v>0.09</v>
      </c>
      <c r="J42" s="4">
        <f t="shared" si="3"/>
        <v>0.5625</v>
      </c>
      <c r="K42" s="4">
        <f t="shared" si="3"/>
        <v>0.20250000000000001</v>
      </c>
      <c r="M42" s="5">
        <f t="shared" si="4"/>
        <v>0.85499999999999998</v>
      </c>
      <c r="N42" s="5">
        <f t="shared" si="5"/>
        <v>0.74249999999999994</v>
      </c>
      <c r="O42" s="5">
        <f t="shared" si="6"/>
        <v>2</v>
      </c>
      <c r="Q42">
        <v>30</v>
      </c>
      <c r="R42">
        <v>25</v>
      </c>
      <c r="S42">
        <v>45</v>
      </c>
    </row>
    <row r="43" spans="1:19" x14ac:dyDescent="0.25">
      <c r="A43" s="4" t="s">
        <v>42</v>
      </c>
      <c r="B43" s="4">
        <v>0</v>
      </c>
      <c r="C43" s="4">
        <v>0</v>
      </c>
      <c r="D43" s="4">
        <v>1</v>
      </c>
      <c r="E43" s="4">
        <f t="shared" si="2"/>
        <v>0.14000000000000001</v>
      </c>
      <c r="F43" s="4">
        <f t="shared" si="2"/>
        <v>0.3</v>
      </c>
      <c r="G43" s="4">
        <f t="shared" si="2"/>
        <v>0.56000000000000005</v>
      </c>
      <c r="I43" s="4">
        <f t="shared" si="3"/>
        <v>1.9600000000000003E-2</v>
      </c>
      <c r="J43" s="4">
        <f t="shared" si="3"/>
        <v>0.09</v>
      </c>
      <c r="K43" s="4">
        <f t="shared" si="3"/>
        <v>0.19359999999999997</v>
      </c>
      <c r="M43" s="5">
        <f t="shared" si="4"/>
        <v>0.30319999999999997</v>
      </c>
      <c r="N43" s="5">
        <f t="shared" si="5"/>
        <v>0.12920000000000001</v>
      </c>
      <c r="O43" s="5">
        <f t="shared" si="6"/>
        <v>0.83650126771712052</v>
      </c>
      <c r="Q43">
        <v>14</v>
      </c>
      <c r="R43">
        <v>30</v>
      </c>
      <c r="S43">
        <v>56</v>
      </c>
    </row>
    <row r="44" spans="1:19" x14ac:dyDescent="0.25">
      <c r="A44" s="4" t="s">
        <v>43</v>
      </c>
      <c r="B44" s="4">
        <v>1</v>
      </c>
      <c r="C44" s="4">
        <v>0</v>
      </c>
      <c r="D44" s="4">
        <v>0</v>
      </c>
      <c r="E44" s="4">
        <f t="shared" si="2"/>
        <v>0.11</v>
      </c>
      <c r="F44" s="4">
        <f t="shared" si="2"/>
        <v>0.22</v>
      </c>
      <c r="G44" s="4">
        <f t="shared" si="2"/>
        <v>0.66</v>
      </c>
      <c r="I44" s="4">
        <f t="shared" si="3"/>
        <v>0.79210000000000003</v>
      </c>
      <c r="J44" s="4">
        <f t="shared" si="3"/>
        <v>4.8399999999999999E-2</v>
      </c>
      <c r="K44" s="4">
        <f t="shared" si="3"/>
        <v>0.43560000000000004</v>
      </c>
      <c r="M44" s="5">
        <f t="shared" si="4"/>
        <v>1.2761</v>
      </c>
      <c r="N44" s="5">
        <f t="shared" si="5"/>
        <v>1.6326000000000001</v>
      </c>
      <c r="O44" s="5">
        <f t="shared" si="6"/>
        <v>3.1844245711374275</v>
      </c>
      <c r="Q44">
        <v>11</v>
      </c>
      <c r="R44">
        <v>22</v>
      </c>
      <c r="S44">
        <v>66</v>
      </c>
    </row>
    <row r="45" spans="1:19" x14ac:dyDescent="0.25">
      <c r="A45" s="4" t="s">
        <v>44</v>
      </c>
      <c r="B45" s="4">
        <v>0</v>
      </c>
      <c r="C45" s="4">
        <v>0</v>
      </c>
      <c r="D45" s="4">
        <v>1</v>
      </c>
      <c r="E45" s="4">
        <f t="shared" si="2"/>
        <v>0.1</v>
      </c>
      <c r="F45" s="4">
        <f t="shared" si="2"/>
        <v>0.2</v>
      </c>
      <c r="G45" s="4">
        <f t="shared" si="2"/>
        <v>0.7</v>
      </c>
      <c r="I45" s="4">
        <f t="shared" si="3"/>
        <v>1.0000000000000002E-2</v>
      </c>
      <c r="J45" s="4">
        <f t="shared" si="3"/>
        <v>4.0000000000000008E-2</v>
      </c>
      <c r="K45" s="4">
        <f t="shared" si="3"/>
        <v>9.0000000000000024E-2</v>
      </c>
      <c r="M45" s="5">
        <f t="shared" si="4"/>
        <v>0.14000000000000004</v>
      </c>
      <c r="N45" s="5">
        <f t="shared" si="5"/>
        <v>6.0000000000000012E-2</v>
      </c>
      <c r="O45" s="5">
        <f t="shared" si="6"/>
        <v>0.51457317282975834</v>
      </c>
      <c r="Q45">
        <v>10</v>
      </c>
      <c r="R45">
        <v>20</v>
      </c>
      <c r="S45">
        <v>70</v>
      </c>
    </row>
    <row r="46" spans="1:19" x14ac:dyDescent="0.25">
      <c r="A46" s="4" t="s">
        <v>45</v>
      </c>
      <c r="B46" s="4">
        <v>1</v>
      </c>
      <c r="C46" s="4">
        <v>0</v>
      </c>
      <c r="D46" s="4">
        <v>0</v>
      </c>
      <c r="E46" s="4">
        <f t="shared" si="2"/>
        <v>0.1</v>
      </c>
      <c r="F46" s="4">
        <f t="shared" si="2"/>
        <v>0.2</v>
      </c>
      <c r="G46" s="4">
        <f t="shared" si="2"/>
        <v>0.7</v>
      </c>
      <c r="I46" s="4">
        <f t="shared" si="3"/>
        <v>0.81</v>
      </c>
      <c r="J46" s="4">
        <f t="shared" si="3"/>
        <v>4.0000000000000008E-2</v>
      </c>
      <c r="K46" s="4">
        <f t="shared" si="3"/>
        <v>0.48999999999999994</v>
      </c>
      <c r="M46" s="5">
        <f t="shared" si="4"/>
        <v>1.34</v>
      </c>
      <c r="N46" s="5">
        <f t="shared" si="5"/>
        <v>1.6600000000000001</v>
      </c>
      <c r="O46" s="5">
        <f t="shared" si="6"/>
        <v>3.3219280948873622</v>
      </c>
      <c r="Q46">
        <v>10</v>
      </c>
      <c r="R46">
        <v>20</v>
      </c>
      <c r="S46">
        <v>70</v>
      </c>
    </row>
    <row r="47" spans="1:19" x14ac:dyDescent="0.25">
      <c r="A47" s="4" t="s">
        <v>46</v>
      </c>
      <c r="B47" s="4">
        <v>0</v>
      </c>
      <c r="C47" s="4">
        <v>0</v>
      </c>
      <c r="D47" s="4">
        <v>1</v>
      </c>
      <c r="E47" s="4">
        <f t="shared" si="2"/>
        <v>0.15</v>
      </c>
      <c r="F47" s="4">
        <f t="shared" si="2"/>
        <v>0.28000000000000003</v>
      </c>
      <c r="G47" s="4">
        <f t="shared" si="2"/>
        <v>0.56999999999999995</v>
      </c>
      <c r="I47" s="4">
        <f t="shared" si="3"/>
        <v>2.2499999999999999E-2</v>
      </c>
      <c r="J47" s="4">
        <f t="shared" si="3"/>
        <v>7.8400000000000011E-2</v>
      </c>
      <c r="K47" s="4">
        <f t="shared" si="3"/>
        <v>0.18490000000000004</v>
      </c>
      <c r="M47" s="5">
        <f t="shared" si="4"/>
        <v>0.28580000000000005</v>
      </c>
      <c r="N47" s="5">
        <f t="shared" si="5"/>
        <v>0.12340000000000001</v>
      </c>
      <c r="O47" s="5">
        <f t="shared" si="6"/>
        <v>0.81096617560998319</v>
      </c>
      <c r="Q47">
        <v>15</v>
      </c>
      <c r="R47">
        <v>28</v>
      </c>
      <c r="S47">
        <v>57</v>
      </c>
    </row>
    <row r="48" spans="1:19" x14ac:dyDescent="0.25">
      <c r="A48" s="4" t="s">
        <v>47</v>
      </c>
      <c r="B48" s="4">
        <v>0</v>
      </c>
      <c r="C48" s="4">
        <v>0</v>
      </c>
      <c r="D48" s="4">
        <v>1</v>
      </c>
      <c r="E48" s="4">
        <f t="shared" si="2"/>
        <v>0.31</v>
      </c>
      <c r="F48" s="4">
        <f t="shared" si="2"/>
        <v>0.27</v>
      </c>
      <c r="G48" s="4">
        <f t="shared" si="2"/>
        <v>0.42</v>
      </c>
      <c r="I48" s="4">
        <f t="shared" si="3"/>
        <v>9.6100000000000005E-2</v>
      </c>
      <c r="J48" s="4">
        <f t="shared" si="3"/>
        <v>7.2900000000000006E-2</v>
      </c>
      <c r="K48" s="4">
        <f t="shared" si="3"/>
        <v>0.33640000000000009</v>
      </c>
      <c r="M48" s="5">
        <f t="shared" si="4"/>
        <v>0.50540000000000007</v>
      </c>
      <c r="N48" s="5">
        <f t="shared" si="5"/>
        <v>0.2651</v>
      </c>
      <c r="O48" s="5">
        <f t="shared" si="6"/>
        <v>1.2515387669959643</v>
      </c>
      <c r="Q48">
        <v>31</v>
      </c>
      <c r="R48">
        <v>27</v>
      </c>
      <c r="S48">
        <v>42</v>
      </c>
    </row>
    <row r="49" spans="1:19" x14ac:dyDescent="0.25">
      <c r="A49" s="4" t="s">
        <v>48</v>
      </c>
      <c r="B49" s="4">
        <v>1</v>
      </c>
      <c r="C49" s="4">
        <v>0</v>
      </c>
      <c r="D49" s="4">
        <v>0</v>
      </c>
      <c r="E49" s="4">
        <f t="shared" si="2"/>
        <v>0.02</v>
      </c>
      <c r="F49" s="4">
        <f t="shared" si="2"/>
        <v>0.12</v>
      </c>
      <c r="G49" s="4">
        <f t="shared" si="2"/>
        <v>0.86</v>
      </c>
      <c r="I49" s="4">
        <f t="shared" si="3"/>
        <v>0.96039999999999992</v>
      </c>
      <c r="J49" s="4">
        <f t="shared" si="3"/>
        <v>1.44E-2</v>
      </c>
      <c r="K49" s="4">
        <f t="shared" si="3"/>
        <v>0.73959999999999992</v>
      </c>
      <c r="M49" s="5">
        <f t="shared" si="4"/>
        <v>1.7143999999999999</v>
      </c>
      <c r="N49" s="5">
        <f t="shared" si="5"/>
        <v>1.9351999999999998</v>
      </c>
      <c r="O49" s="5">
        <f t="shared" si="6"/>
        <v>5.6438561897747244</v>
      </c>
      <c r="Q49">
        <v>2</v>
      </c>
      <c r="R49">
        <v>12</v>
      </c>
      <c r="S49">
        <v>86</v>
      </c>
    </row>
    <row r="50" spans="1:19" x14ac:dyDescent="0.25">
      <c r="A50" s="4" t="s">
        <v>49</v>
      </c>
      <c r="B50" s="4">
        <v>1</v>
      </c>
      <c r="C50" s="4">
        <v>0</v>
      </c>
      <c r="D50" s="4">
        <v>0</v>
      </c>
      <c r="E50" s="4">
        <f t="shared" si="2"/>
        <v>0.51</v>
      </c>
      <c r="F50" s="4">
        <f t="shared" si="2"/>
        <v>0.27</v>
      </c>
      <c r="G50" s="4">
        <f t="shared" si="2"/>
        <v>0.22</v>
      </c>
      <c r="I50" s="4">
        <f t="shared" si="3"/>
        <v>0.24009999999999998</v>
      </c>
      <c r="J50" s="4">
        <f t="shared" si="3"/>
        <v>7.2900000000000006E-2</v>
      </c>
      <c r="K50" s="4">
        <f t="shared" si="3"/>
        <v>4.8399999999999999E-2</v>
      </c>
      <c r="M50" s="5">
        <f t="shared" si="4"/>
        <v>0.3614</v>
      </c>
      <c r="N50" s="5">
        <f t="shared" si="5"/>
        <v>0.55309999999999993</v>
      </c>
      <c r="O50" s="5">
        <f t="shared" si="6"/>
        <v>0.97143084780322919</v>
      </c>
      <c r="Q50">
        <v>51</v>
      </c>
      <c r="R50">
        <v>27</v>
      </c>
      <c r="S50">
        <v>22</v>
      </c>
    </row>
    <row r="51" spans="1:19" x14ac:dyDescent="0.25">
      <c r="A51" s="4" t="s">
        <v>50</v>
      </c>
      <c r="B51" s="4">
        <v>1</v>
      </c>
      <c r="C51" s="4">
        <v>0</v>
      </c>
      <c r="D51" s="4">
        <v>0</v>
      </c>
      <c r="E51" s="4">
        <f t="shared" si="2"/>
        <v>0.7</v>
      </c>
      <c r="F51" s="4">
        <f t="shared" si="2"/>
        <v>0.22</v>
      </c>
      <c r="G51" s="4">
        <f t="shared" si="2"/>
        <v>0.08</v>
      </c>
      <c r="I51" s="4">
        <f t="shared" si="3"/>
        <v>9.0000000000000024E-2</v>
      </c>
      <c r="J51" s="4">
        <f t="shared" si="3"/>
        <v>4.8399999999999999E-2</v>
      </c>
      <c r="K51" s="4">
        <f t="shared" si="3"/>
        <v>6.4000000000000003E-3</v>
      </c>
      <c r="M51" s="5">
        <f t="shared" si="4"/>
        <v>0.14480000000000001</v>
      </c>
      <c r="N51" s="5">
        <f t="shared" si="5"/>
        <v>0.22840000000000005</v>
      </c>
      <c r="O51" s="5">
        <f t="shared" si="6"/>
        <v>0.51457317282975834</v>
      </c>
      <c r="Q51">
        <v>70</v>
      </c>
      <c r="R51">
        <v>22</v>
      </c>
      <c r="S51">
        <v>8</v>
      </c>
    </row>
    <row r="52" spans="1:19" x14ac:dyDescent="0.25">
      <c r="A52" s="4" t="s">
        <v>51</v>
      </c>
      <c r="B52" s="4">
        <v>1</v>
      </c>
      <c r="C52" s="4">
        <v>0</v>
      </c>
      <c r="D52" s="4">
        <v>0</v>
      </c>
      <c r="E52" s="4">
        <f t="shared" si="2"/>
        <v>0.56999999999999995</v>
      </c>
      <c r="F52" s="4">
        <f t="shared" si="2"/>
        <v>0.3</v>
      </c>
      <c r="G52" s="4">
        <f t="shared" si="2"/>
        <v>0.13</v>
      </c>
      <c r="I52" s="4">
        <f t="shared" si="3"/>
        <v>0.18490000000000004</v>
      </c>
      <c r="J52" s="4">
        <f t="shared" si="3"/>
        <v>0.09</v>
      </c>
      <c r="K52" s="4">
        <f t="shared" si="3"/>
        <v>1.6900000000000002E-2</v>
      </c>
      <c r="M52" s="5">
        <f t="shared" si="4"/>
        <v>0.29180000000000006</v>
      </c>
      <c r="N52" s="5">
        <f t="shared" si="5"/>
        <v>0.4598000000000001</v>
      </c>
      <c r="O52" s="5">
        <f t="shared" si="6"/>
        <v>0.81096617560998319</v>
      </c>
      <c r="Q52">
        <v>57</v>
      </c>
      <c r="R52">
        <v>30</v>
      </c>
      <c r="S52">
        <v>13</v>
      </c>
    </row>
    <row r="53" spans="1:19" x14ac:dyDescent="0.25">
      <c r="A53" s="4" t="s">
        <v>52</v>
      </c>
      <c r="B53" s="4">
        <v>1</v>
      </c>
      <c r="C53" s="4">
        <v>0</v>
      </c>
      <c r="D53" s="4">
        <v>0</v>
      </c>
      <c r="E53" s="4">
        <f t="shared" si="2"/>
        <v>0.57999999999999996</v>
      </c>
      <c r="F53" s="4">
        <f t="shared" si="2"/>
        <v>0.24</v>
      </c>
      <c r="G53" s="4">
        <f t="shared" si="2"/>
        <v>0.18</v>
      </c>
      <c r="I53" s="4">
        <f t="shared" si="3"/>
        <v>0.17640000000000003</v>
      </c>
      <c r="J53" s="4">
        <f t="shared" si="3"/>
        <v>5.7599999999999998E-2</v>
      </c>
      <c r="K53" s="4">
        <f t="shared" si="3"/>
        <v>3.2399999999999998E-2</v>
      </c>
      <c r="M53" s="5">
        <f t="shared" si="4"/>
        <v>0.26640000000000003</v>
      </c>
      <c r="N53" s="5">
        <f t="shared" si="5"/>
        <v>0.41040000000000004</v>
      </c>
      <c r="O53" s="5">
        <f t="shared" si="6"/>
        <v>0.78587519464715272</v>
      </c>
      <c r="Q53">
        <v>58</v>
      </c>
      <c r="R53">
        <v>24</v>
      </c>
      <c r="S53">
        <v>18</v>
      </c>
    </row>
    <row r="54" spans="1:19" x14ac:dyDescent="0.25">
      <c r="A54" s="4" t="s">
        <v>53</v>
      </c>
      <c r="B54" s="4">
        <v>0</v>
      </c>
      <c r="C54" s="4">
        <v>1</v>
      </c>
      <c r="D54" s="4">
        <v>0</v>
      </c>
      <c r="E54" s="4">
        <f t="shared" si="2"/>
        <v>0.25</v>
      </c>
      <c r="F54" s="4">
        <f t="shared" si="2"/>
        <v>0.3</v>
      </c>
      <c r="G54" s="4">
        <f t="shared" si="2"/>
        <v>0.45</v>
      </c>
      <c r="I54" s="4">
        <f t="shared" si="3"/>
        <v>6.25E-2</v>
      </c>
      <c r="J54" s="4">
        <f t="shared" si="3"/>
        <v>0.48999999999999994</v>
      </c>
      <c r="K54" s="4">
        <f t="shared" si="3"/>
        <v>0.20250000000000001</v>
      </c>
      <c r="M54" s="5">
        <f t="shared" si="4"/>
        <v>0.755</v>
      </c>
      <c r="N54" s="5">
        <f t="shared" si="5"/>
        <v>0.61499999999999999</v>
      </c>
      <c r="O54" s="5">
        <f t="shared" si="6"/>
        <v>1.7369655941662063</v>
      </c>
      <c r="Q54">
        <v>25</v>
      </c>
      <c r="R54">
        <v>30</v>
      </c>
      <c r="S54">
        <v>45</v>
      </c>
    </row>
    <row r="55" spans="1:19" x14ac:dyDescent="0.25">
      <c r="A55" s="4" t="s">
        <v>54</v>
      </c>
      <c r="B55" s="4">
        <v>1</v>
      </c>
      <c r="C55" s="4">
        <v>0</v>
      </c>
      <c r="D55" s="4">
        <v>0</v>
      </c>
      <c r="E55" s="4">
        <f t="shared" si="2"/>
        <v>0.78</v>
      </c>
      <c r="F55" s="4">
        <f t="shared" si="2"/>
        <v>0.17</v>
      </c>
      <c r="G55" s="4">
        <f t="shared" si="2"/>
        <v>0.05</v>
      </c>
      <c r="I55" s="4">
        <f t="shared" si="3"/>
        <v>4.8399999999999992E-2</v>
      </c>
      <c r="J55" s="4">
        <f t="shared" si="3"/>
        <v>2.8900000000000006E-2</v>
      </c>
      <c r="K55" s="4">
        <f t="shared" si="3"/>
        <v>2.5000000000000005E-3</v>
      </c>
      <c r="M55" s="5">
        <f t="shared" si="4"/>
        <v>7.9799999999999996E-2</v>
      </c>
      <c r="N55" s="5">
        <f t="shared" si="5"/>
        <v>0.12569999999999998</v>
      </c>
      <c r="O55" s="5">
        <f t="shared" si="6"/>
        <v>0.35845397091247633</v>
      </c>
      <c r="Q55">
        <v>78</v>
      </c>
      <c r="R55">
        <v>17</v>
      </c>
      <c r="S55">
        <v>5</v>
      </c>
    </row>
    <row r="56" spans="1:19" x14ac:dyDescent="0.25">
      <c r="A56" s="4" t="s">
        <v>55</v>
      </c>
      <c r="B56" s="4">
        <v>0</v>
      </c>
      <c r="C56" s="4">
        <v>1</v>
      </c>
      <c r="D56" s="4">
        <v>0</v>
      </c>
      <c r="E56" s="4">
        <f t="shared" si="2"/>
        <v>0.26</v>
      </c>
      <c r="F56" s="4">
        <f t="shared" si="2"/>
        <v>0.31</v>
      </c>
      <c r="G56" s="4">
        <f t="shared" si="2"/>
        <v>0.43</v>
      </c>
      <c r="I56" s="4">
        <f t="shared" si="3"/>
        <v>6.7600000000000007E-2</v>
      </c>
      <c r="J56" s="4">
        <f t="shared" si="3"/>
        <v>0.47609999999999991</v>
      </c>
      <c r="K56" s="4">
        <f t="shared" si="3"/>
        <v>0.18489999999999998</v>
      </c>
      <c r="M56" s="5">
        <f t="shared" si="4"/>
        <v>0.72859999999999991</v>
      </c>
      <c r="N56" s="5">
        <f t="shared" si="5"/>
        <v>0.61129999999999995</v>
      </c>
      <c r="O56" s="5">
        <f t="shared" si="6"/>
        <v>1.6896598793878495</v>
      </c>
      <c r="Q56">
        <v>26</v>
      </c>
      <c r="R56">
        <v>31</v>
      </c>
      <c r="S56">
        <v>43</v>
      </c>
    </row>
    <row r="57" spans="1:19" x14ac:dyDescent="0.25">
      <c r="A57" s="4" t="s">
        <v>56</v>
      </c>
      <c r="B57" s="4">
        <v>1</v>
      </c>
      <c r="C57" s="4">
        <v>0</v>
      </c>
      <c r="D57" s="4">
        <v>0</v>
      </c>
      <c r="E57" s="4">
        <f t="shared" si="2"/>
        <v>0.5</v>
      </c>
      <c r="F57" s="4">
        <f t="shared" si="2"/>
        <v>0.27</v>
      </c>
      <c r="G57" s="4">
        <f t="shared" si="2"/>
        <v>0.22</v>
      </c>
      <c r="I57" s="4">
        <f t="shared" si="3"/>
        <v>0.25</v>
      </c>
      <c r="J57" s="4">
        <f t="shared" si="3"/>
        <v>7.2900000000000006E-2</v>
      </c>
      <c r="K57" s="4">
        <f t="shared" si="3"/>
        <v>4.8399999999999999E-2</v>
      </c>
      <c r="M57" s="5">
        <f t="shared" si="4"/>
        <v>0.37130000000000002</v>
      </c>
      <c r="N57" s="5">
        <f t="shared" si="5"/>
        <v>0.57289999999999996</v>
      </c>
      <c r="O57" s="5">
        <f t="shared" si="6"/>
        <v>1</v>
      </c>
      <c r="Q57">
        <v>50</v>
      </c>
      <c r="R57">
        <v>27</v>
      </c>
      <c r="S57">
        <v>22</v>
      </c>
    </row>
    <row r="58" spans="1:19" x14ac:dyDescent="0.25">
      <c r="A58" s="4" t="s">
        <v>57</v>
      </c>
      <c r="B58" s="4">
        <v>0</v>
      </c>
      <c r="C58" s="4">
        <v>1</v>
      </c>
      <c r="D58" s="4">
        <v>0</v>
      </c>
      <c r="E58" s="4">
        <f t="shared" si="2"/>
        <v>0.11</v>
      </c>
      <c r="F58" s="4">
        <f t="shared" si="2"/>
        <v>0.26</v>
      </c>
      <c r="G58" s="4">
        <f t="shared" si="2"/>
        <v>0.63</v>
      </c>
      <c r="I58" s="4">
        <f t="shared" si="3"/>
        <v>1.21E-2</v>
      </c>
      <c r="J58" s="4">
        <f t="shared" si="3"/>
        <v>0.54759999999999998</v>
      </c>
      <c r="K58" s="4">
        <f t="shared" si="3"/>
        <v>0.39690000000000003</v>
      </c>
      <c r="M58" s="5">
        <f t="shared" si="4"/>
        <v>0.95660000000000001</v>
      </c>
      <c r="N58" s="5">
        <f t="shared" si="5"/>
        <v>0.57179999999999997</v>
      </c>
      <c r="O58" s="5">
        <f t="shared" si="6"/>
        <v>1.9434164716336324</v>
      </c>
      <c r="Q58">
        <v>11</v>
      </c>
      <c r="R58">
        <v>26</v>
      </c>
      <c r="S58">
        <v>63</v>
      </c>
    </row>
    <row r="59" spans="1:19" x14ac:dyDescent="0.25">
      <c r="A59" s="4" t="s">
        <v>58</v>
      </c>
      <c r="B59" s="4">
        <v>0</v>
      </c>
      <c r="C59" s="4">
        <v>1</v>
      </c>
      <c r="D59" s="4">
        <v>0</v>
      </c>
      <c r="E59" s="4">
        <f t="shared" si="2"/>
        <v>0.28000000000000003</v>
      </c>
      <c r="F59" s="4">
        <f t="shared" si="2"/>
        <v>0.28999999999999998</v>
      </c>
      <c r="G59" s="4">
        <f t="shared" si="2"/>
        <v>0.43</v>
      </c>
      <c r="I59" s="4">
        <f t="shared" si="3"/>
        <v>7.8400000000000011E-2</v>
      </c>
      <c r="J59" s="4">
        <f t="shared" si="3"/>
        <v>0.50409999999999999</v>
      </c>
      <c r="K59" s="4">
        <f t="shared" si="3"/>
        <v>0.18489999999999998</v>
      </c>
      <c r="M59" s="5">
        <f t="shared" si="4"/>
        <v>0.76739999999999997</v>
      </c>
      <c r="N59" s="5">
        <f t="shared" si="5"/>
        <v>0.66090000000000004</v>
      </c>
      <c r="O59" s="5">
        <f t="shared" si="6"/>
        <v>1.7858751946471527</v>
      </c>
      <c r="Q59">
        <v>28</v>
      </c>
      <c r="R59">
        <v>29</v>
      </c>
      <c r="S59">
        <v>43</v>
      </c>
    </row>
    <row r="60" spans="1:19" x14ac:dyDescent="0.25">
      <c r="A60" s="4" t="s">
        <v>59</v>
      </c>
      <c r="B60" s="4">
        <v>1</v>
      </c>
      <c r="C60" s="4">
        <v>0</v>
      </c>
      <c r="D60" s="4">
        <v>0</v>
      </c>
      <c r="E60" s="4">
        <f t="shared" si="2"/>
        <v>0.28000000000000003</v>
      </c>
      <c r="F60" s="4">
        <f t="shared" si="2"/>
        <v>0.34</v>
      </c>
      <c r="G60" s="4">
        <f t="shared" si="2"/>
        <v>0.38</v>
      </c>
      <c r="I60" s="4">
        <f t="shared" si="3"/>
        <v>0.51839999999999997</v>
      </c>
      <c r="J60" s="4">
        <f t="shared" si="3"/>
        <v>0.11560000000000002</v>
      </c>
      <c r="K60" s="4">
        <f t="shared" si="3"/>
        <v>0.1444</v>
      </c>
      <c r="M60" s="5">
        <f t="shared" si="4"/>
        <v>0.77839999999999998</v>
      </c>
      <c r="N60" s="5">
        <f t="shared" si="5"/>
        <v>1.1523999999999999</v>
      </c>
      <c r="O60" s="5">
        <f t="shared" si="6"/>
        <v>1.8365012677171204</v>
      </c>
      <c r="Q60">
        <v>28</v>
      </c>
      <c r="R60">
        <v>34</v>
      </c>
      <c r="S60">
        <v>38</v>
      </c>
    </row>
    <row r="61" spans="1:19" x14ac:dyDescent="0.25">
      <c r="A61" s="4" t="s">
        <v>60</v>
      </c>
      <c r="B61" s="4">
        <v>0</v>
      </c>
      <c r="C61" s="4">
        <v>0</v>
      </c>
      <c r="D61" s="4">
        <v>1</v>
      </c>
      <c r="E61" s="4">
        <f t="shared" si="2"/>
        <v>0.4</v>
      </c>
      <c r="F61" s="4">
        <f t="shared" si="2"/>
        <v>0.28999999999999998</v>
      </c>
      <c r="G61" s="4">
        <f t="shared" si="2"/>
        <v>0.31</v>
      </c>
      <c r="I61" s="4">
        <f t="shared" si="3"/>
        <v>0.16000000000000003</v>
      </c>
      <c r="J61" s="4">
        <f t="shared" si="3"/>
        <v>8.4099999999999994E-2</v>
      </c>
      <c r="K61" s="4">
        <f t="shared" si="3"/>
        <v>0.47609999999999991</v>
      </c>
      <c r="M61" s="5">
        <f t="shared" si="4"/>
        <v>0.72019999999999995</v>
      </c>
      <c r="N61" s="5">
        <f t="shared" si="5"/>
        <v>0.40410000000000007</v>
      </c>
      <c r="O61" s="5">
        <f t="shared" si="6"/>
        <v>1.6896598793878495</v>
      </c>
      <c r="Q61">
        <v>40</v>
      </c>
      <c r="R61">
        <v>29</v>
      </c>
      <c r="S61">
        <v>31</v>
      </c>
    </row>
    <row r="62" spans="1:19" x14ac:dyDescent="0.25">
      <c r="A62" s="4" t="s">
        <v>61</v>
      </c>
      <c r="B62" s="4">
        <v>1</v>
      </c>
      <c r="C62" s="4">
        <v>0</v>
      </c>
      <c r="D62" s="4">
        <v>0</v>
      </c>
      <c r="E62" s="4">
        <f t="shared" si="2"/>
        <v>0.47</v>
      </c>
      <c r="F62" s="4">
        <f t="shared" si="2"/>
        <v>0.31</v>
      </c>
      <c r="G62" s="4">
        <f t="shared" si="2"/>
        <v>0.22</v>
      </c>
      <c r="I62" s="4">
        <f t="shared" si="3"/>
        <v>0.28090000000000004</v>
      </c>
      <c r="J62" s="4">
        <f t="shared" si="3"/>
        <v>9.6100000000000005E-2</v>
      </c>
      <c r="K62" s="4">
        <f t="shared" si="3"/>
        <v>4.8399999999999999E-2</v>
      </c>
      <c r="M62" s="5">
        <f t="shared" si="4"/>
        <v>0.42540000000000006</v>
      </c>
      <c r="N62" s="5">
        <f t="shared" si="5"/>
        <v>0.65790000000000004</v>
      </c>
      <c r="O62" s="5">
        <f t="shared" si="6"/>
        <v>1.0892673380970874</v>
      </c>
      <c r="Q62">
        <v>47</v>
      </c>
      <c r="R62">
        <v>31</v>
      </c>
      <c r="S62">
        <v>22</v>
      </c>
    </row>
    <row r="63" spans="1:19" x14ac:dyDescent="0.25">
      <c r="A63" s="4" t="s">
        <v>62</v>
      </c>
      <c r="B63" s="4">
        <v>1</v>
      </c>
      <c r="C63" s="4">
        <v>0</v>
      </c>
      <c r="D63" s="4">
        <v>0</v>
      </c>
      <c r="E63" s="4">
        <f t="shared" si="2"/>
        <v>0.32</v>
      </c>
      <c r="F63" s="4">
        <f t="shared" si="2"/>
        <v>0.33</v>
      </c>
      <c r="G63" s="4">
        <f t="shared" si="2"/>
        <v>0.34</v>
      </c>
      <c r="I63" s="4">
        <f t="shared" si="3"/>
        <v>0.46239999999999992</v>
      </c>
      <c r="J63" s="4">
        <f t="shared" si="3"/>
        <v>0.10890000000000001</v>
      </c>
      <c r="K63" s="4">
        <f t="shared" si="3"/>
        <v>0.11560000000000002</v>
      </c>
      <c r="M63" s="5">
        <f t="shared" si="4"/>
        <v>0.68689999999999996</v>
      </c>
      <c r="N63" s="5">
        <f t="shared" si="5"/>
        <v>1.0336999999999998</v>
      </c>
      <c r="O63" s="5">
        <f t="shared" si="6"/>
        <v>1.6438561897747248</v>
      </c>
      <c r="Q63">
        <v>32</v>
      </c>
      <c r="R63">
        <v>33</v>
      </c>
      <c r="S63">
        <v>34</v>
      </c>
    </row>
    <row r="64" spans="1:19" x14ac:dyDescent="0.25">
      <c r="A64" s="4" t="s">
        <v>63</v>
      </c>
      <c r="B64" s="4">
        <v>1</v>
      </c>
      <c r="C64" s="4">
        <v>0</v>
      </c>
      <c r="D64" s="4">
        <v>0</v>
      </c>
      <c r="E64" s="4">
        <f t="shared" si="2"/>
        <v>0.26</v>
      </c>
      <c r="F64" s="4">
        <f t="shared" si="2"/>
        <v>0.35</v>
      </c>
      <c r="G64" s="4">
        <f t="shared" si="2"/>
        <v>0.4</v>
      </c>
      <c r="I64" s="4">
        <f t="shared" si="3"/>
        <v>0.54759999999999998</v>
      </c>
      <c r="J64" s="4">
        <f t="shared" si="3"/>
        <v>0.12249999999999998</v>
      </c>
      <c r="K64" s="4">
        <f t="shared" si="3"/>
        <v>0.16000000000000003</v>
      </c>
      <c r="M64" s="5">
        <f t="shared" si="4"/>
        <v>0.83009999999999995</v>
      </c>
      <c r="N64" s="5">
        <f t="shared" si="5"/>
        <v>1.2177</v>
      </c>
      <c r="O64" s="5">
        <f t="shared" si="6"/>
        <v>1.9434164716336324</v>
      </c>
      <c r="Q64">
        <v>26</v>
      </c>
      <c r="R64">
        <v>35</v>
      </c>
      <c r="S64">
        <v>40</v>
      </c>
    </row>
    <row r="65" spans="1:19" x14ac:dyDescent="0.25">
      <c r="A65" s="4" t="s">
        <v>64</v>
      </c>
      <c r="B65" s="4">
        <v>0</v>
      </c>
      <c r="C65" s="4">
        <v>1</v>
      </c>
      <c r="D65" s="4">
        <v>0</v>
      </c>
      <c r="E65" s="4">
        <f t="shared" si="2"/>
        <v>0.4</v>
      </c>
      <c r="F65" s="4">
        <f t="shared" si="2"/>
        <v>0.31</v>
      </c>
      <c r="G65" s="4">
        <f t="shared" si="2"/>
        <v>0.28999999999999998</v>
      </c>
      <c r="I65" s="4">
        <f t="shared" si="3"/>
        <v>0.16000000000000003</v>
      </c>
      <c r="J65" s="4">
        <f t="shared" si="3"/>
        <v>0.47609999999999991</v>
      </c>
      <c r="K65" s="4">
        <f t="shared" si="3"/>
        <v>8.4099999999999994E-2</v>
      </c>
      <c r="M65" s="5">
        <f t="shared" si="4"/>
        <v>0.72019999999999984</v>
      </c>
      <c r="N65" s="5">
        <f t="shared" si="5"/>
        <v>0.79610000000000003</v>
      </c>
      <c r="O65" s="5">
        <f t="shared" si="6"/>
        <v>1.6896598793878495</v>
      </c>
      <c r="Q65">
        <v>40</v>
      </c>
      <c r="R65">
        <v>31</v>
      </c>
      <c r="S65">
        <v>29</v>
      </c>
    </row>
    <row r="66" spans="1:19" x14ac:dyDescent="0.25">
      <c r="M66" s="2">
        <f>AVERAGE(M2:M65)</f>
        <v>0.61670468750000007</v>
      </c>
      <c r="N66" s="2">
        <f t="shared" ref="N66:O66" si="7">AVERAGE(N2:N65)</f>
        <v>0.63957968750000016</v>
      </c>
      <c r="O66" s="2">
        <f t="shared" si="7"/>
        <v>1.5370563873296124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010AF-0145-4B63-A86D-F0C433110E8F}">
  <dimension ref="A1:V66"/>
  <sheetViews>
    <sheetView topLeftCell="A51" workbookViewId="0">
      <selection activeCell="H66" sqref="H66:J66"/>
    </sheetView>
  </sheetViews>
  <sheetFormatPr baseColWidth="10" defaultRowHeight="15" x14ac:dyDescent="0.25"/>
  <cols>
    <col min="1" max="8" width="11.42578125" style="4"/>
    <col min="9" max="15" width="5.7109375" style="4" customWidth="1"/>
    <col min="16" max="18" width="11.42578125" style="4"/>
  </cols>
  <sheetData>
    <row r="1" spans="1:22" s="1" customFormat="1" x14ac:dyDescent="0.25">
      <c r="A1" s="3" t="s">
        <v>0</v>
      </c>
      <c r="B1" s="3" t="s">
        <v>185</v>
      </c>
      <c r="C1" s="3" t="s">
        <v>186</v>
      </c>
      <c r="D1" s="3" t="s">
        <v>187</v>
      </c>
      <c r="E1" s="3" t="s">
        <v>188</v>
      </c>
      <c r="F1" s="3" t="s">
        <v>189</v>
      </c>
      <c r="G1" s="3" t="s">
        <v>190</v>
      </c>
      <c r="H1" s="3" t="s">
        <v>194</v>
      </c>
      <c r="I1" s="3" t="s">
        <v>195</v>
      </c>
      <c r="J1" s="3" t="s">
        <v>197</v>
      </c>
      <c r="K1" s="3"/>
      <c r="L1" s="9" t="s">
        <v>196</v>
      </c>
      <c r="M1" s="9"/>
      <c r="N1" s="9"/>
      <c r="P1" s="3" t="s">
        <v>192</v>
      </c>
      <c r="Q1" s="3" t="s">
        <v>191</v>
      </c>
      <c r="R1" s="3" t="s">
        <v>193</v>
      </c>
    </row>
    <row r="2" spans="1:22" x14ac:dyDescent="0.25">
      <c r="A2" s="4" t="s">
        <v>1</v>
      </c>
      <c r="B2" s="4">
        <v>0</v>
      </c>
      <c r="C2" s="4">
        <v>0</v>
      </c>
      <c r="D2" s="4">
        <v>1</v>
      </c>
      <c r="E2" s="4">
        <f>T2/100</f>
        <v>0.2</v>
      </c>
      <c r="F2" s="4">
        <f t="shared" ref="F2:G17" si="0">U2/100</f>
        <v>0.24</v>
      </c>
      <c r="G2" s="4">
        <f t="shared" si="0"/>
        <v>0.56000000000000005</v>
      </c>
      <c r="H2" s="4">
        <f>IF(SUMPRODUCT(B2:D2,E2:G2)=I2,1,0)</f>
        <v>1</v>
      </c>
      <c r="I2" s="4">
        <f>MAX(E2:G2)</f>
        <v>0.56000000000000005</v>
      </c>
      <c r="J2" s="4">
        <f>I2*(1-I2)</f>
        <v>0.24639999999999998</v>
      </c>
      <c r="L2" s="4">
        <f>POWER(B2-E2,2)</f>
        <v>4.0000000000000008E-2</v>
      </c>
      <c r="M2" s="4">
        <f>POWER(C2-F2,2)</f>
        <v>5.7599999999999998E-2</v>
      </c>
      <c r="N2" s="4">
        <f>POWER(D2-G2,2)</f>
        <v>0.19359999999999997</v>
      </c>
      <c r="P2" s="5">
        <f>SUM(L2:N2)</f>
        <v>0.29119999999999996</v>
      </c>
      <c r="Q2" s="5">
        <f>2*L2+M2</f>
        <v>0.1376</v>
      </c>
      <c r="R2" s="5">
        <f>-LOG(SUMPRODUCT(B2:D2,E2:G2),2)</f>
        <v>0.83650126771712052</v>
      </c>
      <c r="T2">
        <v>20</v>
      </c>
      <c r="U2">
        <v>24</v>
      </c>
      <c r="V2">
        <v>56</v>
      </c>
    </row>
    <row r="3" spans="1:22" x14ac:dyDescent="0.25">
      <c r="A3" s="4" t="s">
        <v>2</v>
      </c>
      <c r="B3" s="4">
        <v>1</v>
      </c>
      <c r="C3" s="4">
        <v>0</v>
      </c>
      <c r="D3" s="4">
        <v>0</v>
      </c>
      <c r="E3" s="4">
        <f t="shared" ref="E3:G65" si="1">T3/100</f>
        <v>0.48</v>
      </c>
      <c r="F3" s="4">
        <f t="shared" si="0"/>
        <v>0.36</v>
      </c>
      <c r="G3" s="4">
        <f t="shared" si="0"/>
        <v>0.16</v>
      </c>
      <c r="H3" s="4">
        <f t="shared" ref="H3:H49" si="2">IF(SUMPRODUCT(B3:D3,E3:G3)=I3,1,0)</f>
        <v>1</v>
      </c>
      <c r="I3" s="4">
        <f t="shared" ref="I3:I49" si="3">MAX(E3:G3)</f>
        <v>0.48</v>
      </c>
      <c r="J3" s="4">
        <f t="shared" ref="J3:J49" si="4">I3*(1-I3)</f>
        <v>0.24959999999999999</v>
      </c>
      <c r="L3" s="4">
        <f>POWER(B3-E3,2)</f>
        <v>0.27040000000000003</v>
      </c>
      <c r="M3" s="4">
        <f>POWER(C3-F3,2)</f>
        <v>0.12959999999999999</v>
      </c>
      <c r="N3" s="4">
        <f>POWER(D3-G3,2)</f>
        <v>2.5600000000000001E-2</v>
      </c>
      <c r="P3" s="5">
        <f t="shared" ref="P3:P65" si="5">SUM(L3:N3)</f>
        <v>0.42560000000000003</v>
      </c>
      <c r="Q3" s="5">
        <f t="shared" ref="Q3:Q65" si="6">2*L3+M3</f>
        <v>0.67040000000000011</v>
      </c>
      <c r="R3" s="5">
        <f t="shared" ref="R3:R65" si="7">-LOG(SUMPRODUCT(B3:D3,E3:G3),2)</f>
        <v>1.0588936890535685</v>
      </c>
      <c r="T3">
        <v>48</v>
      </c>
      <c r="U3">
        <v>36</v>
      </c>
      <c r="V3">
        <v>16</v>
      </c>
    </row>
    <row r="4" spans="1:22" x14ac:dyDescent="0.25">
      <c r="A4" s="4" t="s">
        <v>3</v>
      </c>
      <c r="B4" s="4">
        <v>0</v>
      </c>
      <c r="C4" s="4">
        <v>0</v>
      </c>
      <c r="D4" s="4">
        <v>1</v>
      </c>
      <c r="E4" s="4">
        <f t="shared" si="1"/>
        <v>0.14000000000000001</v>
      </c>
      <c r="F4" s="4">
        <f t="shared" si="0"/>
        <v>0.25</v>
      </c>
      <c r="G4" s="4">
        <f t="shared" si="0"/>
        <v>0.61</v>
      </c>
      <c r="H4" s="4">
        <f t="shared" si="2"/>
        <v>1</v>
      </c>
      <c r="I4" s="4">
        <f t="shared" si="3"/>
        <v>0.61</v>
      </c>
      <c r="J4" s="4">
        <f t="shared" si="4"/>
        <v>0.2379</v>
      </c>
      <c r="L4" s="4">
        <f>POWER(B4-E4,2)</f>
        <v>1.9600000000000003E-2</v>
      </c>
      <c r="M4" s="4">
        <f>POWER(C4-F4,2)</f>
        <v>6.25E-2</v>
      </c>
      <c r="N4" s="4">
        <f>POWER(D4-G4,2)</f>
        <v>0.15210000000000001</v>
      </c>
      <c r="P4" s="5">
        <f t="shared" si="5"/>
        <v>0.23420000000000002</v>
      </c>
      <c r="Q4" s="5">
        <f t="shared" si="6"/>
        <v>0.10170000000000001</v>
      </c>
      <c r="R4" s="5">
        <f t="shared" si="7"/>
        <v>0.71311885221183846</v>
      </c>
      <c r="T4">
        <v>14</v>
      </c>
      <c r="U4">
        <v>25</v>
      </c>
      <c r="V4">
        <v>61</v>
      </c>
    </row>
    <row r="5" spans="1:22" x14ac:dyDescent="0.25">
      <c r="A5" s="4" t="s">
        <v>4</v>
      </c>
      <c r="B5" s="4">
        <v>0</v>
      </c>
      <c r="C5" s="4">
        <v>1</v>
      </c>
      <c r="D5" s="4">
        <v>0</v>
      </c>
      <c r="E5" s="4">
        <f t="shared" si="1"/>
        <v>0.37</v>
      </c>
      <c r="F5" s="4">
        <f t="shared" si="0"/>
        <v>0.34</v>
      </c>
      <c r="G5" s="4">
        <f t="shared" si="0"/>
        <v>0.28000000000000003</v>
      </c>
      <c r="H5" s="4">
        <f t="shared" si="2"/>
        <v>0</v>
      </c>
      <c r="I5" s="4">
        <f t="shared" si="3"/>
        <v>0.37</v>
      </c>
      <c r="J5" s="4">
        <f t="shared" si="4"/>
        <v>0.2331</v>
      </c>
      <c r="L5" s="4">
        <f>POWER(B5-E5,2)</f>
        <v>0.13689999999999999</v>
      </c>
      <c r="M5" s="4">
        <f>POWER(C5-F5,2)</f>
        <v>0.43559999999999988</v>
      </c>
      <c r="N5" s="4">
        <f>POWER(D5-G5,2)</f>
        <v>7.8400000000000011E-2</v>
      </c>
      <c r="P5" s="5">
        <f t="shared" si="5"/>
        <v>0.65089999999999992</v>
      </c>
      <c r="Q5" s="5">
        <f t="shared" si="6"/>
        <v>0.70939999999999981</v>
      </c>
      <c r="R5" s="5">
        <f t="shared" si="7"/>
        <v>1.556393348524385</v>
      </c>
      <c r="T5">
        <v>37</v>
      </c>
      <c r="U5">
        <v>34</v>
      </c>
      <c r="V5">
        <v>28</v>
      </c>
    </row>
    <row r="6" spans="1:22" x14ac:dyDescent="0.25">
      <c r="A6" s="4" t="s">
        <v>5</v>
      </c>
      <c r="B6" s="4">
        <v>0</v>
      </c>
      <c r="C6" s="4">
        <v>0</v>
      </c>
      <c r="D6" s="4">
        <v>1</v>
      </c>
      <c r="E6" s="4">
        <f t="shared" si="1"/>
        <v>0.77</v>
      </c>
      <c r="F6" s="4">
        <f t="shared" si="0"/>
        <v>0.18</v>
      </c>
      <c r="G6" s="4">
        <f t="shared" si="0"/>
        <v>0.06</v>
      </c>
      <c r="H6" s="4">
        <f t="shared" si="2"/>
        <v>0</v>
      </c>
      <c r="I6" s="4">
        <f t="shared" si="3"/>
        <v>0.77</v>
      </c>
      <c r="J6" s="4">
        <f t="shared" si="4"/>
        <v>0.17709999999999998</v>
      </c>
      <c r="L6" s="4">
        <f>POWER(B6-E6,2)</f>
        <v>0.59289999999999998</v>
      </c>
      <c r="M6" s="4">
        <f>POWER(C6-F6,2)</f>
        <v>3.2399999999999998E-2</v>
      </c>
      <c r="N6" s="4">
        <f>POWER(D6-G6,2)</f>
        <v>0.88359999999999994</v>
      </c>
      <c r="P6" s="5">
        <f t="shared" si="5"/>
        <v>1.5088999999999999</v>
      </c>
      <c r="Q6" s="5">
        <f t="shared" si="6"/>
        <v>1.2181999999999999</v>
      </c>
      <c r="R6" s="5">
        <f t="shared" si="7"/>
        <v>4.0588936890535683</v>
      </c>
      <c r="T6">
        <v>77</v>
      </c>
      <c r="U6">
        <v>18</v>
      </c>
      <c r="V6">
        <v>6</v>
      </c>
    </row>
    <row r="7" spans="1:22" x14ac:dyDescent="0.25">
      <c r="A7" s="4" t="s">
        <v>6</v>
      </c>
      <c r="B7" s="4">
        <v>0</v>
      </c>
      <c r="C7" s="4">
        <v>1</v>
      </c>
      <c r="D7" s="4">
        <v>0</v>
      </c>
      <c r="E7" s="4">
        <f t="shared" si="1"/>
        <v>0.59</v>
      </c>
      <c r="F7" s="4">
        <f t="shared" si="0"/>
        <v>0.27</v>
      </c>
      <c r="G7" s="4">
        <f t="shared" si="0"/>
        <v>0.15</v>
      </c>
      <c r="H7" s="4">
        <f t="shared" si="2"/>
        <v>0</v>
      </c>
      <c r="I7" s="4">
        <f t="shared" si="3"/>
        <v>0.59</v>
      </c>
      <c r="J7" s="4">
        <f t="shared" si="4"/>
        <v>0.2419</v>
      </c>
      <c r="L7" s="4">
        <f>POWER(B7-E7,2)</f>
        <v>0.34809999999999997</v>
      </c>
      <c r="M7" s="4">
        <f>POWER(C7-F7,2)</f>
        <v>0.53289999999999993</v>
      </c>
      <c r="N7" s="4">
        <f>POWER(D7-G7,2)</f>
        <v>2.2499999999999999E-2</v>
      </c>
      <c r="P7" s="5">
        <f t="shared" si="5"/>
        <v>0.90349999999999986</v>
      </c>
      <c r="Q7" s="5">
        <f t="shared" si="6"/>
        <v>1.2290999999999999</v>
      </c>
      <c r="R7" s="5">
        <f t="shared" si="7"/>
        <v>1.8889686876112561</v>
      </c>
      <c r="T7">
        <v>59</v>
      </c>
      <c r="U7">
        <v>27</v>
      </c>
      <c r="V7">
        <v>15</v>
      </c>
    </row>
    <row r="8" spans="1:22" x14ac:dyDescent="0.25">
      <c r="A8" s="4" t="s">
        <v>7</v>
      </c>
      <c r="B8" s="4">
        <v>0</v>
      </c>
      <c r="C8" s="4">
        <v>1</v>
      </c>
      <c r="D8" s="4">
        <v>0</v>
      </c>
      <c r="E8" s="4">
        <f t="shared" si="1"/>
        <v>0.34</v>
      </c>
      <c r="F8" s="4">
        <f t="shared" si="0"/>
        <v>0.3</v>
      </c>
      <c r="G8" s="4">
        <f t="shared" si="0"/>
        <v>0.36</v>
      </c>
      <c r="H8" s="4">
        <f t="shared" si="2"/>
        <v>0</v>
      </c>
      <c r="I8" s="4">
        <f t="shared" si="3"/>
        <v>0.36</v>
      </c>
      <c r="J8" s="4">
        <f t="shared" si="4"/>
        <v>0.23039999999999999</v>
      </c>
      <c r="L8" s="4">
        <f>POWER(B8-E8,2)</f>
        <v>0.11560000000000002</v>
      </c>
      <c r="M8" s="4">
        <f>POWER(C8-F8,2)</f>
        <v>0.48999999999999994</v>
      </c>
      <c r="N8" s="4">
        <f>POWER(D8-G8,2)</f>
        <v>0.12959999999999999</v>
      </c>
      <c r="P8" s="5">
        <f t="shared" si="5"/>
        <v>0.73519999999999985</v>
      </c>
      <c r="Q8" s="5">
        <f t="shared" si="6"/>
        <v>0.72119999999999995</v>
      </c>
      <c r="R8" s="5">
        <f t="shared" si="7"/>
        <v>1.7369655941662063</v>
      </c>
      <c r="T8">
        <v>34</v>
      </c>
      <c r="U8">
        <v>30</v>
      </c>
      <c r="V8">
        <v>36</v>
      </c>
    </row>
    <row r="9" spans="1:22" x14ac:dyDescent="0.25">
      <c r="A9" s="4" t="s">
        <v>8</v>
      </c>
      <c r="B9" s="4">
        <v>1</v>
      </c>
      <c r="C9" s="4">
        <v>0</v>
      </c>
      <c r="D9" s="4">
        <v>0</v>
      </c>
      <c r="E9" s="4">
        <f t="shared" si="1"/>
        <v>0.71</v>
      </c>
      <c r="F9" s="4">
        <f t="shared" si="0"/>
        <v>0.2</v>
      </c>
      <c r="G9" s="4">
        <f t="shared" si="0"/>
        <v>0.1</v>
      </c>
      <c r="H9" s="4">
        <f t="shared" si="2"/>
        <v>1</v>
      </c>
      <c r="I9" s="4">
        <f t="shared" si="3"/>
        <v>0.71</v>
      </c>
      <c r="J9" s="4">
        <f t="shared" si="4"/>
        <v>0.20590000000000003</v>
      </c>
      <c r="L9" s="4">
        <f>POWER(B9-E9,2)</f>
        <v>8.4100000000000022E-2</v>
      </c>
      <c r="M9" s="4">
        <f>POWER(C9-F9,2)</f>
        <v>4.0000000000000008E-2</v>
      </c>
      <c r="N9" s="4">
        <f>POWER(D9-G9,2)</f>
        <v>1.0000000000000002E-2</v>
      </c>
      <c r="P9" s="5">
        <f t="shared" si="5"/>
        <v>0.13410000000000002</v>
      </c>
      <c r="Q9" s="5">
        <f t="shared" si="6"/>
        <v>0.20820000000000005</v>
      </c>
      <c r="R9" s="5">
        <f t="shared" si="7"/>
        <v>0.49410907027004275</v>
      </c>
      <c r="T9">
        <v>71</v>
      </c>
      <c r="U9">
        <v>20</v>
      </c>
      <c r="V9">
        <v>10</v>
      </c>
    </row>
    <row r="10" spans="1:22" x14ac:dyDescent="0.25">
      <c r="A10" s="4" t="s">
        <v>9</v>
      </c>
      <c r="B10" s="4">
        <v>0</v>
      </c>
      <c r="C10" s="4">
        <v>1</v>
      </c>
      <c r="D10" s="4">
        <v>0</v>
      </c>
      <c r="E10" s="4">
        <f t="shared" si="1"/>
        <v>0.38</v>
      </c>
      <c r="F10" s="4">
        <f t="shared" si="0"/>
        <v>0.32</v>
      </c>
      <c r="G10" s="4">
        <f t="shared" si="0"/>
        <v>0.3</v>
      </c>
      <c r="H10" s="4">
        <f t="shared" si="2"/>
        <v>0</v>
      </c>
      <c r="I10" s="4">
        <f t="shared" si="3"/>
        <v>0.38</v>
      </c>
      <c r="J10" s="4">
        <f t="shared" si="4"/>
        <v>0.2356</v>
      </c>
      <c r="L10" s="4">
        <f>POWER(B10-E10,2)</f>
        <v>0.1444</v>
      </c>
      <c r="M10" s="4">
        <f>POWER(C10-F10,2)</f>
        <v>0.46239999999999992</v>
      </c>
      <c r="N10" s="4">
        <f>POWER(D10-G10,2)</f>
        <v>0.09</v>
      </c>
      <c r="P10" s="5">
        <f t="shared" si="5"/>
        <v>0.69679999999999986</v>
      </c>
      <c r="Q10" s="5">
        <f t="shared" si="6"/>
        <v>0.75119999999999987</v>
      </c>
      <c r="R10" s="5">
        <f t="shared" si="7"/>
        <v>1.6438561897747248</v>
      </c>
      <c r="T10">
        <v>38</v>
      </c>
      <c r="U10">
        <v>32</v>
      </c>
      <c r="V10">
        <v>30</v>
      </c>
    </row>
    <row r="11" spans="1:22" x14ac:dyDescent="0.25">
      <c r="A11" s="4" t="s">
        <v>10</v>
      </c>
      <c r="B11" s="4">
        <v>0</v>
      </c>
      <c r="C11" s="4">
        <v>0</v>
      </c>
      <c r="D11" s="4">
        <v>1</v>
      </c>
      <c r="E11" s="4">
        <f t="shared" si="1"/>
        <v>0.59</v>
      </c>
      <c r="F11" s="4">
        <f t="shared" si="0"/>
        <v>0.23</v>
      </c>
      <c r="G11" s="4">
        <f t="shared" si="0"/>
        <v>0.18</v>
      </c>
      <c r="H11" s="4">
        <f t="shared" si="2"/>
        <v>0</v>
      </c>
      <c r="I11" s="4">
        <f t="shared" si="3"/>
        <v>0.59</v>
      </c>
      <c r="J11" s="4">
        <f t="shared" si="4"/>
        <v>0.2419</v>
      </c>
      <c r="L11" s="4">
        <f>POWER(B11-E11,2)</f>
        <v>0.34809999999999997</v>
      </c>
      <c r="M11" s="4">
        <f>POWER(C11-F11,2)</f>
        <v>5.2900000000000003E-2</v>
      </c>
      <c r="N11" s="4">
        <f>POWER(D11-G11,2)</f>
        <v>0.67240000000000011</v>
      </c>
      <c r="P11" s="5">
        <f t="shared" si="5"/>
        <v>1.0734000000000001</v>
      </c>
      <c r="Q11" s="5">
        <f t="shared" si="6"/>
        <v>0.74909999999999988</v>
      </c>
      <c r="R11" s="5">
        <f t="shared" si="7"/>
        <v>2.4739311883324122</v>
      </c>
      <c r="T11">
        <v>59</v>
      </c>
      <c r="U11">
        <v>23</v>
      </c>
      <c r="V11">
        <v>18</v>
      </c>
    </row>
    <row r="12" spans="1:22" x14ac:dyDescent="0.25">
      <c r="A12" s="4" t="s">
        <v>11</v>
      </c>
      <c r="B12" s="4">
        <v>1</v>
      </c>
      <c r="C12" s="4">
        <v>0</v>
      </c>
      <c r="D12" s="4">
        <v>0</v>
      </c>
      <c r="E12" s="4">
        <f t="shared" si="1"/>
        <v>0.74</v>
      </c>
      <c r="F12" s="4">
        <f t="shared" si="0"/>
        <v>0.18</v>
      </c>
      <c r="G12" s="4">
        <f t="shared" si="0"/>
        <v>7.0000000000000007E-2</v>
      </c>
      <c r="H12" s="4">
        <f t="shared" si="2"/>
        <v>1</v>
      </c>
      <c r="I12" s="4">
        <f t="shared" si="3"/>
        <v>0.74</v>
      </c>
      <c r="J12" s="4">
        <f t="shared" si="4"/>
        <v>0.19240000000000002</v>
      </c>
      <c r="L12" s="4">
        <f>POWER(B12-E12,2)</f>
        <v>6.7600000000000007E-2</v>
      </c>
      <c r="M12" s="4">
        <f>POWER(C12-F12,2)</f>
        <v>3.2399999999999998E-2</v>
      </c>
      <c r="N12" s="4">
        <f>POWER(D12-G12,2)</f>
        <v>4.9000000000000007E-3</v>
      </c>
      <c r="P12" s="5">
        <f t="shared" si="5"/>
        <v>0.10490000000000001</v>
      </c>
      <c r="Q12" s="5">
        <f t="shared" si="6"/>
        <v>0.16760000000000003</v>
      </c>
      <c r="R12" s="5">
        <f t="shared" si="7"/>
        <v>0.43440282414577491</v>
      </c>
      <c r="T12">
        <v>74</v>
      </c>
      <c r="U12">
        <v>18</v>
      </c>
      <c r="V12">
        <v>7</v>
      </c>
    </row>
    <row r="13" spans="1:22" x14ac:dyDescent="0.25">
      <c r="A13" s="4" t="s">
        <v>12</v>
      </c>
      <c r="B13" s="4">
        <v>1</v>
      </c>
      <c r="C13" s="4">
        <v>0</v>
      </c>
      <c r="D13" s="4">
        <v>0</v>
      </c>
      <c r="E13" s="4">
        <f t="shared" si="1"/>
        <v>0.73</v>
      </c>
      <c r="F13" s="4">
        <f t="shared" si="0"/>
        <v>0.18</v>
      </c>
      <c r="G13" s="4">
        <f t="shared" si="0"/>
        <v>0.09</v>
      </c>
      <c r="H13" s="4">
        <f t="shared" si="2"/>
        <v>1</v>
      </c>
      <c r="I13" s="4">
        <f t="shared" si="3"/>
        <v>0.73</v>
      </c>
      <c r="J13" s="4">
        <f t="shared" si="4"/>
        <v>0.1971</v>
      </c>
      <c r="L13" s="4">
        <f>POWER(B13-E13,2)</f>
        <v>7.2900000000000006E-2</v>
      </c>
      <c r="M13" s="4">
        <f>POWER(C13-F13,2)</f>
        <v>3.2399999999999998E-2</v>
      </c>
      <c r="N13" s="4">
        <f>POWER(D13-G13,2)</f>
        <v>8.0999999999999996E-3</v>
      </c>
      <c r="P13" s="5">
        <f t="shared" si="5"/>
        <v>0.1134</v>
      </c>
      <c r="Q13" s="5">
        <f t="shared" si="6"/>
        <v>0.17820000000000003</v>
      </c>
      <c r="R13" s="5">
        <f t="shared" si="7"/>
        <v>0.45403163089470749</v>
      </c>
      <c r="T13">
        <v>73</v>
      </c>
      <c r="U13">
        <v>18</v>
      </c>
      <c r="V13">
        <v>9</v>
      </c>
    </row>
    <row r="14" spans="1:22" x14ac:dyDescent="0.25">
      <c r="A14" s="4" t="s">
        <v>13</v>
      </c>
      <c r="B14" s="4">
        <v>1</v>
      </c>
      <c r="C14" s="4">
        <v>0</v>
      </c>
      <c r="D14" s="4">
        <v>0</v>
      </c>
      <c r="E14" s="4">
        <f t="shared" si="1"/>
        <v>0.68</v>
      </c>
      <c r="F14" s="4">
        <f t="shared" si="0"/>
        <v>0.21</v>
      </c>
      <c r="G14" s="4">
        <f t="shared" si="0"/>
        <v>0.1</v>
      </c>
      <c r="H14" s="4">
        <f t="shared" si="2"/>
        <v>1</v>
      </c>
      <c r="I14" s="4">
        <f t="shared" si="3"/>
        <v>0.68</v>
      </c>
      <c r="J14" s="4">
        <f t="shared" si="4"/>
        <v>0.21759999999999999</v>
      </c>
      <c r="L14" s="4">
        <f>POWER(B14-E14,2)</f>
        <v>0.10239999999999996</v>
      </c>
      <c r="M14" s="4">
        <f>POWER(C14-F14,2)</f>
        <v>4.4099999999999993E-2</v>
      </c>
      <c r="N14" s="4">
        <f>POWER(D14-G14,2)</f>
        <v>1.0000000000000002E-2</v>
      </c>
      <c r="P14" s="5">
        <f t="shared" si="5"/>
        <v>0.15649999999999997</v>
      </c>
      <c r="Q14" s="5">
        <f t="shared" si="6"/>
        <v>0.24889999999999993</v>
      </c>
      <c r="R14" s="5">
        <f t="shared" si="7"/>
        <v>0.55639334852438527</v>
      </c>
      <c r="T14">
        <v>68</v>
      </c>
      <c r="U14">
        <v>21</v>
      </c>
      <c r="V14">
        <v>10</v>
      </c>
    </row>
    <row r="15" spans="1:22" x14ac:dyDescent="0.25">
      <c r="A15" s="4" t="s">
        <v>14</v>
      </c>
      <c r="B15" s="4">
        <v>0</v>
      </c>
      <c r="C15" s="4">
        <v>1</v>
      </c>
      <c r="D15" s="4">
        <v>0</v>
      </c>
      <c r="E15" s="4">
        <f t="shared" si="1"/>
        <v>0.52</v>
      </c>
      <c r="F15" s="4">
        <f t="shared" si="0"/>
        <v>0.28000000000000003</v>
      </c>
      <c r="G15" s="4">
        <f t="shared" si="0"/>
        <v>0.2</v>
      </c>
      <c r="H15" s="4">
        <f t="shared" si="2"/>
        <v>0</v>
      </c>
      <c r="I15" s="4">
        <f t="shared" si="3"/>
        <v>0.52</v>
      </c>
      <c r="J15" s="4">
        <f t="shared" si="4"/>
        <v>0.24959999999999999</v>
      </c>
      <c r="L15" s="4">
        <f>POWER(B15-E15,2)</f>
        <v>0.27040000000000003</v>
      </c>
      <c r="M15" s="4">
        <f>POWER(C15-F15,2)</f>
        <v>0.51839999999999997</v>
      </c>
      <c r="N15" s="4">
        <f>POWER(D15-G15,2)</f>
        <v>4.0000000000000008E-2</v>
      </c>
      <c r="P15" s="5">
        <f t="shared" si="5"/>
        <v>0.82879999999999998</v>
      </c>
      <c r="Q15" s="5">
        <f t="shared" si="6"/>
        <v>1.0592000000000001</v>
      </c>
      <c r="R15" s="5">
        <f t="shared" si="7"/>
        <v>1.8365012677171204</v>
      </c>
      <c r="T15">
        <v>52</v>
      </c>
      <c r="U15">
        <v>28</v>
      </c>
      <c r="V15">
        <v>20</v>
      </c>
    </row>
    <row r="16" spans="1:22" x14ac:dyDescent="0.25">
      <c r="A16" s="4" t="s">
        <v>15</v>
      </c>
      <c r="B16" s="4">
        <v>1</v>
      </c>
      <c r="C16" s="4">
        <v>0</v>
      </c>
      <c r="D16" s="4">
        <v>0</v>
      </c>
      <c r="E16" s="4">
        <f t="shared" si="1"/>
        <v>0.66</v>
      </c>
      <c r="F16" s="4">
        <f t="shared" si="0"/>
        <v>0.24</v>
      </c>
      <c r="G16" s="4">
        <f t="shared" si="0"/>
        <v>0.1</v>
      </c>
      <c r="H16" s="4">
        <f t="shared" si="2"/>
        <v>1</v>
      </c>
      <c r="I16" s="4">
        <f t="shared" si="3"/>
        <v>0.66</v>
      </c>
      <c r="J16" s="4">
        <f t="shared" si="4"/>
        <v>0.22439999999999999</v>
      </c>
      <c r="L16" s="4">
        <f>POWER(B16-E16,2)</f>
        <v>0.11559999999999998</v>
      </c>
      <c r="M16" s="4">
        <f>POWER(C16-F16,2)</f>
        <v>5.7599999999999998E-2</v>
      </c>
      <c r="N16" s="4">
        <f>POWER(D16-G16,2)</f>
        <v>1.0000000000000002E-2</v>
      </c>
      <c r="P16" s="5">
        <f t="shared" si="5"/>
        <v>0.18319999999999997</v>
      </c>
      <c r="Q16" s="5">
        <f t="shared" si="6"/>
        <v>0.28879999999999995</v>
      </c>
      <c r="R16" s="5">
        <f t="shared" si="7"/>
        <v>0.5994620704162712</v>
      </c>
      <c r="T16">
        <v>66</v>
      </c>
      <c r="U16">
        <v>24</v>
      </c>
      <c r="V16">
        <v>10</v>
      </c>
    </row>
    <row r="17" spans="1:22" x14ac:dyDescent="0.25">
      <c r="A17" s="4" t="s">
        <v>16</v>
      </c>
      <c r="B17" s="4">
        <v>1</v>
      </c>
      <c r="C17" s="4">
        <v>0</v>
      </c>
      <c r="D17" s="4">
        <v>0</v>
      </c>
      <c r="E17" s="4">
        <f t="shared" si="1"/>
        <v>0.73</v>
      </c>
      <c r="F17" s="4">
        <f t="shared" si="0"/>
        <v>0.19</v>
      </c>
      <c r="G17" s="4">
        <f t="shared" si="0"/>
        <v>0.08</v>
      </c>
      <c r="H17" s="4">
        <f t="shared" si="2"/>
        <v>1</v>
      </c>
      <c r="I17" s="4">
        <f t="shared" si="3"/>
        <v>0.73</v>
      </c>
      <c r="J17" s="4">
        <f t="shared" si="4"/>
        <v>0.1971</v>
      </c>
      <c r="L17" s="4">
        <f>POWER(B17-E17,2)</f>
        <v>7.2900000000000006E-2</v>
      </c>
      <c r="M17" s="4">
        <f>POWER(C17-F17,2)</f>
        <v>3.61E-2</v>
      </c>
      <c r="N17" s="4">
        <f>POWER(D17-G17,2)</f>
        <v>6.4000000000000003E-3</v>
      </c>
      <c r="P17" s="5">
        <f t="shared" si="5"/>
        <v>0.11540000000000002</v>
      </c>
      <c r="Q17" s="5">
        <f t="shared" si="6"/>
        <v>0.18190000000000001</v>
      </c>
      <c r="R17" s="5">
        <f t="shared" si="7"/>
        <v>0.45403163089470749</v>
      </c>
      <c r="T17">
        <v>73</v>
      </c>
      <c r="U17">
        <v>19</v>
      </c>
      <c r="V17">
        <v>8</v>
      </c>
    </row>
    <row r="18" spans="1:22" x14ac:dyDescent="0.25">
      <c r="A18" s="4" t="s">
        <v>17</v>
      </c>
      <c r="B18" s="4">
        <v>0</v>
      </c>
      <c r="C18" s="4">
        <v>0</v>
      </c>
      <c r="D18" s="4">
        <v>1</v>
      </c>
      <c r="E18" s="4">
        <f t="shared" si="1"/>
        <v>0.28999999999999998</v>
      </c>
      <c r="F18" s="4">
        <f t="shared" si="1"/>
        <v>0.41</v>
      </c>
      <c r="G18" s="4">
        <f t="shared" si="1"/>
        <v>0.3</v>
      </c>
      <c r="H18" s="4">
        <f t="shared" si="2"/>
        <v>0</v>
      </c>
      <c r="I18" s="4">
        <f t="shared" si="3"/>
        <v>0.41</v>
      </c>
      <c r="J18" s="4">
        <f t="shared" si="4"/>
        <v>0.24190000000000003</v>
      </c>
      <c r="L18" s="4">
        <f>POWER(B18-E18,2)</f>
        <v>8.4099999999999994E-2</v>
      </c>
      <c r="M18" s="4">
        <f>POWER(C18-F18,2)</f>
        <v>0.16809999999999997</v>
      </c>
      <c r="N18" s="4">
        <f>POWER(D18-G18,2)</f>
        <v>0.48999999999999994</v>
      </c>
      <c r="P18" s="5">
        <f t="shared" si="5"/>
        <v>0.74219999999999997</v>
      </c>
      <c r="Q18" s="5">
        <f t="shared" si="6"/>
        <v>0.33629999999999993</v>
      </c>
      <c r="R18" s="5">
        <f t="shared" si="7"/>
        <v>1.7369655941662063</v>
      </c>
      <c r="T18">
        <v>29</v>
      </c>
      <c r="U18">
        <v>41</v>
      </c>
      <c r="V18">
        <v>30</v>
      </c>
    </row>
    <row r="19" spans="1:22" x14ac:dyDescent="0.25">
      <c r="A19" s="4" t="s">
        <v>18</v>
      </c>
      <c r="B19" s="4">
        <v>0</v>
      </c>
      <c r="C19" s="4">
        <v>0</v>
      </c>
      <c r="D19" s="4">
        <v>1</v>
      </c>
      <c r="E19" s="4">
        <f t="shared" si="1"/>
        <v>0.28000000000000003</v>
      </c>
      <c r="F19" s="4">
        <f t="shared" si="1"/>
        <v>0.32</v>
      </c>
      <c r="G19" s="4">
        <f t="shared" si="1"/>
        <v>0.4</v>
      </c>
      <c r="H19" s="4">
        <f t="shared" si="2"/>
        <v>1</v>
      </c>
      <c r="I19" s="4">
        <f t="shared" si="3"/>
        <v>0.4</v>
      </c>
      <c r="J19" s="4">
        <f t="shared" si="4"/>
        <v>0.24</v>
      </c>
      <c r="L19" s="4">
        <f>POWER(B19-E19,2)</f>
        <v>7.8400000000000011E-2</v>
      </c>
      <c r="M19" s="4">
        <f>POWER(C19-F19,2)</f>
        <v>0.1024</v>
      </c>
      <c r="N19" s="4">
        <f>POWER(D19-G19,2)</f>
        <v>0.36</v>
      </c>
      <c r="P19" s="5">
        <f t="shared" si="5"/>
        <v>0.54079999999999995</v>
      </c>
      <c r="Q19" s="5">
        <f t="shared" si="6"/>
        <v>0.25920000000000004</v>
      </c>
      <c r="R19" s="5">
        <f t="shared" si="7"/>
        <v>1.3219280948873622</v>
      </c>
      <c r="T19">
        <v>28</v>
      </c>
      <c r="U19">
        <v>32</v>
      </c>
      <c r="V19">
        <v>40</v>
      </c>
    </row>
    <row r="20" spans="1:22" x14ac:dyDescent="0.25">
      <c r="A20" s="4" t="s">
        <v>19</v>
      </c>
      <c r="B20" s="4">
        <v>0</v>
      </c>
      <c r="C20" s="4">
        <v>1</v>
      </c>
      <c r="D20" s="4">
        <v>0</v>
      </c>
      <c r="E20" s="4">
        <f t="shared" si="1"/>
        <v>0.56000000000000005</v>
      </c>
      <c r="F20" s="4">
        <f t="shared" si="1"/>
        <v>0.23</v>
      </c>
      <c r="G20" s="4">
        <f t="shared" si="1"/>
        <v>0.21</v>
      </c>
      <c r="H20" s="4">
        <f t="shared" si="2"/>
        <v>0</v>
      </c>
      <c r="I20" s="4">
        <f t="shared" si="3"/>
        <v>0.56000000000000005</v>
      </c>
      <c r="J20" s="4">
        <f t="shared" si="4"/>
        <v>0.24639999999999998</v>
      </c>
      <c r="L20" s="4">
        <f>POWER(B20-E20,2)</f>
        <v>0.31360000000000005</v>
      </c>
      <c r="M20" s="4">
        <f>POWER(C20-F20,2)</f>
        <v>0.59289999999999998</v>
      </c>
      <c r="N20" s="4">
        <f>POWER(D20-G20,2)</f>
        <v>4.4099999999999993E-2</v>
      </c>
      <c r="P20" s="5">
        <f t="shared" si="5"/>
        <v>0.95060000000000011</v>
      </c>
      <c r="Q20" s="5">
        <f t="shared" si="6"/>
        <v>1.2201</v>
      </c>
      <c r="R20" s="5">
        <f t="shared" si="7"/>
        <v>2.1202942337177118</v>
      </c>
      <c r="T20">
        <v>56</v>
      </c>
      <c r="U20">
        <v>23</v>
      </c>
      <c r="V20">
        <v>21</v>
      </c>
    </row>
    <row r="21" spans="1:22" x14ac:dyDescent="0.25">
      <c r="A21" s="4" t="s">
        <v>20</v>
      </c>
      <c r="B21" s="4">
        <v>0</v>
      </c>
      <c r="C21" s="4">
        <v>1</v>
      </c>
      <c r="D21" s="4">
        <v>0</v>
      </c>
      <c r="E21" s="4">
        <f t="shared" si="1"/>
        <v>0.55000000000000004</v>
      </c>
      <c r="F21" s="4">
        <f t="shared" si="1"/>
        <v>0.27</v>
      </c>
      <c r="G21" s="4">
        <f t="shared" si="1"/>
        <v>0.17</v>
      </c>
      <c r="H21" s="4">
        <f t="shared" si="2"/>
        <v>0</v>
      </c>
      <c r="I21" s="4">
        <f t="shared" si="3"/>
        <v>0.55000000000000004</v>
      </c>
      <c r="J21" s="4">
        <f t="shared" si="4"/>
        <v>0.2475</v>
      </c>
      <c r="L21" s="4">
        <f>POWER(B21-E21,2)</f>
        <v>0.30250000000000005</v>
      </c>
      <c r="M21" s="4">
        <f>POWER(C21-F21,2)</f>
        <v>0.53289999999999993</v>
      </c>
      <c r="N21" s="4">
        <f>POWER(D21-G21,2)</f>
        <v>2.8900000000000006E-2</v>
      </c>
      <c r="P21" s="5">
        <f t="shared" si="5"/>
        <v>0.86429999999999996</v>
      </c>
      <c r="Q21" s="5">
        <f t="shared" si="6"/>
        <v>1.1379000000000001</v>
      </c>
      <c r="R21" s="5">
        <f t="shared" si="7"/>
        <v>1.8889686876112561</v>
      </c>
      <c r="T21">
        <v>55</v>
      </c>
      <c r="U21">
        <v>27</v>
      </c>
      <c r="V21">
        <v>17</v>
      </c>
    </row>
    <row r="22" spans="1:22" x14ac:dyDescent="0.25">
      <c r="A22" s="4" t="s">
        <v>21</v>
      </c>
      <c r="B22" s="4">
        <v>0</v>
      </c>
      <c r="C22" s="4">
        <v>0</v>
      </c>
      <c r="D22" s="4">
        <v>1</v>
      </c>
      <c r="E22" s="4">
        <f t="shared" si="1"/>
        <v>0.33</v>
      </c>
      <c r="F22" s="4">
        <f t="shared" si="1"/>
        <v>0.32</v>
      </c>
      <c r="G22" s="4">
        <f t="shared" si="1"/>
        <v>0.35</v>
      </c>
      <c r="H22" s="4">
        <f t="shared" si="2"/>
        <v>1</v>
      </c>
      <c r="I22" s="4">
        <f t="shared" si="3"/>
        <v>0.35</v>
      </c>
      <c r="J22" s="4">
        <f t="shared" si="4"/>
        <v>0.22749999999999998</v>
      </c>
      <c r="L22" s="4">
        <f>POWER(B22-E22,2)</f>
        <v>0.10890000000000001</v>
      </c>
      <c r="M22" s="4">
        <f>POWER(C22-F22,2)</f>
        <v>0.1024</v>
      </c>
      <c r="N22" s="4">
        <f>POWER(D22-G22,2)</f>
        <v>0.42250000000000004</v>
      </c>
      <c r="P22" s="5">
        <f t="shared" si="5"/>
        <v>0.63380000000000003</v>
      </c>
      <c r="Q22" s="5">
        <f t="shared" si="6"/>
        <v>0.32020000000000004</v>
      </c>
      <c r="R22" s="5">
        <f t="shared" si="7"/>
        <v>1.5145731728297585</v>
      </c>
      <c r="T22">
        <v>33</v>
      </c>
      <c r="U22">
        <v>32</v>
      </c>
      <c r="V22">
        <v>35</v>
      </c>
    </row>
    <row r="23" spans="1:22" x14ac:dyDescent="0.25">
      <c r="A23" s="4" t="s">
        <v>22</v>
      </c>
      <c r="B23" s="4">
        <v>1</v>
      </c>
      <c r="C23" s="4">
        <v>0</v>
      </c>
      <c r="D23" s="4">
        <v>0</v>
      </c>
      <c r="E23" s="4">
        <f t="shared" si="1"/>
        <v>0.59</v>
      </c>
      <c r="F23" s="4">
        <f t="shared" si="1"/>
        <v>0.25</v>
      </c>
      <c r="G23" s="4">
        <f t="shared" si="1"/>
        <v>0.15</v>
      </c>
      <c r="H23" s="4">
        <f t="shared" si="2"/>
        <v>1</v>
      </c>
      <c r="I23" s="4">
        <f t="shared" si="3"/>
        <v>0.59</v>
      </c>
      <c r="J23" s="4">
        <f t="shared" si="4"/>
        <v>0.2419</v>
      </c>
      <c r="L23" s="4">
        <f>POWER(B23-E23,2)</f>
        <v>0.16810000000000003</v>
      </c>
      <c r="M23" s="4">
        <f>POWER(C23-F23,2)</f>
        <v>6.25E-2</v>
      </c>
      <c r="N23" s="4">
        <f>POWER(D23-G23,2)</f>
        <v>2.2499999999999999E-2</v>
      </c>
      <c r="P23" s="5">
        <f t="shared" si="5"/>
        <v>0.25310000000000005</v>
      </c>
      <c r="Q23" s="5">
        <f t="shared" si="6"/>
        <v>0.39870000000000005</v>
      </c>
      <c r="R23" s="5">
        <f t="shared" si="7"/>
        <v>0.76121314041288357</v>
      </c>
      <c r="T23">
        <v>59</v>
      </c>
      <c r="U23">
        <v>25</v>
      </c>
      <c r="V23">
        <v>15</v>
      </c>
    </row>
    <row r="24" spans="1:22" x14ac:dyDescent="0.25">
      <c r="A24" s="4" t="s">
        <v>23</v>
      </c>
      <c r="B24" s="4">
        <v>1</v>
      </c>
      <c r="C24" s="4">
        <v>0</v>
      </c>
      <c r="D24" s="4">
        <v>0</v>
      </c>
      <c r="E24" s="4">
        <f t="shared" si="1"/>
        <v>0.46</v>
      </c>
      <c r="F24" s="4">
        <f t="shared" si="1"/>
        <v>0.28999999999999998</v>
      </c>
      <c r="G24" s="4">
        <f t="shared" si="1"/>
        <v>0.25</v>
      </c>
      <c r="H24" s="4">
        <f t="shared" si="2"/>
        <v>1</v>
      </c>
      <c r="I24" s="4">
        <f t="shared" si="3"/>
        <v>0.46</v>
      </c>
      <c r="J24" s="4">
        <f t="shared" si="4"/>
        <v>0.24840000000000004</v>
      </c>
      <c r="L24" s="4">
        <f>POWER(B24-E24,2)</f>
        <v>0.29160000000000003</v>
      </c>
      <c r="M24" s="4">
        <f>POWER(C24-F24,2)</f>
        <v>8.4099999999999994E-2</v>
      </c>
      <c r="N24" s="4">
        <f>POWER(D24-G24,2)</f>
        <v>6.25E-2</v>
      </c>
      <c r="P24" s="5">
        <f t="shared" si="5"/>
        <v>0.43820000000000003</v>
      </c>
      <c r="Q24" s="5">
        <f t="shared" si="6"/>
        <v>0.6673</v>
      </c>
      <c r="R24" s="5">
        <f t="shared" si="7"/>
        <v>1.1202942337177118</v>
      </c>
      <c r="T24">
        <v>46</v>
      </c>
      <c r="U24">
        <v>29</v>
      </c>
      <c r="V24">
        <v>25</v>
      </c>
    </row>
    <row r="25" spans="1:22" x14ac:dyDescent="0.25">
      <c r="A25" s="4" t="s">
        <v>24</v>
      </c>
      <c r="B25" s="4">
        <v>1</v>
      </c>
      <c r="C25" s="4">
        <v>0</v>
      </c>
      <c r="D25" s="4">
        <v>0</v>
      </c>
      <c r="E25" s="4">
        <f t="shared" si="1"/>
        <v>0.55000000000000004</v>
      </c>
      <c r="F25" s="4">
        <f t="shared" si="1"/>
        <v>0.28000000000000003</v>
      </c>
      <c r="G25" s="4">
        <f t="shared" si="1"/>
        <v>0.17</v>
      </c>
      <c r="H25" s="4">
        <f t="shared" si="2"/>
        <v>1</v>
      </c>
      <c r="I25" s="4">
        <f t="shared" si="3"/>
        <v>0.55000000000000004</v>
      </c>
      <c r="J25" s="4">
        <f t="shared" si="4"/>
        <v>0.2475</v>
      </c>
      <c r="L25" s="4">
        <f>POWER(B25-E25,2)</f>
        <v>0.20249999999999996</v>
      </c>
      <c r="M25" s="4">
        <f>POWER(C25-F25,2)</f>
        <v>7.8400000000000011E-2</v>
      </c>
      <c r="N25" s="4">
        <f>POWER(D25-G25,2)</f>
        <v>2.8900000000000006E-2</v>
      </c>
      <c r="P25" s="5">
        <f t="shared" si="5"/>
        <v>0.30979999999999996</v>
      </c>
      <c r="Q25" s="5">
        <f t="shared" si="6"/>
        <v>0.48339999999999994</v>
      </c>
      <c r="R25" s="5">
        <f t="shared" si="7"/>
        <v>0.86249647625006509</v>
      </c>
      <c r="T25">
        <v>55</v>
      </c>
      <c r="U25">
        <v>28</v>
      </c>
      <c r="V25">
        <v>17</v>
      </c>
    </row>
    <row r="26" spans="1:22" x14ac:dyDescent="0.25">
      <c r="A26" s="4" t="s">
        <v>25</v>
      </c>
      <c r="B26" s="4">
        <v>0</v>
      </c>
      <c r="C26" s="4">
        <v>0</v>
      </c>
      <c r="D26" s="4">
        <v>1</v>
      </c>
      <c r="E26" s="4">
        <f t="shared" si="1"/>
        <v>0.45</v>
      </c>
      <c r="F26" s="4">
        <f t="shared" si="1"/>
        <v>0.3</v>
      </c>
      <c r="G26" s="4">
        <f t="shared" si="1"/>
        <v>0.25</v>
      </c>
      <c r="H26" s="4">
        <f t="shared" si="2"/>
        <v>0</v>
      </c>
      <c r="I26" s="4">
        <f t="shared" si="3"/>
        <v>0.45</v>
      </c>
      <c r="J26" s="4">
        <f t="shared" si="4"/>
        <v>0.24750000000000003</v>
      </c>
      <c r="L26" s="4">
        <f>POWER(B26-E26,2)</f>
        <v>0.20250000000000001</v>
      </c>
      <c r="M26" s="4">
        <f>POWER(C26-F26,2)</f>
        <v>0.09</v>
      </c>
      <c r="N26" s="4">
        <f>POWER(D26-G26,2)</f>
        <v>0.5625</v>
      </c>
      <c r="P26" s="5">
        <f t="shared" si="5"/>
        <v>0.85499999999999998</v>
      </c>
      <c r="Q26" s="5">
        <f t="shared" si="6"/>
        <v>0.495</v>
      </c>
      <c r="R26" s="5">
        <f t="shared" si="7"/>
        <v>2</v>
      </c>
      <c r="T26">
        <v>45</v>
      </c>
      <c r="U26">
        <v>30</v>
      </c>
      <c r="V26">
        <v>25</v>
      </c>
    </row>
    <row r="27" spans="1:22" x14ac:dyDescent="0.25">
      <c r="A27" s="4" t="s">
        <v>26</v>
      </c>
      <c r="B27" s="4">
        <v>0</v>
      </c>
      <c r="C27" s="4">
        <v>0</v>
      </c>
      <c r="D27" s="4">
        <v>1</v>
      </c>
      <c r="E27" s="4">
        <f t="shared" si="1"/>
        <v>0.44</v>
      </c>
      <c r="F27" s="4">
        <f t="shared" si="1"/>
        <v>0.3</v>
      </c>
      <c r="G27" s="4">
        <f t="shared" si="1"/>
        <v>0.26</v>
      </c>
      <c r="H27" s="4">
        <f t="shared" si="2"/>
        <v>0</v>
      </c>
      <c r="I27" s="4">
        <f t="shared" si="3"/>
        <v>0.44</v>
      </c>
      <c r="J27" s="4">
        <f t="shared" si="4"/>
        <v>0.24640000000000004</v>
      </c>
      <c r="L27" s="4">
        <f>POWER(B27-E27,2)</f>
        <v>0.19359999999999999</v>
      </c>
      <c r="M27" s="4">
        <f>POWER(C27-F27,2)</f>
        <v>0.09</v>
      </c>
      <c r="N27" s="4">
        <f>POWER(D27-G27,2)</f>
        <v>0.54759999999999998</v>
      </c>
      <c r="P27" s="5">
        <f t="shared" si="5"/>
        <v>0.83119999999999994</v>
      </c>
      <c r="Q27" s="5">
        <f t="shared" si="6"/>
        <v>0.47719999999999996</v>
      </c>
      <c r="R27" s="5">
        <f t="shared" si="7"/>
        <v>1.9434164716336324</v>
      </c>
      <c r="T27">
        <v>44</v>
      </c>
      <c r="U27">
        <v>30</v>
      </c>
      <c r="V27">
        <v>26</v>
      </c>
    </row>
    <row r="28" spans="1:22" x14ac:dyDescent="0.25">
      <c r="A28" s="4" t="s">
        <v>27</v>
      </c>
      <c r="B28" s="4">
        <v>1</v>
      </c>
      <c r="C28" s="4">
        <v>0</v>
      </c>
      <c r="D28" s="4">
        <v>0</v>
      </c>
      <c r="E28" s="4">
        <f t="shared" si="1"/>
        <v>0.56000000000000005</v>
      </c>
      <c r="F28" s="4">
        <f t="shared" si="1"/>
        <v>0.27</v>
      </c>
      <c r="G28" s="4">
        <f t="shared" si="1"/>
        <v>0.17</v>
      </c>
      <c r="H28" s="4">
        <f t="shared" si="2"/>
        <v>1</v>
      </c>
      <c r="I28" s="4">
        <f t="shared" si="3"/>
        <v>0.56000000000000005</v>
      </c>
      <c r="J28" s="4">
        <f t="shared" si="4"/>
        <v>0.24639999999999998</v>
      </c>
      <c r="L28" s="4">
        <f>POWER(B28-E28,2)</f>
        <v>0.19359999999999997</v>
      </c>
      <c r="M28" s="4">
        <f>POWER(C28-F28,2)</f>
        <v>7.2900000000000006E-2</v>
      </c>
      <c r="N28" s="4">
        <f>POWER(D28-G28,2)</f>
        <v>2.8900000000000006E-2</v>
      </c>
      <c r="P28" s="5">
        <f t="shared" si="5"/>
        <v>0.29539999999999994</v>
      </c>
      <c r="Q28" s="5">
        <f t="shared" si="6"/>
        <v>0.46009999999999995</v>
      </c>
      <c r="R28" s="5">
        <f t="shared" si="7"/>
        <v>0.83650126771712052</v>
      </c>
      <c r="T28">
        <v>56</v>
      </c>
      <c r="U28">
        <v>27</v>
      </c>
      <c r="V28">
        <v>17</v>
      </c>
    </row>
    <row r="29" spans="1:22" x14ac:dyDescent="0.25">
      <c r="A29" s="4" t="s">
        <v>28</v>
      </c>
      <c r="B29" s="4">
        <v>0</v>
      </c>
      <c r="C29" s="4">
        <v>1</v>
      </c>
      <c r="D29" s="4">
        <v>0</v>
      </c>
      <c r="E29" s="4">
        <f t="shared" si="1"/>
        <v>0.52</v>
      </c>
      <c r="F29" s="4">
        <f t="shared" si="1"/>
        <v>0.24</v>
      </c>
      <c r="G29" s="4">
        <f t="shared" si="1"/>
        <v>0.24</v>
      </c>
      <c r="H29" s="4">
        <f t="shared" si="2"/>
        <v>0</v>
      </c>
      <c r="I29" s="4">
        <f t="shared" si="3"/>
        <v>0.52</v>
      </c>
      <c r="J29" s="4">
        <f t="shared" si="4"/>
        <v>0.24959999999999999</v>
      </c>
      <c r="L29" s="4">
        <f>POWER(B29-E29,2)</f>
        <v>0.27040000000000003</v>
      </c>
      <c r="M29" s="4">
        <f>POWER(C29-F29,2)</f>
        <v>0.5776</v>
      </c>
      <c r="N29" s="4">
        <f>POWER(D29-G29,2)</f>
        <v>5.7599999999999998E-2</v>
      </c>
      <c r="P29" s="5">
        <f t="shared" si="5"/>
        <v>0.90560000000000007</v>
      </c>
      <c r="Q29" s="5">
        <f t="shared" si="6"/>
        <v>1.1184000000000001</v>
      </c>
      <c r="R29" s="5">
        <f t="shared" si="7"/>
        <v>2.0588936890535687</v>
      </c>
      <c r="T29">
        <v>52</v>
      </c>
      <c r="U29">
        <v>24</v>
      </c>
      <c r="V29">
        <v>24</v>
      </c>
    </row>
    <row r="30" spans="1:22" x14ac:dyDescent="0.25">
      <c r="A30" s="4" t="s">
        <v>29</v>
      </c>
      <c r="B30" s="4">
        <v>0</v>
      </c>
      <c r="C30" s="4">
        <v>1</v>
      </c>
      <c r="D30" s="4">
        <v>0</v>
      </c>
      <c r="E30" s="4">
        <f t="shared" si="1"/>
        <v>0.18</v>
      </c>
      <c r="F30" s="4">
        <f t="shared" si="1"/>
        <v>0.27</v>
      </c>
      <c r="G30" s="4">
        <f t="shared" si="1"/>
        <v>0.55000000000000004</v>
      </c>
      <c r="H30" s="4">
        <f t="shared" si="2"/>
        <v>0</v>
      </c>
      <c r="I30" s="4">
        <f t="shared" si="3"/>
        <v>0.55000000000000004</v>
      </c>
      <c r="J30" s="4">
        <f t="shared" si="4"/>
        <v>0.2475</v>
      </c>
      <c r="L30" s="4">
        <f>POWER(B30-E30,2)</f>
        <v>3.2399999999999998E-2</v>
      </c>
      <c r="M30" s="4">
        <f>POWER(C30-F30,2)</f>
        <v>0.53289999999999993</v>
      </c>
      <c r="N30" s="4">
        <f>POWER(D30-G30,2)</f>
        <v>0.30250000000000005</v>
      </c>
      <c r="P30" s="5">
        <f t="shared" si="5"/>
        <v>0.8677999999999999</v>
      </c>
      <c r="Q30" s="5">
        <f t="shared" si="6"/>
        <v>0.5976999999999999</v>
      </c>
      <c r="R30" s="5">
        <f t="shared" si="7"/>
        <v>1.8889686876112561</v>
      </c>
      <c r="T30">
        <v>18</v>
      </c>
      <c r="U30">
        <v>27</v>
      </c>
      <c r="V30">
        <v>55</v>
      </c>
    </row>
    <row r="31" spans="1:22" x14ac:dyDescent="0.25">
      <c r="A31" s="4" t="s">
        <v>30</v>
      </c>
      <c r="B31" s="4">
        <v>0</v>
      </c>
      <c r="C31" s="4">
        <v>0</v>
      </c>
      <c r="D31" s="4">
        <v>1</v>
      </c>
      <c r="E31" s="4">
        <f t="shared" si="1"/>
        <v>0.41</v>
      </c>
      <c r="F31" s="4">
        <f t="shared" si="1"/>
        <v>0.32</v>
      </c>
      <c r="G31" s="4">
        <f t="shared" si="1"/>
        <v>0.28000000000000003</v>
      </c>
      <c r="H31" s="4">
        <f t="shared" si="2"/>
        <v>0</v>
      </c>
      <c r="I31" s="4">
        <f t="shared" si="3"/>
        <v>0.41</v>
      </c>
      <c r="J31" s="4">
        <f t="shared" si="4"/>
        <v>0.24190000000000003</v>
      </c>
      <c r="L31" s="4">
        <f>POWER(B31-E31,2)</f>
        <v>0.16809999999999997</v>
      </c>
      <c r="M31" s="4">
        <f>POWER(C31-F31,2)</f>
        <v>0.1024</v>
      </c>
      <c r="N31" s="4">
        <f>POWER(D31-G31,2)</f>
        <v>0.51839999999999997</v>
      </c>
      <c r="P31" s="5">
        <f t="shared" si="5"/>
        <v>0.78889999999999993</v>
      </c>
      <c r="Q31" s="5">
        <f t="shared" si="6"/>
        <v>0.43859999999999993</v>
      </c>
      <c r="R31" s="5">
        <f t="shared" si="7"/>
        <v>1.8365012677171204</v>
      </c>
      <c r="T31">
        <v>41</v>
      </c>
      <c r="U31">
        <v>32</v>
      </c>
      <c r="V31">
        <v>28</v>
      </c>
    </row>
    <row r="32" spans="1:22" x14ac:dyDescent="0.25">
      <c r="A32" s="4" t="s">
        <v>31</v>
      </c>
      <c r="B32" s="4">
        <v>1</v>
      </c>
      <c r="C32" s="4">
        <v>0</v>
      </c>
      <c r="D32" s="4">
        <v>0</v>
      </c>
      <c r="E32" s="4">
        <f t="shared" si="1"/>
        <v>0.62</v>
      </c>
      <c r="F32" s="4">
        <f t="shared" si="1"/>
        <v>0.25</v>
      </c>
      <c r="G32" s="4">
        <f t="shared" si="1"/>
        <v>0.13</v>
      </c>
      <c r="H32" s="4">
        <f t="shared" si="2"/>
        <v>1</v>
      </c>
      <c r="I32" s="4">
        <f t="shared" si="3"/>
        <v>0.62</v>
      </c>
      <c r="J32" s="4">
        <f t="shared" si="4"/>
        <v>0.2356</v>
      </c>
      <c r="L32" s="4">
        <f>POWER(B32-E32,2)</f>
        <v>0.1444</v>
      </c>
      <c r="M32" s="4">
        <f>POWER(C32-F32,2)</f>
        <v>6.25E-2</v>
      </c>
      <c r="N32" s="4">
        <f>POWER(D32-G32,2)</f>
        <v>1.6900000000000002E-2</v>
      </c>
      <c r="P32" s="5">
        <f t="shared" si="5"/>
        <v>0.2238</v>
      </c>
      <c r="Q32" s="5">
        <f t="shared" si="6"/>
        <v>0.3513</v>
      </c>
      <c r="R32" s="5">
        <f t="shared" si="7"/>
        <v>0.68965987938784945</v>
      </c>
      <c r="T32">
        <v>62</v>
      </c>
      <c r="U32">
        <v>25</v>
      </c>
      <c r="V32">
        <v>13</v>
      </c>
    </row>
    <row r="33" spans="1:22" x14ac:dyDescent="0.25">
      <c r="A33" s="4" t="s">
        <v>32</v>
      </c>
      <c r="B33" s="4">
        <v>1</v>
      </c>
      <c r="C33" s="4">
        <v>0</v>
      </c>
      <c r="D33" s="4">
        <v>0</v>
      </c>
      <c r="E33" s="4">
        <f t="shared" si="1"/>
        <v>0.43</v>
      </c>
      <c r="F33" s="4">
        <f t="shared" si="1"/>
        <v>0.31</v>
      </c>
      <c r="G33" s="4">
        <f t="shared" si="1"/>
        <v>0.26</v>
      </c>
      <c r="H33" s="4">
        <f t="shared" si="2"/>
        <v>1</v>
      </c>
      <c r="I33" s="4">
        <f t="shared" si="3"/>
        <v>0.43</v>
      </c>
      <c r="J33" s="4">
        <f t="shared" si="4"/>
        <v>0.24510000000000001</v>
      </c>
      <c r="L33" s="4">
        <f>POWER(B33-E33,2)</f>
        <v>0.32490000000000008</v>
      </c>
      <c r="M33" s="4">
        <f>POWER(C33-F33,2)</f>
        <v>9.6100000000000005E-2</v>
      </c>
      <c r="N33" s="4">
        <f>POWER(D33-G33,2)</f>
        <v>6.7600000000000007E-2</v>
      </c>
      <c r="P33" s="5">
        <f t="shared" si="5"/>
        <v>0.48860000000000009</v>
      </c>
      <c r="Q33" s="5">
        <f t="shared" si="6"/>
        <v>0.74590000000000012</v>
      </c>
      <c r="R33" s="5">
        <f t="shared" si="7"/>
        <v>1.2175914350726269</v>
      </c>
      <c r="T33">
        <v>43</v>
      </c>
      <c r="U33">
        <v>31</v>
      </c>
      <c r="V33">
        <v>26</v>
      </c>
    </row>
    <row r="34" spans="1:22" x14ac:dyDescent="0.25">
      <c r="A34" s="4" t="s">
        <v>33</v>
      </c>
      <c r="B34" s="4">
        <v>0</v>
      </c>
      <c r="C34" s="4">
        <v>0</v>
      </c>
      <c r="D34" s="4">
        <v>1</v>
      </c>
      <c r="E34" s="4">
        <f t="shared" si="1"/>
        <v>0.09</v>
      </c>
      <c r="F34" s="4">
        <f t="shared" si="1"/>
        <v>0.14000000000000001</v>
      </c>
      <c r="G34" s="4">
        <f t="shared" si="1"/>
        <v>0.77</v>
      </c>
      <c r="H34" s="4">
        <f t="shared" si="2"/>
        <v>1</v>
      </c>
      <c r="I34" s="4">
        <f t="shared" si="3"/>
        <v>0.77</v>
      </c>
      <c r="J34" s="4">
        <f t="shared" si="4"/>
        <v>0.17709999999999998</v>
      </c>
      <c r="L34" s="4">
        <f>POWER(B34-E34,2)</f>
        <v>8.0999999999999996E-3</v>
      </c>
      <c r="M34" s="4">
        <f>POWER(C34-F34,2)</f>
        <v>1.9600000000000003E-2</v>
      </c>
      <c r="N34" s="4">
        <f>POWER(D34-G34,2)</f>
        <v>5.2899999999999989E-2</v>
      </c>
      <c r="P34" s="5">
        <f t="shared" si="5"/>
        <v>8.0599999999999991E-2</v>
      </c>
      <c r="Q34" s="5">
        <f t="shared" si="6"/>
        <v>3.5799999999999998E-2</v>
      </c>
      <c r="R34" s="5">
        <f t="shared" si="7"/>
        <v>0.37706964907982332</v>
      </c>
      <c r="T34">
        <v>9</v>
      </c>
      <c r="U34">
        <v>14</v>
      </c>
      <c r="V34">
        <v>77</v>
      </c>
    </row>
    <row r="35" spans="1:22" x14ac:dyDescent="0.25">
      <c r="A35" s="4" t="s">
        <v>34</v>
      </c>
      <c r="B35" s="4">
        <v>0</v>
      </c>
      <c r="C35" s="4">
        <v>0</v>
      </c>
      <c r="D35" s="4">
        <v>1</v>
      </c>
      <c r="E35" s="4">
        <f t="shared" si="1"/>
        <v>0.42</v>
      </c>
      <c r="F35" s="4">
        <f t="shared" si="1"/>
        <v>0.34</v>
      </c>
      <c r="G35" s="4">
        <f t="shared" si="1"/>
        <v>0.25</v>
      </c>
      <c r="H35" s="4">
        <f t="shared" si="2"/>
        <v>0</v>
      </c>
      <c r="I35" s="4">
        <f t="shared" si="3"/>
        <v>0.42</v>
      </c>
      <c r="J35" s="4">
        <f t="shared" si="4"/>
        <v>0.24360000000000001</v>
      </c>
      <c r="L35" s="4">
        <f>POWER(B35-E35,2)</f>
        <v>0.17639999999999997</v>
      </c>
      <c r="M35" s="4">
        <f>POWER(C35-F35,2)</f>
        <v>0.11560000000000002</v>
      </c>
      <c r="N35" s="4">
        <f>POWER(D35-G35,2)</f>
        <v>0.5625</v>
      </c>
      <c r="P35" s="5">
        <f t="shared" si="5"/>
        <v>0.85450000000000004</v>
      </c>
      <c r="Q35" s="5">
        <f t="shared" si="6"/>
        <v>0.46839999999999998</v>
      </c>
      <c r="R35" s="5">
        <f t="shared" si="7"/>
        <v>2</v>
      </c>
      <c r="T35">
        <v>42</v>
      </c>
      <c r="U35">
        <v>34</v>
      </c>
      <c r="V35">
        <v>25</v>
      </c>
    </row>
    <row r="36" spans="1:22" x14ac:dyDescent="0.25">
      <c r="A36" s="4" t="s">
        <v>35</v>
      </c>
      <c r="B36" s="4">
        <v>0</v>
      </c>
      <c r="C36" s="4">
        <v>0</v>
      </c>
      <c r="D36" s="4">
        <v>1</v>
      </c>
      <c r="E36" s="4">
        <f t="shared" si="1"/>
        <v>0.28999999999999998</v>
      </c>
      <c r="F36" s="4">
        <f t="shared" si="1"/>
        <v>0.35</v>
      </c>
      <c r="G36" s="4">
        <f t="shared" si="1"/>
        <v>0.35</v>
      </c>
      <c r="H36" s="4">
        <f t="shared" si="2"/>
        <v>1</v>
      </c>
      <c r="I36" s="4">
        <f t="shared" si="3"/>
        <v>0.35</v>
      </c>
      <c r="J36" s="4">
        <f t="shared" si="4"/>
        <v>0.22749999999999998</v>
      </c>
      <c r="L36" s="4">
        <f>POWER(B36-E36,2)</f>
        <v>8.4099999999999994E-2</v>
      </c>
      <c r="M36" s="4">
        <f>POWER(C36-F36,2)</f>
        <v>0.12249999999999998</v>
      </c>
      <c r="N36" s="4">
        <f>POWER(D36-G36,2)</f>
        <v>0.42250000000000004</v>
      </c>
      <c r="P36" s="5">
        <f t="shared" si="5"/>
        <v>0.62909999999999999</v>
      </c>
      <c r="Q36" s="5">
        <f t="shared" si="6"/>
        <v>0.29069999999999996</v>
      </c>
      <c r="R36" s="5">
        <f t="shared" si="7"/>
        <v>1.5145731728297585</v>
      </c>
      <c r="T36">
        <v>29</v>
      </c>
      <c r="U36">
        <v>35</v>
      </c>
      <c r="V36">
        <v>35</v>
      </c>
    </row>
    <row r="37" spans="1:22" x14ac:dyDescent="0.25">
      <c r="A37" s="4" t="s">
        <v>36</v>
      </c>
      <c r="B37" s="4">
        <v>0</v>
      </c>
      <c r="C37" s="4">
        <v>0</v>
      </c>
      <c r="D37" s="4">
        <v>1</v>
      </c>
      <c r="E37" s="4">
        <f t="shared" si="1"/>
        <v>0.14000000000000001</v>
      </c>
      <c r="F37" s="4">
        <f t="shared" si="1"/>
        <v>0.31</v>
      </c>
      <c r="G37" s="4">
        <f t="shared" si="1"/>
        <v>0.55000000000000004</v>
      </c>
      <c r="H37" s="4">
        <f t="shared" si="2"/>
        <v>1</v>
      </c>
      <c r="I37" s="4">
        <f t="shared" si="3"/>
        <v>0.55000000000000004</v>
      </c>
      <c r="J37" s="4">
        <f t="shared" si="4"/>
        <v>0.2475</v>
      </c>
      <c r="L37" s="4">
        <f>POWER(B37-E37,2)</f>
        <v>1.9600000000000003E-2</v>
      </c>
      <c r="M37" s="4">
        <f>POWER(C37-F37,2)</f>
        <v>9.6100000000000005E-2</v>
      </c>
      <c r="N37" s="4">
        <f>POWER(D37-G37,2)</f>
        <v>0.20249999999999996</v>
      </c>
      <c r="P37" s="5">
        <f t="shared" si="5"/>
        <v>0.31819999999999998</v>
      </c>
      <c r="Q37" s="5">
        <f t="shared" si="6"/>
        <v>0.1353</v>
      </c>
      <c r="R37" s="5">
        <f t="shared" si="7"/>
        <v>0.86249647625006509</v>
      </c>
      <c r="T37">
        <v>14</v>
      </c>
      <c r="U37">
        <v>31</v>
      </c>
      <c r="V37">
        <v>55</v>
      </c>
    </row>
    <row r="38" spans="1:22" x14ac:dyDescent="0.25">
      <c r="A38" s="4" t="s">
        <v>37</v>
      </c>
      <c r="B38" s="4">
        <v>1</v>
      </c>
      <c r="C38" s="4">
        <v>0</v>
      </c>
      <c r="D38" s="4">
        <v>0</v>
      </c>
      <c r="E38" s="4">
        <f t="shared" si="1"/>
        <v>0.09</v>
      </c>
      <c r="F38" s="4">
        <f t="shared" si="1"/>
        <v>0.2</v>
      </c>
      <c r="G38" s="4">
        <f t="shared" si="1"/>
        <v>0.7</v>
      </c>
      <c r="H38" s="4">
        <f t="shared" si="2"/>
        <v>0</v>
      </c>
      <c r="I38" s="4">
        <f t="shared" si="3"/>
        <v>0.7</v>
      </c>
      <c r="J38" s="4">
        <f t="shared" si="4"/>
        <v>0.21000000000000002</v>
      </c>
      <c r="L38" s="4">
        <f>POWER(B38-E38,2)</f>
        <v>0.82810000000000006</v>
      </c>
      <c r="M38" s="4">
        <f>POWER(C38-F38,2)</f>
        <v>4.0000000000000008E-2</v>
      </c>
      <c r="N38" s="4">
        <f>POWER(D38-G38,2)</f>
        <v>0.48999999999999994</v>
      </c>
      <c r="P38" s="5">
        <f t="shared" si="5"/>
        <v>1.3581000000000001</v>
      </c>
      <c r="Q38" s="5">
        <f t="shared" si="6"/>
        <v>1.6962000000000002</v>
      </c>
      <c r="R38" s="5">
        <f t="shared" si="7"/>
        <v>3.4739311883324127</v>
      </c>
      <c r="T38">
        <v>9</v>
      </c>
      <c r="U38">
        <v>20</v>
      </c>
      <c r="V38">
        <v>70</v>
      </c>
    </row>
    <row r="39" spans="1:22" x14ac:dyDescent="0.25">
      <c r="A39" s="4" t="s">
        <v>38</v>
      </c>
      <c r="B39" s="4">
        <v>1</v>
      </c>
      <c r="C39" s="4">
        <v>0</v>
      </c>
      <c r="D39" s="4">
        <v>0</v>
      </c>
      <c r="E39" s="4">
        <f t="shared" si="1"/>
        <v>0.16</v>
      </c>
      <c r="F39" s="4">
        <f t="shared" si="1"/>
        <v>0.26</v>
      </c>
      <c r="G39" s="4">
        <f t="shared" si="1"/>
        <v>0.57999999999999996</v>
      </c>
      <c r="H39" s="4">
        <f t="shared" si="2"/>
        <v>0</v>
      </c>
      <c r="I39" s="4">
        <f t="shared" si="3"/>
        <v>0.57999999999999996</v>
      </c>
      <c r="J39" s="4">
        <f t="shared" si="4"/>
        <v>0.24360000000000001</v>
      </c>
      <c r="L39" s="4">
        <f>POWER(B39-E39,2)</f>
        <v>0.70559999999999989</v>
      </c>
      <c r="M39" s="4">
        <f>POWER(C39-F39,2)</f>
        <v>6.7600000000000007E-2</v>
      </c>
      <c r="N39" s="4">
        <f>POWER(D39-G39,2)</f>
        <v>0.33639999999999998</v>
      </c>
      <c r="P39" s="5">
        <f t="shared" si="5"/>
        <v>1.1095999999999999</v>
      </c>
      <c r="Q39" s="5">
        <f t="shared" si="6"/>
        <v>1.4787999999999999</v>
      </c>
      <c r="R39" s="5">
        <f t="shared" si="7"/>
        <v>2.6438561897747248</v>
      </c>
      <c r="T39">
        <v>16</v>
      </c>
      <c r="U39">
        <v>26</v>
      </c>
      <c r="V39">
        <v>58</v>
      </c>
    </row>
    <row r="40" spans="1:22" x14ac:dyDescent="0.25">
      <c r="A40" s="4" t="s">
        <v>39</v>
      </c>
      <c r="B40" s="4">
        <v>1</v>
      </c>
      <c r="C40" s="4">
        <v>0</v>
      </c>
      <c r="D40" s="4">
        <v>0</v>
      </c>
      <c r="E40" s="4">
        <f t="shared" si="1"/>
        <v>0.56000000000000005</v>
      </c>
      <c r="F40" s="4">
        <f t="shared" si="1"/>
        <v>0.27</v>
      </c>
      <c r="G40" s="4">
        <f t="shared" si="1"/>
        <v>0.18</v>
      </c>
      <c r="H40" s="4">
        <f t="shared" si="2"/>
        <v>1</v>
      </c>
      <c r="I40" s="4">
        <f t="shared" si="3"/>
        <v>0.56000000000000005</v>
      </c>
      <c r="J40" s="4">
        <f t="shared" si="4"/>
        <v>0.24639999999999998</v>
      </c>
      <c r="L40" s="4">
        <f>POWER(B40-E40,2)</f>
        <v>0.19359999999999997</v>
      </c>
      <c r="M40" s="4">
        <f>POWER(C40-F40,2)</f>
        <v>7.2900000000000006E-2</v>
      </c>
      <c r="N40" s="4">
        <f>POWER(D40-G40,2)</f>
        <v>3.2399999999999998E-2</v>
      </c>
      <c r="P40" s="5">
        <f t="shared" si="5"/>
        <v>0.29889999999999994</v>
      </c>
      <c r="Q40" s="5">
        <f t="shared" si="6"/>
        <v>0.46009999999999995</v>
      </c>
      <c r="R40" s="5">
        <f t="shared" si="7"/>
        <v>0.83650126771712052</v>
      </c>
      <c r="T40">
        <v>56</v>
      </c>
      <c r="U40">
        <v>27</v>
      </c>
      <c r="V40">
        <v>18</v>
      </c>
    </row>
    <row r="41" spans="1:22" x14ac:dyDescent="0.25">
      <c r="A41" s="4" t="s">
        <v>40</v>
      </c>
      <c r="B41" s="4">
        <v>1</v>
      </c>
      <c r="C41" s="4">
        <v>0</v>
      </c>
      <c r="D41" s="4">
        <v>0</v>
      </c>
      <c r="E41" s="4">
        <f t="shared" si="1"/>
        <v>0.56000000000000005</v>
      </c>
      <c r="F41" s="4">
        <f t="shared" si="1"/>
        <v>0.28000000000000003</v>
      </c>
      <c r="G41" s="4">
        <f t="shared" si="1"/>
        <v>0.16</v>
      </c>
      <c r="H41" s="4">
        <f t="shared" si="2"/>
        <v>1</v>
      </c>
      <c r="I41" s="4">
        <f t="shared" si="3"/>
        <v>0.56000000000000005</v>
      </c>
      <c r="J41" s="4">
        <f t="shared" si="4"/>
        <v>0.24639999999999998</v>
      </c>
      <c r="L41" s="4">
        <f>POWER(B41-E41,2)</f>
        <v>0.19359999999999997</v>
      </c>
      <c r="M41" s="4">
        <f>POWER(C41-F41,2)</f>
        <v>7.8400000000000011E-2</v>
      </c>
      <c r="N41" s="4">
        <f>POWER(D41-G41,2)</f>
        <v>2.5600000000000001E-2</v>
      </c>
      <c r="P41" s="5">
        <f t="shared" si="5"/>
        <v>0.29759999999999998</v>
      </c>
      <c r="Q41" s="5">
        <f t="shared" si="6"/>
        <v>0.46559999999999996</v>
      </c>
      <c r="R41" s="5">
        <f t="shared" si="7"/>
        <v>0.83650126771712052</v>
      </c>
      <c r="T41">
        <v>56</v>
      </c>
      <c r="U41">
        <v>28</v>
      </c>
      <c r="V41">
        <v>16</v>
      </c>
    </row>
    <row r="42" spans="1:22" x14ac:dyDescent="0.25">
      <c r="A42" s="4" t="s">
        <v>41</v>
      </c>
      <c r="B42" s="4">
        <v>0</v>
      </c>
      <c r="C42" s="4">
        <v>1</v>
      </c>
      <c r="D42" s="4">
        <v>0</v>
      </c>
      <c r="E42" s="4">
        <f t="shared" si="1"/>
        <v>0.24</v>
      </c>
      <c r="F42" s="4">
        <f t="shared" si="1"/>
        <v>0.24</v>
      </c>
      <c r="G42" s="4">
        <f t="shared" si="1"/>
        <v>0.53</v>
      </c>
      <c r="H42" s="4">
        <f t="shared" si="2"/>
        <v>0</v>
      </c>
      <c r="I42" s="4">
        <f t="shared" si="3"/>
        <v>0.53</v>
      </c>
      <c r="J42" s="4">
        <f t="shared" si="4"/>
        <v>0.24909999999999999</v>
      </c>
      <c r="L42" s="4">
        <f>POWER(B42-E42,2)</f>
        <v>5.7599999999999998E-2</v>
      </c>
      <c r="M42" s="4">
        <f>POWER(C42-F42,2)</f>
        <v>0.5776</v>
      </c>
      <c r="N42" s="4">
        <f>POWER(D42-G42,2)</f>
        <v>0.28090000000000004</v>
      </c>
      <c r="P42" s="5">
        <f t="shared" si="5"/>
        <v>0.91610000000000003</v>
      </c>
      <c r="Q42" s="5">
        <f t="shared" si="6"/>
        <v>0.69279999999999997</v>
      </c>
      <c r="R42" s="5">
        <f t="shared" si="7"/>
        <v>2.0588936890535687</v>
      </c>
      <c r="T42">
        <v>24</v>
      </c>
      <c r="U42">
        <v>24</v>
      </c>
      <c r="V42">
        <v>53</v>
      </c>
    </row>
    <row r="43" spans="1:22" x14ac:dyDescent="0.25">
      <c r="A43" s="4" t="s">
        <v>42</v>
      </c>
      <c r="B43" s="4">
        <v>0</v>
      </c>
      <c r="C43" s="4">
        <v>0</v>
      </c>
      <c r="D43" s="4">
        <v>1</v>
      </c>
      <c r="E43" s="4">
        <f t="shared" si="1"/>
        <v>0.12</v>
      </c>
      <c r="F43" s="4">
        <f t="shared" si="1"/>
        <v>0.3</v>
      </c>
      <c r="G43" s="4">
        <f t="shared" si="1"/>
        <v>0.56999999999999995</v>
      </c>
      <c r="H43" s="4">
        <f t="shared" si="2"/>
        <v>1</v>
      </c>
      <c r="I43" s="4">
        <f t="shared" si="3"/>
        <v>0.56999999999999995</v>
      </c>
      <c r="J43" s="4">
        <f t="shared" si="4"/>
        <v>0.24510000000000001</v>
      </c>
      <c r="L43" s="4">
        <f>POWER(B43-E43,2)</f>
        <v>1.44E-2</v>
      </c>
      <c r="M43" s="4">
        <f>POWER(C43-F43,2)</f>
        <v>0.09</v>
      </c>
      <c r="N43" s="4">
        <f>POWER(D43-G43,2)</f>
        <v>0.18490000000000004</v>
      </c>
      <c r="P43" s="5">
        <f t="shared" si="5"/>
        <v>0.2893</v>
      </c>
      <c r="Q43" s="5">
        <f t="shared" si="6"/>
        <v>0.11879999999999999</v>
      </c>
      <c r="R43" s="5">
        <f t="shared" si="7"/>
        <v>0.81096617560998319</v>
      </c>
      <c r="T43">
        <v>12</v>
      </c>
      <c r="U43">
        <v>30</v>
      </c>
      <c r="V43">
        <v>57</v>
      </c>
    </row>
    <row r="44" spans="1:22" x14ac:dyDescent="0.25">
      <c r="A44" s="4" t="s">
        <v>43</v>
      </c>
      <c r="B44" s="4">
        <v>1</v>
      </c>
      <c r="C44" s="4">
        <v>0</v>
      </c>
      <c r="D44" s="4">
        <v>0</v>
      </c>
      <c r="E44" s="4">
        <f t="shared" si="1"/>
        <v>0.1</v>
      </c>
      <c r="F44" s="4">
        <f t="shared" si="1"/>
        <v>0.19</v>
      </c>
      <c r="G44" s="4">
        <f t="shared" si="1"/>
        <v>0.7</v>
      </c>
      <c r="H44" s="4">
        <f t="shared" si="2"/>
        <v>0</v>
      </c>
      <c r="I44" s="4">
        <f t="shared" si="3"/>
        <v>0.7</v>
      </c>
      <c r="J44" s="4">
        <f t="shared" si="4"/>
        <v>0.21000000000000002</v>
      </c>
      <c r="L44" s="4">
        <f>POWER(B44-E44,2)</f>
        <v>0.81</v>
      </c>
      <c r="M44" s="4">
        <f>POWER(C44-F44,2)</f>
        <v>3.61E-2</v>
      </c>
      <c r="N44" s="4">
        <f>POWER(D44-G44,2)</f>
        <v>0.48999999999999994</v>
      </c>
      <c r="P44" s="5">
        <f t="shared" si="5"/>
        <v>1.3361000000000001</v>
      </c>
      <c r="Q44" s="5">
        <f t="shared" si="6"/>
        <v>1.6561000000000001</v>
      </c>
      <c r="R44" s="5">
        <f t="shared" si="7"/>
        <v>3.3219280948873622</v>
      </c>
      <c r="T44">
        <v>10</v>
      </c>
      <c r="U44">
        <v>19</v>
      </c>
      <c r="V44">
        <v>70</v>
      </c>
    </row>
    <row r="45" spans="1:22" x14ac:dyDescent="0.25">
      <c r="A45" s="4" t="s">
        <v>44</v>
      </c>
      <c r="B45" s="4">
        <v>0</v>
      </c>
      <c r="C45" s="4">
        <v>0</v>
      </c>
      <c r="D45" s="4">
        <v>1</v>
      </c>
      <c r="E45" s="4">
        <f t="shared" si="1"/>
        <v>0.12</v>
      </c>
      <c r="F45" s="4">
        <f t="shared" si="1"/>
        <v>0.22</v>
      </c>
      <c r="G45" s="4">
        <f t="shared" si="1"/>
        <v>0.66</v>
      </c>
      <c r="H45" s="4">
        <f t="shared" si="2"/>
        <v>1</v>
      </c>
      <c r="I45" s="4">
        <f t="shared" si="3"/>
        <v>0.66</v>
      </c>
      <c r="J45" s="4">
        <f t="shared" si="4"/>
        <v>0.22439999999999999</v>
      </c>
      <c r="L45" s="4">
        <f>POWER(B45-E45,2)</f>
        <v>1.44E-2</v>
      </c>
      <c r="M45" s="4">
        <f>POWER(C45-F45,2)</f>
        <v>4.8399999999999999E-2</v>
      </c>
      <c r="N45" s="4">
        <f>POWER(D45-G45,2)</f>
        <v>0.11559999999999998</v>
      </c>
      <c r="P45" s="5">
        <f t="shared" si="5"/>
        <v>0.17839999999999998</v>
      </c>
      <c r="Q45" s="5">
        <f t="shared" si="6"/>
        <v>7.7199999999999991E-2</v>
      </c>
      <c r="R45" s="5">
        <f t="shared" si="7"/>
        <v>0.5994620704162712</v>
      </c>
      <c r="T45">
        <v>12</v>
      </c>
      <c r="U45">
        <v>22</v>
      </c>
      <c r="V45">
        <v>66</v>
      </c>
    </row>
    <row r="46" spans="1:22" x14ac:dyDescent="0.25">
      <c r="A46" s="4" t="s">
        <v>45</v>
      </c>
      <c r="B46" s="4">
        <v>1</v>
      </c>
      <c r="C46" s="4">
        <v>0</v>
      </c>
      <c r="D46" s="4">
        <v>0</v>
      </c>
      <c r="E46" s="4">
        <f t="shared" si="1"/>
        <v>0.14000000000000001</v>
      </c>
      <c r="F46" s="4">
        <f t="shared" si="1"/>
        <v>0.24</v>
      </c>
      <c r="G46" s="4">
        <f t="shared" si="1"/>
        <v>0.62</v>
      </c>
      <c r="H46" s="4">
        <f t="shared" si="2"/>
        <v>0</v>
      </c>
      <c r="I46" s="4">
        <f t="shared" si="3"/>
        <v>0.62</v>
      </c>
      <c r="J46" s="4">
        <f t="shared" si="4"/>
        <v>0.2356</v>
      </c>
      <c r="L46" s="4">
        <f>POWER(B46-E46,2)</f>
        <v>0.73959999999999992</v>
      </c>
      <c r="M46" s="4">
        <f>POWER(C46-F46,2)</f>
        <v>5.7599999999999998E-2</v>
      </c>
      <c r="N46" s="4">
        <f>POWER(D46-G46,2)</f>
        <v>0.38440000000000002</v>
      </c>
      <c r="P46" s="5">
        <f t="shared" si="5"/>
        <v>1.1816</v>
      </c>
      <c r="Q46" s="5">
        <f t="shared" si="6"/>
        <v>1.5367999999999999</v>
      </c>
      <c r="R46" s="5">
        <f t="shared" si="7"/>
        <v>2.8365012677171206</v>
      </c>
      <c r="T46">
        <v>14</v>
      </c>
      <c r="U46">
        <v>24</v>
      </c>
      <c r="V46">
        <v>62</v>
      </c>
    </row>
    <row r="47" spans="1:22" x14ac:dyDescent="0.25">
      <c r="A47" s="4" t="s">
        <v>46</v>
      </c>
      <c r="B47" s="4">
        <v>0</v>
      </c>
      <c r="C47" s="4">
        <v>0</v>
      </c>
      <c r="D47" s="4">
        <v>1</v>
      </c>
      <c r="E47" s="4">
        <f t="shared" si="1"/>
        <v>0.17</v>
      </c>
      <c r="F47" s="4">
        <f t="shared" si="1"/>
        <v>0.28000000000000003</v>
      </c>
      <c r="G47" s="4">
        <f t="shared" si="1"/>
        <v>0.55000000000000004</v>
      </c>
      <c r="H47" s="4">
        <f t="shared" si="2"/>
        <v>1</v>
      </c>
      <c r="I47" s="4">
        <f t="shared" si="3"/>
        <v>0.55000000000000004</v>
      </c>
      <c r="J47" s="4">
        <f t="shared" si="4"/>
        <v>0.2475</v>
      </c>
      <c r="L47" s="4">
        <f>POWER(B47-E47,2)</f>
        <v>2.8900000000000006E-2</v>
      </c>
      <c r="M47" s="4">
        <f>POWER(C47-F47,2)</f>
        <v>7.8400000000000011E-2</v>
      </c>
      <c r="N47" s="4">
        <f>POWER(D47-G47,2)</f>
        <v>0.20249999999999996</v>
      </c>
      <c r="P47" s="5">
        <f t="shared" si="5"/>
        <v>0.30979999999999996</v>
      </c>
      <c r="Q47" s="5">
        <f t="shared" si="6"/>
        <v>0.13620000000000002</v>
      </c>
      <c r="R47" s="5">
        <f t="shared" si="7"/>
        <v>0.86249647625006509</v>
      </c>
      <c r="T47">
        <v>17</v>
      </c>
      <c r="U47">
        <v>28</v>
      </c>
      <c r="V47">
        <v>55</v>
      </c>
    </row>
    <row r="48" spans="1:22" x14ac:dyDescent="0.25">
      <c r="A48" s="4" t="s">
        <v>47</v>
      </c>
      <c r="B48" s="4">
        <v>0</v>
      </c>
      <c r="C48" s="4">
        <v>0</v>
      </c>
      <c r="D48" s="4">
        <v>1</v>
      </c>
      <c r="E48" s="4">
        <f t="shared" si="1"/>
        <v>0.24</v>
      </c>
      <c r="F48" s="4">
        <f t="shared" si="1"/>
        <v>0.26</v>
      </c>
      <c r="G48" s="4">
        <f t="shared" si="1"/>
        <v>0.5</v>
      </c>
      <c r="H48" s="4">
        <f t="shared" si="2"/>
        <v>1</v>
      </c>
      <c r="I48" s="4">
        <f t="shared" si="3"/>
        <v>0.5</v>
      </c>
      <c r="J48" s="4">
        <f t="shared" si="4"/>
        <v>0.25</v>
      </c>
      <c r="L48" s="4">
        <f>POWER(B48-E48,2)</f>
        <v>5.7599999999999998E-2</v>
      </c>
      <c r="M48" s="4">
        <f>POWER(C48-F48,2)</f>
        <v>6.7600000000000007E-2</v>
      </c>
      <c r="N48" s="4">
        <f>POWER(D48-G48,2)</f>
        <v>0.25</v>
      </c>
      <c r="P48" s="5">
        <f t="shared" si="5"/>
        <v>0.37519999999999998</v>
      </c>
      <c r="Q48" s="5">
        <f t="shared" si="6"/>
        <v>0.18280000000000002</v>
      </c>
      <c r="R48" s="5">
        <f t="shared" si="7"/>
        <v>1</v>
      </c>
      <c r="T48">
        <v>24</v>
      </c>
      <c r="U48">
        <v>26</v>
      </c>
      <c r="V48">
        <v>50</v>
      </c>
    </row>
    <row r="49" spans="1:22" x14ac:dyDescent="0.25">
      <c r="A49" s="4" t="s">
        <v>48</v>
      </c>
      <c r="B49" s="4">
        <v>1</v>
      </c>
      <c r="C49" s="4">
        <v>0</v>
      </c>
      <c r="D49" s="4">
        <v>0</v>
      </c>
      <c r="E49" s="4">
        <f t="shared" si="1"/>
        <v>0.03</v>
      </c>
      <c r="F49" s="4">
        <f t="shared" si="1"/>
        <v>0.13</v>
      </c>
      <c r="G49" s="4">
        <f t="shared" si="1"/>
        <v>0.84</v>
      </c>
      <c r="H49" s="4">
        <f t="shared" si="2"/>
        <v>0</v>
      </c>
      <c r="I49" s="4">
        <f t="shared" si="3"/>
        <v>0.84</v>
      </c>
      <c r="J49" s="4">
        <f t="shared" si="4"/>
        <v>0.13440000000000002</v>
      </c>
      <c r="L49" s="4">
        <f>POWER(B49-E49,2)</f>
        <v>0.94089999999999996</v>
      </c>
      <c r="M49" s="4">
        <f>POWER(C49-F49,2)</f>
        <v>1.6900000000000002E-2</v>
      </c>
      <c r="N49" s="4">
        <f>POWER(D49-G49,2)</f>
        <v>0.70559999999999989</v>
      </c>
      <c r="P49" s="5">
        <f t="shared" si="5"/>
        <v>1.6633999999999998</v>
      </c>
      <c r="Q49" s="5">
        <f t="shared" si="6"/>
        <v>1.8986999999999998</v>
      </c>
      <c r="R49" s="5">
        <f t="shared" si="7"/>
        <v>5.0588936890535692</v>
      </c>
      <c r="T49">
        <v>3</v>
      </c>
      <c r="U49">
        <v>13</v>
      </c>
      <c r="V49">
        <v>84</v>
      </c>
    </row>
    <row r="50" spans="1:22" x14ac:dyDescent="0.25">
      <c r="A50" s="4" t="s">
        <v>49</v>
      </c>
      <c r="B50" s="4">
        <v>1</v>
      </c>
      <c r="C50" s="4">
        <v>0</v>
      </c>
      <c r="D50" s="4">
        <v>0</v>
      </c>
      <c r="E50" s="4">
        <f t="shared" si="1"/>
        <v>0.53</v>
      </c>
      <c r="F50" s="4">
        <f t="shared" si="1"/>
        <v>0.25</v>
      </c>
      <c r="G50" s="4">
        <f t="shared" si="1"/>
        <v>0.22</v>
      </c>
      <c r="L50" s="4">
        <f>POWER(B50-E50,2)</f>
        <v>0.22089999999999999</v>
      </c>
      <c r="M50" s="4">
        <f>POWER(C50-F50,2)</f>
        <v>6.25E-2</v>
      </c>
      <c r="N50" s="4">
        <f>POWER(D50-G50,2)</f>
        <v>4.8399999999999999E-2</v>
      </c>
      <c r="P50" s="5">
        <f t="shared" si="5"/>
        <v>0.33179999999999998</v>
      </c>
      <c r="Q50" s="5">
        <f t="shared" si="6"/>
        <v>0.50429999999999997</v>
      </c>
      <c r="R50" s="5">
        <f t="shared" si="7"/>
        <v>0.91593573521152549</v>
      </c>
      <c r="T50">
        <v>53</v>
      </c>
      <c r="U50">
        <v>25</v>
      </c>
      <c r="V50">
        <v>22</v>
      </c>
    </row>
    <row r="51" spans="1:22" x14ac:dyDescent="0.25">
      <c r="A51" s="4" t="s">
        <v>50</v>
      </c>
      <c r="B51" s="4">
        <v>1</v>
      </c>
      <c r="C51" s="4">
        <v>0</v>
      </c>
      <c r="D51" s="4">
        <v>0</v>
      </c>
      <c r="E51" s="4">
        <f t="shared" si="1"/>
        <v>0.66</v>
      </c>
      <c r="F51" s="4">
        <f t="shared" si="1"/>
        <v>0.23</v>
      </c>
      <c r="G51" s="4">
        <f t="shared" si="1"/>
        <v>0.11</v>
      </c>
      <c r="L51" s="4">
        <f>POWER(B51-E51,2)</f>
        <v>0.11559999999999998</v>
      </c>
      <c r="M51" s="4">
        <f>POWER(C51-F51,2)</f>
        <v>5.2900000000000003E-2</v>
      </c>
      <c r="N51" s="4">
        <f>POWER(D51-G51,2)</f>
        <v>1.21E-2</v>
      </c>
      <c r="P51" s="5">
        <f t="shared" si="5"/>
        <v>0.18059999999999998</v>
      </c>
      <c r="Q51" s="5">
        <f t="shared" si="6"/>
        <v>0.28409999999999996</v>
      </c>
      <c r="R51" s="5">
        <f t="shared" si="7"/>
        <v>0.5994620704162712</v>
      </c>
      <c r="T51">
        <v>66</v>
      </c>
      <c r="U51">
        <v>23</v>
      </c>
      <c r="V51">
        <v>11</v>
      </c>
    </row>
    <row r="52" spans="1:22" x14ac:dyDescent="0.25">
      <c r="A52" s="4" t="s">
        <v>51</v>
      </c>
      <c r="B52" s="4">
        <v>1</v>
      </c>
      <c r="C52" s="4">
        <v>0</v>
      </c>
      <c r="D52" s="4">
        <v>0</v>
      </c>
      <c r="E52" s="4">
        <f t="shared" si="1"/>
        <v>0.59</v>
      </c>
      <c r="F52" s="4">
        <f t="shared" si="1"/>
        <v>0.28999999999999998</v>
      </c>
      <c r="G52" s="4">
        <f t="shared" si="1"/>
        <v>0.12</v>
      </c>
      <c r="L52" s="4">
        <f>POWER(B52-E52,2)</f>
        <v>0.16810000000000003</v>
      </c>
      <c r="M52" s="4">
        <f>POWER(C52-F52,2)</f>
        <v>8.4099999999999994E-2</v>
      </c>
      <c r="N52" s="4">
        <f>POWER(D52-G52,2)</f>
        <v>1.44E-2</v>
      </c>
      <c r="P52" s="5">
        <f t="shared" si="5"/>
        <v>0.26660000000000006</v>
      </c>
      <c r="Q52" s="5">
        <f t="shared" si="6"/>
        <v>0.42030000000000006</v>
      </c>
      <c r="R52" s="5">
        <f t="shared" si="7"/>
        <v>0.76121314041288357</v>
      </c>
      <c r="T52">
        <v>59</v>
      </c>
      <c r="U52">
        <v>29</v>
      </c>
      <c r="V52">
        <v>12</v>
      </c>
    </row>
    <row r="53" spans="1:22" x14ac:dyDescent="0.25">
      <c r="A53" s="4" t="s">
        <v>52</v>
      </c>
      <c r="B53" s="4">
        <v>1</v>
      </c>
      <c r="C53" s="4">
        <v>0</v>
      </c>
      <c r="D53" s="4">
        <v>0</v>
      </c>
      <c r="E53" s="4">
        <f t="shared" si="1"/>
        <v>0.59</v>
      </c>
      <c r="F53" s="4">
        <f t="shared" si="1"/>
        <v>0.24</v>
      </c>
      <c r="G53" s="4">
        <f t="shared" si="1"/>
        <v>0.17</v>
      </c>
      <c r="L53" s="4">
        <f>POWER(B53-E53,2)</f>
        <v>0.16810000000000003</v>
      </c>
      <c r="M53" s="4">
        <f>POWER(C53-F53,2)</f>
        <v>5.7599999999999998E-2</v>
      </c>
      <c r="N53" s="4">
        <f>POWER(D53-G53,2)</f>
        <v>2.8900000000000006E-2</v>
      </c>
      <c r="P53" s="5">
        <f t="shared" si="5"/>
        <v>0.25459999999999999</v>
      </c>
      <c r="Q53" s="5">
        <f t="shared" si="6"/>
        <v>0.39380000000000004</v>
      </c>
      <c r="R53" s="5">
        <f t="shared" si="7"/>
        <v>0.76121314041288357</v>
      </c>
      <c r="T53">
        <v>59</v>
      </c>
      <c r="U53">
        <v>24</v>
      </c>
      <c r="V53">
        <v>17</v>
      </c>
    </row>
    <row r="54" spans="1:22" x14ac:dyDescent="0.25">
      <c r="A54" s="4" t="s">
        <v>53</v>
      </c>
      <c r="B54" s="4">
        <v>0</v>
      </c>
      <c r="C54" s="4">
        <v>1</v>
      </c>
      <c r="D54" s="4">
        <v>0</v>
      </c>
      <c r="E54" s="4">
        <f t="shared" si="1"/>
        <v>0.25</v>
      </c>
      <c r="F54" s="4">
        <f t="shared" si="1"/>
        <v>0.27</v>
      </c>
      <c r="G54" s="4">
        <f t="shared" si="1"/>
        <v>0.48</v>
      </c>
      <c r="L54" s="4">
        <f>POWER(B54-E54,2)</f>
        <v>6.25E-2</v>
      </c>
      <c r="M54" s="4">
        <f>POWER(C54-F54,2)</f>
        <v>0.53289999999999993</v>
      </c>
      <c r="N54" s="4">
        <f>POWER(D54-G54,2)</f>
        <v>0.23039999999999999</v>
      </c>
      <c r="P54" s="5">
        <f t="shared" si="5"/>
        <v>0.82579999999999987</v>
      </c>
      <c r="Q54" s="5">
        <f t="shared" si="6"/>
        <v>0.65789999999999993</v>
      </c>
      <c r="R54" s="5">
        <f t="shared" si="7"/>
        <v>1.8889686876112561</v>
      </c>
      <c r="T54">
        <v>25</v>
      </c>
      <c r="U54">
        <v>27</v>
      </c>
      <c r="V54">
        <v>48</v>
      </c>
    </row>
    <row r="55" spans="1:22" x14ac:dyDescent="0.25">
      <c r="A55" s="4" t="s">
        <v>54</v>
      </c>
      <c r="B55" s="4">
        <v>1</v>
      </c>
      <c r="C55" s="4">
        <v>0</v>
      </c>
      <c r="D55" s="4">
        <v>0</v>
      </c>
      <c r="E55" s="4">
        <f t="shared" si="1"/>
        <v>0.74</v>
      </c>
      <c r="F55" s="4">
        <f t="shared" si="1"/>
        <v>0.19</v>
      </c>
      <c r="G55" s="4">
        <f t="shared" si="1"/>
        <v>7.0000000000000007E-2</v>
      </c>
      <c r="L55" s="4">
        <f>POWER(B55-E55,2)</f>
        <v>6.7600000000000007E-2</v>
      </c>
      <c r="M55" s="4">
        <f>POWER(C55-F55,2)</f>
        <v>3.61E-2</v>
      </c>
      <c r="N55" s="4">
        <f>POWER(D55-G55,2)</f>
        <v>4.9000000000000007E-3</v>
      </c>
      <c r="P55" s="5">
        <f t="shared" si="5"/>
        <v>0.10860000000000002</v>
      </c>
      <c r="Q55" s="5">
        <f t="shared" si="6"/>
        <v>0.17130000000000001</v>
      </c>
      <c r="R55" s="5">
        <f t="shared" si="7"/>
        <v>0.43440282414577491</v>
      </c>
      <c r="T55">
        <v>74</v>
      </c>
      <c r="U55">
        <v>19</v>
      </c>
      <c r="V55">
        <v>7</v>
      </c>
    </row>
    <row r="56" spans="1:22" x14ac:dyDescent="0.25">
      <c r="A56" s="4" t="s">
        <v>55</v>
      </c>
      <c r="B56" s="4">
        <v>0</v>
      </c>
      <c r="C56" s="4">
        <v>1</v>
      </c>
      <c r="D56" s="4">
        <v>0</v>
      </c>
      <c r="E56" s="4">
        <f t="shared" si="1"/>
        <v>0.23</v>
      </c>
      <c r="F56" s="4">
        <f t="shared" si="1"/>
        <v>0.31</v>
      </c>
      <c r="G56" s="4">
        <f t="shared" si="1"/>
        <v>0.46</v>
      </c>
      <c r="L56" s="4">
        <f>POWER(B56-E56,2)</f>
        <v>5.2900000000000003E-2</v>
      </c>
      <c r="M56" s="4">
        <f>POWER(C56-F56,2)</f>
        <v>0.47609999999999991</v>
      </c>
      <c r="N56" s="4">
        <f>POWER(D56-G56,2)</f>
        <v>0.21160000000000001</v>
      </c>
      <c r="P56" s="5">
        <f t="shared" si="5"/>
        <v>0.74059999999999993</v>
      </c>
      <c r="Q56" s="5">
        <f t="shared" si="6"/>
        <v>0.58189999999999986</v>
      </c>
      <c r="R56" s="5">
        <f t="shared" si="7"/>
        <v>1.6896598793878495</v>
      </c>
      <c r="T56">
        <v>23</v>
      </c>
      <c r="U56">
        <v>31</v>
      </c>
      <c r="V56">
        <v>46</v>
      </c>
    </row>
    <row r="57" spans="1:22" x14ac:dyDescent="0.25">
      <c r="A57" s="4" t="s">
        <v>56</v>
      </c>
      <c r="B57" s="4">
        <v>1</v>
      </c>
      <c r="C57" s="4">
        <v>0</v>
      </c>
      <c r="D57" s="4">
        <v>0</v>
      </c>
      <c r="E57" s="4">
        <f t="shared" si="1"/>
        <v>0.46</v>
      </c>
      <c r="F57" s="4">
        <f t="shared" si="1"/>
        <v>0.28000000000000003</v>
      </c>
      <c r="G57" s="4">
        <f t="shared" si="1"/>
        <v>0.25</v>
      </c>
      <c r="L57" s="4">
        <f>POWER(B57-E57,2)</f>
        <v>0.29160000000000003</v>
      </c>
      <c r="M57" s="4">
        <f>POWER(C57-F57,2)</f>
        <v>7.8400000000000011E-2</v>
      </c>
      <c r="N57" s="4">
        <f>POWER(D57-G57,2)</f>
        <v>6.25E-2</v>
      </c>
      <c r="P57" s="5">
        <f t="shared" si="5"/>
        <v>0.43250000000000005</v>
      </c>
      <c r="Q57" s="5">
        <f t="shared" si="6"/>
        <v>0.66160000000000008</v>
      </c>
      <c r="R57" s="5">
        <f t="shared" si="7"/>
        <v>1.1202942337177118</v>
      </c>
      <c r="T57">
        <v>46</v>
      </c>
      <c r="U57">
        <v>28</v>
      </c>
      <c r="V57">
        <v>25</v>
      </c>
    </row>
    <row r="58" spans="1:22" x14ac:dyDescent="0.25">
      <c r="A58" s="4" t="s">
        <v>57</v>
      </c>
      <c r="B58" s="4">
        <v>0</v>
      </c>
      <c r="C58" s="4">
        <v>1</v>
      </c>
      <c r="D58" s="4">
        <v>0</v>
      </c>
      <c r="E58" s="4">
        <f t="shared" si="1"/>
        <v>0.12</v>
      </c>
      <c r="F58" s="4">
        <f t="shared" si="1"/>
        <v>0.25</v>
      </c>
      <c r="G58" s="4">
        <f t="shared" si="1"/>
        <v>0.63</v>
      </c>
      <c r="L58" s="4">
        <f>POWER(B58-E58,2)</f>
        <v>1.44E-2</v>
      </c>
      <c r="M58" s="4">
        <f>POWER(C58-F58,2)</f>
        <v>0.5625</v>
      </c>
      <c r="N58" s="4">
        <f>POWER(D58-G58,2)</f>
        <v>0.39690000000000003</v>
      </c>
      <c r="P58" s="5">
        <f t="shared" si="5"/>
        <v>0.9738</v>
      </c>
      <c r="Q58" s="5">
        <f t="shared" si="6"/>
        <v>0.59130000000000005</v>
      </c>
      <c r="R58" s="5">
        <f t="shared" si="7"/>
        <v>2</v>
      </c>
      <c r="T58">
        <v>12</v>
      </c>
      <c r="U58">
        <v>25</v>
      </c>
      <c r="V58">
        <v>63</v>
      </c>
    </row>
    <row r="59" spans="1:22" x14ac:dyDescent="0.25">
      <c r="A59" s="4" t="s">
        <v>58</v>
      </c>
      <c r="B59" s="4">
        <v>0</v>
      </c>
      <c r="C59" s="4">
        <v>1</v>
      </c>
      <c r="D59" s="4">
        <v>0</v>
      </c>
      <c r="E59" s="4">
        <f t="shared" si="1"/>
        <v>0.28999999999999998</v>
      </c>
      <c r="F59" s="4">
        <f t="shared" si="1"/>
        <v>0.28000000000000003</v>
      </c>
      <c r="G59" s="4">
        <f t="shared" si="1"/>
        <v>0.43</v>
      </c>
      <c r="L59" s="4">
        <f>POWER(B59-E59,2)</f>
        <v>8.4099999999999994E-2</v>
      </c>
      <c r="M59" s="4">
        <f>POWER(C59-F59,2)</f>
        <v>0.51839999999999997</v>
      </c>
      <c r="N59" s="4">
        <f>POWER(D59-G59,2)</f>
        <v>0.18489999999999998</v>
      </c>
      <c r="P59" s="5">
        <f t="shared" si="5"/>
        <v>0.78739999999999988</v>
      </c>
      <c r="Q59" s="5">
        <f t="shared" si="6"/>
        <v>0.68659999999999999</v>
      </c>
      <c r="R59" s="5">
        <f t="shared" si="7"/>
        <v>1.8365012677171204</v>
      </c>
      <c r="T59">
        <v>29</v>
      </c>
      <c r="U59">
        <v>28</v>
      </c>
      <c r="V59">
        <v>43</v>
      </c>
    </row>
    <row r="60" spans="1:22" x14ac:dyDescent="0.25">
      <c r="A60" s="4" t="s">
        <v>59</v>
      </c>
      <c r="B60" s="4">
        <v>1</v>
      </c>
      <c r="C60" s="4">
        <v>0</v>
      </c>
      <c r="D60" s="4">
        <v>0</v>
      </c>
      <c r="E60" s="4">
        <f t="shared" si="1"/>
        <v>0.27</v>
      </c>
      <c r="F60" s="4">
        <f t="shared" si="1"/>
        <v>0.36</v>
      </c>
      <c r="G60" s="4">
        <f t="shared" si="1"/>
        <v>0.37</v>
      </c>
      <c r="L60" s="4">
        <f>POWER(B60-E60,2)</f>
        <v>0.53289999999999993</v>
      </c>
      <c r="M60" s="4">
        <f>POWER(C60-F60,2)</f>
        <v>0.12959999999999999</v>
      </c>
      <c r="N60" s="4">
        <f>POWER(D60-G60,2)</f>
        <v>0.13689999999999999</v>
      </c>
      <c r="P60" s="5">
        <f t="shared" si="5"/>
        <v>0.79939999999999989</v>
      </c>
      <c r="Q60" s="5">
        <f t="shared" si="6"/>
        <v>1.1953999999999998</v>
      </c>
      <c r="R60" s="5">
        <f t="shared" si="7"/>
        <v>1.8889686876112561</v>
      </c>
      <c r="T60">
        <v>27</v>
      </c>
      <c r="U60">
        <v>36</v>
      </c>
      <c r="V60">
        <v>37</v>
      </c>
    </row>
    <row r="61" spans="1:22" x14ac:dyDescent="0.25">
      <c r="A61" s="4" t="s">
        <v>60</v>
      </c>
      <c r="B61" s="4">
        <v>0</v>
      </c>
      <c r="C61" s="4">
        <v>0</v>
      </c>
      <c r="D61" s="4">
        <v>1</v>
      </c>
      <c r="E61" s="4">
        <f t="shared" si="1"/>
        <v>0.35</v>
      </c>
      <c r="F61" s="4">
        <f t="shared" si="1"/>
        <v>0.31</v>
      </c>
      <c r="G61" s="4">
        <f t="shared" si="1"/>
        <v>0.35</v>
      </c>
      <c r="L61" s="4">
        <f>POWER(B61-E61,2)</f>
        <v>0.12249999999999998</v>
      </c>
      <c r="M61" s="4">
        <f>POWER(C61-F61,2)</f>
        <v>9.6100000000000005E-2</v>
      </c>
      <c r="N61" s="4">
        <f>POWER(D61-G61,2)</f>
        <v>0.42250000000000004</v>
      </c>
      <c r="P61" s="5">
        <f t="shared" si="5"/>
        <v>0.6411</v>
      </c>
      <c r="Q61" s="5">
        <f t="shared" si="6"/>
        <v>0.34109999999999996</v>
      </c>
      <c r="R61" s="5">
        <f t="shared" si="7"/>
        <v>1.5145731728297585</v>
      </c>
      <c r="T61">
        <v>35</v>
      </c>
      <c r="U61">
        <v>31</v>
      </c>
      <c r="V61">
        <v>35</v>
      </c>
    </row>
    <row r="62" spans="1:22" x14ac:dyDescent="0.25">
      <c r="A62" s="4" t="s">
        <v>61</v>
      </c>
      <c r="B62" s="4">
        <v>1</v>
      </c>
      <c r="C62" s="4">
        <v>0</v>
      </c>
      <c r="D62" s="4">
        <v>0</v>
      </c>
      <c r="E62" s="4">
        <f t="shared" si="1"/>
        <v>0.5</v>
      </c>
      <c r="F62" s="4">
        <f t="shared" si="1"/>
        <v>0.28999999999999998</v>
      </c>
      <c r="G62" s="4">
        <f t="shared" si="1"/>
        <v>0.22</v>
      </c>
      <c r="L62" s="4">
        <f>POWER(B62-E62,2)</f>
        <v>0.25</v>
      </c>
      <c r="M62" s="4">
        <f>POWER(C62-F62,2)</f>
        <v>8.4099999999999994E-2</v>
      </c>
      <c r="N62" s="4">
        <f>POWER(D62-G62,2)</f>
        <v>4.8399999999999999E-2</v>
      </c>
      <c r="P62" s="5">
        <f t="shared" si="5"/>
        <v>0.38250000000000001</v>
      </c>
      <c r="Q62" s="5">
        <f t="shared" si="6"/>
        <v>0.58409999999999995</v>
      </c>
      <c r="R62" s="5">
        <f t="shared" si="7"/>
        <v>1</v>
      </c>
      <c r="T62">
        <v>50</v>
      </c>
      <c r="U62">
        <v>29</v>
      </c>
      <c r="V62">
        <v>22</v>
      </c>
    </row>
    <row r="63" spans="1:22" x14ac:dyDescent="0.25">
      <c r="A63" s="4" t="s">
        <v>62</v>
      </c>
      <c r="B63" s="4">
        <v>1</v>
      </c>
      <c r="C63" s="4">
        <v>0</v>
      </c>
      <c r="D63" s="4">
        <v>0</v>
      </c>
      <c r="E63" s="4">
        <f t="shared" si="1"/>
        <v>0.4</v>
      </c>
      <c r="F63" s="4">
        <f t="shared" si="1"/>
        <v>0.33</v>
      </c>
      <c r="G63" s="4">
        <f t="shared" si="1"/>
        <v>0.27</v>
      </c>
      <c r="L63" s="4">
        <f>POWER(B63-E63,2)</f>
        <v>0.36</v>
      </c>
      <c r="M63" s="4">
        <f>POWER(C63-F63,2)</f>
        <v>0.10890000000000001</v>
      </c>
      <c r="N63" s="4">
        <f>POWER(D63-G63,2)</f>
        <v>7.2900000000000006E-2</v>
      </c>
      <c r="P63" s="5">
        <f t="shared" si="5"/>
        <v>0.54179999999999995</v>
      </c>
      <c r="Q63" s="5">
        <f t="shared" si="6"/>
        <v>0.82889999999999997</v>
      </c>
      <c r="R63" s="5">
        <f t="shared" si="7"/>
        <v>1.3219280948873622</v>
      </c>
      <c r="T63">
        <v>40</v>
      </c>
      <c r="U63">
        <v>33</v>
      </c>
      <c r="V63">
        <v>27</v>
      </c>
    </row>
    <row r="64" spans="1:22" x14ac:dyDescent="0.25">
      <c r="A64" s="4" t="s">
        <v>63</v>
      </c>
      <c r="B64" s="4">
        <v>1</v>
      </c>
      <c r="C64" s="4">
        <v>0</v>
      </c>
      <c r="D64" s="4">
        <v>0</v>
      </c>
      <c r="E64" s="4">
        <f t="shared" si="1"/>
        <v>0.27</v>
      </c>
      <c r="F64" s="4">
        <f t="shared" si="1"/>
        <v>0.33</v>
      </c>
      <c r="G64" s="4">
        <f t="shared" si="1"/>
        <v>0.4</v>
      </c>
      <c r="L64" s="4">
        <f>POWER(B64-E64,2)</f>
        <v>0.53289999999999993</v>
      </c>
      <c r="M64" s="4">
        <f>POWER(C64-F64,2)</f>
        <v>0.10890000000000001</v>
      </c>
      <c r="N64" s="4">
        <f>POWER(D64-G64,2)</f>
        <v>0.16000000000000003</v>
      </c>
      <c r="P64" s="5">
        <f t="shared" si="5"/>
        <v>0.80179999999999996</v>
      </c>
      <c r="Q64" s="5">
        <f t="shared" si="6"/>
        <v>1.1746999999999999</v>
      </c>
      <c r="R64" s="5">
        <f t="shared" si="7"/>
        <v>1.8889686876112561</v>
      </c>
      <c r="T64">
        <v>27</v>
      </c>
      <c r="U64">
        <v>33</v>
      </c>
      <c r="V64">
        <v>40</v>
      </c>
    </row>
    <row r="65" spans="1:22" x14ac:dyDescent="0.25">
      <c r="A65" s="4" t="s">
        <v>64</v>
      </c>
      <c r="B65" s="4">
        <v>0</v>
      </c>
      <c r="C65" s="4">
        <v>1</v>
      </c>
      <c r="D65" s="4">
        <v>0</v>
      </c>
      <c r="E65" s="4">
        <f t="shared" si="1"/>
        <v>0.35</v>
      </c>
      <c r="F65" s="4">
        <f t="shared" si="1"/>
        <v>0.31</v>
      </c>
      <c r="G65" s="4">
        <f t="shared" si="1"/>
        <v>0.35</v>
      </c>
      <c r="L65" s="4">
        <f>POWER(B65-E65,2)</f>
        <v>0.12249999999999998</v>
      </c>
      <c r="M65" s="4">
        <f>POWER(C65-F65,2)</f>
        <v>0.47609999999999991</v>
      </c>
      <c r="N65" s="4">
        <f>POWER(D65-G65,2)</f>
        <v>0.12249999999999998</v>
      </c>
      <c r="P65" s="5">
        <f t="shared" si="5"/>
        <v>0.72109999999999985</v>
      </c>
      <c r="Q65" s="5">
        <f t="shared" si="6"/>
        <v>0.72109999999999985</v>
      </c>
      <c r="R65" s="5">
        <f t="shared" si="7"/>
        <v>1.6896598793878495</v>
      </c>
      <c r="T65">
        <v>35</v>
      </c>
      <c r="U65">
        <v>31</v>
      </c>
      <c r="V65">
        <v>35</v>
      </c>
    </row>
    <row r="66" spans="1:22" x14ac:dyDescent="0.25">
      <c r="H66" s="4">
        <f>SUM(H2:H49)</f>
        <v>26</v>
      </c>
      <c r="I66" s="4">
        <f>SUM(I2:I49)</f>
        <v>26.790000000000003</v>
      </c>
      <c r="J66" s="4">
        <f>SQRT(SUM(J2:J49))</f>
        <v>3.3342615374322397</v>
      </c>
      <c r="P66" s="2">
        <f>AVERAGE(P2:P65)</f>
        <v>0.59580624999999987</v>
      </c>
      <c r="Q66" s="2">
        <f t="shared" ref="Q66:R66" si="8">AVERAGE(Q2:Q65)</f>
        <v>0.6133859374999997</v>
      </c>
      <c r="R66" s="2">
        <f t="shared" si="8"/>
        <v>1.4843834508928735</v>
      </c>
    </row>
  </sheetData>
  <mergeCells count="1">
    <mergeCell ref="L1:N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8C235-8617-49FC-AD57-2D9239AABFE4}">
  <dimension ref="A1:O66"/>
  <sheetViews>
    <sheetView topLeftCell="A47" workbookViewId="0">
      <selection activeCell="H62" sqref="H62"/>
    </sheetView>
  </sheetViews>
  <sheetFormatPr baseColWidth="10" defaultRowHeight="15" x14ac:dyDescent="0.25"/>
  <sheetData>
    <row r="1" spans="1:15" x14ac:dyDescent="0.25">
      <c r="A1" s="3" t="s">
        <v>0</v>
      </c>
      <c r="B1" s="3" t="s">
        <v>185</v>
      </c>
      <c r="C1" s="3" t="s">
        <v>186</v>
      </c>
      <c r="D1" s="3" t="s">
        <v>187</v>
      </c>
      <c r="E1" s="3" t="s">
        <v>188</v>
      </c>
      <c r="F1" s="3" t="s">
        <v>189</v>
      </c>
      <c r="G1" s="3" t="s">
        <v>190</v>
      </c>
      <c r="H1" s="3"/>
      <c r="I1" s="3"/>
      <c r="J1" s="3"/>
      <c r="K1" s="3"/>
      <c r="L1" s="3"/>
      <c r="M1" s="3" t="s">
        <v>192</v>
      </c>
      <c r="N1" s="3" t="s">
        <v>191</v>
      </c>
      <c r="O1" s="3" t="s">
        <v>193</v>
      </c>
    </row>
    <row r="2" spans="1:15" x14ac:dyDescent="0.25">
      <c r="A2" s="4" t="s">
        <v>1</v>
      </c>
      <c r="B2" s="4">
        <v>0</v>
      </c>
      <c r="C2" s="4">
        <v>0</v>
      </c>
      <c r="D2" s="4">
        <v>1</v>
      </c>
      <c r="E2" s="4">
        <f>1/3</f>
        <v>0.33333333333333331</v>
      </c>
      <c r="F2" s="4">
        <f>1/3</f>
        <v>0.33333333333333331</v>
      </c>
      <c r="G2" s="4">
        <f>1/3</f>
        <v>0.33333333333333331</v>
      </c>
      <c r="H2" s="4"/>
      <c r="I2" s="4">
        <f>POWER(B2-E2,2)</f>
        <v>0.1111111111111111</v>
      </c>
      <c r="J2" s="4">
        <f t="shared" ref="J2:K17" si="0">POWER(C2-F2,2)</f>
        <v>0.1111111111111111</v>
      </c>
      <c r="K2" s="4">
        <f t="shared" si="0"/>
        <v>0.44444444444444453</v>
      </c>
      <c r="L2" s="4"/>
      <c r="M2" s="5">
        <f>SUM(I2:K2)</f>
        <v>0.66666666666666674</v>
      </c>
      <c r="N2" s="5">
        <f>2*I2+J2</f>
        <v>0.33333333333333331</v>
      </c>
      <c r="O2" s="5">
        <f>-LOG(SUMPRODUCT(B2:D2,E2:G2),2)</f>
        <v>1.5849625007211563</v>
      </c>
    </row>
    <row r="3" spans="1:15" x14ac:dyDescent="0.25">
      <c r="A3" s="4" t="s">
        <v>2</v>
      </c>
      <c r="B3" s="4">
        <v>1</v>
      </c>
      <c r="C3" s="4">
        <v>0</v>
      </c>
      <c r="D3" s="4">
        <v>0</v>
      </c>
      <c r="E3" s="4">
        <f t="shared" ref="E3:G18" si="1">1/3</f>
        <v>0.33333333333333331</v>
      </c>
      <c r="F3" s="4">
        <f t="shared" si="1"/>
        <v>0.33333333333333331</v>
      </c>
      <c r="G3" s="4">
        <f t="shared" si="1"/>
        <v>0.33333333333333331</v>
      </c>
      <c r="H3" s="4"/>
      <c r="I3" s="4">
        <f t="shared" ref="I3:K65" si="2">POWER(B3-E3,2)</f>
        <v>0.44444444444444453</v>
      </c>
      <c r="J3" s="4">
        <f t="shared" si="0"/>
        <v>0.1111111111111111</v>
      </c>
      <c r="K3" s="4">
        <f t="shared" si="0"/>
        <v>0.1111111111111111</v>
      </c>
      <c r="L3" s="4"/>
      <c r="M3" s="5">
        <f t="shared" ref="M3:M65" si="3">SUM(I3:K3)</f>
        <v>0.66666666666666674</v>
      </c>
      <c r="N3" s="5">
        <f t="shared" ref="N3:N65" si="4">2*I3+J3</f>
        <v>1.0000000000000002</v>
      </c>
      <c r="O3" s="5">
        <f t="shared" ref="O3:O65" si="5">-LOG(SUMPRODUCT(B3:D3,E3:G3),2)</f>
        <v>1.5849625007211563</v>
      </c>
    </row>
    <row r="4" spans="1:15" x14ac:dyDescent="0.25">
      <c r="A4" s="4" t="s">
        <v>3</v>
      </c>
      <c r="B4" s="4">
        <v>0</v>
      </c>
      <c r="C4" s="4">
        <v>0</v>
      </c>
      <c r="D4" s="4">
        <v>1</v>
      </c>
      <c r="E4" s="4">
        <f t="shared" si="1"/>
        <v>0.33333333333333331</v>
      </c>
      <c r="F4" s="4">
        <f t="shared" si="1"/>
        <v>0.33333333333333331</v>
      </c>
      <c r="G4" s="4">
        <f t="shared" si="1"/>
        <v>0.33333333333333331</v>
      </c>
      <c r="H4" s="4"/>
      <c r="I4" s="4">
        <f t="shared" si="2"/>
        <v>0.1111111111111111</v>
      </c>
      <c r="J4" s="4">
        <f t="shared" si="0"/>
        <v>0.1111111111111111</v>
      </c>
      <c r="K4" s="4">
        <f t="shared" si="0"/>
        <v>0.44444444444444453</v>
      </c>
      <c r="L4" s="4"/>
      <c r="M4" s="5">
        <f t="shared" si="3"/>
        <v>0.66666666666666674</v>
      </c>
      <c r="N4" s="5">
        <f t="shared" si="4"/>
        <v>0.33333333333333331</v>
      </c>
      <c r="O4" s="5">
        <f t="shared" si="5"/>
        <v>1.5849625007211563</v>
      </c>
    </row>
    <row r="5" spans="1:15" x14ac:dyDescent="0.25">
      <c r="A5" s="4" t="s">
        <v>4</v>
      </c>
      <c r="B5" s="4">
        <v>0</v>
      </c>
      <c r="C5" s="4">
        <v>1</v>
      </c>
      <c r="D5" s="4">
        <v>0</v>
      </c>
      <c r="E5" s="4">
        <f t="shared" si="1"/>
        <v>0.33333333333333331</v>
      </c>
      <c r="F5" s="4">
        <f t="shared" si="1"/>
        <v>0.33333333333333331</v>
      </c>
      <c r="G5" s="4">
        <f t="shared" si="1"/>
        <v>0.33333333333333331</v>
      </c>
      <c r="H5" s="4"/>
      <c r="I5" s="4">
        <f t="shared" si="2"/>
        <v>0.1111111111111111</v>
      </c>
      <c r="J5" s="4">
        <f t="shared" si="0"/>
        <v>0.44444444444444453</v>
      </c>
      <c r="K5" s="4">
        <f t="shared" si="0"/>
        <v>0.1111111111111111</v>
      </c>
      <c r="L5" s="4"/>
      <c r="M5" s="5">
        <f t="shared" si="3"/>
        <v>0.66666666666666674</v>
      </c>
      <c r="N5" s="5">
        <f t="shared" si="4"/>
        <v>0.66666666666666674</v>
      </c>
      <c r="O5" s="5">
        <f t="shared" si="5"/>
        <v>1.5849625007211563</v>
      </c>
    </row>
    <row r="6" spans="1:15" x14ac:dyDescent="0.25">
      <c r="A6" s="4" t="s">
        <v>5</v>
      </c>
      <c r="B6" s="4">
        <v>0</v>
      </c>
      <c r="C6" s="4">
        <v>0</v>
      </c>
      <c r="D6" s="4">
        <v>1</v>
      </c>
      <c r="E6" s="4">
        <f t="shared" si="1"/>
        <v>0.33333333333333331</v>
      </c>
      <c r="F6" s="4">
        <f t="shared" si="1"/>
        <v>0.33333333333333331</v>
      </c>
      <c r="G6" s="4">
        <f t="shared" si="1"/>
        <v>0.33333333333333331</v>
      </c>
      <c r="H6" s="4"/>
      <c r="I6" s="4">
        <f t="shared" si="2"/>
        <v>0.1111111111111111</v>
      </c>
      <c r="J6" s="4">
        <f t="shared" si="0"/>
        <v>0.1111111111111111</v>
      </c>
      <c r="K6" s="4">
        <f t="shared" si="0"/>
        <v>0.44444444444444453</v>
      </c>
      <c r="L6" s="4"/>
      <c r="M6" s="5">
        <f t="shared" si="3"/>
        <v>0.66666666666666674</v>
      </c>
      <c r="N6" s="5">
        <f t="shared" si="4"/>
        <v>0.33333333333333331</v>
      </c>
      <c r="O6" s="5">
        <f t="shared" si="5"/>
        <v>1.5849625007211563</v>
      </c>
    </row>
    <row r="7" spans="1:15" x14ac:dyDescent="0.25">
      <c r="A7" s="4" t="s">
        <v>6</v>
      </c>
      <c r="B7" s="4">
        <v>0</v>
      </c>
      <c r="C7" s="4">
        <v>1</v>
      </c>
      <c r="D7" s="4">
        <v>0</v>
      </c>
      <c r="E7" s="4">
        <f t="shared" si="1"/>
        <v>0.33333333333333331</v>
      </c>
      <c r="F7" s="4">
        <f t="shared" si="1"/>
        <v>0.33333333333333331</v>
      </c>
      <c r="G7" s="4">
        <f t="shared" si="1"/>
        <v>0.33333333333333331</v>
      </c>
      <c r="H7" s="4"/>
      <c r="I7" s="4">
        <f t="shared" si="2"/>
        <v>0.1111111111111111</v>
      </c>
      <c r="J7" s="4">
        <f t="shared" si="0"/>
        <v>0.44444444444444453</v>
      </c>
      <c r="K7" s="4">
        <f t="shared" si="0"/>
        <v>0.1111111111111111</v>
      </c>
      <c r="L7" s="4"/>
      <c r="M7" s="5">
        <f t="shared" si="3"/>
        <v>0.66666666666666674</v>
      </c>
      <c r="N7" s="5">
        <f t="shared" si="4"/>
        <v>0.66666666666666674</v>
      </c>
      <c r="O7" s="5">
        <f t="shared" si="5"/>
        <v>1.5849625007211563</v>
      </c>
    </row>
    <row r="8" spans="1:15" x14ac:dyDescent="0.25">
      <c r="A8" s="4" t="s">
        <v>7</v>
      </c>
      <c r="B8" s="4">
        <v>0</v>
      </c>
      <c r="C8" s="4">
        <v>1</v>
      </c>
      <c r="D8" s="4">
        <v>0</v>
      </c>
      <c r="E8" s="4">
        <f t="shared" si="1"/>
        <v>0.33333333333333331</v>
      </c>
      <c r="F8" s="4">
        <f t="shared" si="1"/>
        <v>0.33333333333333331</v>
      </c>
      <c r="G8" s="4">
        <f t="shared" si="1"/>
        <v>0.33333333333333331</v>
      </c>
      <c r="H8" s="4"/>
      <c r="I8" s="4">
        <f t="shared" si="2"/>
        <v>0.1111111111111111</v>
      </c>
      <c r="J8" s="4">
        <f t="shared" si="0"/>
        <v>0.44444444444444453</v>
      </c>
      <c r="K8" s="4">
        <f t="shared" si="0"/>
        <v>0.1111111111111111</v>
      </c>
      <c r="L8" s="4"/>
      <c r="M8" s="5">
        <f t="shared" si="3"/>
        <v>0.66666666666666674</v>
      </c>
      <c r="N8" s="5">
        <f t="shared" si="4"/>
        <v>0.66666666666666674</v>
      </c>
      <c r="O8" s="5">
        <f t="shared" si="5"/>
        <v>1.5849625007211563</v>
      </c>
    </row>
    <row r="9" spans="1:15" x14ac:dyDescent="0.25">
      <c r="A9" s="4" t="s">
        <v>8</v>
      </c>
      <c r="B9" s="4">
        <v>1</v>
      </c>
      <c r="C9" s="4">
        <v>0</v>
      </c>
      <c r="D9" s="4">
        <v>0</v>
      </c>
      <c r="E9" s="4">
        <f t="shared" si="1"/>
        <v>0.33333333333333331</v>
      </c>
      <c r="F9" s="4">
        <f t="shared" si="1"/>
        <v>0.33333333333333331</v>
      </c>
      <c r="G9" s="4">
        <f t="shared" si="1"/>
        <v>0.33333333333333331</v>
      </c>
      <c r="H9" s="4"/>
      <c r="I9" s="4">
        <f t="shared" si="2"/>
        <v>0.44444444444444453</v>
      </c>
      <c r="J9" s="4">
        <f t="shared" si="0"/>
        <v>0.1111111111111111</v>
      </c>
      <c r="K9" s="4">
        <f t="shared" si="0"/>
        <v>0.1111111111111111</v>
      </c>
      <c r="L9" s="4"/>
      <c r="M9" s="5">
        <f t="shared" si="3"/>
        <v>0.66666666666666674</v>
      </c>
      <c r="N9" s="5">
        <f t="shared" si="4"/>
        <v>1.0000000000000002</v>
      </c>
      <c r="O9" s="5">
        <f t="shared" si="5"/>
        <v>1.5849625007211563</v>
      </c>
    </row>
    <row r="10" spans="1:15" x14ac:dyDescent="0.25">
      <c r="A10" s="4" t="s">
        <v>9</v>
      </c>
      <c r="B10" s="4">
        <v>0</v>
      </c>
      <c r="C10" s="4">
        <v>1</v>
      </c>
      <c r="D10" s="4">
        <v>0</v>
      </c>
      <c r="E10" s="4">
        <f t="shared" si="1"/>
        <v>0.33333333333333331</v>
      </c>
      <c r="F10" s="4">
        <f t="shared" si="1"/>
        <v>0.33333333333333331</v>
      </c>
      <c r="G10" s="4">
        <f t="shared" si="1"/>
        <v>0.33333333333333331</v>
      </c>
      <c r="H10" s="4"/>
      <c r="I10" s="4">
        <f t="shared" si="2"/>
        <v>0.1111111111111111</v>
      </c>
      <c r="J10" s="4">
        <f t="shared" si="0"/>
        <v>0.44444444444444453</v>
      </c>
      <c r="K10" s="4">
        <f t="shared" si="0"/>
        <v>0.1111111111111111</v>
      </c>
      <c r="L10" s="4"/>
      <c r="M10" s="5">
        <f t="shared" si="3"/>
        <v>0.66666666666666674</v>
      </c>
      <c r="N10" s="5">
        <f t="shared" si="4"/>
        <v>0.66666666666666674</v>
      </c>
      <c r="O10" s="5">
        <f t="shared" si="5"/>
        <v>1.5849625007211563</v>
      </c>
    </row>
    <row r="11" spans="1:15" x14ac:dyDescent="0.25">
      <c r="A11" s="4" t="s">
        <v>10</v>
      </c>
      <c r="B11" s="4">
        <v>0</v>
      </c>
      <c r="C11" s="4">
        <v>0</v>
      </c>
      <c r="D11" s="4">
        <v>1</v>
      </c>
      <c r="E11" s="4">
        <f t="shared" si="1"/>
        <v>0.33333333333333331</v>
      </c>
      <c r="F11" s="4">
        <f t="shared" si="1"/>
        <v>0.33333333333333331</v>
      </c>
      <c r="G11" s="4">
        <f t="shared" si="1"/>
        <v>0.33333333333333331</v>
      </c>
      <c r="H11" s="4"/>
      <c r="I11" s="4">
        <f t="shared" si="2"/>
        <v>0.1111111111111111</v>
      </c>
      <c r="J11" s="4">
        <f t="shared" si="0"/>
        <v>0.1111111111111111</v>
      </c>
      <c r="K11" s="4">
        <f t="shared" si="0"/>
        <v>0.44444444444444453</v>
      </c>
      <c r="L11" s="4"/>
      <c r="M11" s="5">
        <f t="shared" si="3"/>
        <v>0.66666666666666674</v>
      </c>
      <c r="N11" s="5">
        <f t="shared" si="4"/>
        <v>0.33333333333333331</v>
      </c>
      <c r="O11" s="5">
        <f t="shared" si="5"/>
        <v>1.5849625007211563</v>
      </c>
    </row>
    <row r="12" spans="1:15" x14ac:dyDescent="0.25">
      <c r="A12" s="4" t="s">
        <v>11</v>
      </c>
      <c r="B12" s="4">
        <v>1</v>
      </c>
      <c r="C12" s="4">
        <v>0</v>
      </c>
      <c r="D12" s="4">
        <v>0</v>
      </c>
      <c r="E12" s="4">
        <f t="shared" si="1"/>
        <v>0.33333333333333331</v>
      </c>
      <c r="F12" s="4">
        <f t="shared" si="1"/>
        <v>0.33333333333333331</v>
      </c>
      <c r="G12" s="4">
        <f t="shared" si="1"/>
        <v>0.33333333333333331</v>
      </c>
      <c r="H12" s="4"/>
      <c r="I12" s="4">
        <f t="shared" si="2"/>
        <v>0.44444444444444453</v>
      </c>
      <c r="J12" s="4">
        <f t="shared" si="0"/>
        <v>0.1111111111111111</v>
      </c>
      <c r="K12" s="4">
        <f t="shared" si="0"/>
        <v>0.1111111111111111</v>
      </c>
      <c r="L12" s="4"/>
      <c r="M12" s="5">
        <f t="shared" si="3"/>
        <v>0.66666666666666674</v>
      </c>
      <c r="N12" s="5">
        <f t="shared" si="4"/>
        <v>1.0000000000000002</v>
      </c>
      <c r="O12" s="5">
        <f t="shared" si="5"/>
        <v>1.5849625007211563</v>
      </c>
    </row>
    <row r="13" spans="1:15" x14ac:dyDescent="0.25">
      <c r="A13" s="4" t="s">
        <v>12</v>
      </c>
      <c r="B13" s="4">
        <v>1</v>
      </c>
      <c r="C13" s="4">
        <v>0</v>
      </c>
      <c r="D13" s="4">
        <v>0</v>
      </c>
      <c r="E13" s="4">
        <f t="shared" si="1"/>
        <v>0.33333333333333331</v>
      </c>
      <c r="F13" s="4">
        <f t="shared" si="1"/>
        <v>0.33333333333333331</v>
      </c>
      <c r="G13" s="4">
        <f t="shared" si="1"/>
        <v>0.33333333333333331</v>
      </c>
      <c r="H13" s="4"/>
      <c r="I13" s="4">
        <f t="shared" si="2"/>
        <v>0.44444444444444453</v>
      </c>
      <c r="J13" s="4">
        <f t="shared" si="0"/>
        <v>0.1111111111111111</v>
      </c>
      <c r="K13" s="4">
        <f t="shared" si="0"/>
        <v>0.1111111111111111</v>
      </c>
      <c r="L13" s="4"/>
      <c r="M13" s="5">
        <f t="shared" si="3"/>
        <v>0.66666666666666674</v>
      </c>
      <c r="N13" s="5">
        <f t="shared" si="4"/>
        <v>1.0000000000000002</v>
      </c>
      <c r="O13" s="5">
        <f t="shared" si="5"/>
        <v>1.5849625007211563</v>
      </c>
    </row>
    <row r="14" spans="1:15" x14ac:dyDescent="0.25">
      <c r="A14" s="4" t="s">
        <v>13</v>
      </c>
      <c r="B14" s="4">
        <v>1</v>
      </c>
      <c r="C14" s="4">
        <v>0</v>
      </c>
      <c r="D14" s="4">
        <v>0</v>
      </c>
      <c r="E14" s="4">
        <f t="shared" si="1"/>
        <v>0.33333333333333331</v>
      </c>
      <c r="F14" s="4">
        <f t="shared" si="1"/>
        <v>0.33333333333333331</v>
      </c>
      <c r="G14" s="4">
        <f t="shared" si="1"/>
        <v>0.33333333333333331</v>
      </c>
      <c r="H14" s="4"/>
      <c r="I14" s="4">
        <f t="shared" si="2"/>
        <v>0.44444444444444453</v>
      </c>
      <c r="J14" s="4">
        <f t="shared" si="0"/>
        <v>0.1111111111111111</v>
      </c>
      <c r="K14" s="4">
        <f t="shared" si="0"/>
        <v>0.1111111111111111</v>
      </c>
      <c r="L14" s="4"/>
      <c r="M14" s="5">
        <f t="shared" si="3"/>
        <v>0.66666666666666674</v>
      </c>
      <c r="N14" s="5">
        <f t="shared" si="4"/>
        <v>1.0000000000000002</v>
      </c>
      <c r="O14" s="5">
        <f t="shared" si="5"/>
        <v>1.5849625007211563</v>
      </c>
    </row>
    <row r="15" spans="1:15" x14ac:dyDescent="0.25">
      <c r="A15" s="4" t="s">
        <v>14</v>
      </c>
      <c r="B15" s="4">
        <v>0</v>
      </c>
      <c r="C15" s="4">
        <v>1</v>
      </c>
      <c r="D15" s="4">
        <v>0</v>
      </c>
      <c r="E15" s="4">
        <f t="shared" si="1"/>
        <v>0.33333333333333331</v>
      </c>
      <c r="F15" s="4">
        <f t="shared" si="1"/>
        <v>0.33333333333333331</v>
      </c>
      <c r="G15" s="4">
        <f t="shared" si="1"/>
        <v>0.33333333333333331</v>
      </c>
      <c r="H15" s="4"/>
      <c r="I15" s="4">
        <f t="shared" si="2"/>
        <v>0.1111111111111111</v>
      </c>
      <c r="J15" s="4">
        <f t="shared" si="0"/>
        <v>0.44444444444444453</v>
      </c>
      <c r="K15" s="4">
        <f t="shared" si="0"/>
        <v>0.1111111111111111</v>
      </c>
      <c r="L15" s="4"/>
      <c r="M15" s="5">
        <f t="shared" si="3"/>
        <v>0.66666666666666674</v>
      </c>
      <c r="N15" s="5">
        <f t="shared" si="4"/>
        <v>0.66666666666666674</v>
      </c>
      <c r="O15" s="5">
        <f t="shared" si="5"/>
        <v>1.5849625007211563</v>
      </c>
    </row>
    <row r="16" spans="1:15" x14ac:dyDescent="0.25">
      <c r="A16" s="4" t="s">
        <v>15</v>
      </c>
      <c r="B16" s="4">
        <v>1</v>
      </c>
      <c r="C16" s="4">
        <v>0</v>
      </c>
      <c r="D16" s="4">
        <v>0</v>
      </c>
      <c r="E16" s="4">
        <f t="shared" si="1"/>
        <v>0.33333333333333331</v>
      </c>
      <c r="F16" s="4">
        <f t="shared" si="1"/>
        <v>0.33333333333333331</v>
      </c>
      <c r="G16" s="4">
        <f t="shared" si="1"/>
        <v>0.33333333333333331</v>
      </c>
      <c r="H16" s="4"/>
      <c r="I16" s="4">
        <f t="shared" si="2"/>
        <v>0.44444444444444453</v>
      </c>
      <c r="J16" s="4">
        <f t="shared" si="0"/>
        <v>0.1111111111111111</v>
      </c>
      <c r="K16" s="4">
        <f t="shared" si="0"/>
        <v>0.1111111111111111</v>
      </c>
      <c r="L16" s="4"/>
      <c r="M16" s="5">
        <f t="shared" si="3"/>
        <v>0.66666666666666674</v>
      </c>
      <c r="N16" s="5">
        <f t="shared" si="4"/>
        <v>1.0000000000000002</v>
      </c>
      <c r="O16" s="5">
        <f t="shared" si="5"/>
        <v>1.5849625007211563</v>
      </c>
    </row>
    <row r="17" spans="1:15" x14ac:dyDescent="0.25">
      <c r="A17" s="4" t="s">
        <v>16</v>
      </c>
      <c r="B17" s="4">
        <v>1</v>
      </c>
      <c r="C17" s="4">
        <v>0</v>
      </c>
      <c r="D17" s="4">
        <v>0</v>
      </c>
      <c r="E17" s="4">
        <f t="shared" si="1"/>
        <v>0.33333333333333331</v>
      </c>
      <c r="F17" s="4">
        <f t="shared" si="1"/>
        <v>0.33333333333333331</v>
      </c>
      <c r="G17" s="4">
        <f t="shared" si="1"/>
        <v>0.33333333333333331</v>
      </c>
      <c r="H17" s="4"/>
      <c r="I17" s="4">
        <f t="shared" si="2"/>
        <v>0.44444444444444453</v>
      </c>
      <c r="J17" s="4">
        <f t="shared" si="0"/>
        <v>0.1111111111111111</v>
      </c>
      <c r="K17" s="4">
        <f t="shared" si="0"/>
        <v>0.1111111111111111</v>
      </c>
      <c r="L17" s="4"/>
      <c r="M17" s="5">
        <f t="shared" si="3"/>
        <v>0.66666666666666674</v>
      </c>
      <c r="N17" s="5">
        <f t="shared" si="4"/>
        <v>1.0000000000000002</v>
      </c>
      <c r="O17" s="5">
        <f t="shared" si="5"/>
        <v>1.5849625007211563</v>
      </c>
    </row>
    <row r="18" spans="1:15" x14ac:dyDescent="0.25">
      <c r="A18" s="4" t="s">
        <v>17</v>
      </c>
      <c r="B18" s="4">
        <v>0</v>
      </c>
      <c r="C18" s="4">
        <v>0</v>
      </c>
      <c r="D18" s="4">
        <v>1</v>
      </c>
      <c r="E18" s="4">
        <f t="shared" si="1"/>
        <v>0.33333333333333331</v>
      </c>
      <c r="F18" s="4">
        <f t="shared" si="1"/>
        <v>0.33333333333333331</v>
      </c>
      <c r="G18" s="4">
        <f t="shared" si="1"/>
        <v>0.33333333333333331</v>
      </c>
      <c r="H18" s="4"/>
      <c r="I18" s="4">
        <f t="shared" si="2"/>
        <v>0.1111111111111111</v>
      </c>
      <c r="J18" s="4">
        <f t="shared" si="2"/>
        <v>0.1111111111111111</v>
      </c>
      <c r="K18" s="4">
        <f t="shared" si="2"/>
        <v>0.44444444444444453</v>
      </c>
      <c r="L18" s="4"/>
      <c r="M18" s="5">
        <f t="shared" si="3"/>
        <v>0.66666666666666674</v>
      </c>
      <c r="N18" s="5">
        <f t="shared" si="4"/>
        <v>0.33333333333333331</v>
      </c>
      <c r="O18" s="5">
        <f t="shared" si="5"/>
        <v>1.5849625007211563</v>
      </c>
    </row>
    <row r="19" spans="1:15" x14ac:dyDescent="0.25">
      <c r="A19" s="4" t="s">
        <v>18</v>
      </c>
      <c r="B19" s="4">
        <v>0</v>
      </c>
      <c r="C19" s="4">
        <v>0</v>
      </c>
      <c r="D19" s="4">
        <v>1</v>
      </c>
      <c r="E19" s="4">
        <f t="shared" ref="E19:G65" si="6">1/3</f>
        <v>0.33333333333333331</v>
      </c>
      <c r="F19" s="4">
        <f t="shared" si="6"/>
        <v>0.33333333333333331</v>
      </c>
      <c r="G19" s="4">
        <f t="shared" si="6"/>
        <v>0.33333333333333331</v>
      </c>
      <c r="H19" s="4"/>
      <c r="I19" s="4">
        <f t="shared" si="2"/>
        <v>0.1111111111111111</v>
      </c>
      <c r="J19" s="4">
        <f t="shared" si="2"/>
        <v>0.1111111111111111</v>
      </c>
      <c r="K19" s="4">
        <f t="shared" si="2"/>
        <v>0.44444444444444453</v>
      </c>
      <c r="L19" s="4"/>
      <c r="M19" s="5">
        <f t="shared" si="3"/>
        <v>0.66666666666666674</v>
      </c>
      <c r="N19" s="5">
        <f t="shared" si="4"/>
        <v>0.33333333333333331</v>
      </c>
      <c r="O19" s="5">
        <f t="shared" si="5"/>
        <v>1.5849625007211563</v>
      </c>
    </row>
    <row r="20" spans="1:15" x14ac:dyDescent="0.25">
      <c r="A20" s="4" t="s">
        <v>19</v>
      </c>
      <c r="B20" s="4">
        <v>0</v>
      </c>
      <c r="C20" s="4">
        <v>1</v>
      </c>
      <c r="D20" s="4">
        <v>0</v>
      </c>
      <c r="E20" s="4">
        <f t="shared" si="6"/>
        <v>0.33333333333333331</v>
      </c>
      <c r="F20" s="4">
        <f t="shared" si="6"/>
        <v>0.33333333333333331</v>
      </c>
      <c r="G20" s="4">
        <f t="shared" si="6"/>
        <v>0.33333333333333331</v>
      </c>
      <c r="H20" s="4"/>
      <c r="I20" s="4">
        <f t="shared" si="2"/>
        <v>0.1111111111111111</v>
      </c>
      <c r="J20" s="4">
        <f t="shared" si="2"/>
        <v>0.44444444444444453</v>
      </c>
      <c r="K20" s="4">
        <f t="shared" si="2"/>
        <v>0.1111111111111111</v>
      </c>
      <c r="L20" s="4"/>
      <c r="M20" s="5">
        <f t="shared" si="3"/>
        <v>0.66666666666666674</v>
      </c>
      <c r="N20" s="5">
        <f t="shared" si="4"/>
        <v>0.66666666666666674</v>
      </c>
      <c r="O20" s="5">
        <f t="shared" si="5"/>
        <v>1.5849625007211563</v>
      </c>
    </row>
    <row r="21" spans="1:15" x14ac:dyDescent="0.25">
      <c r="A21" s="4" t="s">
        <v>20</v>
      </c>
      <c r="B21" s="4">
        <v>0</v>
      </c>
      <c r="C21" s="4">
        <v>1</v>
      </c>
      <c r="D21" s="4">
        <v>0</v>
      </c>
      <c r="E21" s="4">
        <f t="shared" si="6"/>
        <v>0.33333333333333331</v>
      </c>
      <c r="F21" s="4">
        <f t="shared" si="6"/>
        <v>0.33333333333333331</v>
      </c>
      <c r="G21" s="4">
        <f t="shared" si="6"/>
        <v>0.33333333333333331</v>
      </c>
      <c r="H21" s="4"/>
      <c r="I21" s="4">
        <f t="shared" si="2"/>
        <v>0.1111111111111111</v>
      </c>
      <c r="J21" s="4">
        <f t="shared" si="2"/>
        <v>0.44444444444444453</v>
      </c>
      <c r="K21" s="4">
        <f t="shared" si="2"/>
        <v>0.1111111111111111</v>
      </c>
      <c r="L21" s="4"/>
      <c r="M21" s="5">
        <f t="shared" si="3"/>
        <v>0.66666666666666674</v>
      </c>
      <c r="N21" s="5">
        <f t="shared" si="4"/>
        <v>0.66666666666666674</v>
      </c>
      <c r="O21" s="5">
        <f t="shared" si="5"/>
        <v>1.5849625007211563</v>
      </c>
    </row>
    <row r="22" spans="1:15" x14ac:dyDescent="0.25">
      <c r="A22" s="4" t="s">
        <v>21</v>
      </c>
      <c r="B22" s="4">
        <v>0</v>
      </c>
      <c r="C22" s="4">
        <v>0</v>
      </c>
      <c r="D22" s="4">
        <v>1</v>
      </c>
      <c r="E22" s="4">
        <f t="shared" si="6"/>
        <v>0.33333333333333331</v>
      </c>
      <c r="F22" s="4">
        <f t="shared" si="6"/>
        <v>0.33333333333333331</v>
      </c>
      <c r="G22" s="4">
        <f t="shared" si="6"/>
        <v>0.33333333333333331</v>
      </c>
      <c r="H22" s="4"/>
      <c r="I22" s="4">
        <f t="shared" si="2"/>
        <v>0.1111111111111111</v>
      </c>
      <c r="J22" s="4">
        <f t="shared" si="2"/>
        <v>0.1111111111111111</v>
      </c>
      <c r="K22" s="4">
        <f t="shared" si="2"/>
        <v>0.44444444444444453</v>
      </c>
      <c r="L22" s="4"/>
      <c r="M22" s="5">
        <f t="shared" si="3"/>
        <v>0.66666666666666674</v>
      </c>
      <c r="N22" s="5">
        <f t="shared" si="4"/>
        <v>0.33333333333333331</v>
      </c>
      <c r="O22" s="5">
        <f t="shared" si="5"/>
        <v>1.5849625007211563</v>
      </c>
    </row>
    <row r="23" spans="1:15" x14ac:dyDescent="0.25">
      <c r="A23" s="4" t="s">
        <v>22</v>
      </c>
      <c r="B23" s="4">
        <v>1</v>
      </c>
      <c r="C23" s="4">
        <v>0</v>
      </c>
      <c r="D23" s="4">
        <v>0</v>
      </c>
      <c r="E23" s="4">
        <f t="shared" si="6"/>
        <v>0.33333333333333331</v>
      </c>
      <c r="F23" s="4">
        <f t="shared" si="6"/>
        <v>0.33333333333333331</v>
      </c>
      <c r="G23" s="4">
        <f t="shared" si="6"/>
        <v>0.33333333333333331</v>
      </c>
      <c r="H23" s="4"/>
      <c r="I23" s="4">
        <f t="shared" si="2"/>
        <v>0.44444444444444453</v>
      </c>
      <c r="J23" s="4">
        <f t="shared" si="2"/>
        <v>0.1111111111111111</v>
      </c>
      <c r="K23" s="4">
        <f t="shared" si="2"/>
        <v>0.1111111111111111</v>
      </c>
      <c r="L23" s="4"/>
      <c r="M23" s="5">
        <f t="shared" si="3"/>
        <v>0.66666666666666674</v>
      </c>
      <c r="N23" s="5">
        <f t="shared" si="4"/>
        <v>1.0000000000000002</v>
      </c>
      <c r="O23" s="5">
        <f t="shared" si="5"/>
        <v>1.5849625007211563</v>
      </c>
    </row>
    <row r="24" spans="1:15" x14ac:dyDescent="0.25">
      <c r="A24" s="4" t="s">
        <v>23</v>
      </c>
      <c r="B24" s="4">
        <v>1</v>
      </c>
      <c r="C24" s="4">
        <v>0</v>
      </c>
      <c r="D24" s="4">
        <v>0</v>
      </c>
      <c r="E24" s="4">
        <f t="shared" si="6"/>
        <v>0.33333333333333331</v>
      </c>
      <c r="F24" s="4">
        <f t="shared" si="6"/>
        <v>0.33333333333333331</v>
      </c>
      <c r="G24" s="4">
        <f t="shared" si="6"/>
        <v>0.33333333333333331</v>
      </c>
      <c r="H24" s="4"/>
      <c r="I24" s="4">
        <f t="shared" si="2"/>
        <v>0.44444444444444453</v>
      </c>
      <c r="J24" s="4">
        <f t="shared" si="2"/>
        <v>0.1111111111111111</v>
      </c>
      <c r="K24" s="4">
        <f t="shared" si="2"/>
        <v>0.1111111111111111</v>
      </c>
      <c r="L24" s="4"/>
      <c r="M24" s="5">
        <f t="shared" si="3"/>
        <v>0.66666666666666674</v>
      </c>
      <c r="N24" s="5">
        <f t="shared" si="4"/>
        <v>1.0000000000000002</v>
      </c>
      <c r="O24" s="5">
        <f t="shared" si="5"/>
        <v>1.5849625007211563</v>
      </c>
    </row>
    <row r="25" spans="1:15" x14ac:dyDescent="0.25">
      <c r="A25" s="4" t="s">
        <v>24</v>
      </c>
      <c r="B25" s="4">
        <v>1</v>
      </c>
      <c r="C25" s="4">
        <v>0</v>
      </c>
      <c r="D25" s="4">
        <v>0</v>
      </c>
      <c r="E25" s="4">
        <f t="shared" si="6"/>
        <v>0.33333333333333331</v>
      </c>
      <c r="F25" s="4">
        <f t="shared" si="6"/>
        <v>0.33333333333333331</v>
      </c>
      <c r="G25" s="4">
        <f t="shared" si="6"/>
        <v>0.33333333333333331</v>
      </c>
      <c r="H25" s="4"/>
      <c r="I25" s="4">
        <f t="shared" si="2"/>
        <v>0.44444444444444453</v>
      </c>
      <c r="J25" s="4">
        <f t="shared" si="2"/>
        <v>0.1111111111111111</v>
      </c>
      <c r="K25" s="4">
        <f t="shared" si="2"/>
        <v>0.1111111111111111</v>
      </c>
      <c r="L25" s="4"/>
      <c r="M25" s="5">
        <f t="shared" si="3"/>
        <v>0.66666666666666674</v>
      </c>
      <c r="N25" s="5">
        <f t="shared" si="4"/>
        <v>1.0000000000000002</v>
      </c>
      <c r="O25" s="5">
        <f t="shared" si="5"/>
        <v>1.5849625007211563</v>
      </c>
    </row>
    <row r="26" spans="1:15" x14ac:dyDescent="0.25">
      <c r="A26" s="4" t="s">
        <v>25</v>
      </c>
      <c r="B26" s="4">
        <v>0</v>
      </c>
      <c r="C26" s="4">
        <v>0</v>
      </c>
      <c r="D26" s="4">
        <v>1</v>
      </c>
      <c r="E26" s="4">
        <f t="shared" si="6"/>
        <v>0.33333333333333331</v>
      </c>
      <c r="F26" s="4">
        <f t="shared" si="6"/>
        <v>0.33333333333333331</v>
      </c>
      <c r="G26" s="4">
        <f t="shared" si="6"/>
        <v>0.33333333333333331</v>
      </c>
      <c r="H26" s="4"/>
      <c r="I26" s="4">
        <f t="shared" si="2"/>
        <v>0.1111111111111111</v>
      </c>
      <c r="J26" s="4">
        <f t="shared" si="2"/>
        <v>0.1111111111111111</v>
      </c>
      <c r="K26" s="4">
        <f t="shared" si="2"/>
        <v>0.44444444444444453</v>
      </c>
      <c r="L26" s="4"/>
      <c r="M26" s="5">
        <f t="shared" si="3"/>
        <v>0.66666666666666674</v>
      </c>
      <c r="N26" s="5">
        <f t="shared" si="4"/>
        <v>0.33333333333333331</v>
      </c>
      <c r="O26" s="5">
        <f t="shared" si="5"/>
        <v>1.5849625007211563</v>
      </c>
    </row>
    <row r="27" spans="1:15" x14ac:dyDescent="0.25">
      <c r="A27" s="4" t="s">
        <v>26</v>
      </c>
      <c r="B27" s="4">
        <v>0</v>
      </c>
      <c r="C27" s="4">
        <v>0</v>
      </c>
      <c r="D27" s="4">
        <v>1</v>
      </c>
      <c r="E27" s="4">
        <f t="shared" si="6"/>
        <v>0.33333333333333331</v>
      </c>
      <c r="F27" s="4">
        <f t="shared" si="6"/>
        <v>0.33333333333333331</v>
      </c>
      <c r="G27" s="4">
        <f t="shared" si="6"/>
        <v>0.33333333333333331</v>
      </c>
      <c r="H27" s="4"/>
      <c r="I27" s="4">
        <f t="shared" si="2"/>
        <v>0.1111111111111111</v>
      </c>
      <c r="J27" s="4">
        <f t="shared" si="2"/>
        <v>0.1111111111111111</v>
      </c>
      <c r="K27" s="4">
        <f t="shared" si="2"/>
        <v>0.44444444444444453</v>
      </c>
      <c r="L27" s="4"/>
      <c r="M27" s="5">
        <f t="shared" si="3"/>
        <v>0.66666666666666674</v>
      </c>
      <c r="N27" s="5">
        <f t="shared" si="4"/>
        <v>0.33333333333333331</v>
      </c>
      <c r="O27" s="5">
        <f t="shared" si="5"/>
        <v>1.5849625007211563</v>
      </c>
    </row>
    <row r="28" spans="1:15" x14ac:dyDescent="0.25">
      <c r="A28" s="4" t="s">
        <v>27</v>
      </c>
      <c r="B28" s="4">
        <v>1</v>
      </c>
      <c r="C28" s="4">
        <v>0</v>
      </c>
      <c r="D28" s="4">
        <v>0</v>
      </c>
      <c r="E28" s="4">
        <f t="shared" si="6"/>
        <v>0.33333333333333331</v>
      </c>
      <c r="F28" s="4">
        <f t="shared" si="6"/>
        <v>0.33333333333333331</v>
      </c>
      <c r="G28" s="4">
        <f t="shared" si="6"/>
        <v>0.33333333333333331</v>
      </c>
      <c r="H28" s="4"/>
      <c r="I28" s="4">
        <f t="shared" si="2"/>
        <v>0.44444444444444453</v>
      </c>
      <c r="J28" s="4">
        <f t="shared" si="2"/>
        <v>0.1111111111111111</v>
      </c>
      <c r="K28" s="4">
        <f t="shared" si="2"/>
        <v>0.1111111111111111</v>
      </c>
      <c r="L28" s="4"/>
      <c r="M28" s="5">
        <f t="shared" si="3"/>
        <v>0.66666666666666674</v>
      </c>
      <c r="N28" s="5">
        <f t="shared" si="4"/>
        <v>1.0000000000000002</v>
      </c>
      <c r="O28" s="5">
        <f t="shared" si="5"/>
        <v>1.5849625007211563</v>
      </c>
    </row>
    <row r="29" spans="1:15" x14ac:dyDescent="0.25">
      <c r="A29" s="4" t="s">
        <v>28</v>
      </c>
      <c r="B29" s="4">
        <v>0</v>
      </c>
      <c r="C29" s="4">
        <v>1</v>
      </c>
      <c r="D29" s="4">
        <v>0</v>
      </c>
      <c r="E29" s="4">
        <f t="shared" si="6"/>
        <v>0.33333333333333331</v>
      </c>
      <c r="F29" s="4">
        <f t="shared" si="6"/>
        <v>0.33333333333333331</v>
      </c>
      <c r="G29" s="4">
        <f t="shared" si="6"/>
        <v>0.33333333333333331</v>
      </c>
      <c r="H29" s="4"/>
      <c r="I29" s="4">
        <f t="shared" si="2"/>
        <v>0.1111111111111111</v>
      </c>
      <c r="J29" s="4">
        <f t="shared" si="2"/>
        <v>0.44444444444444453</v>
      </c>
      <c r="K29" s="4">
        <f t="shared" si="2"/>
        <v>0.1111111111111111</v>
      </c>
      <c r="L29" s="4"/>
      <c r="M29" s="5">
        <f t="shared" si="3"/>
        <v>0.66666666666666674</v>
      </c>
      <c r="N29" s="5">
        <f t="shared" si="4"/>
        <v>0.66666666666666674</v>
      </c>
      <c r="O29" s="5">
        <f t="shared" si="5"/>
        <v>1.5849625007211563</v>
      </c>
    </row>
    <row r="30" spans="1:15" x14ac:dyDescent="0.25">
      <c r="A30" s="4" t="s">
        <v>29</v>
      </c>
      <c r="B30" s="4">
        <v>0</v>
      </c>
      <c r="C30" s="4">
        <v>1</v>
      </c>
      <c r="D30" s="4">
        <v>0</v>
      </c>
      <c r="E30" s="4">
        <f t="shared" si="6"/>
        <v>0.33333333333333331</v>
      </c>
      <c r="F30" s="4">
        <f t="shared" si="6"/>
        <v>0.33333333333333331</v>
      </c>
      <c r="G30" s="4">
        <f t="shared" si="6"/>
        <v>0.33333333333333331</v>
      </c>
      <c r="H30" s="4"/>
      <c r="I30" s="4">
        <f t="shared" si="2"/>
        <v>0.1111111111111111</v>
      </c>
      <c r="J30" s="4">
        <f t="shared" si="2"/>
        <v>0.44444444444444453</v>
      </c>
      <c r="K30" s="4">
        <f t="shared" si="2"/>
        <v>0.1111111111111111</v>
      </c>
      <c r="L30" s="4"/>
      <c r="M30" s="5">
        <f t="shared" si="3"/>
        <v>0.66666666666666674</v>
      </c>
      <c r="N30" s="5">
        <f t="shared" si="4"/>
        <v>0.66666666666666674</v>
      </c>
      <c r="O30" s="5">
        <f t="shared" si="5"/>
        <v>1.5849625007211563</v>
      </c>
    </row>
    <row r="31" spans="1:15" x14ac:dyDescent="0.25">
      <c r="A31" s="4" t="s">
        <v>30</v>
      </c>
      <c r="B31" s="4">
        <v>0</v>
      </c>
      <c r="C31" s="4">
        <v>0</v>
      </c>
      <c r="D31" s="4">
        <v>1</v>
      </c>
      <c r="E31" s="4">
        <f t="shared" si="6"/>
        <v>0.33333333333333331</v>
      </c>
      <c r="F31" s="4">
        <f t="shared" si="6"/>
        <v>0.33333333333333331</v>
      </c>
      <c r="G31" s="4">
        <f t="shared" si="6"/>
        <v>0.33333333333333331</v>
      </c>
      <c r="H31" s="4"/>
      <c r="I31" s="4">
        <f t="shared" si="2"/>
        <v>0.1111111111111111</v>
      </c>
      <c r="J31" s="4">
        <f t="shared" si="2"/>
        <v>0.1111111111111111</v>
      </c>
      <c r="K31" s="4">
        <f t="shared" si="2"/>
        <v>0.44444444444444453</v>
      </c>
      <c r="L31" s="4"/>
      <c r="M31" s="5">
        <f t="shared" si="3"/>
        <v>0.66666666666666674</v>
      </c>
      <c r="N31" s="5">
        <f t="shared" si="4"/>
        <v>0.33333333333333331</v>
      </c>
      <c r="O31" s="5">
        <f t="shared" si="5"/>
        <v>1.5849625007211563</v>
      </c>
    </row>
    <row r="32" spans="1:15" x14ac:dyDescent="0.25">
      <c r="A32" s="4" t="s">
        <v>31</v>
      </c>
      <c r="B32" s="4">
        <v>1</v>
      </c>
      <c r="C32" s="4">
        <v>0</v>
      </c>
      <c r="D32" s="4">
        <v>0</v>
      </c>
      <c r="E32" s="4">
        <f t="shared" si="6"/>
        <v>0.33333333333333331</v>
      </c>
      <c r="F32" s="4">
        <f t="shared" si="6"/>
        <v>0.33333333333333331</v>
      </c>
      <c r="G32" s="4">
        <f t="shared" si="6"/>
        <v>0.33333333333333331</v>
      </c>
      <c r="H32" s="4"/>
      <c r="I32" s="4">
        <f t="shared" si="2"/>
        <v>0.44444444444444453</v>
      </c>
      <c r="J32" s="4">
        <f t="shared" si="2"/>
        <v>0.1111111111111111</v>
      </c>
      <c r="K32" s="4">
        <f t="shared" si="2"/>
        <v>0.1111111111111111</v>
      </c>
      <c r="L32" s="4"/>
      <c r="M32" s="5">
        <f t="shared" si="3"/>
        <v>0.66666666666666674</v>
      </c>
      <c r="N32" s="5">
        <f t="shared" si="4"/>
        <v>1.0000000000000002</v>
      </c>
      <c r="O32" s="5">
        <f t="shared" si="5"/>
        <v>1.5849625007211563</v>
      </c>
    </row>
    <row r="33" spans="1:15" x14ac:dyDescent="0.25">
      <c r="A33" s="4" t="s">
        <v>32</v>
      </c>
      <c r="B33" s="4">
        <v>1</v>
      </c>
      <c r="C33" s="4">
        <v>0</v>
      </c>
      <c r="D33" s="4">
        <v>0</v>
      </c>
      <c r="E33" s="4">
        <f t="shared" si="6"/>
        <v>0.33333333333333331</v>
      </c>
      <c r="F33" s="4">
        <f t="shared" si="6"/>
        <v>0.33333333333333331</v>
      </c>
      <c r="G33" s="4">
        <f t="shared" si="6"/>
        <v>0.33333333333333331</v>
      </c>
      <c r="H33" s="4"/>
      <c r="I33" s="4">
        <f t="shared" si="2"/>
        <v>0.44444444444444453</v>
      </c>
      <c r="J33" s="4">
        <f t="shared" si="2"/>
        <v>0.1111111111111111</v>
      </c>
      <c r="K33" s="4">
        <f t="shared" si="2"/>
        <v>0.1111111111111111</v>
      </c>
      <c r="L33" s="4"/>
      <c r="M33" s="5">
        <f t="shared" si="3"/>
        <v>0.66666666666666674</v>
      </c>
      <c r="N33" s="5">
        <f t="shared" si="4"/>
        <v>1.0000000000000002</v>
      </c>
      <c r="O33" s="5">
        <f t="shared" si="5"/>
        <v>1.5849625007211563</v>
      </c>
    </row>
    <row r="34" spans="1:15" x14ac:dyDescent="0.25">
      <c r="A34" s="4" t="s">
        <v>33</v>
      </c>
      <c r="B34" s="4">
        <v>0</v>
      </c>
      <c r="C34" s="4">
        <v>0</v>
      </c>
      <c r="D34" s="4">
        <v>1</v>
      </c>
      <c r="E34" s="4">
        <f t="shared" si="6"/>
        <v>0.33333333333333331</v>
      </c>
      <c r="F34" s="4">
        <f t="shared" si="6"/>
        <v>0.33333333333333331</v>
      </c>
      <c r="G34" s="4">
        <f t="shared" si="6"/>
        <v>0.33333333333333331</v>
      </c>
      <c r="H34" s="4"/>
      <c r="I34" s="4">
        <f t="shared" si="2"/>
        <v>0.1111111111111111</v>
      </c>
      <c r="J34" s="4">
        <f t="shared" si="2"/>
        <v>0.1111111111111111</v>
      </c>
      <c r="K34" s="4">
        <f t="shared" si="2"/>
        <v>0.44444444444444453</v>
      </c>
      <c r="L34" s="4"/>
      <c r="M34" s="5">
        <f t="shared" si="3"/>
        <v>0.66666666666666674</v>
      </c>
      <c r="N34" s="5">
        <f t="shared" si="4"/>
        <v>0.33333333333333331</v>
      </c>
      <c r="O34" s="5">
        <f t="shared" si="5"/>
        <v>1.5849625007211563</v>
      </c>
    </row>
    <row r="35" spans="1:15" x14ac:dyDescent="0.25">
      <c r="A35" s="4" t="s">
        <v>34</v>
      </c>
      <c r="B35" s="4">
        <v>0</v>
      </c>
      <c r="C35" s="4">
        <v>0</v>
      </c>
      <c r="D35" s="4">
        <v>1</v>
      </c>
      <c r="E35" s="4">
        <f t="shared" si="6"/>
        <v>0.33333333333333331</v>
      </c>
      <c r="F35" s="4">
        <f t="shared" si="6"/>
        <v>0.33333333333333331</v>
      </c>
      <c r="G35" s="4">
        <f t="shared" si="6"/>
        <v>0.33333333333333331</v>
      </c>
      <c r="H35" s="4"/>
      <c r="I35" s="4">
        <f t="shared" si="2"/>
        <v>0.1111111111111111</v>
      </c>
      <c r="J35" s="4">
        <f t="shared" si="2"/>
        <v>0.1111111111111111</v>
      </c>
      <c r="K35" s="4">
        <f t="shared" si="2"/>
        <v>0.44444444444444453</v>
      </c>
      <c r="L35" s="4"/>
      <c r="M35" s="5">
        <f t="shared" si="3"/>
        <v>0.66666666666666674</v>
      </c>
      <c r="N35" s="5">
        <f t="shared" si="4"/>
        <v>0.33333333333333331</v>
      </c>
      <c r="O35" s="5">
        <f t="shared" si="5"/>
        <v>1.5849625007211563</v>
      </c>
    </row>
    <row r="36" spans="1:15" x14ac:dyDescent="0.25">
      <c r="A36" s="4" t="s">
        <v>35</v>
      </c>
      <c r="B36" s="4">
        <v>0</v>
      </c>
      <c r="C36" s="4">
        <v>0</v>
      </c>
      <c r="D36" s="4">
        <v>1</v>
      </c>
      <c r="E36" s="4">
        <f t="shared" si="6"/>
        <v>0.33333333333333331</v>
      </c>
      <c r="F36" s="4">
        <f t="shared" si="6"/>
        <v>0.33333333333333331</v>
      </c>
      <c r="G36" s="4">
        <f t="shared" si="6"/>
        <v>0.33333333333333331</v>
      </c>
      <c r="H36" s="4"/>
      <c r="I36" s="4">
        <f t="shared" si="2"/>
        <v>0.1111111111111111</v>
      </c>
      <c r="J36" s="4">
        <f t="shared" si="2"/>
        <v>0.1111111111111111</v>
      </c>
      <c r="K36" s="4">
        <f t="shared" si="2"/>
        <v>0.44444444444444453</v>
      </c>
      <c r="L36" s="4"/>
      <c r="M36" s="5">
        <f t="shared" si="3"/>
        <v>0.66666666666666674</v>
      </c>
      <c r="N36" s="5">
        <f t="shared" si="4"/>
        <v>0.33333333333333331</v>
      </c>
      <c r="O36" s="5">
        <f t="shared" si="5"/>
        <v>1.5849625007211563</v>
      </c>
    </row>
    <row r="37" spans="1:15" x14ac:dyDescent="0.25">
      <c r="A37" s="4" t="s">
        <v>36</v>
      </c>
      <c r="B37" s="4">
        <v>0</v>
      </c>
      <c r="C37" s="4">
        <v>0</v>
      </c>
      <c r="D37" s="4">
        <v>1</v>
      </c>
      <c r="E37" s="4">
        <f t="shared" si="6"/>
        <v>0.33333333333333331</v>
      </c>
      <c r="F37" s="4">
        <f t="shared" si="6"/>
        <v>0.33333333333333331</v>
      </c>
      <c r="G37" s="4">
        <f t="shared" si="6"/>
        <v>0.33333333333333331</v>
      </c>
      <c r="H37" s="4"/>
      <c r="I37" s="4">
        <f t="shared" si="2"/>
        <v>0.1111111111111111</v>
      </c>
      <c r="J37" s="4">
        <f t="shared" si="2"/>
        <v>0.1111111111111111</v>
      </c>
      <c r="K37" s="4">
        <f t="shared" si="2"/>
        <v>0.44444444444444453</v>
      </c>
      <c r="L37" s="4"/>
      <c r="M37" s="5">
        <f t="shared" si="3"/>
        <v>0.66666666666666674</v>
      </c>
      <c r="N37" s="5">
        <f t="shared" si="4"/>
        <v>0.33333333333333331</v>
      </c>
      <c r="O37" s="5">
        <f t="shared" si="5"/>
        <v>1.5849625007211563</v>
      </c>
    </row>
    <row r="38" spans="1:15" x14ac:dyDescent="0.25">
      <c r="A38" s="4" t="s">
        <v>37</v>
      </c>
      <c r="B38" s="4">
        <v>1</v>
      </c>
      <c r="C38" s="4">
        <v>0</v>
      </c>
      <c r="D38" s="4">
        <v>0</v>
      </c>
      <c r="E38" s="4">
        <f t="shared" si="6"/>
        <v>0.33333333333333331</v>
      </c>
      <c r="F38" s="4">
        <f t="shared" si="6"/>
        <v>0.33333333333333331</v>
      </c>
      <c r="G38" s="4">
        <f t="shared" si="6"/>
        <v>0.33333333333333331</v>
      </c>
      <c r="H38" s="4"/>
      <c r="I38" s="4">
        <f t="shared" si="2"/>
        <v>0.44444444444444453</v>
      </c>
      <c r="J38" s="4">
        <f t="shared" si="2"/>
        <v>0.1111111111111111</v>
      </c>
      <c r="K38" s="4">
        <f t="shared" si="2"/>
        <v>0.1111111111111111</v>
      </c>
      <c r="L38" s="4"/>
      <c r="M38" s="5">
        <f t="shared" si="3"/>
        <v>0.66666666666666674</v>
      </c>
      <c r="N38" s="5">
        <f t="shared" si="4"/>
        <v>1.0000000000000002</v>
      </c>
      <c r="O38" s="5">
        <f t="shared" si="5"/>
        <v>1.5849625007211563</v>
      </c>
    </row>
    <row r="39" spans="1:15" x14ac:dyDescent="0.25">
      <c r="A39" s="4" t="s">
        <v>38</v>
      </c>
      <c r="B39" s="4">
        <v>1</v>
      </c>
      <c r="C39" s="4">
        <v>0</v>
      </c>
      <c r="D39" s="4">
        <v>0</v>
      </c>
      <c r="E39" s="4">
        <f t="shared" si="6"/>
        <v>0.33333333333333331</v>
      </c>
      <c r="F39" s="4">
        <f t="shared" si="6"/>
        <v>0.33333333333333331</v>
      </c>
      <c r="G39" s="4">
        <f t="shared" si="6"/>
        <v>0.33333333333333331</v>
      </c>
      <c r="H39" s="4"/>
      <c r="I39" s="4">
        <f t="shared" si="2"/>
        <v>0.44444444444444453</v>
      </c>
      <c r="J39" s="4">
        <f t="shared" si="2"/>
        <v>0.1111111111111111</v>
      </c>
      <c r="K39" s="4">
        <f t="shared" si="2"/>
        <v>0.1111111111111111</v>
      </c>
      <c r="L39" s="4"/>
      <c r="M39" s="5">
        <f t="shared" si="3"/>
        <v>0.66666666666666674</v>
      </c>
      <c r="N39" s="5">
        <f t="shared" si="4"/>
        <v>1.0000000000000002</v>
      </c>
      <c r="O39" s="5">
        <f t="shared" si="5"/>
        <v>1.5849625007211563</v>
      </c>
    </row>
    <row r="40" spans="1:15" x14ac:dyDescent="0.25">
      <c r="A40" s="4" t="s">
        <v>39</v>
      </c>
      <c r="B40" s="4">
        <v>1</v>
      </c>
      <c r="C40" s="4">
        <v>0</v>
      </c>
      <c r="D40" s="4">
        <v>0</v>
      </c>
      <c r="E40" s="4">
        <f t="shared" si="6"/>
        <v>0.33333333333333331</v>
      </c>
      <c r="F40" s="4">
        <f t="shared" si="6"/>
        <v>0.33333333333333331</v>
      </c>
      <c r="G40" s="4">
        <f t="shared" si="6"/>
        <v>0.33333333333333331</v>
      </c>
      <c r="H40" s="4"/>
      <c r="I40" s="4">
        <f t="shared" si="2"/>
        <v>0.44444444444444453</v>
      </c>
      <c r="J40" s="4">
        <f t="shared" si="2"/>
        <v>0.1111111111111111</v>
      </c>
      <c r="K40" s="4">
        <f t="shared" si="2"/>
        <v>0.1111111111111111</v>
      </c>
      <c r="L40" s="4"/>
      <c r="M40" s="5">
        <f t="shared" si="3"/>
        <v>0.66666666666666674</v>
      </c>
      <c r="N40" s="5">
        <f t="shared" si="4"/>
        <v>1.0000000000000002</v>
      </c>
      <c r="O40" s="5">
        <f t="shared" si="5"/>
        <v>1.5849625007211563</v>
      </c>
    </row>
    <row r="41" spans="1:15" x14ac:dyDescent="0.25">
      <c r="A41" s="4" t="s">
        <v>40</v>
      </c>
      <c r="B41" s="4">
        <v>1</v>
      </c>
      <c r="C41" s="4">
        <v>0</v>
      </c>
      <c r="D41" s="4">
        <v>0</v>
      </c>
      <c r="E41" s="4">
        <f t="shared" si="6"/>
        <v>0.33333333333333331</v>
      </c>
      <c r="F41" s="4">
        <f t="shared" si="6"/>
        <v>0.33333333333333331</v>
      </c>
      <c r="G41" s="4">
        <f t="shared" si="6"/>
        <v>0.33333333333333331</v>
      </c>
      <c r="H41" s="4"/>
      <c r="I41" s="4">
        <f t="shared" si="2"/>
        <v>0.44444444444444453</v>
      </c>
      <c r="J41" s="4">
        <f t="shared" si="2"/>
        <v>0.1111111111111111</v>
      </c>
      <c r="K41" s="4">
        <f t="shared" si="2"/>
        <v>0.1111111111111111</v>
      </c>
      <c r="L41" s="4"/>
      <c r="M41" s="5">
        <f t="shared" si="3"/>
        <v>0.66666666666666674</v>
      </c>
      <c r="N41" s="5">
        <f t="shared" si="4"/>
        <v>1.0000000000000002</v>
      </c>
      <c r="O41" s="5">
        <f t="shared" si="5"/>
        <v>1.5849625007211563</v>
      </c>
    </row>
    <row r="42" spans="1:15" x14ac:dyDescent="0.25">
      <c r="A42" s="4" t="s">
        <v>41</v>
      </c>
      <c r="B42" s="4">
        <v>0</v>
      </c>
      <c r="C42" s="4">
        <v>1</v>
      </c>
      <c r="D42" s="4">
        <v>0</v>
      </c>
      <c r="E42" s="4">
        <f t="shared" si="6"/>
        <v>0.33333333333333331</v>
      </c>
      <c r="F42" s="4">
        <f t="shared" si="6"/>
        <v>0.33333333333333331</v>
      </c>
      <c r="G42" s="4">
        <f t="shared" si="6"/>
        <v>0.33333333333333331</v>
      </c>
      <c r="H42" s="4"/>
      <c r="I42" s="4">
        <f t="shared" si="2"/>
        <v>0.1111111111111111</v>
      </c>
      <c r="J42" s="4">
        <f t="shared" si="2"/>
        <v>0.44444444444444453</v>
      </c>
      <c r="K42" s="4">
        <f t="shared" si="2"/>
        <v>0.1111111111111111</v>
      </c>
      <c r="L42" s="4"/>
      <c r="M42" s="5">
        <f t="shared" si="3"/>
        <v>0.66666666666666674</v>
      </c>
      <c r="N42" s="5">
        <f t="shared" si="4"/>
        <v>0.66666666666666674</v>
      </c>
      <c r="O42" s="5">
        <f t="shared" si="5"/>
        <v>1.5849625007211563</v>
      </c>
    </row>
    <row r="43" spans="1:15" x14ac:dyDescent="0.25">
      <c r="A43" s="4" t="s">
        <v>42</v>
      </c>
      <c r="B43" s="4">
        <v>0</v>
      </c>
      <c r="C43" s="4">
        <v>0</v>
      </c>
      <c r="D43" s="4">
        <v>1</v>
      </c>
      <c r="E43" s="4">
        <f t="shared" si="6"/>
        <v>0.33333333333333331</v>
      </c>
      <c r="F43" s="4">
        <f t="shared" si="6"/>
        <v>0.33333333333333331</v>
      </c>
      <c r="G43" s="4">
        <f t="shared" si="6"/>
        <v>0.33333333333333331</v>
      </c>
      <c r="H43" s="4"/>
      <c r="I43" s="4">
        <f t="shared" si="2"/>
        <v>0.1111111111111111</v>
      </c>
      <c r="J43" s="4">
        <f t="shared" si="2"/>
        <v>0.1111111111111111</v>
      </c>
      <c r="K43" s="4">
        <f t="shared" si="2"/>
        <v>0.44444444444444453</v>
      </c>
      <c r="L43" s="4"/>
      <c r="M43" s="5">
        <f t="shared" si="3"/>
        <v>0.66666666666666674</v>
      </c>
      <c r="N43" s="5">
        <f t="shared" si="4"/>
        <v>0.33333333333333331</v>
      </c>
      <c r="O43" s="5">
        <f t="shared" si="5"/>
        <v>1.5849625007211563</v>
      </c>
    </row>
    <row r="44" spans="1:15" x14ac:dyDescent="0.25">
      <c r="A44" s="4" t="s">
        <v>43</v>
      </c>
      <c r="B44" s="4">
        <v>1</v>
      </c>
      <c r="C44" s="4">
        <v>0</v>
      </c>
      <c r="D44" s="4">
        <v>0</v>
      </c>
      <c r="E44" s="4">
        <f t="shared" si="6"/>
        <v>0.33333333333333331</v>
      </c>
      <c r="F44" s="4">
        <f t="shared" si="6"/>
        <v>0.33333333333333331</v>
      </c>
      <c r="G44" s="4">
        <f t="shared" si="6"/>
        <v>0.33333333333333331</v>
      </c>
      <c r="H44" s="4"/>
      <c r="I44" s="4">
        <f t="shared" si="2"/>
        <v>0.44444444444444453</v>
      </c>
      <c r="J44" s="4">
        <f t="shared" si="2"/>
        <v>0.1111111111111111</v>
      </c>
      <c r="K44" s="4">
        <f t="shared" si="2"/>
        <v>0.1111111111111111</v>
      </c>
      <c r="L44" s="4"/>
      <c r="M44" s="5">
        <f t="shared" si="3"/>
        <v>0.66666666666666674</v>
      </c>
      <c r="N44" s="5">
        <f t="shared" si="4"/>
        <v>1.0000000000000002</v>
      </c>
      <c r="O44" s="5">
        <f t="shared" si="5"/>
        <v>1.5849625007211563</v>
      </c>
    </row>
    <row r="45" spans="1:15" x14ac:dyDescent="0.25">
      <c r="A45" s="4" t="s">
        <v>44</v>
      </c>
      <c r="B45" s="4">
        <v>0</v>
      </c>
      <c r="C45" s="4">
        <v>0</v>
      </c>
      <c r="D45" s="4">
        <v>1</v>
      </c>
      <c r="E45" s="4">
        <f t="shared" si="6"/>
        <v>0.33333333333333331</v>
      </c>
      <c r="F45" s="4">
        <f t="shared" si="6"/>
        <v>0.33333333333333331</v>
      </c>
      <c r="G45" s="4">
        <f t="shared" si="6"/>
        <v>0.33333333333333331</v>
      </c>
      <c r="H45" s="4"/>
      <c r="I45" s="4">
        <f t="shared" si="2"/>
        <v>0.1111111111111111</v>
      </c>
      <c r="J45" s="4">
        <f t="shared" si="2"/>
        <v>0.1111111111111111</v>
      </c>
      <c r="K45" s="4">
        <f t="shared" si="2"/>
        <v>0.44444444444444453</v>
      </c>
      <c r="L45" s="4"/>
      <c r="M45" s="5">
        <f t="shared" si="3"/>
        <v>0.66666666666666674</v>
      </c>
      <c r="N45" s="5">
        <f t="shared" si="4"/>
        <v>0.33333333333333331</v>
      </c>
      <c r="O45" s="5">
        <f t="shared" si="5"/>
        <v>1.5849625007211563</v>
      </c>
    </row>
    <row r="46" spans="1:15" x14ac:dyDescent="0.25">
      <c r="A46" s="4" t="s">
        <v>45</v>
      </c>
      <c r="B46" s="4">
        <v>1</v>
      </c>
      <c r="C46" s="4">
        <v>0</v>
      </c>
      <c r="D46" s="4">
        <v>0</v>
      </c>
      <c r="E46" s="4">
        <f t="shared" si="6"/>
        <v>0.33333333333333331</v>
      </c>
      <c r="F46" s="4">
        <f t="shared" si="6"/>
        <v>0.33333333333333331</v>
      </c>
      <c r="G46" s="4">
        <f t="shared" si="6"/>
        <v>0.33333333333333331</v>
      </c>
      <c r="H46" s="4"/>
      <c r="I46" s="4">
        <f t="shared" si="2"/>
        <v>0.44444444444444453</v>
      </c>
      <c r="J46" s="4">
        <f t="shared" si="2"/>
        <v>0.1111111111111111</v>
      </c>
      <c r="K46" s="4">
        <f t="shared" si="2"/>
        <v>0.1111111111111111</v>
      </c>
      <c r="L46" s="4"/>
      <c r="M46" s="5">
        <f t="shared" si="3"/>
        <v>0.66666666666666674</v>
      </c>
      <c r="N46" s="5">
        <f t="shared" si="4"/>
        <v>1.0000000000000002</v>
      </c>
      <c r="O46" s="5">
        <f t="shared" si="5"/>
        <v>1.5849625007211563</v>
      </c>
    </row>
    <row r="47" spans="1:15" x14ac:dyDescent="0.25">
      <c r="A47" s="4" t="s">
        <v>46</v>
      </c>
      <c r="B47" s="4">
        <v>0</v>
      </c>
      <c r="C47" s="4">
        <v>0</v>
      </c>
      <c r="D47" s="4">
        <v>1</v>
      </c>
      <c r="E47" s="4">
        <f t="shared" si="6"/>
        <v>0.33333333333333331</v>
      </c>
      <c r="F47" s="4">
        <f t="shared" si="6"/>
        <v>0.33333333333333331</v>
      </c>
      <c r="G47" s="4">
        <f t="shared" si="6"/>
        <v>0.33333333333333331</v>
      </c>
      <c r="H47" s="4"/>
      <c r="I47" s="4">
        <f t="shared" si="2"/>
        <v>0.1111111111111111</v>
      </c>
      <c r="J47" s="4">
        <f t="shared" si="2"/>
        <v>0.1111111111111111</v>
      </c>
      <c r="K47" s="4">
        <f t="shared" si="2"/>
        <v>0.44444444444444453</v>
      </c>
      <c r="L47" s="4"/>
      <c r="M47" s="5">
        <f t="shared" si="3"/>
        <v>0.66666666666666674</v>
      </c>
      <c r="N47" s="5">
        <f t="shared" si="4"/>
        <v>0.33333333333333331</v>
      </c>
      <c r="O47" s="5">
        <f t="shared" si="5"/>
        <v>1.5849625007211563</v>
      </c>
    </row>
    <row r="48" spans="1:15" x14ac:dyDescent="0.25">
      <c r="A48" s="4" t="s">
        <v>47</v>
      </c>
      <c r="B48" s="4">
        <v>0</v>
      </c>
      <c r="C48" s="4">
        <v>0</v>
      </c>
      <c r="D48" s="4">
        <v>1</v>
      </c>
      <c r="E48" s="4">
        <f t="shared" si="6"/>
        <v>0.33333333333333331</v>
      </c>
      <c r="F48" s="4">
        <f t="shared" si="6"/>
        <v>0.33333333333333331</v>
      </c>
      <c r="G48" s="4">
        <f t="shared" si="6"/>
        <v>0.33333333333333331</v>
      </c>
      <c r="H48" s="4"/>
      <c r="I48" s="4">
        <f t="shared" si="2"/>
        <v>0.1111111111111111</v>
      </c>
      <c r="J48" s="4">
        <f t="shared" si="2"/>
        <v>0.1111111111111111</v>
      </c>
      <c r="K48" s="4">
        <f t="shared" si="2"/>
        <v>0.44444444444444453</v>
      </c>
      <c r="L48" s="4"/>
      <c r="M48" s="5">
        <f t="shared" si="3"/>
        <v>0.66666666666666674</v>
      </c>
      <c r="N48" s="5">
        <f t="shared" si="4"/>
        <v>0.33333333333333331</v>
      </c>
      <c r="O48" s="5">
        <f t="shared" si="5"/>
        <v>1.5849625007211563</v>
      </c>
    </row>
    <row r="49" spans="1:15" x14ac:dyDescent="0.25">
      <c r="A49" s="4" t="s">
        <v>48</v>
      </c>
      <c r="B49" s="4">
        <v>1</v>
      </c>
      <c r="C49" s="4">
        <v>0</v>
      </c>
      <c r="D49" s="4">
        <v>0</v>
      </c>
      <c r="E49" s="4">
        <f t="shared" si="6"/>
        <v>0.33333333333333331</v>
      </c>
      <c r="F49" s="4">
        <f t="shared" si="6"/>
        <v>0.33333333333333331</v>
      </c>
      <c r="G49" s="4">
        <f t="shared" si="6"/>
        <v>0.33333333333333331</v>
      </c>
      <c r="H49" s="4"/>
      <c r="I49" s="4">
        <f t="shared" si="2"/>
        <v>0.44444444444444453</v>
      </c>
      <c r="J49" s="4">
        <f t="shared" si="2"/>
        <v>0.1111111111111111</v>
      </c>
      <c r="K49" s="4">
        <f t="shared" si="2"/>
        <v>0.1111111111111111</v>
      </c>
      <c r="L49" s="4"/>
      <c r="M49" s="5">
        <f t="shared" si="3"/>
        <v>0.66666666666666674</v>
      </c>
      <c r="N49" s="5">
        <f t="shared" si="4"/>
        <v>1.0000000000000002</v>
      </c>
      <c r="O49" s="5">
        <f t="shared" si="5"/>
        <v>1.5849625007211563</v>
      </c>
    </row>
    <row r="50" spans="1:15" x14ac:dyDescent="0.25">
      <c r="A50" s="4" t="s">
        <v>49</v>
      </c>
      <c r="B50" s="4">
        <v>1</v>
      </c>
      <c r="C50" s="4">
        <v>0</v>
      </c>
      <c r="D50" s="4">
        <v>0</v>
      </c>
      <c r="E50" s="4">
        <f t="shared" si="6"/>
        <v>0.33333333333333331</v>
      </c>
      <c r="F50" s="4">
        <f t="shared" si="6"/>
        <v>0.33333333333333331</v>
      </c>
      <c r="G50" s="4">
        <f t="shared" si="6"/>
        <v>0.33333333333333331</v>
      </c>
      <c r="H50" s="4"/>
      <c r="I50" s="4">
        <f t="shared" si="2"/>
        <v>0.44444444444444453</v>
      </c>
      <c r="J50" s="4">
        <f t="shared" si="2"/>
        <v>0.1111111111111111</v>
      </c>
      <c r="K50" s="4">
        <f t="shared" si="2"/>
        <v>0.1111111111111111</v>
      </c>
      <c r="L50" s="4"/>
      <c r="M50" s="5">
        <f t="shared" si="3"/>
        <v>0.66666666666666674</v>
      </c>
      <c r="N50" s="5">
        <f t="shared" si="4"/>
        <v>1.0000000000000002</v>
      </c>
      <c r="O50" s="5">
        <f t="shared" si="5"/>
        <v>1.5849625007211563</v>
      </c>
    </row>
    <row r="51" spans="1:15" x14ac:dyDescent="0.25">
      <c r="A51" s="4" t="s">
        <v>50</v>
      </c>
      <c r="B51" s="4">
        <v>1</v>
      </c>
      <c r="C51" s="4">
        <v>0</v>
      </c>
      <c r="D51" s="4">
        <v>0</v>
      </c>
      <c r="E51" s="4">
        <f t="shared" si="6"/>
        <v>0.33333333333333331</v>
      </c>
      <c r="F51" s="4">
        <f t="shared" si="6"/>
        <v>0.33333333333333331</v>
      </c>
      <c r="G51" s="4">
        <f t="shared" si="6"/>
        <v>0.33333333333333331</v>
      </c>
      <c r="H51" s="4"/>
      <c r="I51" s="4">
        <f t="shared" si="2"/>
        <v>0.44444444444444453</v>
      </c>
      <c r="J51" s="4">
        <f t="shared" si="2"/>
        <v>0.1111111111111111</v>
      </c>
      <c r="K51" s="4">
        <f t="shared" si="2"/>
        <v>0.1111111111111111</v>
      </c>
      <c r="L51" s="4"/>
      <c r="M51" s="5">
        <f t="shared" si="3"/>
        <v>0.66666666666666674</v>
      </c>
      <c r="N51" s="5">
        <f t="shared" si="4"/>
        <v>1.0000000000000002</v>
      </c>
      <c r="O51" s="5">
        <f t="shared" si="5"/>
        <v>1.5849625007211563</v>
      </c>
    </row>
    <row r="52" spans="1:15" x14ac:dyDescent="0.25">
      <c r="A52" s="4" t="s">
        <v>51</v>
      </c>
      <c r="B52" s="4">
        <v>1</v>
      </c>
      <c r="C52" s="4">
        <v>0</v>
      </c>
      <c r="D52" s="4">
        <v>0</v>
      </c>
      <c r="E52" s="4">
        <f t="shared" si="6"/>
        <v>0.33333333333333331</v>
      </c>
      <c r="F52" s="4">
        <f t="shared" si="6"/>
        <v>0.33333333333333331</v>
      </c>
      <c r="G52" s="4">
        <f t="shared" si="6"/>
        <v>0.33333333333333331</v>
      </c>
      <c r="H52" s="4"/>
      <c r="I52" s="4">
        <f t="shared" si="2"/>
        <v>0.44444444444444453</v>
      </c>
      <c r="J52" s="4">
        <f t="shared" si="2"/>
        <v>0.1111111111111111</v>
      </c>
      <c r="K52" s="4">
        <f t="shared" si="2"/>
        <v>0.1111111111111111</v>
      </c>
      <c r="L52" s="4"/>
      <c r="M52" s="5">
        <f t="shared" si="3"/>
        <v>0.66666666666666674</v>
      </c>
      <c r="N52" s="5">
        <f t="shared" si="4"/>
        <v>1.0000000000000002</v>
      </c>
      <c r="O52" s="5">
        <f t="shared" si="5"/>
        <v>1.5849625007211563</v>
      </c>
    </row>
    <row r="53" spans="1:15" x14ac:dyDescent="0.25">
      <c r="A53" s="4" t="s">
        <v>52</v>
      </c>
      <c r="B53" s="4">
        <v>1</v>
      </c>
      <c r="C53" s="4">
        <v>0</v>
      </c>
      <c r="D53" s="4">
        <v>0</v>
      </c>
      <c r="E53" s="4">
        <f t="shared" si="6"/>
        <v>0.33333333333333331</v>
      </c>
      <c r="F53" s="4">
        <f t="shared" si="6"/>
        <v>0.33333333333333331</v>
      </c>
      <c r="G53" s="4">
        <f t="shared" si="6"/>
        <v>0.33333333333333331</v>
      </c>
      <c r="H53" s="4"/>
      <c r="I53" s="4">
        <f t="shared" si="2"/>
        <v>0.44444444444444453</v>
      </c>
      <c r="J53" s="4">
        <f t="shared" si="2"/>
        <v>0.1111111111111111</v>
      </c>
      <c r="K53" s="4">
        <f t="shared" si="2"/>
        <v>0.1111111111111111</v>
      </c>
      <c r="L53" s="4"/>
      <c r="M53" s="5">
        <f t="shared" si="3"/>
        <v>0.66666666666666674</v>
      </c>
      <c r="N53" s="5">
        <f t="shared" si="4"/>
        <v>1.0000000000000002</v>
      </c>
      <c r="O53" s="5">
        <f t="shared" si="5"/>
        <v>1.5849625007211563</v>
      </c>
    </row>
    <row r="54" spans="1:15" x14ac:dyDescent="0.25">
      <c r="A54" s="4" t="s">
        <v>53</v>
      </c>
      <c r="B54" s="4">
        <v>0</v>
      </c>
      <c r="C54" s="4">
        <v>1</v>
      </c>
      <c r="D54" s="4">
        <v>0</v>
      </c>
      <c r="E54" s="4">
        <f t="shared" si="6"/>
        <v>0.33333333333333331</v>
      </c>
      <c r="F54" s="4">
        <f t="shared" si="6"/>
        <v>0.33333333333333331</v>
      </c>
      <c r="G54" s="4">
        <f t="shared" si="6"/>
        <v>0.33333333333333331</v>
      </c>
      <c r="H54" s="4"/>
      <c r="I54" s="4">
        <f t="shared" si="2"/>
        <v>0.1111111111111111</v>
      </c>
      <c r="J54" s="4">
        <f t="shared" si="2"/>
        <v>0.44444444444444453</v>
      </c>
      <c r="K54" s="4">
        <f t="shared" si="2"/>
        <v>0.1111111111111111</v>
      </c>
      <c r="L54" s="4"/>
      <c r="M54" s="5">
        <f t="shared" si="3"/>
        <v>0.66666666666666674</v>
      </c>
      <c r="N54" s="5">
        <f t="shared" si="4"/>
        <v>0.66666666666666674</v>
      </c>
      <c r="O54" s="5">
        <f t="shared" si="5"/>
        <v>1.5849625007211563</v>
      </c>
    </row>
    <row r="55" spans="1:15" x14ac:dyDescent="0.25">
      <c r="A55" s="4" t="s">
        <v>54</v>
      </c>
      <c r="B55" s="4">
        <v>1</v>
      </c>
      <c r="C55" s="4">
        <v>0</v>
      </c>
      <c r="D55" s="4">
        <v>0</v>
      </c>
      <c r="E55" s="4">
        <f t="shared" si="6"/>
        <v>0.33333333333333331</v>
      </c>
      <c r="F55" s="4">
        <f t="shared" si="6"/>
        <v>0.33333333333333331</v>
      </c>
      <c r="G55" s="4">
        <f t="shared" si="6"/>
        <v>0.33333333333333331</v>
      </c>
      <c r="H55" s="4"/>
      <c r="I55" s="4">
        <f t="shared" si="2"/>
        <v>0.44444444444444453</v>
      </c>
      <c r="J55" s="4">
        <f t="shared" si="2"/>
        <v>0.1111111111111111</v>
      </c>
      <c r="K55" s="4">
        <f t="shared" si="2"/>
        <v>0.1111111111111111</v>
      </c>
      <c r="L55" s="4"/>
      <c r="M55" s="5">
        <f t="shared" si="3"/>
        <v>0.66666666666666674</v>
      </c>
      <c r="N55" s="5">
        <f t="shared" si="4"/>
        <v>1.0000000000000002</v>
      </c>
      <c r="O55" s="5">
        <f t="shared" si="5"/>
        <v>1.5849625007211563</v>
      </c>
    </row>
    <row r="56" spans="1:15" x14ac:dyDescent="0.25">
      <c r="A56" s="4" t="s">
        <v>55</v>
      </c>
      <c r="B56" s="4">
        <v>0</v>
      </c>
      <c r="C56" s="4">
        <v>1</v>
      </c>
      <c r="D56" s="4">
        <v>0</v>
      </c>
      <c r="E56" s="4">
        <f t="shared" si="6"/>
        <v>0.33333333333333331</v>
      </c>
      <c r="F56" s="4">
        <f t="shared" si="6"/>
        <v>0.33333333333333331</v>
      </c>
      <c r="G56" s="4">
        <f t="shared" si="6"/>
        <v>0.33333333333333331</v>
      </c>
      <c r="H56" s="4"/>
      <c r="I56" s="4">
        <f t="shared" si="2"/>
        <v>0.1111111111111111</v>
      </c>
      <c r="J56" s="4">
        <f t="shared" si="2"/>
        <v>0.44444444444444453</v>
      </c>
      <c r="K56" s="4">
        <f t="shared" si="2"/>
        <v>0.1111111111111111</v>
      </c>
      <c r="L56" s="4"/>
      <c r="M56" s="5">
        <f t="shared" si="3"/>
        <v>0.66666666666666674</v>
      </c>
      <c r="N56" s="5">
        <f t="shared" si="4"/>
        <v>0.66666666666666674</v>
      </c>
      <c r="O56" s="5">
        <f t="shared" si="5"/>
        <v>1.5849625007211563</v>
      </c>
    </row>
    <row r="57" spans="1:15" x14ac:dyDescent="0.25">
      <c r="A57" s="4" t="s">
        <v>56</v>
      </c>
      <c r="B57" s="4">
        <v>1</v>
      </c>
      <c r="C57" s="4">
        <v>0</v>
      </c>
      <c r="D57" s="4">
        <v>0</v>
      </c>
      <c r="E57" s="4">
        <f t="shared" si="6"/>
        <v>0.33333333333333331</v>
      </c>
      <c r="F57" s="4">
        <f t="shared" si="6"/>
        <v>0.33333333333333331</v>
      </c>
      <c r="G57" s="4">
        <f t="shared" si="6"/>
        <v>0.33333333333333331</v>
      </c>
      <c r="H57" s="4"/>
      <c r="I57" s="4">
        <f t="shared" si="2"/>
        <v>0.44444444444444453</v>
      </c>
      <c r="J57" s="4">
        <f t="shared" si="2"/>
        <v>0.1111111111111111</v>
      </c>
      <c r="K57" s="4">
        <f t="shared" si="2"/>
        <v>0.1111111111111111</v>
      </c>
      <c r="L57" s="4"/>
      <c r="M57" s="5">
        <f t="shared" si="3"/>
        <v>0.66666666666666674</v>
      </c>
      <c r="N57" s="5">
        <f t="shared" si="4"/>
        <v>1.0000000000000002</v>
      </c>
      <c r="O57" s="5">
        <f t="shared" si="5"/>
        <v>1.5849625007211563</v>
      </c>
    </row>
    <row r="58" spans="1:15" x14ac:dyDescent="0.25">
      <c r="A58" s="4" t="s">
        <v>57</v>
      </c>
      <c r="B58" s="4">
        <v>0</v>
      </c>
      <c r="C58" s="4">
        <v>1</v>
      </c>
      <c r="D58" s="4">
        <v>0</v>
      </c>
      <c r="E58" s="4">
        <f t="shared" si="6"/>
        <v>0.33333333333333331</v>
      </c>
      <c r="F58" s="4">
        <f t="shared" si="6"/>
        <v>0.33333333333333331</v>
      </c>
      <c r="G58" s="4">
        <f t="shared" si="6"/>
        <v>0.33333333333333331</v>
      </c>
      <c r="H58" s="4"/>
      <c r="I58" s="4">
        <f t="shared" si="2"/>
        <v>0.1111111111111111</v>
      </c>
      <c r="J58" s="4">
        <f t="shared" si="2"/>
        <v>0.44444444444444453</v>
      </c>
      <c r="K58" s="4">
        <f t="shared" si="2"/>
        <v>0.1111111111111111</v>
      </c>
      <c r="L58" s="4"/>
      <c r="M58" s="5">
        <f t="shared" si="3"/>
        <v>0.66666666666666674</v>
      </c>
      <c r="N58" s="5">
        <f t="shared" si="4"/>
        <v>0.66666666666666674</v>
      </c>
      <c r="O58" s="5">
        <f t="shared" si="5"/>
        <v>1.5849625007211563</v>
      </c>
    </row>
    <row r="59" spans="1:15" x14ac:dyDescent="0.25">
      <c r="A59" s="4" t="s">
        <v>58</v>
      </c>
      <c r="B59" s="4">
        <v>0</v>
      </c>
      <c r="C59" s="4">
        <v>1</v>
      </c>
      <c r="D59" s="4">
        <v>0</v>
      </c>
      <c r="E59" s="4">
        <f t="shared" si="6"/>
        <v>0.33333333333333331</v>
      </c>
      <c r="F59" s="4">
        <f t="shared" si="6"/>
        <v>0.33333333333333331</v>
      </c>
      <c r="G59" s="4">
        <f t="shared" si="6"/>
        <v>0.33333333333333331</v>
      </c>
      <c r="H59" s="4"/>
      <c r="I59" s="4">
        <f t="shared" si="2"/>
        <v>0.1111111111111111</v>
      </c>
      <c r="J59" s="4">
        <f t="shared" si="2"/>
        <v>0.44444444444444453</v>
      </c>
      <c r="K59" s="4">
        <f t="shared" si="2"/>
        <v>0.1111111111111111</v>
      </c>
      <c r="L59" s="4"/>
      <c r="M59" s="5">
        <f t="shared" si="3"/>
        <v>0.66666666666666674</v>
      </c>
      <c r="N59" s="5">
        <f t="shared" si="4"/>
        <v>0.66666666666666674</v>
      </c>
      <c r="O59" s="5">
        <f t="shared" si="5"/>
        <v>1.5849625007211563</v>
      </c>
    </row>
    <row r="60" spans="1:15" x14ac:dyDescent="0.25">
      <c r="A60" s="4" t="s">
        <v>59</v>
      </c>
      <c r="B60" s="4">
        <v>1</v>
      </c>
      <c r="C60" s="4">
        <v>0</v>
      </c>
      <c r="D60" s="4">
        <v>0</v>
      </c>
      <c r="E60" s="4">
        <f t="shared" si="6"/>
        <v>0.33333333333333331</v>
      </c>
      <c r="F60" s="4">
        <f t="shared" si="6"/>
        <v>0.33333333333333331</v>
      </c>
      <c r="G60" s="4">
        <f t="shared" si="6"/>
        <v>0.33333333333333331</v>
      </c>
      <c r="H60" s="4"/>
      <c r="I60" s="4">
        <f t="shared" si="2"/>
        <v>0.44444444444444453</v>
      </c>
      <c r="J60" s="4">
        <f t="shared" si="2"/>
        <v>0.1111111111111111</v>
      </c>
      <c r="K60" s="4">
        <f t="shared" si="2"/>
        <v>0.1111111111111111</v>
      </c>
      <c r="L60" s="4"/>
      <c r="M60" s="5">
        <f t="shared" si="3"/>
        <v>0.66666666666666674</v>
      </c>
      <c r="N60" s="5">
        <f t="shared" si="4"/>
        <v>1.0000000000000002</v>
      </c>
      <c r="O60" s="5">
        <f t="shared" si="5"/>
        <v>1.5849625007211563</v>
      </c>
    </row>
    <row r="61" spans="1:15" x14ac:dyDescent="0.25">
      <c r="A61" s="4" t="s">
        <v>60</v>
      </c>
      <c r="B61" s="4">
        <v>0</v>
      </c>
      <c r="C61" s="4">
        <v>0</v>
      </c>
      <c r="D61" s="4">
        <v>1</v>
      </c>
      <c r="E61" s="4">
        <f t="shared" si="6"/>
        <v>0.33333333333333331</v>
      </c>
      <c r="F61" s="4">
        <f t="shared" si="6"/>
        <v>0.33333333333333331</v>
      </c>
      <c r="G61" s="4">
        <f t="shared" si="6"/>
        <v>0.33333333333333331</v>
      </c>
      <c r="H61" s="4"/>
      <c r="I61" s="4">
        <f t="shared" si="2"/>
        <v>0.1111111111111111</v>
      </c>
      <c r="J61" s="4">
        <f t="shared" si="2"/>
        <v>0.1111111111111111</v>
      </c>
      <c r="K61" s="4">
        <f t="shared" si="2"/>
        <v>0.44444444444444453</v>
      </c>
      <c r="L61" s="4"/>
      <c r="M61" s="5">
        <f t="shared" si="3"/>
        <v>0.66666666666666674</v>
      </c>
      <c r="N61" s="5">
        <f t="shared" si="4"/>
        <v>0.33333333333333331</v>
      </c>
      <c r="O61" s="5">
        <f t="shared" si="5"/>
        <v>1.5849625007211563</v>
      </c>
    </row>
    <row r="62" spans="1:15" x14ac:dyDescent="0.25">
      <c r="A62" s="4" t="s">
        <v>61</v>
      </c>
      <c r="B62" s="4">
        <v>1</v>
      </c>
      <c r="C62" s="4">
        <v>0</v>
      </c>
      <c r="D62" s="4">
        <v>0</v>
      </c>
      <c r="E62" s="4">
        <f t="shared" si="6"/>
        <v>0.33333333333333331</v>
      </c>
      <c r="F62" s="4">
        <f t="shared" si="6"/>
        <v>0.33333333333333331</v>
      </c>
      <c r="G62" s="4">
        <f t="shared" si="6"/>
        <v>0.33333333333333331</v>
      </c>
      <c r="H62" s="4"/>
      <c r="I62" s="4">
        <f t="shared" si="2"/>
        <v>0.44444444444444453</v>
      </c>
      <c r="J62" s="4">
        <f t="shared" si="2"/>
        <v>0.1111111111111111</v>
      </c>
      <c r="K62" s="4">
        <f t="shared" si="2"/>
        <v>0.1111111111111111</v>
      </c>
      <c r="L62" s="4"/>
      <c r="M62" s="5">
        <f t="shared" si="3"/>
        <v>0.66666666666666674</v>
      </c>
      <c r="N62" s="5">
        <f t="shared" si="4"/>
        <v>1.0000000000000002</v>
      </c>
      <c r="O62" s="5">
        <f t="shared" si="5"/>
        <v>1.5849625007211563</v>
      </c>
    </row>
    <row r="63" spans="1:15" x14ac:dyDescent="0.25">
      <c r="A63" s="4" t="s">
        <v>62</v>
      </c>
      <c r="B63" s="4">
        <v>1</v>
      </c>
      <c r="C63" s="4">
        <v>0</v>
      </c>
      <c r="D63" s="4">
        <v>0</v>
      </c>
      <c r="E63" s="4">
        <f t="shared" si="6"/>
        <v>0.33333333333333331</v>
      </c>
      <c r="F63" s="4">
        <f t="shared" si="6"/>
        <v>0.33333333333333331</v>
      </c>
      <c r="G63" s="4">
        <f t="shared" si="6"/>
        <v>0.33333333333333331</v>
      </c>
      <c r="H63" s="4"/>
      <c r="I63" s="4">
        <f t="shared" si="2"/>
        <v>0.44444444444444453</v>
      </c>
      <c r="J63" s="4">
        <f t="shared" si="2"/>
        <v>0.1111111111111111</v>
      </c>
      <c r="K63" s="4">
        <f t="shared" si="2"/>
        <v>0.1111111111111111</v>
      </c>
      <c r="L63" s="4"/>
      <c r="M63" s="5">
        <f t="shared" si="3"/>
        <v>0.66666666666666674</v>
      </c>
      <c r="N63" s="5">
        <f t="shared" si="4"/>
        <v>1.0000000000000002</v>
      </c>
      <c r="O63" s="5">
        <f t="shared" si="5"/>
        <v>1.5849625007211563</v>
      </c>
    </row>
    <row r="64" spans="1:15" x14ac:dyDescent="0.25">
      <c r="A64" s="4" t="s">
        <v>63</v>
      </c>
      <c r="B64" s="4">
        <v>1</v>
      </c>
      <c r="C64" s="4">
        <v>0</v>
      </c>
      <c r="D64" s="4">
        <v>0</v>
      </c>
      <c r="E64" s="4">
        <f t="shared" si="6"/>
        <v>0.33333333333333331</v>
      </c>
      <c r="F64" s="4">
        <f t="shared" si="6"/>
        <v>0.33333333333333331</v>
      </c>
      <c r="G64" s="4">
        <f t="shared" si="6"/>
        <v>0.33333333333333331</v>
      </c>
      <c r="H64" s="4"/>
      <c r="I64" s="4">
        <f t="shared" si="2"/>
        <v>0.44444444444444453</v>
      </c>
      <c r="J64" s="4">
        <f t="shared" si="2"/>
        <v>0.1111111111111111</v>
      </c>
      <c r="K64" s="4">
        <f t="shared" si="2"/>
        <v>0.1111111111111111</v>
      </c>
      <c r="L64" s="4"/>
      <c r="M64" s="5">
        <f t="shared" si="3"/>
        <v>0.66666666666666674</v>
      </c>
      <c r="N64" s="5">
        <f t="shared" si="4"/>
        <v>1.0000000000000002</v>
      </c>
      <c r="O64" s="5">
        <f t="shared" si="5"/>
        <v>1.5849625007211563</v>
      </c>
    </row>
    <row r="65" spans="1:15" x14ac:dyDescent="0.25">
      <c r="A65" s="4" t="s">
        <v>64</v>
      </c>
      <c r="B65" s="4">
        <v>0</v>
      </c>
      <c r="C65" s="4">
        <v>1</v>
      </c>
      <c r="D65" s="4">
        <v>0</v>
      </c>
      <c r="E65" s="4">
        <f t="shared" si="6"/>
        <v>0.33333333333333331</v>
      </c>
      <c r="F65" s="4">
        <f t="shared" si="6"/>
        <v>0.33333333333333331</v>
      </c>
      <c r="G65" s="4">
        <f t="shared" si="6"/>
        <v>0.33333333333333331</v>
      </c>
      <c r="H65" s="4"/>
      <c r="I65" s="4">
        <f t="shared" si="2"/>
        <v>0.1111111111111111</v>
      </c>
      <c r="J65" s="4">
        <f t="shared" si="2"/>
        <v>0.44444444444444453</v>
      </c>
      <c r="K65" s="4">
        <f t="shared" si="2"/>
        <v>0.1111111111111111</v>
      </c>
      <c r="L65" s="4"/>
      <c r="M65" s="5">
        <f t="shared" si="3"/>
        <v>0.66666666666666674</v>
      </c>
      <c r="N65" s="5">
        <f t="shared" si="4"/>
        <v>0.66666666666666674</v>
      </c>
      <c r="O65" s="5">
        <f t="shared" si="5"/>
        <v>1.5849625007211563</v>
      </c>
    </row>
    <row r="66" spans="1: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2">
        <f>AVERAGE(M2:M65)</f>
        <v>0.66666666666666641</v>
      </c>
      <c r="N66" s="2">
        <f t="shared" ref="N66:O66" si="7">AVERAGE(N2:N65)</f>
        <v>0.72395833333333315</v>
      </c>
      <c r="O66" s="2">
        <f t="shared" si="7"/>
        <v>1.5849625007211579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C041-7246-4479-B288-C7AB73549958}">
  <dimension ref="A1:R67"/>
  <sheetViews>
    <sheetView topLeftCell="A49" workbookViewId="0">
      <selection activeCell="J67" sqref="J67"/>
    </sheetView>
  </sheetViews>
  <sheetFormatPr baseColWidth="10" defaultRowHeight="15" x14ac:dyDescent="0.25"/>
  <cols>
    <col min="5" max="7" width="4.42578125" customWidth="1"/>
  </cols>
  <sheetData>
    <row r="1" spans="1:18" x14ac:dyDescent="0.25">
      <c r="A1" s="3" t="s">
        <v>0</v>
      </c>
      <c r="B1" s="3" t="s">
        <v>185</v>
      </c>
      <c r="C1" s="3" t="s">
        <v>186</v>
      </c>
      <c r="D1" s="3" t="s">
        <v>187</v>
      </c>
      <c r="E1" s="3"/>
      <c r="F1" s="3"/>
      <c r="G1" s="3"/>
      <c r="H1" s="3" t="s">
        <v>188</v>
      </c>
      <c r="I1" s="3" t="s">
        <v>189</v>
      </c>
      <c r="J1" s="3" t="s">
        <v>190</v>
      </c>
      <c r="K1" s="3"/>
      <c r="L1" s="3"/>
      <c r="M1" s="3"/>
      <c r="N1" s="3"/>
      <c r="O1" s="3"/>
      <c r="P1" s="3" t="s">
        <v>192</v>
      </c>
      <c r="Q1" s="3" t="s">
        <v>191</v>
      </c>
      <c r="R1" s="3" t="s">
        <v>193</v>
      </c>
    </row>
    <row r="2" spans="1:18" x14ac:dyDescent="0.25">
      <c r="A2" s="4" t="s">
        <v>1</v>
      </c>
      <c r="B2" s="4">
        <v>0</v>
      </c>
      <c r="C2" s="4">
        <v>0</v>
      </c>
      <c r="D2" s="4">
        <v>1</v>
      </c>
      <c r="E2" s="4">
        <f ca="1">RAND()</f>
        <v>0.83256607502769275</v>
      </c>
      <c r="F2" s="4">
        <f t="shared" ref="F2:G17" ca="1" si="0">RAND()</f>
        <v>0.91079283993201676</v>
      </c>
      <c r="G2" s="4">
        <f t="shared" ca="1" si="0"/>
        <v>0.25307694584427709</v>
      </c>
      <c r="H2" s="4">
        <f ca="1">E2/(SUM($E2:$G2))</f>
        <v>0.41702620723933964</v>
      </c>
      <c r="I2" s="4">
        <f t="shared" ref="I2:J2" ca="1" si="1">F2/(SUM($E2:$G2))</f>
        <v>0.456209416898187</v>
      </c>
      <c r="J2" s="4">
        <f t="shared" ca="1" si="1"/>
        <v>0.12676437586247336</v>
      </c>
      <c r="K2" s="4"/>
      <c r="L2" s="4">
        <f t="shared" ref="L2:L33" ca="1" si="2">POWER(B2-H2,2)</f>
        <v>0.17391085752442864</v>
      </c>
      <c r="M2" s="4">
        <f t="shared" ref="M2:M33" ca="1" si="3">POWER(C2-I2,2)</f>
        <v>0.20812703206658378</v>
      </c>
      <c r="N2" s="4">
        <f t="shared" ref="N2:N33" ca="1" si="4">POWER(D2-J2,2)</f>
        <v>0.76254045526285574</v>
      </c>
      <c r="O2" s="4"/>
      <c r="P2" s="5">
        <f ca="1">SUM(L2:N2)</f>
        <v>1.1445783448538682</v>
      </c>
      <c r="Q2" s="5">
        <f ca="1">2*L2+M2</f>
        <v>0.55594874711544107</v>
      </c>
      <c r="R2" s="5">
        <f ca="1">-LOG(SUMPRODUCT(B2:D2,H2:J2),2)</f>
        <v>2.9797787278604573</v>
      </c>
    </row>
    <row r="3" spans="1:18" x14ac:dyDescent="0.25">
      <c r="A3" s="4" t="s">
        <v>2</v>
      </c>
      <c r="B3" s="4">
        <v>1</v>
      </c>
      <c r="C3" s="4">
        <v>0</v>
      </c>
      <c r="D3" s="4">
        <v>0</v>
      </c>
      <c r="E3" s="4">
        <f t="shared" ref="E3:G34" ca="1" si="5">RAND()</f>
        <v>0.63044148704550751</v>
      </c>
      <c r="F3" s="4">
        <f t="shared" ca="1" si="0"/>
        <v>0.97939047569949278</v>
      </c>
      <c r="G3" s="4">
        <f t="shared" ca="1" si="0"/>
        <v>0.52499747624931203</v>
      </c>
      <c r="H3" s="4">
        <f t="shared" ref="H3:H65" ca="1" si="6">E3/(SUM($E3:$G3))</f>
        <v>0.29531234464449746</v>
      </c>
      <c r="I3" s="4">
        <f t="shared" ref="I3:I65" ca="1" si="7">F3/(SUM($E3:$G3))</f>
        <v>0.45876755201617869</v>
      </c>
      <c r="J3" s="4">
        <f t="shared" ref="J3:J65" ca="1" si="8">G3/(SUM($E3:$G3))</f>
        <v>0.24592010333932385</v>
      </c>
      <c r="K3" s="4"/>
      <c r="L3" s="4">
        <f t="shared" ca="1" si="2"/>
        <v>0.49658469161043561</v>
      </c>
      <c r="M3" s="4">
        <f t="shared" ca="1" si="3"/>
        <v>0.21046766678291723</v>
      </c>
      <c r="N3" s="4">
        <f t="shared" ca="1" si="4"/>
        <v>6.0476697226423723E-2</v>
      </c>
      <c r="O3" s="4"/>
      <c r="P3" s="5">
        <f t="shared" ref="P3:P65" ca="1" si="9">SUM(L3:N3)</f>
        <v>0.76752905561977647</v>
      </c>
      <c r="Q3" s="5">
        <f t="shared" ref="Q3:Q65" ca="1" si="10">2*L3+M3</f>
        <v>1.2036370500037885</v>
      </c>
      <c r="R3" s="5">
        <f t="shared" ref="R3:R65" ca="1" si="11">-LOG(SUMPRODUCT(B3:D3,H3:J3),2)</f>
        <v>1.7596864296272956</v>
      </c>
    </row>
    <row r="4" spans="1:18" x14ac:dyDescent="0.25">
      <c r="A4" s="4" t="s">
        <v>3</v>
      </c>
      <c r="B4" s="4">
        <v>0</v>
      </c>
      <c r="C4" s="4">
        <v>0</v>
      </c>
      <c r="D4" s="4">
        <v>1</v>
      </c>
      <c r="E4" s="4">
        <f t="shared" ca="1" si="5"/>
        <v>0.45599213908555813</v>
      </c>
      <c r="F4" s="4">
        <f t="shared" ca="1" si="0"/>
        <v>0.37760539288584649</v>
      </c>
      <c r="G4" s="4">
        <f t="shared" ca="1" si="0"/>
        <v>1.4840849249184163E-2</v>
      </c>
      <c r="H4" s="4">
        <f t="shared" ca="1" si="6"/>
        <v>0.53744874015429878</v>
      </c>
      <c r="I4" s="4">
        <f t="shared" ca="1" si="7"/>
        <v>0.44505930099792529</v>
      </c>
      <c r="J4" s="4">
        <f t="shared" ca="1" si="8"/>
        <v>1.7491958847775928E-2</v>
      </c>
      <c r="K4" s="4"/>
      <c r="L4" s="4">
        <f t="shared" ca="1" si="2"/>
        <v>0.28885114829344294</v>
      </c>
      <c r="M4" s="4">
        <f t="shared" ca="1" si="3"/>
        <v>0.19807778140476187</v>
      </c>
      <c r="N4" s="4">
        <f t="shared" ca="1" si="4"/>
        <v>0.96532205092878054</v>
      </c>
      <c r="O4" s="4"/>
      <c r="P4" s="5">
        <f t="shared" ca="1" si="9"/>
        <v>1.4522509806269852</v>
      </c>
      <c r="Q4" s="5">
        <f t="shared" ca="1" si="10"/>
        <v>0.77578007799164772</v>
      </c>
      <c r="R4" s="5">
        <f t="shared" ca="1" si="11"/>
        <v>5.8371643303762522</v>
      </c>
    </row>
    <row r="5" spans="1:18" x14ac:dyDescent="0.25">
      <c r="A5" s="4" t="s">
        <v>4</v>
      </c>
      <c r="B5" s="4">
        <v>0</v>
      </c>
      <c r="C5" s="4">
        <v>1</v>
      </c>
      <c r="D5" s="4">
        <v>0</v>
      </c>
      <c r="E5" s="4">
        <f t="shared" ca="1" si="5"/>
        <v>0.19879595943809003</v>
      </c>
      <c r="F5" s="4">
        <f t="shared" ca="1" si="0"/>
        <v>7.8251139836186923E-2</v>
      </c>
      <c r="G5" s="4">
        <f t="shared" ca="1" si="0"/>
        <v>0.15432558743725</v>
      </c>
      <c r="H5" s="4">
        <f t="shared" ca="1" si="6"/>
        <v>0.46084503159800516</v>
      </c>
      <c r="I5" s="4">
        <f t="shared" ca="1" si="7"/>
        <v>0.18140031171819654</v>
      </c>
      <c r="J5" s="4">
        <f t="shared" ca="1" si="8"/>
        <v>0.3577546566837983</v>
      </c>
      <c r="K5" s="4"/>
      <c r="L5" s="4">
        <f t="shared" ca="1" si="2"/>
        <v>0.21237814314856637</v>
      </c>
      <c r="M5" s="4">
        <f t="shared" ca="1" si="3"/>
        <v>0.67010544965506569</v>
      </c>
      <c r="N5" s="4">
        <f t="shared" ca="1" si="4"/>
        <v>0.12798839437894238</v>
      </c>
      <c r="O5" s="4"/>
      <c r="P5" s="5">
        <f t="shared" ca="1" si="9"/>
        <v>1.0104719871825745</v>
      </c>
      <c r="Q5" s="5">
        <f t="shared" ca="1" si="10"/>
        <v>1.0948617359521984</v>
      </c>
      <c r="R5" s="5">
        <f t="shared" ca="1" si="11"/>
        <v>2.4627511598924268</v>
      </c>
    </row>
    <row r="6" spans="1:18" x14ac:dyDescent="0.25">
      <c r="A6" s="4" t="s">
        <v>5</v>
      </c>
      <c r="B6" s="4">
        <v>0</v>
      </c>
      <c r="C6" s="4">
        <v>0</v>
      </c>
      <c r="D6" s="4">
        <v>1</v>
      </c>
      <c r="E6" s="4">
        <f t="shared" ca="1" si="5"/>
        <v>1.9702452659698944E-2</v>
      </c>
      <c r="F6" s="4">
        <f t="shared" ca="1" si="0"/>
        <v>0.68120624011760134</v>
      </c>
      <c r="G6" s="4">
        <f t="shared" ca="1" si="0"/>
        <v>9.8462591594441484E-2</v>
      </c>
      <c r="H6" s="4">
        <f t="shared" ca="1" si="6"/>
        <v>2.4647436109972224E-2</v>
      </c>
      <c r="I6" s="4">
        <f t="shared" ca="1" si="7"/>
        <v>0.85217752180451278</v>
      </c>
      <c r="J6" s="4">
        <f t="shared" ca="1" si="8"/>
        <v>0.12317504208551501</v>
      </c>
      <c r="K6" s="4"/>
      <c r="L6" s="4">
        <f t="shared" ca="1" si="2"/>
        <v>6.0749610679516268E-4</v>
      </c>
      <c r="M6" s="4">
        <f t="shared" ca="1" si="3"/>
        <v>0.72620652866888091</v>
      </c>
      <c r="N6" s="4">
        <f t="shared" ca="1" si="4"/>
        <v>0.7688220068217384</v>
      </c>
      <c r="O6" s="4"/>
      <c r="P6" s="5">
        <f t="shared" ca="1" si="9"/>
        <v>1.4956360315974144</v>
      </c>
      <c r="Q6" s="5">
        <f t="shared" ca="1" si="10"/>
        <v>0.72742152088247125</v>
      </c>
      <c r="R6" s="5">
        <f t="shared" ca="1" si="11"/>
        <v>3.0212181303080721</v>
      </c>
    </row>
    <row r="7" spans="1:18" x14ac:dyDescent="0.25">
      <c r="A7" s="4" t="s">
        <v>6</v>
      </c>
      <c r="B7" s="4">
        <v>0</v>
      </c>
      <c r="C7" s="4">
        <v>1</v>
      </c>
      <c r="D7" s="4">
        <v>0</v>
      </c>
      <c r="E7" s="4">
        <f t="shared" ca="1" si="5"/>
        <v>0.39591567937840855</v>
      </c>
      <c r="F7" s="4">
        <f t="shared" ca="1" si="0"/>
        <v>0.55678016830412125</v>
      </c>
      <c r="G7" s="4">
        <f t="shared" ca="1" si="0"/>
        <v>0.38597607594887862</v>
      </c>
      <c r="H7" s="4">
        <f t="shared" ca="1" si="6"/>
        <v>0.29575258313060765</v>
      </c>
      <c r="I7" s="4">
        <f t="shared" ca="1" si="7"/>
        <v>0.41591980714269899</v>
      </c>
      <c r="J7" s="4">
        <f t="shared" ca="1" si="8"/>
        <v>0.28832760972669341</v>
      </c>
      <c r="K7" s="4"/>
      <c r="L7" s="4">
        <f t="shared" ca="1" si="2"/>
        <v>8.7469590428426988E-2</v>
      </c>
      <c r="M7" s="4">
        <f t="shared" ca="1" si="3"/>
        <v>0.34114967168822186</v>
      </c>
      <c r="N7" s="4">
        <f t="shared" ca="1" si="4"/>
        <v>8.3132810530708423E-2</v>
      </c>
      <c r="O7" s="4"/>
      <c r="P7" s="5">
        <f t="shared" ca="1" si="9"/>
        <v>0.51175207264735723</v>
      </c>
      <c r="Q7" s="5">
        <f t="shared" ca="1" si="10"/>
        <v>0.51608885254507586</v>
      </c>
      <c r="R7" s="5">
        <f t="shared" ca="1" si="11"/>
        <v>1.2656227035166714</v>
      </c>
    </row>
    <row r="8" spans="1:18" x14ac:dyDescent="0.25">
      <c r="A8" s="4" t="s">
        <v>7</v>
      </c>
      <c r="B8" s="4">
        <v>0</v>
      </c>
      <c r="C8" s="4">
        <v>1</v>
      </c>
      <c r="D8" s="4">
        <v>0</v>
      </c>
      <c r="E8" s="4">
        <f t="shared" ca="1" si="5"/>
        <v>0.74173488659400089</v>
      </c>
      <c r="F8" s="4">
        <f t="shared" ca="1" si="0"/>
        <v>0.2278070255939586</v>
      </c>
      <c r="G8" s="4">
        <f t="shared" ca="1" si="0"/>
        <v>0.93980613004714009</v>
      </c>
      <c r="H8" s="4">
        <f t="shared" ca="1" si="6"/>
        <v>0.38847547444818892</v>
      </c>
      <c r="I8" s="4">
        <f t="shared" ca="1" si="7"/>
        <v>0.11931141968610695</v>
      </c>
      <c r="J8" s="4">
        <f t="shared" ca="1" si="8"/>
        <v>0.49221310586570421</v>
      </c>
      <c r="K8" s="4"/>
      <c r="L8" s="4">
        <f t="shared" ca="1" si="2"/>
        <v>0.15091319424774549</v>
      </c>
      <c r="M8" s="4">
        <f t="shared" ca="1" si="3"/>
        <v>0.77561237549530049</v>
      </c>
      <c r="N8" s="4">
        <f t="shared" ca="1" si="4"/>
        <v>0.24227374158596293</v>
      </c>
      <c r="O8" s="4"/>
      <c r="P8" s="5">
        <f t="shared" ca="1" si="9"/>
        <v>1.1687993113290089</v>
      </c>
      <c r="Q8" s="5">
        <f t="shared" ca="1" si="10"/>
        <v>1.0774387639907914</v>
      </c>
      <c r="R8" s="5">
        <f t="shared" ca="1" si="11"/>
        <v>3.0671959601857735</v>
      </c>
    </row>
    <row r="9" spans="1:18" x14ac:dyDescent="0.25">
      <c r="A9" s="4" t="s">
        <v>8</v>
      </c>
      <c r="B9" s="4">
        <v>1</v>
      </c>
      <c r="C9" s="4">
        <v>0</v>
      </c>
      <c r="D9" s="4">
        <v>0</v>
      </c>
      <c r="E9" s="4">
        <f t="shared" ca="1" si="5"/>
        <v>0.50020771713600987</v>
      </c>
      <c r="F9" s="4">
        <f t="shared" ca="1" si="0"/>
        <v>0.28298801720794664</v>
      </c>
      <c r="G9" s="4">
        <f t="shared" ca="1" si="0"/>
        <v>0.3394721739494837</v>
      </c>
      <c r="H9" s="4">
        <f t="shared" ca="1" si="6"/>
        <v>0.44555269945889175</v>
      </c>
      <c r="I9" s="4">
        <f t="shared" ca="1" si="7"/>
        <v>0.25206743251271407</v>
      </c>
      <c r="J9" s="4">
        <f t="shared" ca="1" si="8"/>
        <v>0.30237986802839406</v>
      </c>
      <c r="K9" s="4"/>
      <c r="L9" s="4">
        <f t="shared" ca="1" si="2"/>
        <v>0.30741180907732202</v>
      </c>
      <c r="M9" s="4">
        <f t="shared" ca="1" si="3"/>
        <v>6.3537990533551664E-2</v>
      </c>
      <c r="N9" s="4">
        <f t="shared" ca="1" si="4"/>
        <v>9.1433584588869007E-2</v>
      </c>
      <c r="O9" s="4"/>
      <c r="P9" s="5">
        <f t="shared" ca="1" si="9"/>
        <v>0.46238338419974273</v>
      </c>
      <c r="Q9" s="5">
        <f t="shared" ca="1" si="10"/>
        <v>0.67836160868819573</v>
      </c>
      <c r="R9" s="5">
        <f t="shared" ca="1" si="11"/>
        <v>1.1663320127439865</v>
      </c>
    </row>
    <row r="10" spans="1:18" x14ac:dyDescent="0.25">
      <c r="A10" s="4" t="s">
        <v>9</v>
      </c>
      <c r="B10" s="4">
        <v>0</v>
      </c>
      <c r="C10" s="4">
        <v>1</v>
      </c>
      <c r="D10" s="4">
        <v>0</v>
      </c>
      <c r="E10" s="4">
        <f t="shared" ca="1" si="5"/>
        <v>0.45569561723821261</v>
      </c>
      <c r="F10" s="4">
        <f t="shared" ca="1" si="0"/>
        <v>0.18056724748875164</v>
      </c>
      <c r="G10" s="4">
        <f t="shared" ca="1" si="0"/>
        <v>0.28613897505058594</v>
      </c>
      <c r="H10" s="4">
        <f t="shared" ca="1" si="6"/>
        <v>0.49403155716613689</v>
      </c>
      <c r="I10" s="4">
        <f t="shared" ca="1" si="7"/>
        <v>0.19575768358430193</v>
      </c>
      <c r="J10" s="4">
        <f t="shared" ca="1" si="8"/>
        <v>0.31021075924956121</v>
      </c>
      <c r="K10" s="4"/>
      <c r="L10" s="4">
        <f t="shared" ca="1" si="2"/>
        <v>0.24406717947599799</v>
      </c>
      <c r="M10" s="4">
        <f t="shared" ca="1" si="3"/>
        <v>0.64680570351368782</v>
      </c>
      <c r="N10" s="4">
        <f t="shared" ca="1" si="4"/>
        <v>9.6230715154189225E-2</v>
      </c>
      <c r="O10" s="4"/>
      <c r="P10" s="5">
        <f t="shared" ca="1" si="9"/>
        <v>0.98710359814387505</v>
      </c>
      <c r="Q10" s="5">
        <f t="shared" ca="1" si="10"/>
        <v>1.1349400624656838</v>
      </c>
      <c r="R10" s="5">
        <f t="shared" ca="1" si="11"/>
        <v>2.3528591597775921</v>
      </c>
    </row>
    <row r="11" spans="1:18" x14ac:dyDescent="0.25">
      <c r="A11" s="4" t="s">
        <v>10</v>
      </c>
      <c r="B11" s="4">
        <v>0</v>
      </c>
      <c r="C11" s="4">
        <v>0</v>
      </c>
      <c r="D11" s="4">
        <v>1</v>
      </c>
      <c r="E11" s="4">
        <f t="shared" ca="1" si="5"/>
        <v>0.12831206318777943</v>
      </c>
      <c r="F11" s="4">
        <f t="shared" ca="1" si="0"/>
        <v>0.30537290711436549</v>
      </c>
      <c r="G11" s="4">
        <f t="shared" ca="1" si="0"/>
        <v>0.36791269765829393</v>
      </c>
      <c r="H11" s="4">
        <f t="shared" ca="1" si="6"/>
        <v>0.16007040478829337</v>
      </c>
      <c r="I11" s="4">
        <f t="shared" ca="1" si="7"/>
        <v>0.3809553337291352</v>
      </c>
      <c r="J11" s="4">
        <f t="shared" ca="1" si="8"/>
        <v>0.45897426148257142</v>
      </c>
      <c r="K11" s="4"/>
      <c r="L11" s="4">
        <f t="shared" ca="1" si="2"/>
        <v>2.5622534489088095E-2</v>
      </c>
      <c r="M11" s="4">
        <f t="shared" ca="1" si="3"/>
        <v>0.14512696629667679</v>
      </c>
      <c r="N11" s="4">
        <f t="shared" ca="1" si="4"/>
        <v>0.29270884973832906</v>
      </c>
      <c r="O11" s="4"/>
      <c r="P11" s="5">
        <f t="shared" ca="1" si="9"/>
        <v>0.46345835052409395</v>
      </c>
      <c r="Q11" s="5">
        <f t="shared" ca="1" si="10"/>
        <v>0.19637203527485297</v>
      </c>
      <c r="R11" s="5">
        <f t="shared" ca="1" si="11"/>
        <v>1.123514842931522</v>
      </c>
    </row>
    <row r="12" spans="1:18" x14ac:dyDescent="0.25">
      <c r="A12" s="4" t="s">
        <v>11</v>
      </c>
      <c r="B12" s="4">
        <v>1</v>
      </c>
      <c r="C12" s="4">
        <v>0</v>
      </c>
      <c r="D12" s="4">
        <v>0</v>
      </c>
      <c r="E12" s="4">
        <f t="shared" ca="1" si="5"/>
        <v>0.21817714152147416</v>
      </c>
      <c r="F12" s="4">
        <f t="shared" ca="1" si="0"/>
        <v>0.70279518379140149</v>
      </c>
      <c r="G12" s="4">
        <f t="shared" ca="1" si="0"/>
        <v>0.9235239435729552</v>
      </c>
      <c r="H12" s="4">
        <f t="shared" ca="1" si="6"/>
        <v>0.11828548813127403</v>
      </c>
      <c r="I12" s="4">
        <f t="shared" ca="1" si="7"/>
        <v>0.38102282755818495</v>
      </c>
      <c r="J12" s="4">
        <f t="shared" ca="1" si="8"/>
        <v>0.50069168431054101</v>
      </c>
      <c r="K12" s="4"/>
      <c r="L12" s="4">
        <f t="shared" ca="1" si="2"/>
        <v>0.77742048043990564</v>
      </c>
      <c r="M12" s="4">
        <f t="shared" ca="1" si="3"/>
        <v>0.14517839512043434</v>
      </c>
      <c r="N12" s="4">
        <f t="shared" ca="1" si="4"/>
        <v>0.25069216273772643</v>
      </c>
      <c r="O12" s="4"/>
      <c r="P12" s="5">
        <f t="shared" ca="1" si="9"/>
        <v>1.1732910382980664</v>
      </c>
      <c r="Q12" s="5">
        <f t="shared" ca="1" si="10"/>
        <v>1.7000193560002457</v>
      </c>
      <c r="R12" s="5">
        <f t="shared" ca="1" si="11"/>
        <v>3.0796550075602327</v>
      </c>
    </row>
    <row r="13" spans="1:18" x14ac:dyDescent="0.25">
      <c r="A13" s="4" t="s">
        <v>12</v>
      </c>
      <c r="B13" s="4">
        <v>1</v>
      </c>
      <c r="C13" s="4">
        <v>0</v>
      </c>
      <c r="D13" s="4">
        <v>0</v>
      </c>
      <c r="E13" s="4">
        <f t="shared" ca="1" si="5"/>
        <v>0.83665695017670549</v>
      </c>
      <c r="F13" s="4">
        <f t="shared" ca="1" si="0"/>
        <v>0.20655182022037255</v>
      </c>
      <c r="G13" s="4">
        <f t="shared" ca="1" si="0"/>
        <v>1.2298834703616812E-2</v>
      </c>
      <c r="H13" s="4">
        <f t="shared" ca="1" si="6"/>
        <v>0.79265838174315084</v>
      </c>
      <c r="I13" s="4">
        <f t="shared" ca="1" si="7"/>
        <v>0.19568956132785761</v>
      </c>
      <c r="J13" s="4">
        <f t="shared" ca="1" si="8"/>
        <v>1.1652056928991536E-2</v>
      </c>
      <c r="K13" s="4"/>
      <c r="L13" s="4">
        <f t="shared" ca="1" si="2"/>
        <v>4.2990546661368964E-2</v>
      </c>
      <c r="M13" s="4">
        <f t="shared" ca="1" si="3"/>
        <v>3.8294404412689345E-2</v>
      </c>
      <c r="N13" s="4">
        <f t="shared" ca="1" si="4"/>
        <v>1.3577043067645965E-4</v>
      </c>
      <c r="O13" s="4"/>
      <c r="P13" s="5">
        <f t="shared" ca="1" si="9"/>
        <v>8.1420721504734769E-2</v>
      </c>
      <c r="Q13" s="5">
        <f t="shared" ca="1" si="10"/>
        <v>0.12427549773542727</v>
      </c>
      <c r="R13" s="5">
        <f t="shared" ca="1" si="11"/>
        <v>0.33522886471311525</v>
      </c>
    </row>
    <row r="14" spans="1:18" x14ac:dyDescent="0.25">
      <c r="A14" s="4" t="s">
        <v>13</v>
      </c>
      <c r="B14" s="4">
        <v>1</v>
      </c>
      <c r="C14" s="4">
        <v>0</v>
      </c>
      <c r="D14" s="4">
        <v>0</v>
      </c>
      <c r="E14" s="4">
        <f t="shared" ca="1" si="5"/>
        <v>0.25144934576698741</v>
      </c>
      <c r="F14" s="4">
        <f t="shared" ca="1" si="0"/>
        <v>1.0568439899913074E-2</v>
      </c>
      <c r="G14" s="4">
        <f t="shared" ca="1" si="0"/>
        <v>0.69025649111873799</v>
      </c>
      <c r="H14" s="4">
        <f t="shared" ca="1" si="6"/>
        <v>0.26405138928643967</v>
      </c>
      <c r="I14" s="4">
        <f t="shared" ca="1" si="7"/>
        <v>1.1098104986712857E-2</v>
      </c>
      <c r="J14" s="4">
        <f t="shared" ca="1" si="8"/>
        <v>0.7248505057268475</v>
      </c>
      <c r="K14" s="4"/>
      <c r="L14" s="4">
        <f t="shared" ca="1" si="2"/>
        <v>0.54162035761121952</v>
      </c>
      <c r="M14" s="4">
        <f t="shared" ca="1" si="3"/>
        <v>1.2316793429610078E-4</v>
      </c>
      <c r="N14" s="4">
        <f t="shared" ca="1" si="4"/>
        <v>0.52540825565246663</v>
      </c>
      <c r="O14" s="4"/>
      <c r="P14" s="5">
        <f t="shared" ca="1" si="9"/>
        <v>1.0671517811979823</v>
      </c>
      <c r="Q14" s="5">
        <f t="shared" ca="1" si="10"/>
        <v>1.0833638831567352</v>
      </c>
      <c r="R14" s="5">
        <f t="shared" ca="1" si="11"/>
        <v>1.9211093628270579</v>
      </c>
    </row>
    <row r="15" spans="1:18" x14ac:dyDescent="0.25">
      <c r="A15" s="4" t="s">
        <v>14</v>
      </c>
      <c r="B15" s="4">
        <v>0</v>
      </c>
      <c r="C15" s="4">
        <v>1</v>
      </c>
      <c r="D15" s="4">
        <v>0</v>
      </c>
      <c r="E15" s="4">
        <f t="shared" ca="1" si="5"/>
        <v>0.94024478705593373</v>
      </c>
      <c r="F15" s="4">
        <f t="shared" ca="1" si="0"/>
        <v>0.94001837141432965</v>
      </c>
      <c r="G15" s="4">
        <f t="shared" ca="1" si="0"/>
        <v>0.99367780573427189</v>
      </c>
      <c r="H15" s="4">
        <f t="shared" ca="1" si="6"/>
        <v>0.32716217861356794</v>
      </c>
      <c r="I15" s="4">
        <f t="shared" ca="1" si="7"/>
        <v>0.327083396326658</v>
      </c>
      <c r="J15" s="4">
        <f t="shared" ca="1" si="8"/>
        <v>0.34575442505977411</v>
      </c>
      <c r="K15" s="4"/>
      <c r="L15" s="4">
        <f t="shared" ca="1" si="2"/>
        <v>0.10703509111517613</v>
      </c>
      <c r="M15" s="4">
        <f t="shared" ca="1" si="3"/>
        <v>0.4528167554992657</v>
      </c>
      <c r="N15" s="4">
        <f t="shared" ca="1" si="4"/>
        <v>0.11954612244841495</v>
      </c>
      <c r="O15" s="4"/>
      <c r="P15" s="5">
        <f t="shared" ca="1" si="9"/>
        <v>0.67939796906285688</v>
      </c>
      <c r="Q15" s="5">
        <f t="shared" ca="1" si="10"/>
        <v>0.66688693772961793</v>
      </c>
      <c r="R15" s="5">
        <f t="shared" ca="1" si="11"/>
        <v>1.6122695688667563</v>
      </c>
    </row>
    <row r="16" spans="1:18" x14ac:dyDescent="0.25">
      <c r="A16" s="4" t="s">
        <v>15</v>
      </c>
      <c r="B16" s="4">
        <v>1</v>
      </c>
      <c r="C16" s="4">
        <v>0</v>
      </c>
      <c r="D16" s="4">
        <v>0</v>
      </c>
      <c r="E16" s="4">
        <f t="shared" ca="1" si="5"/>
        <v>0.1947544059861509</v>
      </c>
      <c r="F16" s="4">
        <f t="shared" ca="1" si="0"/>
        <v>0.70660362851826342</v>
      </c>
      <c r="G16" s="4">
        <f t="shared" ca="1" si="0"/>
        <v>0.76323133423176237</v>
      </c>
      <c r="H16" s="4">
        <f t="shared" ca="1" si="6"/>
        <v>0.11699846799695489</v>
      </c>
      <c r="I16" s="4">
        <f t="shared" ca="1" si="7"/>
        <v>0.42449125399301657</v>
      </c>
      <c r="J16" s="4">
        <f t="shared" ca="1" si="8"/>
        <v>0.45851027801002864</v>
      </c>
      <c r="K16" s="4"/>
      <c r="L16" s="4">
        <f t="shared" ca="1" si="2"/>
        <v>0.77969170551972466</v>
      </c>
      <c r="M16" s="4">
        <f t="shared" ca="1" si="3"/>
        <v>0.1801928247165637</v>
      </c>
      <c r="N16" s="4">
        <f t="shared" ca="1" si="4"/>
        <v>0.21023167504083376</v>
      </c>
      <c r="O16" s="4"/>
      <c r="P16" s="5">
        <f t="shared" ca="1" si="9"/>
        <v>1.1701162052771221</v>
      </c>
      <c r="Q16" s="5">
        <f t="shared" ca="1" si="10"/>
        <v>1.7395762357560129</v>
      </c>
      <c r="R16" s="5">
        <f t="shared" ca="1" si="11"/>
        <v>3.0954384559134369</v>
      </c>
    </row>
    <row r="17" spans="1:18" x14ac:dyDescent="0.25">
      <c r="A17" s="4" t="s">
        <v>16</v>
      </c>
      <c r="B17" s="4">
        <v>1</v>
      </c>
      <c r="C17" s="4">
        <v>0</v>
      </c>
      <c r="D17" s="4">
        <v>0</v>
      </c>
      <c r="E17" s="4">
        <f t="shared" ca="1" si="5"/>
        <v>0.66099726738923725</v>
      </c>
      <c r="F17" s="4">
        <f t="shared" ca="1" si="0"/>
        <v>0.89308267042979206</v>
      </c>
      <c r="G17" s="4">
        <f t="shared" ca="1" si="0"/>
        <v>0.7623496248476016</v>
      </c>
      <c r="H17" s="4">
        <f t="shared" ca="1" si="6"/>
        <v>0.28535176637458787</v>
      </c>
      <c r="I17" s="4">
        <f t="shared" ca="1" si="7"/>
        <v>0.38554277014220617</v>
      </c>
      <c r="J17" s="4">
        <f t="shared" ca="1" si="8"/>
        <v>0.32910546348320596</v>
      </c>
      <c r="K17" s="4"/>
      <c r="L17" s="4">
        <f t="shared" ca="1" si="2"/>
        <v>0.51072209782392153</v>
      </c>
      <c r="M17" s="4">
        <f t="shared" ca="1" si="3"/>
        <v>0.14864322760892601</v>
      </c>
      <c r="N17" s="4">
        <f t="shared" ca="1" si="4"/>
        <v>0.10831040609449581</v>
      </c>
      <c r="O17" s="4"/>
      <c r="P17" s="5">
        <f t="shared" ca="1" si="9"/>
        <v>0.76767573152734336</v>
      </c>
      <c r="Q17" s="5">
        <f t="shared" ca="1" si="10"/>
        <v>1.1700874232567691</v>
      </c>
      <c r="R17" s="5">
        <f t="shared" ca="1" si="11"/>
        <v>1.8091866013246518</v>
      </c>
    </row>
    <row r="18" spans="1:18" x14ac:dyDescent="0.25">
      <c r="A18" s="4" t="s">
        <v>17</v>
      </c>
      <c r="B18" s="4">
        <v>0</v>
      </c>
      <c r="C18" s="4">
        <v>0</v>
      </c>
      <c r="D18" s="4">
        <v>1</v>
      </c>
      <c r="E18" s="4">
        <f t="shared" ca="1" si="5"/>
        <v>0.84069494130164435</v>
      </c>
      <c r="F18" s="4">
        <f t="shared" ca="1" si="5"/>
        <v>3.4517940044318518E-2</v>
      </c>
      <c r="G18" s="4">
        <f t="shared" ca="1" si="5"/>
        <v>0.40810257220940671</v>
      </c>
      <c r="H18" s="4">
        <f t="shared" ca="1" si="6"/>
        <v>0.65509609423975657</v>
      </c>
      <c r="I18" s="4">
        <f t="shared" ca="1" si="7"/>
        <v>2.6897470881916106E-2</v>
      </c>
      <c r="J18" s="4">
        <f t="shared" ca="1" si="8"/>
        <v>0.3180064348783273</v>
      </c>
      <c r="K18" s="4"/>
      <c r="L18" s="4">
        <f t="shared" ca="1" si="2"/>
        <v>0.42915089268818402</v>
      </c>
      <c r="M18" s="4">
        <f t="shared" ca="1" si="3"/>
        <v>7.2347393984352481E-4</v>
      </c>
      <c r="N18" s="4">
        <f t="shared" ca="1" si="4"/>
        <v>0.46511522286736912</v>
      </c>
      <c r="O18" s="4"/>
      <c r="P18" s="5">
        <f t="shared" ca="1" si="9"/>
        <v>0.89498958949539664</v>
      </c>
      <c r="Q18" s="5">
        <f t="shared" ca="1" si="10"/>
        <v>0.85902525931621154</v>
      </c>
      <c r="R18" s="5">
        <f t="shared" ca="1" si="11"/>
        <v>1.6528721360660208</v>
      </c>
    </row>
    <row r="19" spans="1:18" x14ac:dyDescent="0.25">
      <c r="A19" s="4" t="s">
        <v>18</v>
      </c>
      <c r="B19" s="4">
        <v>0</v>
      </c>
      <c r="C19" s="4">
        <v>0</v>
      </c>
      <c r="D19" s="4">
        <v>1</v>
      </c>
      <c r="E19" s="4">
        <f t="shared" ca="1" si="5"/>
        <v>8.004955203562425E-2</v>
      </c>
      <c r="F19" s="4">
        <f t="shared" ca="1" si="5"/>
        <v>0.53956006001359968</v>
      </c>
      <c r="G19" s="4">
        <f t="shared" ca="1" si="5"/>
        <v>0.5392529545985798</v>
      </c>
      <c r="H19" s="4">
        <f t="shared" ca="1" si="6"/>
        <v>6.9075966675824593E-2</v>
      </c>
      <c r="I19" s="4">
        <f t="shared" ca="1" si="7"/>
        <v>0.46559451961103882</v>
      </c>
      <c r="J19" s="4">
        <f t="shared" ca="1" si="8"/>
        <v>0.46532951371313652</v>
      </c>
      <c r="K19" s="4"/>
      <c r="L19" s="4">
        <f t="shared" ca="1" si="2"/>
        <v>4.7714891721996298E-3</v>
      </c>
      <c r="M19" s="4">
        <f t="shared" ca="1" si="3"/>
        <v>0.21677825669183401</v>
      </c>
      <c r="N19" s="4">
        <f t="shared" ca="1" si="4"/>
        <v>0.28587252890623099</v>
      </c>
      <c r="O19" s="4"/>
      <c r="P19" s="5">
        <f t="shared" ca="1" si="9"/>
        <v>0.50742227477026458</v>
      </c>
      <c r="Q19" s="5">
        <f t="shared" ca="1" si="10"/>
        <v>0.22632123503623328</v>
      </c>
      <c r="R19" s="5">
        <f t="shared" ca="1" si="11"/>
        <v>1.1036754013721564</v>
      </c>
    </row>
    <row r="20" spans="1:18" x14ac:dyDescent="0.25">
      <c r="A20" s="4" t="s">
        <v>19</v>
      </c>
      <c r="B20" s="4">
        <v>0</v>
      </c>
      <c r="C20" s="4">
        <v>1</v>
      </c>
      <c r="D20" s="4">
        <v>0</v>
      </c>
      <c r="E20" s="4">
        <f t="shared" ca="1" si="5"/>
        <v>0.37794658929709035</v>
      </c>
      <c r="F20" s="4">
        <f t="shared" ca="1" si="5"/>
        <v>0.88314084085211764</v>
      </c>
      <c r="G20" s="4">
        <f t="shared" ca="1" si="5"/>
        <v>0.47450349302336692</v>
      </c>
      <c r="H20" s="4">
        <f t="shared" ca="1" si="6"/>
        <v>0.21776248322745462</v>
      </c>
      <c r="I20" s="4">
        <f t="shared" ca="1" si="7"/>
        <v>0.50884158764657483</v>
      </c>
      <c r="J20" s="4">
        <f t="shared" ca="1" si="8"/>
        <v>0.27339592912597044</v>
      </c>
      <c r="K20" s="4"/>
      <c r="L20" s="4">
        <f t="shared" ca="1" si="2"/>
        <v>4.7420499101387452E-2</v>
      </c>
      <c r="M20" s="4">
        <f t="shared" ca="1" si="3"/>
        <v>0.24123658602553724</v>
      </c>
      <c r="N20" s="4">
        <f t="shared" ca="1" si="4"/>
        <v>7.4745334062652657E-2</v>
      </c>
      <c r="O20" s="4"/>
      <c r="P20" s="5">
        <f t="shared" ca="1" si="9"/>
        <v>0.36340241918957733</v>
      </c>
      <c r="Q20" s="5">
        <f t="shared" ca="1" si="10"/>
        <v>0.33607758422831213</v>
      </c>
      <c r="R20" s="5">
        <f t="shared" ca="1" si="11"/>
        <v>0.97471150791372352</v>
      </c>
    </row>
    <row r="21" spans="1:18" x14ac:dyDescent="0.25">
      <c r="A21" s="4" t="s">
        <v>20</v>
      </c>
      <c r="B21" s="4">
        <v>0</v>
      </c>
      <c r="C21" s="4">
        <v>1</v>
      </c>
      <c r="D21" s="4">
        <v>0</v>
      </c>
      <c r="E21" s="4">
        <f t="shared" ca="1" si="5"/>
        <v>0.62171722729770085</v>
      </c>
      <c r="F21" s="4">
        <f t="shared" ca="1" si="5"/>
        <v>0.11050610549955109</v>
      </c>
      <c r="G21" s="4">
        <f t="shared" ca="1" si="5"/>
        <v>0.14699955323944713</v>
      </c>
      <c r="H21" s="4">
        <f t="shared" ca="1" si="6"/>
        <v>0.7071212967399374</v>
      </c>
      <c r="I21" s="4">
        <f t="shared" ca="1" si="7"/>
        <v>0.12568611128593679</v>
      </c>
      <c r="J21" s="4">
        <f t="shared" ca="1" si="8"/>
        <v>0.16719259197412581</v>
      </c>
      <c r="K21" s="4"/>
      <c r="L21" s="4">
        <f t="shared" ca="1" si="2"/>
        <v>0.50002052830317056</v>
      </c>
      <c r="M21" s="4">
        <f t="shared" ca="1" si="3"/>
        <v>0.76442477599830738</v>
      </c>
      <c r="N21" s="4">
        <f t="shared" ca="1" si="4"/>
        <v>2.7953362811026519E-2</v>
      </c>
      <c r="O21" s="4"/>
      <c r="P21" s="5">
        <f t="shared" ca="1" si="9"/>
        <v>1.2923986671125045</v>
      </c>
      <c r="Q21" s="5">
        <f t="shared" ca="1" si="10"/>
        <v>1.7644658326046485</v>
      </c>
      <c r="R21" s="5">
        <f t="shared" ca="1" si="11"/>
        <v>2.9921028587005289</v>
      </c>
    </row>
    <row r="22" spans="1:18" x14ac:dyDescent="0.25">
      <c r="A22" s="4" t="s">
        <v>21</v>
      </c>
      <c r="B22" s="4">
        <v>0</v>
      </c>
      <c r="C22" s="4">
        <v>0</v>
      </c>
      <c r="D22" s="4">
        <v>1</v>
      </c>
      <c r="E22" s="4">
        <f t="shared" ca="1" si="5"/>
        <v>0.83559981712565767</v>
      </c>
      <c r="F22" s="4">
        <f t="shared" ca="1" si="5"/>
        <v>0.71558425905514622</v>
      </c>
      <c r="G22" s="4">
        <f t="shared" ca="1" si="5"/>
        <v>2.5203263387695851E-2</v>
      </c>
      <c r="H22" s="4">
        <f t="shared" ca="1" si="6"/>
        <v>0.5300726516583063</v>
      </c>
      <c r="I22" s="4">
        <f t="shared" ca="1" si="7"/>
        <v>0.45393935937789315</v>
      </c>
      <c r="J22" s="4">
        <f t="shared" ca="1" si="8"/>
        <v>1.5987988963800399E-2</v>
      </c>
      <c r="K22" s="4"/>
      <c r="L22" s="4">
        <f t="shared" ca="1" si="2"/>
        <v>0.28097701603606812</v>
      </c>
      <c r="M22" s="4">
        <f t="shared" ca="1" si="3"/>
        <v>0.20606094199241204</v>
      </c>
      <c r="N22" s="4">
        <f t="shared" ca="1" si="4"/>
        <v>0.96827963786350579</v>
      </c>
      <c r="O22" s="4"/>
      <c r="P22" s="5">
        <f t="shared" ca="1" si="9"/>
        <v>1.4553175958919859</v>
      </c>
      <c r="Q22" s="5">
        <f t="shared" ca="1" si="10"/>
        <v>0.76801497406454833</v>
      </c>
      <c r="R22" s="5">
        <f t="shared" ca="1" si="11"/>
        <v>5.9668677077678716</v>
      </c>
    </row>
    <row r="23" spans="1:18" x14ac:dyDescent="0.25">
      <c r="A23" s="4" t="s">
        <v>22</v>
      </c>
      <c r="B23" s="4">
        <v>1</v>
      </c>
      <c r="C23" s="4">
        <v>0</v>
      </c>
      <c r="D23" s="4">
        <v>0</v>
      </c>
      <c r="E23" s="4">
        <f t="shared" ca="1" si="5"/>
        <v>0.72482898694921316</v>
      </c>
      <c r="F23" s="4">
        <f t="shared" ca="1" si="5"/>
        <v>0.60773668078796239</v>
      </c>
      <c r="G23" s="4">
        <f t="shared" ca="1" si="5"/>
        <v>0.41460296523402462</v>
      </c>
      <c r="H23" s="4">
        <f t="shared" ca="1" si="6"/>
        <v>0.41485920321073039</v>
      </c>
      <c r="I23" s="4">
        <f t="shared" ca="1" si="7"/>
        <v>0.34784088342660863</v>
      </c>
      <c r="J23" s="4">
        <f t="shared" ca="1" si="8"/>
        <v>0.23729991336266099</v>
      </c>
      <c r="K23" s="4"/>
      <c r="L23" s="4">
        <f t="shared" ca="1" si="2"/>
        <v>0.34238975206718136</v>
      </c>
      <c r="M23" s="4">
        <f t="shared" ca="1" si="3"/>
        <v>0.12099328018300354</v>
      </c>
      <c r="N23" s="4">
        <f t="shared" ca="1" si="4"/>
        <v>5.6311248881926408E-2</v>
      </c>
      <c r="O23" s="4"/>
      <c r="P23" s="5">
        <f t="shared" ca="1" si="9"/>
        <v>0.51969428113211136</v>
      </c>
      <c r="Q23" s="5">
        <f t="shared" ca="1" si="10"/>
        <v>0.80577278431736632</v>
      </c>
      <c r="R23" s="5">
        <f t="shared" ca="1" si="11"/>
        <v>1.269306303716484</v>
      </c>
    </row>
    <row r="24" spans="1:18" x14ac:dyDescent="0.25">
      <c r="A24" s="4" t="s">
        <v>23</v>
      </c>
      <c r="B24" s="4">
        <v>1</v>
      </c>
      <c r="C24" s="4">
        <v>0</v>
      </c>
      <c r="D24" s="4">
        <v>0</v>
      </c>
      <c r="E24" s="4">
        <f t="shared" ca="1" si="5"/>
        <v>0.83064739206547278</v>
      </c>
      <c r="F24" s="4">
        <f t="shared" ca="1" si="5"/>
        <v>0.10973274405663103</v>
      </c>
      <c r="G24" s="4">
        <f t="shared" ca="1" si="5"/>
        <v>0.87322120931832103</v>
      </c>
      <c r="H24" s="4">
        <f t="shared" ca="1" si="6"/>
        <v>0.45800991168969041</v>
      </c>
      <c r="I24" s="4">
        <f t="shared" ca="1" si="7"/>
        <v>6.0505438161760364E-2</v>
      </c>
      <c r="J24" s="4">
        <f t="shared" ca="1" si="8"/>
        <v>0.48148465014854913</v>
      </c>
      <c r="K24" s="4"/>
      <c r="L24" s="4">
        <f t="shared" ca="1" si="2"/>
        <v>0.29375325582661721</v>
      </c>
      <c r="M24" s="4">
        <f t="shared" ca="1" si="3"/>
        <v>3.6609080471466074E-3</v>
      </c>
      <c r="N24" s="4">
        <f t="shared" ca="1" si="4"/>
        <v>0.23182746832867077</v>
      </c>
      <c r="O24" s="4"/>
      <c r="P24" s="5">
        <f t="shared" ca="1" si="9"/>
        <v>0.52924163220243459</v>
      </c>
      <c r="Q24" s="5">
        <f t="shared" ca="1" si="10"/>
        <v>0.591167419700381</v>
      </c>
      <c r="R24" s="5">
        <f t="shared" ca="1" si="11"/>
        <v>1.126549275187773</v>
      </c>
    </row>
    <row r="25" spans="1:18" x14ac:dyDescent="0.25">
      <c r="A25" s="4" t="s">
        <v>24</v>
      </c>
      <c r="B25" s="4">
        <v>1</v>
      </c>
      <c r="C25" s="4">
        <v>0</v>
      </c>
      <c r="D25" s="4">
        <v>0</v>
      </c>
      <c r="E25" s="4">
        <f t="shared" ca="1" si="5"/>
        <v>0.87506507573305947</v>
      </c>
      <c r="F25" s="4">
        <f t="shared" ca="1" si="5"/>
        <v>0.61389315763988261</v>
      </c>
      <c r="G25" s="4">
        <f t="shared" ca="1" si="5"/>
        <v>3.7788677388425951E-2</v>
      </c>
      <c r="H25" s="4">
        <f t="shared" ca="1" si="6"/>
        <v>0.57315660478178165</v>
      </c>
      <c r="I25" s="4">
        <f t="shared" ca="1" si="7"/>
        <v>0.40209228740717895</v>
      </c>
      <c r="J25" s="4">
        <f t="shared" ca="1" si="8"/>
        <v>2.4751107811039386E-2</v>
      </c>
      <c r="K25" s="4"/>
      <c r="L25" s="4">
        <f t="shared" ca="1" si="2"/>
        <v>0.18219528404141613</v>
      </c>
      <c r="M25" s="4">
        <f t="shared" ca="1" si="3"/>
        <v>0.16167820759233739</v>
      </c>
      <c r="N25" s="4">
        <f t="shared" ca="1" si="4"/>
        <v>6.1261733787369493E-4</v>
      </c>
      <c r="O25" s="4"/>
      <c r="P25" s="5">
        <f t="shared" ca="1" si="9"/>
        <v>0.34448610897162724</v>
      </c>
      <c r="Q25" s="5">
        <f t="shared" ca="1" si="10"/>
        <v>0.52606877567516963</v>
      </c>
      <c r="R25" s="5">
        <f t="shared" ca="1" si="11"/>
        <v>0.8029987114493734</v>
      </c>
    </row>
    <row r="26" spans="1:18" x14ac:dyDescent="0.25">
      <c r="A26" s="4" t="s">
        <v>25</v>
      </c>
      <c r="B26" s="4">
        <v>0</v>
      </c>
      <c r="C26" s="4">
        <v>0</v>
      </c>
      <c r="D26" s="4">
        <v>1</v>
      </c>
      <c r="E26" s="4">
        <f t="shared" ca="1" si="5"/>
        <v>0.93197534047330965</v>
      </c>
      <c r="F26" s="4">
        <f t="shared" ca="1" si="5"/>
        <v>0.78107360250058078</v>
      </c>
      <c r="G26" s="4">
        <f t="shared" ca="1" si="5"/>
        <v>0.67092415303367103</v>
      </c>
      <c r="H26" s="4">
        <f t="shared" ca="1" si="6"/>
        <v>0.39093366533124396</v>
      </c>
      <c r="I26" s="4">
        <f t="shared" ca="1" si="7"/>
        <v>0.32763524211269174</v>
      </c>
      <c r="J26" s="4">
        <f t="shared" ca="1" si="8"/>
        <v>0.28143109255606424</v>
      </c>
      <c r="K26" s="4"/>
      <c r="L26" s="4">
        <f t="shared" ca="1" si="2"/>
        <v>0.15282913068932105</v>
      </c>
      <c r="M26" s="4">
        <f t="shared" ca="1" si="3"/>
        <v>0.10734485187424213</v>
      </c>
      <c r="N26" s="4">
        <f t="shared" ca="1" si="4"/>
        <v>0.51634127474517155</v>
      </c>
      <c r="O26" s="4"/>
      <c r="P26" s="5">
        <f t="shared" ca="1" si="9"/>
        <v>0.77651525730873472</v>
      </c>
      <c r="Q26" s="5">
        <f t="shared" ca="1" si="10"/>
        <v>0.41300311325288425</v>
      </c>
      <c r="R26" s="5">
        <f t="shared" ca="1" si="11"/>
        <v>1.8291463683085019</v>
      </c>
    </row>
    <row r="27" spans="1:18" x14ac:dyDescent="0.25">
      <c r="A27" s="4" t="s">
        <v>26</v>
      </c>
      <c r="B27" s="4">
        <v>0</v>
      </c>
      <c r="C27" s="4">
        <v>0</v>
      </c>
      <c r="D27" s="4">
        <v>1</v>
      </c>
      <c r="E27" s="4">
        <f t="shared" ca="1" si="5"/>
        <v>0.34933394354184677</v>
      </c>
      <c r="F27" s="4">
        <f t="shared" ca="1" si="5"/>
        <v>0.33684729614991182</v>
      </c>
      <c r="G27" s="4">
        <f t="shared" ca="1" si="5"/>
        <v>8.9238361731253102E-2</v>
      </c>
      <c r="H27" s="4">
        <f t="shared" ca="1" si="6"/>
        <v>0.45050956011528004</v>
      </c>
      <c r="I27" s="4">
        <f t="shared" ca="1" si="7"/>
        <v>0.43440647558011991</v>
      </c>
      <c r="J27" s="4">
        <f t="shared" ca="1" si="8"/>
        <v>0.11508396430460008</v>
      </c>
      <c r="K27" s="4"/>
      <c r="L27" s="4">
        <f t="shared" ca="1" si="2"/>
        <v>0.20295886375526312</v>
      </c>
      <c r="M27" s="4">
        <f t="shared" ca="1" si="3"/>
        <v>0.18870898602594133</v>
      </c>
      <c r="N27" s="4">
        <f t="shared" ca="1" si="4"/>
        <v>0.78307639023086228</v>
      </c>
      <c r="O27" s="4"/>
      <c r="P27" s="5">
        <f t="shared" ca="1" si="9"/>
        <v>1.1747442400120667</v>
      </c>
      <c r="Q27" s="5">
        <f t="shared" ca="1" si="10"/>
        <v>0.59462671353646757</v>
      </c>
      <c r="R27" s="5">
        <f t="shared" ca="1" si="11"/>
        <v>3.1192412712341975</v>
      </c>
    </row>
    <row r="28" spans="1:18" x14ac:dyDescent="0.25">
      <c r="A28" s="4" t="s">
        <v>27</v>
      </c>
      <c r="B28" s="4">
        <v>1</v>
      </c>
      <c r="C28" s="4">
        <v>0</v>
      </c>
      <c r="D28" s="4">
        <v>0</v>
      </c>
      <c r="E28" s="4">
        <f t="shared" ca="1" si="5"/>
        <v>0.92655133541743995</v>
      </c>
      <c r="F28" s="4">
        <f t="shared" ca="1" si="5"/>
        <v>0.41793158804067587</v>
      </c>
      <c r="G28" s="4">
        <f t="shared" ca="1" si="5"/>
        <v>0.73691805877042771</v>
      </c>
      <c r="H28" s="4">
        <f t="shared" ca="1" si="6"/>
        <v>0.44515753731671004</v>
      </c>
      <c r="I28" s="4">
        <f t="shared" ca="1" si="7"/>
        <v>0.20079340387030997</v>
      </c>
      <c r="J28" s="4">
        <f t="shared" ca="1" si="8"/>
        <v>0.35404905881297982</v>
      </c>
      <c r="K28" s="4"/>
      <c r="L28" s="4">
        <f t="shared" ca="1" si="2"/>
        <v>0.30785015839645802</v>
      </c>
      <c r="M28" s="4">
        <f t="shared" ca="1" si="3"/>
        <v>4.0317991037825414E-2</v>
      </c>
      <c r="N28" s="4">
        <f t="shared" ca="1" si="4"/>
        <v>0.12535073604635685</v>
      </c>
      <c r="O28" s="4"/>
      <c r="P28" s="5">
        <f t="shared" ca="1" si="9"/>
        <v>0.47351888548064025</v>
      </c>
      <c r="Q28" s="5">
        <f t="shared" ca="1" si="10"/>
        <v>0.65601830783074144</v>
      </c>
      <c r="R28" s="5">
        <f t="shared" ca="1" si="11"/>
        <v>1.1676121114264479</v>
      </c>
    </row>
    <row r="29" spans="1:18" x14ac:dyDescent="0.25">
      <c r="A29" s="4" t="s">
        <v>28</v>
      </c>
      <c r="B29" s="4">
        <v>0</v>
      </c>
      <c r="C29" s="4">
        <v>1</v>
      </c>
      <c r="D29" s="4">
        <v>0</v>
      </c>
      <c r="E29" s="4">
        <f t="shared" ca="1" si="5"/>
        <v>0.73448518790296746</v>
      </c>
      <c r="F29" s="4">
        <f t="shared" ca="1" si="5"/>
        <v>0.10615152946419171</v>
      </c>
      <c r="G29" s="4">
        <f t="shared" ca="1" si="5"/>
        <v>0.53418439501392889</v>
      </c>
      <c r="H29" s="4">
        <f t="shared" ca="1" si="6"/>
        <v>0.5342405504894332</v>
      </c>
      <c r="I29" s="4">
        <f t="shared" ca="1" si="7"/>
        <v>7.7211157515864118E-2</v>
      </c>
      <c r="J29" s="4">
        <f t="shared" ca="1" si="8"/>
        <v>0.38854829199470264</v>
      </c>
      <c r="K29" s="4"/>
      <c r="L29" s="4">
        <f t="shared" ca="1" si="2"/>
        <v>0.28541296578725261</v>
      </c>
      <c r="M29" s="4">
        <f t="shared" ca="1" si="3"/>
        <v>0.85153924781321122</v>
      </c>
      <c r="N29" s="4">
        <f t="shared" ca="1" si="4"/>
        <v>0.1509697752120007</v>
      </c>
      <c r="O29" s="4"/>
      <c r="P29" s="5">
        <f t="shared" ca="1" si="9"/>
        <v>1.2879219888124647</v>
      </c>
      <c r="Q29" s="5">
        <f t="shared" ca="1" si="10"/>
        <v>1.4223651793877163</v>
      </c>
      <c r="R29" s="5">
        <f t="shared" ca="1" si="11"/>
        <v>3.6950468483733796</v>
      </c>
    </row>
    <row r="30" spans="1:18" x14ac:dyDescent="0.25">
      <c r="A30" s="4" t="s">
        <v>29</v>
      </c>
      <c r="B30" s="4">
        <v>0</v>
      </c>
      <c r="C30" s="4">
        <v>1</v>
      </c>
      <c r="D30" s="4">
        <v>0</v>
      </c>
      <c r="E30" s="4">
        <f t="shared" ca="1" si="5"/>
        <v>0.80943103745460665</v>
      </c>
      <c r="F30" s="4">
        <f t="shared" ca="1" si="5"/>
        <v>0.65958029205216751</v>
      </c>
      <c r="G30" s="4">
        <f t="shared" ca="1" si="5"/>
        <v>0.12962660321532327</v>
      </c>
      <c r="H30" s="4">
        <f t="shared" ca="1" si="6"/>
        <v>0.50632542922107415</v>
      </c>
      <c r="I30" s="4">
        <f t="shared" ca="1" si="7"/>
        <v>0.41258891619633992</v>
      </c>
      <c r="J30" s="4">
        <f t="shared" ca="1" si="8"/>
        <v>8.1085654582585945E-2</v>
      </c>
      <c r="K30" s="4"/>
      <c r="L30" s="4">
        <f t="shared" ca="1" si="2"/>
        <v>0.25636544027590497</v>
      </c>
      <c r="M30" s="4">
        <f t="shared" ca="1" si="3"/>
        <v>0.34505178137539061</v>
      </c>
      <c r="N30" s="4">
        <f t="shared" ca="1" si="4"/>
        <v>6.5748833790864412E-3</v>
      </c>
      <c r="O30" s="4"/>
      <c r="P30" s="5">
        <f t="shared" ca="1" si="9"/>
        <v>0.60799210503038204</v>
      </c>
      <c r="Q30" s="5">
        <f t="shared" ca="1" si="10"/>
        <v>0.85778266192720054</v>
      </c>
      <c r="R30" s="5">
        <f t="shared" ca="1" si="11"/>
        <v>1.2772230297544771</v>
      </c>
    </row>
    <row r="31" spans="1:18" x14ac:dyDescent="0.25">
      <c r="A31" s="4" t="s">
        <v>30</v>
      </c>
      <c r="B31" s="4">
        <v>0</v>
      </c>
      <c r="C31" s="4">
        <v>0</v>
      </c>
      <c r="D31" s="4">
        <v>1</v>
      </c>
      <c r="E31" s="4">
        <f t="shared" ca="1" si="5"/>
        <v>5.7894714231562783E-2</v>
      </c>
      <c r="F31" s="4">
        <f t="shared" ca="1" si="5"/>
        <v>8.5676634854069289E-2</v>
      </c>
      <c r="G31" s="4">
        <f t="shared" ca="1" si="5"/>
        <v>0.5072130632824845</v>
      </c>
      <c r="H31" s="4">
        <f t="shared" ca="1" si="6"/>
        <v>8.8961433512047008E-2</v>
      </c>
      <c r="I31" s="4">
        <f t="shared" ca="1" si="7"/>
        <v>0.13165133218588254</v>
      </c>
      <c r="J31" s="4">
        <f t="shared" ca="1" si="8"/>
        <v>0.77938723430207046</v>
      </c>
      <c r="K31" s="4"/>
      <c r="L31" s="4">
        <f t="shared" ca="1" si="2"/>
        <v>7.914136652518361E-3</v>
      </c>
      <c r="M31" s="4">
        <f t="shared" ca="1" si="3"/>
        <v>1.7332073266317593E-2</v>
      </c>
      <c r="N31" s="4">
        <f t="shared" ca="1" si="4"/>
        <v>4.8669992388889555E-2</v>
      </c>
      <c r="O31" s="4"/>
      <c r="P31" s="5">
        <f t="shared" ca="1" si="9"/>
        <v>7.3916202307725512E-2</v>
      </c>
      <c r="Q31" s="5">
        <f t="shared" ca="1" si="10"/>
        <v>3.3160346571354318E-2</v>
      </c>
      <c r="R31" s="5">
        <f t="shared" ca="1" si="11"/>
        <v>0.35958779330076507</v>
      </c>
    </row>
    <row r="32" spans="1:18" x14ac:dyDescent="0.25">
      <c r="A32" s="4" t="s">
        <v>31</v>
      </c>
      <c r="B32" s="4">
        <v>1</v>
      </c>
      <c r="C32" s="4">
        <v>0</v>
      </c>
      <c r="D32" s="4">
        <v>0</v>
      </c>
      <c r="E32" s="4">
        <f t="shared" ca="1" si="5"/>
        <v>0.9799157801289845</v>
      </c>
      <c r="F32" s="4">
        <f t="shared" ca="1" si="5"/>
        <v>0.54096098373066792</v>
      </c>
      <c r="G32" s="4">
        <f t="shared" ca="1" si="5"/>
        <v>0.2993002696000665</v>
      </c>
      <c r="H32" s="4">
        <f t="shared" ca="1" si="6"/>
        <v>0.53836289663890569</v>
      </c>
      <c r="I32" s="4">
        <f t="shared" ca="1" si="7"/>
        <v>0.29720240052827784</v>
      </c>
      <c r="J32" s="4">
        <f t="shared" ca="1" si="8"/>
        <v>0.16443470283281658</v>
      </c>
      <c r="K32" s="4"/>
      <c r="L32" s="4">
        <f t="shared" ca="1" si="2"/>
        <v>0.21310881519962169</v>
      </c>
      <c r="M32" s="4">
        <f t="shared" ca="1" si="3"/>
        <v>8.8329266879770885E-2</v>
      </c>
      <c r="N32" s="4">
        <f t="shared" ca="1" si="4"/>
        <v>2.7038771495716696E-2</v>
      </c>
      <c r="O32" s="4"/>
      <c r="P32" s="5">
        <f t="shared" ca="1" si="9"/>
        <v>0.32847685357510931</v>
      </c>
      <c r="Q32" s="5">
        <f t="shared" ca="1" si="10"/>
        <v>0.51454689727901426</v>
      </c>
      <c r="R32" s="5">
        <f t="shared" ca="1" si="11"/>
        <v>0.89334911042126841</v>
      </c>
    </row>
    <row r="33" spans="1:18" x14ac:dyDescent="0.25">
      <c r="A33" s="4" t="s">
        <v>32</v>
      </c>
      <c r="B33" s="4">
        <v>1</v>
      </c>
      <c r="C33" s="4">
        <v>0</v>
      </c>
      <c r="D33" s="4">
        <v>0</v>
      </c>
      <c r="E33" s="4">
        <f t="shared" ca="1" si="5"/>
        <v>0.46394009252806923</v>
      </c>
      <c r="F33" s="4">
        <f t="shared" ca="1" si="5"/>
        <v>0.37648509290668308</v>
      </c>
      <c r="G33" s="4">
        <f t="shared" ca="1" si="5"/>
        <v>0.73453862456848906</v>
      </c>
      <c r="H33" s="4">
        <f t="shared" ca="1" si="6"/>
        <v>0.29457190672026579</v>
      </c>
      <c r="I33" s="4">
        <f t="shared" ca="1" si="7"/>
        <v>0.23904364691777158</v>
      </c>
      <c r="J33" s="4">
        <f t="shared" ca="1" si="8"/>
        <v>0.46638444636196269</v>
      </c>
      <c r="K33" s="4"/>
      <c r="L33" s="4">
        <f t="shared" ca="1" si="2"/>
        <v>0.49762879478828137</v>
      </c>
      <c r="M33" s="4">
        <f t="shared" ca="1" si="3"/>
        <v>5.7141865131748244E-2</v>
      </c>
      <c r="N33" s="4">
        <f t="shared" ca="1" si="4"/>
        <v>0.21751445180835446</v>
      </c>
      <c r="O33" s="4"/>
      <c r="P33" s="5">
        <f t="shared" ca="1" si="9"/>
        <v>0.7722851117283841</v>
      </c>
      <c r="Q33" s="5">
        <f t="shared" ca="1" si="10"/>
        <v>1.0523994547083111</v>
      </c>
      <c r="R33" s="5">
        <f t="shared" ca="1" si="11"/>
        <v>1.763308247568472</v>
      </c>
    </row>
    <row r="34" spans="1:18" x14ac:dyDescent="0.25">
      <c r="A34" s="4" t="s">
        <v>33</v>
      </c>
      <c r="B34" s="4">
        <v>0</v>
      </c>
      <c r="C34" s="4">
        <v>0</v>
      </c>
      <c r="D34" s="4">
        <v>1</v>
      </c>
      <c r="E34" s="4">
        <f t="shared" ca="1" si="5"/>
        <v>4.4306067481340694E-2</v>
      </c>
      <c r="F34" s="4">
        <f t="shared" ca="1" si="5"/>
        <v>0.90324921275895298</v>
      </c>
      <c r="G34" s="4">
        <f t="shared" ca="1" si="5"/>
        <v>0.82389477248309329</v>
      </c>
      <c r="H34" s="4">
        <f t="shared" ca="1" si="6"/>
        <v>2.5011186408121163E-2</v>
      </c>
      <c r="I34" s="4">
        <f t="shared" ca="1" si="7"/>
        <v>0.50989256590685028</v>
      </c>
      <c r="J34" s="4">
        <f t="shared" ca="1" si="8"/>
        <v>0.46509624768502855</v>
      </c>
      <c r="K34" s="4"/>
      <c r="L34" s="4">
        <f t="shared" ref="L34:L65" ca="1" si="12">POWER(B34-H34,2)</f>
        <v>6.2555944554178481E-4</v>
      </c>
      <c r="M34" s="4">
        <f t="shared" ref="M34:M65" ca="1" si="13">POWER(C34-I34,2)</f>
        <v>0.25999042876707168</v>
      </c>
      <c r="N34" s="4">
        <f t="shared" ref="N34:N65" ca="1" si="14">POWER(D34-J34,2)</f>
        <v>0.28612202424063632</v>
      </c>
      <c r="O34" s="4"/>
      <c r="P34" s="5">
        <f t="shared" ca="1" si="9"/>
        <v>0.54673801245324971</v>
      </c>
      <c r="Q34" s="5">
        <f t="shared" ca="1" si="10"/>
        <v>0.26124154765815527</v>
      </c>
      <c r="R34" s="5">
        <f t="shared" ca="1" si="11"/>
        <v>1.1043987943884985</v>
      </c>
    </row>
    <row r="35" spans="1:18" x14ac:dyDescent="0.25">
      <c r="A35" s="4" t="s">
        <v>34</v>
      </c>
      <c r="B35" s="4">
        <v>0</v>
      </c>
      <c r="C35" s="4">
        <v>0</v>
      </c>
      <c r="D35" s="4">
        <v>1</v>
      </c>
      <c r="E35" s="4">
        <f t="shared" ref="E35:G65" ca="1" si="15">RAND()</f>
        <v>0.73304537139541159</v>
      </c>
      <c r="F35" s="4">
        <f t="shared" ca="1" si="15"/>
        <v>0.71620271113098022</v>
      </c>
      <c r="G35" s="4">
        <f t="shared" ca="1" si="15"/>
        <v>0.63813119631285731</v>
      </c>
      <c r="H35" s="4">
        <f t="shared" ca="1" si="6"/>
        <v>0.35117976825133757</v>
      </c>
      <c r="I35" s="4">
        <f t="shared" ca="1" si="7"/>
        <v>0.34311096138179864</v>
      </c>
      <c r="J35" s="4">
        <f t="shared" ca="1" si="8"/>
        <v>0.30570927036686391</v>
      </c>
      <c r="K35" s="4"/>
      <c r="L35" s="4">
        <f t="shared" ca="1" si="12"/>
        <v>0.12332722962906316</v>
      </c>
      <c r="M35" s="4">
        <f t="shared" ca="1" si="13"/>
        <v>0.11772513182034212</v>
      </c>
      <c r="N35" s="4">
        <f t="shared" ca="1" si="14"/>
        <v>0.4820396172545125</v>
      </c>
      <c r="O35" s="4"/>
      <c r="P35" s="5">
        <f t="shared" ca="1" si="9"/>
        <v>0.72309197870391784</v>
      </c>
      <c r="Q35" s="5">
        <f t="shared" ca="1" si="10"/>
        <v>0.36437959107846846</v>
      </c>
      <c r="R35" s="5">
        <f t="shared" ca="1" si="11"/>
        <v>1.7097677935309203</v>
      </c>
    </row>
    <row r="36" spans="1:18" x14ac:dyDescent="0.25">
      <c r="A36" s="4" t="s">
        <v>35</v>
      </c>
      <c r="B36" s="4">
        <v>0</v>
      </c>
      <c r="C36" s="4">
        <v>0</v>
      </c>
      <c r="D36" s="4">
        <v>1</v>
      </c>
      <c r="E36" s="4">
        <f t="shared" ca="1" si="15"/>
        <v>0.68080669430911933</v>
      </c>
      <c r="F36" s="4">
        <f t="shared" ca="1" si="15"/>
        <v>0.83898832368991794</v>
      </c>
      <c r="G36" s="4">
        <f t="shared" ca="1" si="15"/>
        <v>0.73233377511770414</v>
      </c>
      <c r="H36" s="4">
        <f t="shared" ca="1" si="6"/>
        <v>0.30229474281839136</v>
      </c>
      <c r="I36" s="4">
        <f t="shared" ca="1" si="7"/>
        <v>0.37253123633699231</v>
      </c>
      <c r="J36" s="4">
        <f t="shared" ca="1" si="8"/>
        <v>0.3251740208446165</v>
      </c>
      <c r="K36" s="4"/>
      <c r="L36" s="4">
        <f t="shared" ca="1" si="12"/>
        <v>9.138211153563737E-2</v>
      </c>
      <c r="M36" s="4">
        <f t="shared" ca="1" si="13"/>
        <v>0.13877952204676802</v>
      </c>
      <c r="N36" s="4">
        <f t="shared" ca="1" si="14"/>
        <v>0.455390102143022</v>
      </c>
      <c r="O36" s="4"/>
      <c r="P36" s="5">
        <f t="shared" ca="1" si="9"/>
        <v>0.68555173572542738</v>
      </c>
      <c r="Q36" s="5">
        <f t="shared" ca="1" si="10"/>
        <v>0.32154374511804273</v>
      </c>
      <c r="R36" s="5">
        <f t="shared" ca="1" si="11"/>
        <v>1.6207160942265582</v>
      </c>
    </row>
    <row r="37" spans="1:18" x14ac:dyDescent="0.25">
      <c r="A37" s="4" t="s">
        <v>36</v>
      </c>
      <c r="B37" s="4">
        <v>0</v>
      </c>
      <c r="C37" s="4">
        <v>0</v>
      </c>
      <c r="D37" s="4">
        <v>1</v>
      </c>
      <c r="E37" s="4">
        <f t="shared" ca="1" si="15"/>
        <v>0.84971735107292667</v>
      </c>
      <c r="F37" s="4">
        <f t="shared" ca="1" si="15"/>
        <v>0.83183076945676593</v>
      </c>
      <c r="G37" s="4">
        <f t="shared" ca="1" si="15"/>
        <v>0.72619319121276471</v>
      </c>
      <c r="H37" s="4">
        <f t="shared" ca="1" si="6"/>
        <v>0.35291056681583249</v>
      </c>
      <c r="I37" s="4">
        <f t="shared" ca="1" si="7"/>
        <v>0.34548178635302756</v>
      </c>
      <c r="J37" s="4">
        <f t="shared" ca="1" si="8"/>
        <v>0.30160764683113994</v>
      </c>
      <c r="K37" s="4"/>
      <c r="L37" s="4">
        <f t="shared" ca="1" si="12"/>
        <v>0.12454586817027218</v>
      </c>
      <c r="M37" s="4">
        <f t="shared" ca="1" si="13"/>
        <v>0.11935766470167898</v>
      </c>
      <c r="N37" s="4">
        <f t="shared" ca="1" si="14"/>
        <v>0.48775187896473776</v>
      </c>
      <c r="O37" s="4"/>
      <c r="P37" s="5">
        <f t="shared" ca="1" si="9"/>
        <v>0.73165541183668892</v>
      </c>
      <c r="Q37" s="5">
        <f t="shared" ca="1" si="10"/>
        <v>0.36844940104222335</v>
      </c>
      <c r="R37" s="5">
        <f t="shared" ca="1" si="11"/>
        <v>1.7292550883447371</v>
      </c>
    </row>
    <row r="38" spans="1:18" x14ac:dyDescent="0.25">
      <c r="A38" s="4" t="s">
        <v>37</v>
      </c>
      <c r="B38" s="4">
        <v>1</v>
      </c>
      <c r="C38" s="4">
        <v>0</v>
      </c>
      <c r="D38" s="4">
        <v>0</v>
      </c>
      <c r="E38" s="4">
        <f t="shared" ca="1" si="15"/>
        <v>0.62596975829337742</v>
      </c>
      <c r="F38" s="4">
        <f t="shared" ca="1" si="15"/>
        <v>0.47252936245302435</v>
      </c>
      <c r="G38" s="4">
        <f t="shared" ca="1" si="15"/>
        <v>0.19171291753255026</v>
      </c>
      <c r="H38" s="4">
        <f t="shared" ca="1" si="6"/>
        <v>0.48516812719277919</v>
      </c>
      <c r="I38" s="4">
        <f t="shared" ca="1" si="7"/>
        <v>0.36624163194395848</v>
      </c>
      <c r="J38" s="4">
        <f t="shared" ca="1" si="8"/>
        <v>0.14859024086326245</v>
      </c>
      <c r="K38" s="4"/>
      <c r="L38" s="4">
        <f t="shared" ca="1" si="12"/>
        <v>0.26505185725819036</v>
      </c>
      <c r="M38" s="4">
        <f t="shared" ca="1" si="13"/>
        <v>0.13413293296897394</v>
      </c>
      <c r="N38" s="4">
        <f t="shared" ca="1" si="14"/>
        <v>2.2079059679802348E-2</v>
      </c>
      <c r="O38" s="4"/>
      <c r="P38" s="5">
        <f t="shared" ca="1" si="9"/>
        <v>0.42126384990696664</v>
      </c>
      <c r="Q38" s="5">
        <f t="shared" ca="1" si="10"/>
        <v>0.66423664748535471</v>
      </c>
      <c r="R38" s="5">
        <f t="shared" ca="1" si="11"/>
        <v>1.043443318236208</v>
      </c>
    </row>
    <row r="39" spans="1:18" x14ac:dyDescent="0.25">
      <c r="A39" s="4" t="s">
        <v>38</v>
      </c>
      <c r="B39" s="4">
        <v>1</v>
      </c>
      <c r="C39" s="4">
        <v>0</v>
      </c>
      <c r="D39" s="4">
        <v>0</v>
      </c>
      <c r="E39" s="4">
        <f t="shared" ca="1" si="15"/>
        <v>0.94607117127579754</v>
      </c>
      <c r="F39" s="4">
        <f t="shared" ca="1" si="15"/>
        <v>0.36568392344647882</v>
      </c>
      <c r="G39" s="4">
        <f t="shared" ca="1" si="15"/>
        <v>0.85177353069731299</v>
      </c>
      <c r="H39" s="4">
        <f t="shared" ca="1" si="6"/>
        <v>0.43728155946738112</v>
      </c>
      <c r="I39" s="4">
        <f t="shared" ca="1" si="7"/>
        <v>0.16902199450934419</v>
      </c>
      <c r="J39" s="4">
        <f t="shared" ca="1" si="8"/>
        <v>0.39369644602327464</v>
      </c>
      <c r="K39" s="4"/>
      <c r="L39" s="4">
        <f t="shared" ca="1" si="12"/>
        <v>0.31665204331546254</v>
      </c>
      <c r="M39" s="4">
        <f t="shared" ca="1" si="13"/>
        <v>2.8568434627916778E-2</v>
      </c>
      <c r="N39" s="4">
        <f t="shared" ca="1" si="14"/>
        <v>0.15499689161135721</v>
      </c>
      <c r="O39" s="4"/>
      <c r="P39" s="5">
        <f t="shared" ca="1" si="9"/>
        <v>0.5002173695547365</v>
      </c>
      <c r="Q39" s="5">
        <f t="shared" ca="1" si="10"/>
        <v>0.66187252125884188</v>
      </c>
      <c r="R39" s="5">
        <f t="shared" ca="1" si="11"/>
        <v>1.1933655848535851</v>
      </c>
    </row>
    <row r="40" spans="1:18" x14ac:dyDescent="0.25">
      <c r="A40" s="4" t="s">
        <v>39</v>
      </c>
      <c r="B40" s="4">
        <v>1</v>
      </c>
      <c r="C40" s="4">
        <v>0</v>
      </c>
      <c r="D40" s="4">
        <v>0</v>
      </c>
      <c r="E40" s="4">
        <f t="shared" ca="1" si="15"/>
        <v>0.89231432774512753</v>
      </c>
      <c r="F40" s="4">
        <f t="shared" ca="1" si="15"/>
        <v>0.56550754919214852</v>
      </c>
      <c r="G40" s="4">
        <f t="shared" ca="1" si="15"/>
        <v>0.60853632493237342</v>
      </c>
      <c r="H40" s="4">
        <f t="shared" ca="1" si="6"/>
        <v>0.43182945093341407</v>
      </c>
      <c r="I40" s="4">
        <f t="shared" ca="1" si="7"/>
        <v>0.27367353282721019</v>
      </c>
      <c r="J40" s="4">
        <f t="shared" ca="1" si="8"/>
        <v>0.29449701623937574</v>
      </c>
      <c r="K40" s="4"/>
      <c r="L40" s="4">
        <f t="shared" ca="1" si="12"/>
        <v>0.32281777282662572</v>
      </c>
      <c r="M40" s="4">
        <f t="shared" ca="1" si="13"/>
        <v>7.4897202570126095E-2</v>
      </c>
      <c r="N40" s="4">
        <f t="shared" ca="1" si="14"/>
        <v>8.6728492573895144E-2</v>
      </c>
      <c r="O40" s="4"/>
      <c r="P40" s="5">
        <f t="shared" ca="1" si="9"/>
        <v>0.48444346797064697</v>
      </c>
      <c r="Q40" s="5">
        <f t="shared" ca="1" si="10"/>
        <v>0.72053274822337754</v>
      </c>
      <c r="R40" s="5">
        <f t="shared" ca="1" si="11"/>
        <v>1.2114664558190242</v>
      </c>
    </row>
    <row r="41" spans="1:18" x14ac:dyDescent="0.25">
      <c r="A41" s="4" t="s">
        <v>40</v>
      </c>
      <c r="B41" s="4">
        <v>1</v>
      </c>
      <c r="C41" s="4">
        <v>0</v>
      </c>
      <c r="D41" s="4">
        <v>0</v>
      </c>
      <c r="E41" s="4">
        <f t="shared" ca="1" si="15"/>
        <v>0.6651419426108357</v>
      </c>
      <c r="F41" s="4">
        <f t="shared" ca="1" si="15"/>
        <v>0.44932112021691484</v>
      </c>
      <c r="G41" s="4">
        <f t="shared" ca="1" si="15"/>
        <v>0.53142436281929173</v>
      </c>
      <c r="H41" s="4">
        <f t="shared" ca="1" si="6"/>
        <v>0.40412359450972213</v>
      </c>
      <c r="I41" s="4">
        <f t="shared" ca="1" si="7"/>
        <v>0.27299626524595066</v>
      </c>
      <c r="J41" s="4">
        <f t="shared" ca="1" si="8"/>
        <v>0.32288014024432726</v>
      </c>
      <c r="K41" s="4"/>
      <c r="L41" s="4">
        <f t="shared" ca="1" si="12"/>
        <v>0.35506869062001406</v>
      </c>
      <c r="M41" s="4">
        <f t="shared" ca="1" si="13"/>
        <v>7.4526960838237455E-2</v>
      </c>
      <c r="N41" s="4">
        <f t="shared" ca="1" si="14"/>
        <v>0.10425158496419644</v>
      </c>
      <c r="O41" s="4"/>
      <c r="P41" s="5">
        <f t="shared" ca="1" si="9"/>
        <v>0.53384723642244791</v>
      </c>
      <c r="Q41" s="5">
        <f t="shared" ca="1" si="10"/>
        <v>0.78466434207826552</v>
      </c>
      <c r="R41" s="5">
        <f t="shared" ca="1" si="11"/>
        <v>1.3071315100364778</v>
      </c>
    </row>
    <row r="42" spans="1:18" x14ac:dyDescent="0.25">
      <c r="A42" s="4" t="s">
        <v>41</v>
      </c>
      <c r="B42" s="4">
        <v>0</v>
      </c>
      <c r="C42" s="4">
        <v>1</v>
      </c>
      <c r="D42" s="4">
        <v>0</v>
      </c>
      <c r="E42" s="4">
        <f t="shared" ca="1" si="15"/>
        <v>0.96442438333491354</v>
      </c>
      <c r="F42" s="4">
        <f t="shared" ca="1" si="15"/>
        <v>0.25955905195578555</v>
      </c>
      <c r="G42" s="4">
        <f t="shared" ca="1" si="15"/>
        <v>7.6193302135462604E-2</v>
      </c>
      <c r="H42" s="4">
        <f t="shared" ca="1" si="6"/>
        <v>0.74176406604850842</v>
      </c>
      <c r="I42" s="4">
        <f t="shared" ca="1" si="7"/>
        <v>0.19963366862693632</v>
      </c>
      <c r="J42" s="4">
        <f t="shared" ca="1" si="8"/>
        <v>5.8602265324555307E-2</v>
      </c>
      <c r="K42" s="4"/>
      <c r="L42" s="4">
        <f t="shared" ca="1" si="12"/>
        <v>0.55021392968081595</v>
      </c>
      <c r="M42" s="4">
        <f t="shared" ca="1" si="13"/>
        <v>0.64058626439557675</v>
      </c>
      <c r="N42" s="4">
        <f t="shared" ca="1" si="14"/>
        <v>3.4342255011695771E-3</v>
      </c>
      <c r="O42" s="4"/>
      <c r="P42" s="5">
        <f t="shared" ca="1" si="9"/>
        <v>1.1942344195775623</v>
      </c>
      <c r="Q42" s="5">
        <f t="shared" ca="1" si="10"/>
        <v>1.7410141237572088</v>
      </c>
      <c r="R42" s="5">
        <f t="shared" ca="1" si="11"/>
        <v>2.324573040219859</v>
      </c>
    </row>
    <row r="43" spans="1:18" x14ac:dyDescent="0.25">
      <c r="A43" s="4" t="s">
        <v>42</v>
      </c>
      <c r="B43" s="4">
        <v>0</v>
      </c>
      <c r="C43" s="4">
        <v>0</v>
      </c>
      <c r="D43" s="4">
        <v>1</v>
      </c>
      <c r="E43" s="4">
        <f t="shared" ca="1" si="15"/>
        <v>0.59016172852648818</v>
      </c>
      <c r="F43" s="4">
        <f t="shared" ca="1" si="15"/>
        <v>0.83962242015846866</v>
      </c>
      <c r="G43" s="4">
        <f t="shared" ca="1" si="15"/>
        <v>9.0440294929049148E-2</v>
      </c>
      <c r="H43" s="4">
        <f t="shared" ca="1" si="6"/>
        <v>0.38820697233594387</v>
      </c>
      <c r="I43" s="4">
        <f t="shared" ca="1" si="7"/>
        <v>0.5523016181495195</v>
      </c>
      <c r="J43" s="4">
        <f t="shared" ca="1" si="8"/>
        <v>5.9491409514536436E-2</v>
      </c>
      <c r="K43" s="4"/>
      <c r="L43" s="4">
        <f t="shared" ca="1" si="12"/>
        <v>0.15070465337024028</v>
      </c>
      <c r="M43" s="4">
        <f t="shared" ca="1" si="13"/>
        <v>0.30503707741057767</v>
      </c>
      <c r="N43" s="4">
        <f t="shared" ca="1" si="14"/>
        <v>0.88455640877695341</v>
      </c>
      <c r="O43" s="4"/>
      <c r="P43" s="5">
        <f t="shared" ca="1" si="9"/>
        <v>1.3402981395577713</v>
      </c>
      <c r="Q43" s="5">
        <f t="shared" ca="1" si="10"/>
        <v>0.60644638415105823</v>
      </c>
      <c r="R43" s="5">
        <f t="shared" ca="1" si="11"/>
        <v>4.0711748296824375</v>
      </c>
    </row>
    <row r="44" spans="1:18" x14ac:dyDescent="0.25">
      <c r="A44" s="4" t="s">
        <v>43</v>
      </c>
      <c r="B44" s="4">
        <v>1</v>
      </c>
      <c r="C44" s="4">
        <v>0</v>
      </c>
      <c r="D44" s="4">
        <v>0</v>
      </c>
      <c r="E44" s="4">
        <f t="shared" ca="1" si="15"/>
        <v>5.663781264050316E-2</v>
      </c>
      <c r="F44" s="4">
        <f t="shared" ca="1" si="15"/>
        <v>0.94236584796308154</v>
      </c>
      <c r="G44" s="4">
        <f t="shared" ca="1" si="15"/>
        <v>0.86133428122701194</v>
      </c>
      <c r="H44" s="4">
        <f t="shared" ca="1" si="6"/>
        <v>3.0444905394323582E-2</v>
      </c>
      <c r="I44" s="4">
        <f t="shared" ca="1" si="7"/>
        <v>0.50655626957529087</v>
      </c>
      <c r="J44" s="4">
        <f t="shared" ca="1" si="8"/>
        <v>0.46299882503038553</v>
      </c>
      <c r="K44" s="4"/>
      <c r="L44" s="4">
        <f t="shared" ca="1" si="12"/>
        <v>0.94003708147582221</v>
      </c>
      <c r="M44" s="4">
        <f t="shared" ca="1" si="13"/>
        <v>0.25659925424603475</v>
      </c>
      <c r="N44" s="4">
        <f t="shared" ca="1" si="14"/>
        <v>0.21436791197951754</v>
      </c>
      <c r="O44" s="4"/>
      <c r="P44" s="5">
        <f t="shared" ca="1" si="9"/>
        <v>1.4110042477013747</v>
      </c>
      <c r="Q44" s="5">
        <f t="shared" ca="1" si="10"/>
        <v>2.1366734171976791</v>
      </c>
      <c r="R44" s="5">
        <f t="shared" ca="1" si="11"/>
        <v>5.0376553599116329</v>
      </c>
    </row>
    <row r="45" spans="1:18" x14ac:dyDescent="0.25">
      <c r="A45" s="4" t="s">
        <v>44</v>
      </c>
      <c r="B45" s="4">
        <v>0</v>
      </c>
      <c r="C45" s="4">
        <v>0</v>
      </c>
      <c r="D45" s="4">
        <v>1</v>
      </c>
      <c r="E45" s="4">
        <f t="shared" ca="1" si="15"/>
        <v>0.50962321694811197</v>
      </c>
      <c r="F45" s="4">
        <f t="shared" ca="1" si="15"/>
        <v>0.20055043388535632</v>
      </c>
      <c r="G45" s="4">
        <f t="shared" ca="1" si="15"/>
        <v>0.90154760715196303</v>
      </c>
      <c r="H45" s="4">
        <f t="shared" ca="1" si="6"/>
        <v>0.31619811082290666</v>
      </c>
      <c r="I45" s="4">
        <f t="shared" ca="1" si="7"/>
        <v>0.12443245560714018</v>
      </c>
      <c r="J45" s="4">
        <f t="shared" ca="1" si="8"/>
        <v>0.55936943356995306</v>
      </c>
      <c r="K45" s="4"/>
      <c r="L45" s="4">
        <f t="shared" ca="1" si="12"/>
        <v>9.9981245287975168E-2</v>
      </c>
      <c r="M45" s="4">
        <f t="shared" ca="1" si="13"/>
        <v>1.5483436008422913E-2</v>
      </c>
      <c r="N45" s="4">
        <f t="shared" ca="1" si="14"/>
        <v>0.19415529607246401</v>
      </c>
      <c r="O45" s="4"/>
      <c r="P45" s="5">
        <f t="shared" ca="1" si="9"/>
        <v>0.3096199773688621</v>
      </c>
      <c r="Q45" s="5">
        <f t="shared" ca="1" si="10"/>
        <v>0.21544592658437325</v>
      </c>
      <c r="R45" s="5">
        <f t="shared" ca="1" si="11"/>
        <v>0.83812667418352005</v>
      </c>
    </row>
    <row r="46" spans="1:18" x14ac:dyDescent="0.25">
      <c r="A46" s="4" t="s">
        <v>45</v>
      </c>
      <c r="B46" s="4">
        <v>1</v>
      </c>
      <c r="C46" s="4">
        <v>0</v>
      </c>
      <c r="D46" s="4">
        <v>0</v>
      </c>
      <c r="E46" s="4">
        <f t="shared" ca="1" si="15"/>
        <v>0.37132898061663266</v>
      </c>
      <c r="F46" s="4">
        <f t="shared" ca="1" si="15"/>
        <v>0.32992370769608592</v>
      </c>
      <c r="G46" s="4">
        <f t="shared" ca="1" si="15"/>
        <v>0.87531515379015823</v>
      </c>
      <c r="H46" s="4">
        <f t="shared" ca="1" si="6"/>
        <v>0.23552997257722963</v>
      </c>
      <c r="I46" s="4">
        <f t="shared" ca="1" si="7"/>
        <v>0.20926705396706752</v>
      </c>
      <c r="J46" s="4">
        <f t="shared" ca="1" si="8"/>
        <v>0.5552029734557028</v>
      </c>
      <c r="K46" s="4"/>
      <c r="L46" s="4">
        <f t="shared" ca="1" si="12"/>
        <v>0.58441442282777123</v>
      </c>
      <c r="M46" s="4">
        <f t="shared" ca="1" si="13"/>
        <v>4.3792699876055552E-2</v>
      </c>
      <c r="N46" s="4">
        <f t="shared" ca="1" si="14"/>
        <v>0.3082503417340538</v>
      </c>
      <c r="O46" s="4"/>
      <c r="P46" s="5">
        <f t="shared" ca="1" si="9"/>
        <v>0.93645746443788069</v>
      </c>
      <c r="Q46" s="5">
        <f t="shared" ca="1" si="10"/>
        <v>1.2126215455315981</v>
      </c>
      <c r="R46" s="5">
        <f t="shared" ca="1" si="11"/>
        <v>2.0860174319195344</v>
      </c>
    </row>
    <row r="47" spans="1:18" x14ac:dyDescent="0.25">
      <c r="A47" s="4" t="s">
        <v>46</v>
      </c>
      <c r="B47" s="4">
        <v>0</v>
      </c>
      <c r="C47" s="4">
        <v>0</v>
      </c>
      <c r="D47" s="4">
        <v>1</v>
      </c>
      <c r="E47" s="4">
        <f t="shared" ca="1" si="15"/>
        <v>0.77680806257431734</v>
      </c>
      <c r="F47" s="4">
        <f t="shared" ca="1" si="15"/>
        <v>0.51232940221844347</v>
      </c>
      <c r="G47" s="4">
        <f t="shared" ca="1" si="15"/>
        <v>0.52953066875517296</v>
      </c>
      <c r="H47" s="4">
        <f t="shared" ca="1" si="6"/>
        <v>0.42713018843019351</v>
      </c>
      <c r="I47" s="4">
        <f t="shared" ca="1" si="7"/>
        <v>0.28170582239155961</v>
      </c>
      <c r="J47" s="4">
        <f t="shared" ca="1" si="8"/>
        <v>0.29116398917824682</v>
      </c>
      <c r="K47" s="4"/>
      <c r="L47" s="4">
        <f t="shared" ca="1" si="12"/>
        <v>0.18244019786841262</v>
      </c>
      <c r="M47" s="4">
        <f t="shared" ca="1" si="13"/>
        <v>7.9358170369304926E-2</v>
      </c>
      <c r="N47" s="4">
        <f t="shared" ca="1" si="14"/>
        <v>0.50244849023769655</v>
      </c>
      <c r="O47" s="4"/>
      <c r="P47" s="5">
        <f t="shared" ca="1" si="9"/>
        <v>0.76424685847541407</v>
      </c>
      <c r="Q47" s="5">
        <f t="shared" ca="1" si="10"/>
        <v>0.44423856610613016</v>
      </c>
      <c r="R47" s="5">
        <f t="shared" ca="1" si="11"/>
        <v>1.7800961591534652</v>
      </c>
    </row>
    <row r="48" spans="1:18" x14ac:dyDescent="0.25">
      <c r="A48" s="4" t="s">
        <v>47</v>
      </c>
      <c r="B48" s="4">
        <v>0</v>
      </c>
      <c r="C48" s="4">
        <v>0</v>
      </c>
      <c r="D48" s="4">
        <v>1</v>
      </c>
      <c r="E48" s="4">
        <f t="shared" ca="1" si="15"/>
        <v>0.40269155528829848</v>
      </c>
      <c r="F48" s="4">
        <f t="shared" ca="1" si="15"/>
        <v>0.45833620091785265</v>
      </c>
      <c r="G48" s="4">
        <f t="shared" ca="1" si="15"/>
        <v>0.9527933645065173</v>
      </c>
      <c r="H48" s="4">
        <f t="shared" ca="1" si="6"/>
        <v>0.22201282733441594</v>
      </c>
      <c r="I48" s="4">
        <f t="shared" ca="1" si="7"/>
        <v>0.25269096036204924</v>
      </c>
      <c r="J48" s="4">
        <f t="shared" ca="1" si="8"/>
        <v>0.52529621230353485</v>
      </c>
      <c r="K48" s="4"/>
      <c r="L48" s="4">
        <f t="shared" ca="1" si="12"/>
        <v>4.9289695501021184E-2</v>
      </c>
      <c r="M48" s="4">
        <f t="shared" ca="1" si="13"/>
        <v>6.3852721448694735E-2</v>
      </c>
      <c r="N48" s="4">
        <f t="shared" ca="1" si="14"/>
        <v>0.22534368605337066</v>
      </c>
      <c r="O48" s="4"/>
      <c r="P48" s="5">
        <f t="shared" ca="1" si="9"/>
        <v>0.33848610300308657</v>
      </c>
      <c r="Q48" s="5">
        <f t="shared" ca="1" si="10"/>
        <v>0.1624321124507371</v>
      </c>
      <c r="R48" s="5">
        <f t="shared" ca="1" si="11"/>
        <v>0.92879691304199929</v>
      </c>
    </row>
    <row r="49" spans="1:18" x14ac:dyDescent="0.25">
      <c r="A49" s="4" t="s">
        <v>48</v>
      </c>
      <c r="B49" s="4">
        <v>1</v>
      </c>
      <c r="C49" s="4">
        <v>0</v>
      </c>
      <c r="D49" s="4">
        <v>0</v>
      </c>
      <c r="E49" s="4">
        <f t="shared" ca="1" si="15"/>
        <v>0.65323864949968991</v>
      </c>
      <c r="F49" s="4">
        <f t="shared" ca="1" si="15"/>
        <v>0.10730861136513015</v>
      </c>
      <c r="G49" s="4">
        <f t="shared" ca="1" si="15"/>
        <v>0.54355669304194421</v>
      </c>
      <c r="H49" s="4">
        <f t="shared" ca="1" si="6"/>
        <v>0.50090995241809733</v>
      </c>
      <c r="I49" s="4">
        <f t="shared" ca="1" si="7"/>
        <v>8.2285320156925218E-2</v>
      </c>
      <c r="J49" s="4">
        <f t="shared" ca="1" si="8"/>
        <v>0.41680472742497743</v>
      </c>
      <c r="K49" s="4"/>
      <c r="L49" s="4">
        <f t="shared" ca="1" si="12"/>
        <v>0.24909087559530588</v>
      </c>
      <c r="M49" s="4">
        <f t="shared" ca="1" si="13"/>
        <v>6.7708739133276836E-3</v>
      </c>
      <c r="N49" s="4">
        <f t="shared" ca="1" si="14"/>
        <v>0.17372618080380972</v>
      </c>
      <c r="O49" s="4"/>
      <c r="P49" s="5">
        <f t="shared" ca="1" si="9"/>
        <v>0.42958793031244324</v>
      </c>
      <c r="Q49" s="5">
        <f t="shared" ca="1" si="10"/>
        <v>0.50495262510393946</v>
      </c>
      <c r="R49" s="5">
        <f t="shared" ca="1" si="11"/>
        <v>0.99737681856487037</v>
      </c>
    </row>
    <row r="50" spans="1:18" x14ac:dyDescent="0.25">
      <c r="A50" s="4" t="s">
        <v>49</v>
      </c>
      <c r="B50" s="4">
        <v>1</v>
      </c>
      <c r="C50" s="4">
        <v>0</v>
      </c>
      <c r="D50" s="4">
        <v>0</v>
      </c>
      <c r="E50" s="4">
        <f t="shared" ca="1" si="15"/>
        <v>0.93286087843938492</v>
      </c>
      <c r="F50" s="4">
        <f t="shared" ca="1" si="15"/>
        <v>0.43766450266957102</v>
      </c>
      <c r="G50" s="4">
        <f t="shared" ca="1" si="15"/>
        <v>0.62739901256653052</v>
      </c>
      <c r="H50" s="4">
        <f t="shared" ca="1" si="6"/>
        <v>0.46691500508847844</v>
      </c>
      <c r="I50" s="4">
        <f t="shared" ca="1" si="7"/>
        <v>0.21905959207216066</v>
      </c>
      <c r="J50" s="4">
        <f t="shared" ca="1" si="8"/>
        <v>0.31402540283936092</v>
      </c>
      <c r="K50" s="4"/>
      <c r="L50" s="4">
        <f t="shared" ca="1" si="12"/>
        <v>0.28417961179981693</v>
      </c>
      <c r="M50" s="4">
        <f t="shared" ca="1" si="13"/>
        <v>4.7987104878821435E-2</v>
      </c>
      <c r="N50" s="4">
        <f t="shared" ca="1" si="14"/>
        <v>9.8611953628422913E-2</v>
      </c>
      <c r="O50" s="4"/>
      <c r="P50" s="5">
        <f t="shared" ca="1" si="9"/>
        <v>0.4307786703070613</v>
      </c>
      <c r="Q50" s="5">
        <f t="shared" ca="1" si="10"/>
        <v>0.61634632847845527</v>
      </c>
      <c r="R50" s="5">
        <f t="shared" ca="1" si="11"/>
        <v>1.0987681421631421</v>
      </c>
    </row>
    <row r="51" spans="1:18" x14ac:dyDescent="0.25">
      <c r="A51" s="4" t="s">
        <v>50</v>
      </c>
      <c r="B51" s="4">
        <v>1</v>
      </c>
      <c r="C51" s="4">
        <v>0</v>
      </c>
      <c r="D51" s="4">
        <v>0</v>
      </c>
      <c r="E51" s="4">
        <f t="shared" ca="1" si="15"/>
        <v>0.95602931082484499</v>
      </c>
      <c r="F51" s="4">
        <f t="shared" ca="1" si="15"/>
        <v>0.97325023253027565</v>
      </c>
      <c r="G51" s="4">
        <f t="shared" ca="1" si="15"/>
        <v>0.4859242445743176</v>
      </c>
      <c r="H51" s="4">
        <f t="shared" ca="1" si="6"/>
        <v>0.39583794775531217</v>
      </c>
      <c r="I51" s="4">
        <f t="shared" ca="1" si="7"/>
        <v>0.40296816251876044</v>
      </c>
      <c r="J51" s="4">
        <f t="shared" ca="1" si="8"/>
        <v>0.20119388972592744</v>
      </c>
      <c r="K51" s="4"/>
      <c r="L51" s="4">
        <f t="shared" ca="1" si="12"/>
        <v>0.36501178537251283</v>
      </c>
      <c r="M51" s="4">
        <f t="shared" ca="1" si="13"/>
        <v>0.16238334000374613</v>
      </c>
      <c r="N51" s="4">
        <f t="shared" ca="1" si="14"/>
        <v>4.047898126304865E-2</v>
      </c>
      <c r="O51" s="4"/>
      <c r="P51" s="5">
        <f t="shared" ca="1" si="9"/>
        <v>0.5678741066393076</v>
      </c>
      <c r="Q51" s="5">
        <f t="shared" ca="1" si="10"/>
        <v>0.89240691074877176</v>
      </c>
      <c r="R51" s="5">
        <f t="shared" ca="1" si="11"/>
        <v>1.3370181691767642</v>
      </c>
    </row>
    <row r="52" spans="1:18" x14ac:dyDescent="0.25">
      <c r="A52" s="4" t="s">
        <v>51</v>
      </c>
      <c r="B52" s="4">
        <v>1</v>
      </c>
      <c r="C52" s="4">
        <v>0</v>
      </c>
      <c r="D52" s="4">
        <v>0</v>
      </c>
      <c r="E52" s="4">
        <f t="shared" ca="1" si="15"/>
        <v>0.36127416009645541</v>
      </c>
      <c r="F52" s="4">
        <f t="shared" ca="1" si="15"/>
        <v>0.55474436103712677</v>
      </c>
      <c r="G52" s="4">
        <f t="shared" ca="1" si="15"/>
        <v>0.49344341444992212</v>
      </c>
      <c r="H52" s="4">
        <f t="shared" ca="1" si="6"/>
        <v>0.25632062205843908</v>
      </c>
      <c r="I52" s="4">
        <f t="shared" ca="1" si="7"/>
        <v>0.39358591178091495</v>
      </c>
      <c r="J52" s="4">
        <f t="shared" ca="1" si="8"/>
        <v>0.35009346616064596</v>
      </c>
      <c r="K52" s="4"/>
      <c r="L52" s="4">
        <f t="shared" ca="1" si="12"/>
        <v>0.55305901717554695</v>
      </c>
      <c r="M52" s="4">
        <f t="shared" ca="1" si="13"/>
        <v>0.15490986995241418</v>
      </c>
      <c r="N52" s="4">
        <f t="shared" ca="1" si="14"/>
        <v>0.12256543504837536</v>
      </c>
      <c r="O52" s="4"/>
      <c r="P52" s="5">
        <f t="shared" ca="1" si="9"/>
        <v>0.83053432217633649</v>
      </c>
      <c r="Q52" s="5">
        <f t="shared" ca="1" si="10"/>
        <v>1.261027904303508</v>
      </c>
      <c r="R52" s="5">
        <f t="shared" ca="1" si="11"/>
        <v>1.9639785407814716</v>
      </c>
    </row>
    <row r="53" spans="1:18" x14ac:dyDescent="0.25">
      <c r="A53" s="4" t="s">
        <v>52</v>
      </c>
      <c r="B53" s="4">
        <v>1</v>
      </c>
      <c r="C53" s="4">
        <v>0</v>
      </c>
      <c r="D53" s="4">
        <v>0</v>
      </c>
      <c r="E53" s="4">
        <f t="shared" ca="1" si="15"/>
        <v>0.95334142350936957</v>
      </c>
      <c r="F53" s="4">
        <f t="shared" ca="1" si="15"/>
        <v>5.0556872315564272E-2</v>
      </c>
      <c r="G53" s="4">
        <f t="shared" ca="1" si="15"/>
        <v>0.25411162552925426</v>
      </c>
      <c r="H53" s="4">
        <f t="shared" ca="1" si="6"/>
        <v>0.75781709454496415</v>
      </c>
      <c r="I53" s="4">
        <f t="shared" ca="1" si="7"/>
        <v>4.0187975831813945E-2</v>
      </c>
      <c r="J53" s="4">
        <f t="shared" ca="1" si="8"/>
        <v>0.20199492962322202</v>
      </c>
      <c r="K53" s="4"/>
      <c r="L53" s="4">
        <f t="shared" ca="1" si="12"/>
        <v>5.8652559694642829E-2</v>
      </c>
      <c r="M53" s="4">
        <f t="shared" ca="1" si="13"/>
        <v>1.6150734014584618E-3</v>
      </c>
      <c r="N53" s="4">
        <f t="shared" ca="1" si="14"/>
        <v>4.080195159349042E-2</v>
      </c>
      <c r="O53" s="4"/>
      <c r="P53" s="5">
        <f t="shared" ca="1" si="9"/>
        <v>0.10106958468959171</v>
      </c>
      <c r="Q53" s="5">
        <f t="shared" ca="1" si="10"/>
        <v>0.11892019279074412</v>
      </c>
      <c r="R53" s="5">
        <f t="shared" ca="1" si="11"/>
        <v>0.40007841091685126</v>
      </c>
    </row>
    <row r="54" spans="1:18" x14ac:dyDescent="0.25">
      <c r="A54" s="4" t="s">
        <v>53</v>
      </c>
      <c r="B54" s="4">
        <v>0</v>
      </c>
      <c r="C54" s="4">
        <v>1</v>
      </c>
      <c r="D54" s="4">
        <v>0</v>
      </c>
      <c r="E54" s="4">
        <f t="shared" ca="1" si="15"/>
        <v>0.71445880075371759</v>
      </c>
      <c r="F54" s="4">
        <f t="shared" ca="1" si="15"/>
        <v>0.36550254357879641</v>
      </c>
      <c r="G54" s="4">
        <f t="shared" ca="1" si="15"/>
        <v>0.60206980543248034</v>
      </c>
      <c r="H54" s="4">
        <f t="shared" ca="1" si="6"/>
        <v>0.42475955386054443</v>
      </c>
      <c r="I54" s="4">
        <f t="shared" ca="1" si="7"/>
        <v>0.21729832032531782</v>
      </c>
      <c r="J54" s="4">
        <f t="shared" ca="1" si="8"/>
        <v>0.3579421258141377</v>
      </c>
      <c r="K54" s="4"/>
      <c r="L54" s="4">
        <f t="shared" ca="1" si="12"/>
        <v>0.18042067859580874</v>
      </c>
      <c r="M54" s="4">
        <f t="shared" ca="1" si="13"/>
        <v>0.61262191936556876</v>
      </c>
      <c r="N54" s="4">
        <f t="shared" ca="1" si="14"/>
        <v>0.12812256543234399</v>
      </c>
      <c r="O54" s="4"/>
      <c r="P54" s="5">
        <f t="shared" ca="1" si="9"/>
        <v>0.92116516339372156</v>
      </c>
      <c r="Q54" s="5">
        <f t="shared" ca="1" si="10"/>
        <v>0.97346327655718623</v>
      </c>
      <c r="R54" s="5">
        <f t="shared" ca="1" si="11"/>
        <v>2.2022510720833064</v>
      </c>
    </row>
    <row r="55" spans="1:18" x14ac:dyDescent="0.25">
      <c r="A55" s="4" t="s">
        <v>54</v>
      </c>
      <c r="B55" s="4">
        <v>1</v>
      </c>
      <c r="C55" s="4">
        <v>0</v>
      </c>
      <c r="D55" s="4">
        <v>0</v>
      </c>
      <c r="E55" s="4">
        <f t="shared" ca="1" si="15"/>
        <v>0.91102036257078989</v>
      </c>
      <c r="F55" s="4">
        <f t="shared" ca="1" si="15"/>
        <v>0.46658675008763328</v>
      </c>
      <c r="G55" s="4">
        <f t="shared" ca="1" si="15"/>
        <v>0.42230554717956104</v>
      </c>
      <c r="H55" s="4">
        <f t="shared" ca="1" si="6"/>
        <v>0.50614698307238626</v>
      </c>
      <c r="I55" s="4">
        <f t="shared" ca="1" si="7"/>
        <v>0.25922743947455329</v>
      </c>
      <c r="J55" s="4">
        <f t="shared" ca="1" si="8"/>
        <v>0.23462557745306045</v>
      </c>
      <c r="K55" s="4"/>
      <c r="L55" s="4">
        <f t="shared" ca="1" si="12"/>
        <v>0.24389080232850593</v>
      </c>
      <c r="M55" s="4">
        <f t="shared" ca="1" si="13"/>
        <v>6.719886537653319E-2</v>
      </c>
      <c r="N55" s="4">
        <f t="shared" ca="1" si="14"/>
        <v>5.504916159518207E-2</v>
      </c>
      <c r="O55" s="4"/>
      <c r="P55" s="5">
        <f t="shared" ca="1" si="9"/>
        <v>0.36613882930022118</v>
      </c>
      <c r="Q55" s="5">
        <f t="shared" ca="1" si="10"/>
        <v>0.554980470033545</v>
      </c>
      <c r="R55" s="5">
        <f t="shared" ca="1" si="11"/>
        <v>0.98237169621846321</v>
      </c>
    </row>
    <row r="56" spans="1:18" x14ac:dyDescent="0.25">
      <c r="A56" s="4" t="s">
        <v>55</v>
      </c>
      <c r="B56" s="4">
        <v>0</v>
      </c>
      <c r="C56" s="4">
        <v>1</v>
      </c>
      <c r="D56" s="4">
        <v>0</v>
      </c>
      <c r="E56" s="4">
        <f t="shared" ca="1" si="15"/>
        <v>0.33919180936278537</v>
      </c>
      <c r="F56" s="4">
        <f t="shared" ca="1" si="15"/>
        <v>0.48943591516909324</v>
      </c>
      <c r="G56" s="4">
        <f t="shared" ca="1" si="15"/>
        <v>0.95036743052650663</v>
      </c>
      <c r="H56" s="4">
        <f t="shared" ca="1" si="6"/>
        <v>0.19066483031071174</v>
      </c>
      <c r="I56" s="4">
        <f t="shared" ca="1" si="7"/>
        <v>0.27511930753573655</v>
      </c>
      <c r="J56" s="4">
        <f t="shared" ca="1" si="8"/>
        <v>0.53421586215355166</v>
      </c>
      <c r="K56" s="4"/>
      <c r="L56" s="4">
        <f t="shared" ca="1" si="12"/>
        <v>3.6353077517412506E-2</v>
      </c>
      <c r="M56" s="4">
        <f t="shared" ca="1" si="13"/>
        <v>0.52545201830747013</v>
      </c>
      <c r="N56" s="4">
        <f t="shared" ca="1" si="14"/>
        <v>0.2853865873764625</v>
      </c>
      <c r="O56" s="4"/>
      <c r="P56" s="5">
        <f t="shared" ca="1" si="9"/>
        <v>0.84719168320134508</v>
      </c>
      <c r="Q56" s="5">
        <f t="shared" ca="1" si="10"/>
        <v>0.59815817334229515</v>
      </c>
      <c r="R56" s="5">
        <f t="shared" ca="1" si="11"/>
        <v>1.8618707051110102</v>
      </c>
    </row>
    <row r="57" spans="1:18" x14ac:dyDescent="0.25">
      <c r="A57" s="4" t="s">
        <v>56</v>
      </c>
      <c r="B57" s="4">
        <v>1</v>
      </c>
      <c r="C57" s="4">
        <v>0</v>
      </c>
      <c r="D57" s="4">
        <v>0</v>
      </c>
      <c r="E57" s="4">
        <f t="shared" ca="1" si="15"/>
        <v>0.13335256167872889</v>
      </c>
      <c r="F57" s="4">
        <f t="shared" ca="1" si="15"/>
        <v>0.30750930070539839</v>
      </c>
      <c r="G57" s="4">
        <f t="shared" ca="1" si="15"/>
        <v>0.93205200520557896</v>
      </c>
      <c r="H57" s="4">
        <f t="shared" ca="1" si="6"/>
        <v>9.7131047203160112E-2</v>
      </c>
      <c r="I57" s="4">
        <f t="shared" ca="1" si="7"/>
        <v>0.2239829518549937</v>
      </c>
      <c r="J57" s="4">
        <f t="shared" ca="1" si="8"/>
        <v>0.67888600094184615</v>
      </c>
      <c r="K57" s="4"/>
      <c r="L57" s="4">
        <f t="shared" ca="1" si="12"/>
        <v>0.8151723459244623</v>
      </c>
      <c r="M57" s="4">
        <f t="shared" ca="1" si="13"/>
        <v>5.0168362721676428E-2</v>
      </c>
      <c r="N57" s="4">
        <f t="shared" ca="1" si="14"/>
        <v>0.46088620227481231</v>
      </c>
      <c r="O57" s="4"/>
      <c r="P57" s="5">
        <f t="shared" ca="1" si="9"/>
        <v>1.326226910920951</v>
      </c>
      <c r="Q57" s="5">
        <f t="shared" ca="1" si="10"/>
        <v>1.6805130545706011</v>
      </c>
      <c r="R57" s="5">
        <f t="shared" ca="1" si="11"/>
        <v>3.3639236738767595</v>
      </c>
    </row>
    <row r="58" spans="1:18" x14ac:dyDescent="0.25">
      <c r="A58" s="4" t="s">
        <v>57</v>
      </c>
      <c r="B58" s="4">
        <v>0</v>
      </c>
      <c r="C58" s="4">
        <v>1</v>
      </c>
      <c r="D58" s="4">
        <v>0</v>
      </c>
      <c r="E58" s="4">
        <f t="shared" ca="1" si="15"/>
        <v>0.15595309192007933</v>
      </c>
      <c r="F58" s="4">
        <f t="shared" ca="1" si="15"/>
        <v>0.89125195689251424</v>
      </c>
      <c r="G58" s="4">
        <f t="shared" ca="1" si="15"/>
        <v>0.67269992641178999</v>
      </c>
      <c r="H58" s="4">
        <f t="shared" ca="1" si="6"/>
        <v>9.0675411820198532E-2</v>
      </c>
      <c r="I58" s="4">
        <f t="shared" ca="1" si="7"/>
        <v>0.5181983712653887</v>
      </c>
      <c r="J58" s="4">
        <f t="shared" ca="1" si="8"/>
        <v>0.39112621691441279</v>
      </c>
      <c r="K58" s="4"/>
      <c r="L58" s="4">
        <f t="shared" ca="1" si="12"/>
        <v>8.2220303087625988E-3</v>
      </c>
      <c r="M58" s="4">
        <f t="shared" ca="1" si="13"/>
        <v>0.23213280945132422</v>
      </c>
      <c r="N58" s="4">
        <f t="shared" ca="1" si="14"/>
        <v>0.15297971755778028</v>
      </c>
      <c r="O58" s="4"/>
      <c r="P58" s="5">
        <f t="shared" ca="1" si="9"/>
        <v>0.3933345573178671</v>
      </c>
      <c r="Q58" s="5">
        <f t="shared" ca="1" si="10"/>
        <v>0.24857687006884943</v>
      </c>
      <c r="R58" s="5">
        <f t="shared" ca="1" si="11"/>
        <v>0.94842361385611573</v>
      </c>
    </row>
    <row r="59" spans="1:18" x14ac:dyDescent="0.25">
      <c r="A59" s="4" t="s">
        <v>58</v>
      </c>
      <c r="B59" s="4">
        <v>0</v>
      </c>
      <c r="C59" s="4">
        <v>1</v>
      </c>
      <c r="D59" s="4">
        <v>0</v>
      </c>
      <c r="E59" s="4">
        <f t="shared" ca="1" si="15"/>
        <v>0.90674286211212729</v>
      </c>
      <c r="F59" s="4">
        <f t="shared" ca="1" si="15"/>
        <v>2.5218796950705613E-2</v>
      </c>
      <c r="G59" s="4">
        <f t="shared" ca="1" si="15"/>
        <v>0.74784496765982733</v>
      </c>
      <c r="H59" s="4">
        <f t="shared" ca="1" si="6"/>
        <v>0.53979002564194112</v>
      </c>
      <c r="I59" s="4">
        <f t="shared" ca="1" si="7"/>
        <v>1.501291669500557E-2</v>
      </c>
      <c r="J59" s="4">
        <f t="shared" ca="1" si="8"/>
        <v>0.4451970576630534</v>
      </c>
      <c r="K59" s="4"/>
      <c r="L59" s="4">
        <f t="shared" ca="1" si="12"/>
        <v>0.29137327178252748</v>
      </c>
      <c r="M59" s="4">
        <f t="shared" ca="1" si="13"/>
        <v>0.97019955427768001</v>
      </c>
      <c r="N59" s="4">
        <f t="shared" ca="1" si="14"/>
        <v>0.19820042015184008</v>
      </c>
      <c r="O59" s="4"/>
      <c r="P59" s="5">
        <f t="shared" ca="1" si="9"/>
        <v>1.4597732462120476</v>
      </c>
      <c r="Q59" s="5">
        <f t="shared" ca="1" si="10"/>
        <v>1.552946097842735</v>
      </c>
      <c r="R59" s="5">
        <f t="shared" ca="1" si="11"/>
        <v>6.0576519001818578</v>
      </c>
    </row>
    <row r="60" spans="1:18" x14ac:dyDescent="0.25">
      <c r="A60" s="4" t="s">
        <v>59</v>
      </c>
      <c r="B60" s="4">
        <v>1</v>
      </c>
      <c r="C60" s="4">
        <v>0</v>
      </c>
      <c r="D60" s="4">
        <v>0</v>
      </c>
      <c r="E60" s="4">
        <f t="shared" ca="1" si="15"/>
        <v>0.69138171875153676</v>
      </c>
      <c r="F60" s="4">
        <f t="shared" ca="1" si="15"/>
        <v>0.27223194179319066</v>
      </c>
      <c r="G60" s="4">
        <f t="shared" ca="1" si="15"/>
        <v>0.26767793363697479</v>
      </c>
      <c r="H60" s="4">
        <f t="shared" ca="1" si="6"/>
        <v>0.56150933054246877</v>
      </c>
      <c r="I60" s="4">
        <f t="shared" ca="1" si="7"/>
        <v>0.2210946156699071</v>
      </c>
      <c r="J60" s="4">
        <f t="shared" ca="1" si="8"/>
        <v>0.21739605378762411</v>
      </c>
      <c r="K60" s="4"/>
      <c r="L60" s="4">
        <f t="shared" ca="1" si="12"/>
        <v>0.1922740672013139</v>
      </c>
      <c r="M60" s="4">
        <f t="shared" ca="1" si="13"/>
        <v>4.888282907822393E-2</v>
      </c>
      <c r="N60" s="4">
        <f t="shared" ca="1" si="14"/>
        <v>4.7261044202431553E-2</v>
      </c>
      <c r="O60" s="4"/>
      <c r="P60" s="5">
        <f t="shared" ca="1" si="9"/>
        <v>0.28841794048196939</v>
      </c>
      <c r="Q60" s="5">
        <f t="shared" ca="1" si="10"/>
        <v>0.43343096348085175</v>
      </c>
      <c r="R60" s="5">
        <f t="shared" ca="1" si="11"/>
        <v>0.83261809894802763</v>
      </c>
    </row>
    <row r="61" spans="1:18" x14ac:dyDescent="0.25">
      <c r="A61" s="4" t="s">
        <v>60</v>
      </c>
      <c r="B61" s="4">
        <v>0</v>
      </c>
      <c r="C61" s="4">
        <v>0</v>
      </c>
      <c r="D61" s="4">
        <v>1</v>
      </c>
      <c r="E61" s="4">
        <f t="shared" ca="1" si="15"/>
        <v>0.43909718082447613</v>
      </c>
      <c r="F61" s="4">
        <f t="shared" ca="1" si="15"/>
        <v>0.48984368342895324</v>
      </c>
      <c r="G61" s="4">
        <f t="shared" ca="1" si="15"/>
        <v>0.53071164058520504</v>
      </c>
      <c r="H61" s="4">
        <f t="shared" ca="1" si="6"/>
        <v>0.30082309273536212</v>
      </c>
      <c r="I61" s="4">
        <f t="shared" ca="1" si="7"/>
        <v>0.33558924593707035</v>
      </c>
      <c r="J61" s="4">
        <f t="shared" ca="1" si="8"/>
        <v>0.36358766132756754</v>
      </c>
      <c r="K61" s="4"/>
      <c r="L61" s="4">
        <f t="shared" ca="1" si="12"/>
        <v>9.0494533122868273E-2</v>
      </c>
      <c r="M61" s="4">
        <f t="shared" ca="1" si="13"/>
        <v>0.11262014198861149</v>
      </c>
      <c r="N61" s="4">
        <f t="shared" ca="1" si="14"/>
        <v>0.40502066481451493</v>
      </c>
      <c r="O61" s="4"/>
      <c r="P61" s="5">
        <f t="shared" ca="1" si="9"/>
        <v>0.60813533992599467</v>
      </c>
      <c r="Q61" s="5">
        <f t="shared" ca="1" si="10"/>
        <v>0.29360920823434805</v>
      </c>
      <c r="R61" s="5">
        <f t="shared" ca="1" si="11"/>
        <v>1.4596248536709957</v>
      </c>
    </row>
    <row r="62" spans="1:18" x14ac:dyDescent="0.25">
      <c r="A62" s="4" t="s">
        <v>61</v>
      </c>
      <c r="B62" s="4">
        <v>1</v>
      </c>
      <c r="C62" s="4">
        <v>0</v>
      </c>
      <c r="D62" s="4">
        <v>0</v>
      </c>
      <c r="E62" s="4">
        <f t="shared" ca="1" si="15"/>
        <v>0.52195800233840772</v>
      </c>
      <c r="F62" s="4">
        <f t="shared" ca="1" si="15"/>
        <v>0.17280290575106694</v>
      </c>
      <c r="G62" s="4">
        <f t="shared" ca="1" si="15"/>
        <v>0.48480243774476672</v>
      </c>
      <c r="H62" s="4">
        <f t="shared" ca="1" si="6"/>
        <v>0.44250103581275241</v>
      </c>
      <c r="I62" s="4">
        <f t="shared" ca="1" si="7"/>
        <v>0.14649735121164925</v>
      </c>
      <c r="J62" s="4">
        <f t="shared" ca="1" si="8"/>
        <v>0.41100161297559834</v>
      </c>
      <c r="K62" s="4"/>
      <c r="L62" s="4">
        <f t="shared" ca="1" si="12"/>
        <v>0.31080509506985404</v>
      </c>
      <c r="M62" s="4">
        <f t="shared" ca="1" si="13"/>
        <v>2.1461473912029311E-2</v>
      </c>
      <c r="N62" s="4">
        <f t="shared" ca="1" si="14"/>
        <v>0.16892232586854353</v>
      </c>
      <c r="O62" s="4"/>
      <c r="P62" s="5">
        <f t="shared" ca="1" si="9"/>
        <v>0.50118889485042684</v>
      </c>
      <c r="Q62" s="5">
        <f t="shared" ca="1" si="10"/>
        <v>0.64307166405173743</v>
      </c>
      <c r="R62" s="5">
        <f t="shared" ca="1" si="11"/>
        <v>1.1762472626065925</v>
      </c>
    </row>
    <row r="63" spans="1:18" x14ac:dyDescent="0.25">
      <c r="A63" s="4" t="s">
        <v>62</v>
      </c>
      <c r="B63" s="4">
        <v>1</v>
      </c>
      <c r="C63" s="4">
        <v>0</v>
      </c>
      <c r="D63" s="4">
        <v>0</v>
      </c>
      <c r="E63" s="4">
        <f t="shared" ca="1" si="15"/>
        <v>0.45812474024052763</v>
      </c>
      <c r="F63" s="4">
        <f t="shared" ca="1" si="15"/>
        <v>0.14039328633767467</v>
      </c>
      <c r="G63" s="4">
        <f t="shared" ca="1" si="15"/>
        <v>0.13269087997555318</v>
      </c>
      <c r="H63" s="4">
        <f t="shared" ca="1" si="6"/>
        <v>0.62653057988544647</v>
      </c>
      <c r="I63" s="4">
        <f t="shared" ca="1" si="7"/>
        <v>0.19200160867755175</v>
      </c>
      <c r="J63" s="4">
        <f t="shared" ca="1" si="8"/>
        <v>0.1814678114370018</v>
      </c>
      <c r="K63" s="4"/>
      <c r="L63" s="4">
        <f t="shared" ca="1" si="12"/>
        <v>0.13947940776070089</v>
      </c>
      <c r="M63" s="4">
        <f t="shared" ca="1" si="13"/>
        <v>3.6864617734767714E-2</v>
      </c>
      <c r="N63" s="4">
        <f t="shared" ca="1" si="14"/>
        <v>3.2930566587735244E-2</v>
      </c>
      <c r="O63" s="4"/>
      <c r="P63" s="5">
        <f t="shared" ca="1" si="9"/>
        <v>0.20927459208320384</v>
      </c>
      <c r="Q63" s="5">
        <f t="shared" ca="1" si="10"/>
        <v>0.31582343325616952</v>
      </c>
      <c r="R63" s="5">
        <f t="shared" ca="1" si="11"/>
        <v>0.67454316814562398</v>
      </c>
    </row>
    <row r="64" spans="1:18" x14ac:dyDescent="0.25">
      <c r="A64" s="4" t="s">
        <v>63</v>
      </c>
      <c r="B64" s="4">
        <v>1</v>
      </c>
      <c r="C64" s="4">
        <v>0</v>
      </c>
      <c r="D64" s="4">
        <v>0</v>
      </c>
      <c r="E64" s="4">
        <f t="shared" ca="1" si="15"/>
        <v>0.7387618610144443</v>
      </c>
      <c r="F64" s="4">
        <f t="shared" ca="1" si="15"/>
        <v>0.9923459115636859</v>
      </c>
      <c r="G64" s="4">
        <f t="shared" ca="1" si="15"/>
        <v>0.34713649028891824</v>
      </c>
      <c r="H64" s="4">
        <f t="shared" ca="1" si="6"/>
        <v>0.35547402883012563</v>
      </c>
      <c r="I64" s="4">
        <f t="shared" ca="1" si="7"/>
        <v>0.47749243401961422</v>
      </c>
      <c r="J64" s="4">
        <f t="shared" ca="1" si="8"/>
        <v>0.1670335371502602</v>
      </c>
      <c r="K64" s="4"/>
      <c r="L64" s="4">
        <f t="shared" ca="1" si="12"/>
        <v>0.41541372751246963</v>
      </c>
      <c r="M64" s="4">
        <f t="shared" ca="1" si="13"/>
        <v>0.22799902454597565</v>
      </c>
      <c r="N64" s="4">
        <f t="shared" ca="1" si="14"/>
        <v>2.7900202532927354E-2</v>
      </c>
      <c r="O64" s="4"/>
      <c r="P64" s="5">
        <f t="shared" ca="1" si="9"/>
        <v>0.67131295459137263</v>
      </c>
      <c r="Q64" s="5">
        <f t="shared" ca="1" si="10"/>
        <v>1.0588264795709148</v>
      </c>
      <c r="R64" s="5">
        <f t="shared" ca="1" si="11"/>
        <v>1.4921839354552922</v>
      </c>
    </row>
    <row r="65" spans="1:18" x14ac:dyDescent="0.25">
      <c r="A65" s="4" t="s">
        <v>64</v>
      </c>
      <c r="B65" s="4">
        <v>0</v>
      </c>
      <c r="C65" s="4">
        <v>1</v>
      </c>
      <c r="D65" s="4">
        <v>0</v>
      </c>
      <c r="E65" s="4">
        <f t="shared" ca="1" si="15"/>
        <v>0.83731980415844198</v>
      </c>
      <c r="F65" s="4">
        <f t="shared" ca="1" si="15"/>
        <v>2.2933783793391838E-2</v>
      </c>
      <c r="G65" s="4">
        <f t="shared" ca="1" si="15"/>
        <v>0.72328180643819207</v>
      </c>
      <c r="H65" s="4">
        <f t="shared" ca="1" si="6"/>
        <v>0.52876608071079811</v>
      </c>
      <c r="I65" s="4">
        <f t="shared" ca="1" si="7"/>
        <v>1.4482646788091452E-2</v>
      </c>
      <c r="J65" s="4">
        <f t="shared" ca="1" si="8"/>
        <v>0.45675127250111042</v>
      </c>
      <c r="K65" s="4"/>
      <c r="L65" s="4">
        <f t="shared" ca="1" si="12"/>
        <v>0.27959356811025826</v>
      </c>
      <c r="M65" s="4">
        <f t="shared" ca="1" si="13"/>
        <v>0.97124445348180577</v>
      </c>
      <c r="N65" s="4">
        <f t="shared" ca="1" si="14"/>
        <v>0.20862172493138362</v>
      </c>
      <c r="O65" s="4"/>
      <c r="P65" s="5">
        <f t="shared" ca="1" si="9"/>
        <v>1.4594597465234476</v>
      </c>
      <c r="Q65" s="5">
        <f t="shared" ca="1" si="10"/>
        <v>1.5304315897023222</v>
      </c>
      <c r="R65" s="5">
        <f t="shared" ca="1" si="11"/>
        <v>6.1095309023325246</v>
      </c>
    </row>
    <row r="66" spans="1:18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2">
        <f ca="1">AVERAGE(P2:P65)</f>
        <v>0.7521556331599617</v>
      </c>
      <c r="Q66" s="2">
        <f t="shared" ref="Q66:R66" ca="1" si="16">AVERAGE(Q2:Q65)</f>
        <v>0.77826803421625035</v>
      </c>
      <c r="R66" s="2">
        <f t="shared" ca="1" si="16"/>
        <v>1.9972977501972631</v>
      </c>
    </row>
    <row r="67" spans="1:18" x14ac:dyDescent="0.25">
      <c r="H67" s="4">
        <f ca="1">AVERAGE(H2:H65)</f>
        <v>0.38268040631381789</v>
      </c>
      <c r="I67" s="4">
        <f t="shared" ref="I67" ca="1" si="17">AVERAGE(I2:I65)</f>
        <v>0.29387665503329546</v>
      </c>
      <c r="J67" s="4">
        <f ca="1">AVERAGE(J2:J65)</f>
        <v>0.32344293865288692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683E-0BBC-458E-A2B4-CE09C3718772}">
  <dimension ref="A1:O66"/>
  <sheetViews>
    <sheetView topLeftCell="A61" workbookViewId="0">
      <selection activeCell="H61" sqref="H61"/>
    </sheetView>
  </sheetViews>
  <sheetFormatPr baseColWidth="10" defaultRowHeight="15" x14ac:dyDescent="0.25"/>
  <cols>
    <col min="8" max="8" width="11.42578125" style="4"/>
    <col min="9" max="9" width="0" style="4" hidden="1" customWidth="1"/>
    <col min="10" max="11" width="11.42578125" style="4" hidden="1" customWidth="1"/>
    <col min="12" max="15" width="11.42578125" style="4"/>
  </cols>
  <sheetData>
    <row r="1" spans="1:15" s="1" customFormat="1" x14ac:dyDescent="0.25">
      <c r="A1" s="1" t="s">
        <v>0</v>
      </c>
      <c r="B1" s="1" t="s">
        <v>185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3"/>
      <c r="I1" s="3"/>
      <c r="J1" s="3"/>
      <c r="K1" s="3"/>
      <c r="L1" s="3"/>
      <c r="M1" s="3" t="s">
        <v>192</v>
      </c>
      <c r="N1" s="3" t="s">
        <v>191</v>
      </c>
      <c r="O1" s="3" t="s">
        <v>193</v>
      </c>
    </row>
    <row r="2" spans="1:15" x14ac:dyDescent="0.25">
      <c r="A2" t="s">
        <v>65</v>
      </c>
      <c r="B2">
        <v>1</v>
      </c>
      <c r="C2">
        <v>0</v>
      </c>
      <c r="D2">
        <v>0</v>
      </c>
      <c r="E2">
        <v>0.57999999999999996</v>
      </c>
      <c r="F2">
        <v>0.28000000000000003</v>
      </c>
      <c r="G2">
        <v>0.14000000000000001</v>
      </c>
      <c r="I2" s="4">
        <f>POWER(B2-E2,2)</f>
        <v>0.17640000000000003</v>
      </c>
      <c r="J2" s="4">
        <f t="shared" ref="J2:K17" si="0">POWER(C2-F2,2)</f>
        <v>7.8400000000000011E-2</v>
      </c>
      <c r="K2" s="4">
        <f t="shared" si="0"/>
        <v>1.9600000000000003E-2</v>
      </c>
      <c r="M2" s="5">
        <f>SUM(I2:K2)</f>
        <v>0.27440000000000003</v>
      </c>
      <c r="N2" s="5">
        <f>2*I2+J2</f>
        <v>0.43120000000000008</v>
      </c>
      <c r="O2" s="5">
        <f>-LOG(SUMPRODUCT(B2:D2,E2:G2),2)</f>
        <v>0.78587519464715272</v>
      </c>
    </row>
    <row r="3" spans="1:15" x14ac:dyDescent="0.25">
      <c r="A3" t="s">
        <v>66</v>
      </c>
      <c r="B3">
        <v>0</v>
      </c>
      <c r="C3">
        <v>0</v>
      </c>
      <c r="D3">
        <v>1</v>
      </c>
      <c r="E3">
        <v>0.18</v>
      </c>
      <c r="F3">
        <v>0.27</v>
      </c>
      <c r="G3">
        <v>0.55000000000000004</v>
      </c>
      <c r="I3" s="4">
        <f t="shared" ref="I3:K65" si="1">POWER(B3-E3,2)</f>
        <v>3.2399999999999998E-2</v>
      </c>
      <c r="J3" s="4">
        <f t="shared" si="0"/>
        <v>7.2900000000000006E-2</v>
      </c>
      <c r="K3" s="4">
        <f t="shared" si="0"/>
        <v>0.20249999999999996</v>
      </c>
      <c r="M3" s="5">
        <f t="shared" ref="M3:M65" si="2">SUM(I3:K3)</f>
        <v>0.30779999999999996</v>
      </c>
      <c r="N3" s="5">
        <f t="shared" ref="N3:N65" si="3">2*I3+J3</f>
        <v>0.13769999999999999</v>
      </c>
      <c r="O3" s="5">
        <f t="shared" ref="O3:O65" si="4">-LOG(SUMPRODUCT(B3:D3,E3:G3),2)</f>
        <v>0.86249647625006509</v>
      </c>
    </row>
    <row r="4" spans="1:15" x14ac:dyDescent="0.25">
      <c r="A4" t="s">
        <v>67</v>
      </c>
      <c r="B4">
        <v>0</v>
      </c>
      <c r="C4">
        <v>0</v>
      </c>
      <c r="D4">
        <v>1</v>
      </c>
      <c r="E4">
        <v>0.39</v>
      </c>
      <c r="F4">
        <v>0.37</v>
      </c>
      <c r="G4">
        <v>0.24</v>
      </c>
      <c r="I4" s="4">
        <f t="shared" si="1"/>
        <v>0.15210000000000001</v>
      </c>
      <c r="J4" s="4">
        <f t="shared" si="0"/>
        <v>0.13689999999999999</v>
      </c>
      <c r="K4" s="4">
        <f t="shared" si="0"/>
        <v>0.5776</v>
      </c>
      <c r="M4" s="5">
        <f t="shared" si="2"/>
        <v>0.86660000000000004</v>
      </c>
      <c r="N4" s="5">
        <f t="shared" si="3"/>
        <v>0.44110000000000005</v>
      </c>
      <c r="O4" s="5">
        <f t="shared" si="4"/>
        <v>2.0588936890535687</v>
      </c>
    </row>
    <row r="5" spans="1:15" x14ac:dyDescent="0.25">
      <c r="A5" t="s">
        <v>68</v>
      </c>
      <c r="B5">
        <v>0</v>
      </c>
      <c r="C5">
        <v>1</v>
      </c>
      <c r="D5">
        <v>0</v>
      </c>
      <c r="E5">
        <v>0.22</v>
      </c>
      <c r="F5">
        <v>0.25</v>
      </c>
      <c r="G5">
        <v>0.53</v>
      </c>
      <c r="I5" s="4">
        <f t="shared" si="1"/>
        <v>4.8399999999999999E-2</v>
      </c>
      <c r="J5" s="4">
        <f t="shared" si="0"/>
        <v>0.5625</v>
      </c>
      <c r="K5" s="4">
        <f t="shared" si="0"/>
        <v>0.28090000000000004</v>
      </c>
      <c r="M5" s="5">
        <f t="shared" si="2"/>
        <v>0.89180000000000004</v>
      </c>
      <c r="N5" s="5">
        <f t="shared" si="3"/>
        <v>0.6593</v>
      </c>
      <c r="O5" s="5">
        <f t="shared" si="4"/>
        <v>2</v>
      </c>
    </row>
    <row r="6" spans="1:15" x14ac:dyDescent="0.25">
      <c r="A6" t="s">
        <v>69</v>
      </c>
      <c r="B6">
        <v>0</v>
      </c>
      <c r="C6">
        <v>1</v>
      </c>
      <c r="D6">
        <v>0</v>
      </c>
      <c r="E6">
        <v>0.72</v>
      </c>
      <c r="F6">
        <v>0.17</v>
      </c>
      <c r="G6">
        <v>0.1</v>
      </c>
      <c r="I6" s="4">
        <f t="shared" si="1"/>
        <v>0.51839999999999997</v>
      </c>
      <c r="J6" s="4">
        <f t="shared" si="0"/>
        <v>0.68889999999999996</v>
      </c>
      <c r="K6" s="4">
        <f t="shared" si="0"/>
        <v>1.0000000000000002E-2</v>
      </c>
      <c r="M6" s="5">
        <f t="shared" si="2"/>
        <v>1.2173</v>
      </c>
      <c r="N6" s="5">
        <f t="shared" si="3"/>
        <v>1.7256999999999998</v>
      </c>
      <c r="O6" s="5">
        <f t="shared" si="4"/>
        <v>2.5563933485243853</v>
      </c>
    </row>
    <row r="7" spans="1:15" x14ac:dyDescent="0.25">
      <c r="A7" t="s">
        <v>70</v>
      </c>
      <c r="B7">
        <v>1</v>
      </c>
      <c r="C7">
        <v>0</v>
      </c>
      <c r="D7">
        <v>0</v>
      </c>
      <c r="E7">
        <v>0.38</v>
      </c>
      <c r="F7">
        <v>0.31</v>
      </c>
      <c r="G7">
        <v>0.31</v>
      </c>
      <c r="I7" s="4">
        <f t="shared" si="1"/>
        <v>0.38440000000000002</v>
      </c>
      <c r="J7" s="4">
        <f t="shared" si="0"/>
        <v>9.6100000000000005E-2</v>
      </c>
      <c r="K7" s="4">
        <f t="shared" si="0"/>
        <v>9.6100000000000005E-2</v>
      </c>
      <c r="M7" s="5">
        <f t="shared" si="2"/>
        <v>0.5766</v>
      </c>
      <c r="N7" s="5">
        <f t="shared" si="3"/>
        <v>0.8649</v>
      </c>
      <c r="O7" s="5">
        <f t="shared" si="4"/>
        <v>1.3959286763311392</v>
      </c>
    </row>
    <row r="8" spans="1:15" x14ac:dyDescent="0.25">
      <c r="A8" t="s">
        <v>8</v>
      </c>
      <c r="B8">
        <v>1</v>
      </c>
      <c r="C8">
        <v>0</v>
      </c>
      <c r="D8">
        <v>0</v>
      </c>
      <c r="E8">
        <v>0.67</v>
      </c>
      <c r="F8">
        <v>0.2</v>
      </c>
      <c r="G8">
        <v>0.13</v>
      </c>
      <c r="I8" s="4">
        <f t="shared" si="1"/>
        <v>0.10889999999999997</v>
      </c>
      <c r="J8" s="4">
        <f t="shared" si="0"/>
        <v>4.0000000000000008E-2</v>
      </c>
      <c r="K8" s="4">
        <f t="shared" si="0"/>
        <v>1.6900000000000002E-2</v>
      </c>
      <c r="M8" s="5">
        <f t="shared" si="2"/>
        <v>0.16579999999999998</v>
      </c>
      <c r="N8" s="5">
        <f t="shared" si="3"/>
        <v>0.25779999999999992</v>
      </c>
      <c r="O8" s="5">
        <f t="shared" si="4"/>
        <v>0.57776699931695219</v>
      </c>
    </row>
    <row r="9" spans="1:15" x14ac:dyDescent="0.25">
      <c r="A9" t="s">
        <v>71</v>
      </c>
      <c r="B9">
        <v>0</v>
      </c>
      <c r="C9">
        <v>0</v>
      </c>
      <c r="D9">
        <v>1</v>
      </c>
      <c r="E9">
        <v>0.38</v>
      </c>
      <c r="F9">
        <v>0.28999999999999998</v>
      </c>
      <c r="G9">
        <v>0.33</v>
      </c>
      <c r="I9" s="4">
        <f t="shared" si="1"/>
        <v>0.1444</v>
      </c>
      <c r="J9" s="4">
        <f t="shared" si="0"/>
        <v>8.4099999999999994E-2</v>
      </c>
      <c r="K9" s="4">
        <f t="shared" si="0"/>
        <v>0.44889999999999991</v>
      </c>
      <c r="M9" s="5">
        <f t="shared" si="2"/>
        <v>0.67739999999999989</v>
      </c>
      <c r="N9" s="5">
        <f t="shared" si="3"/>
        <v>0.37290000000000001</v>
      </c>
      <c r="O9" s="5">
        <f t="shared" si="4"/>
        <v>1.5994620704162712</v>
      </c>
    </row>
    <row r="10" spans="1:15" x14ac:dyDescent="0.25">
      <c r="A10" t="s">
        <v>31</v>
      </c>
      <c r="B10">
        <v>0</v>
      </c>
      <c r="C10">
        <v>1</v>
      </c>
      <c r="D10">
        <v>0</v>
      </c>
      <c r="E10">
        <v>0.63</v>
      </c>
      <c r="F10">
        <v>0.26</v>
      </c>
      <c r="G10">
        <v>0.11</v>
      </c>
      <c r="I10" s="4">
        <f t="shared" si="1"/>
        <v>0.39690000000000003</v>
      </c>
      <c r="J10" s="4">
        <f t="shared" si="0"/>
        <v>0.54759999999999998</v>
      </c>
      <c r="K10" s="4">
        <f t="shared" si="0"/>
        <v>1.21E-2</v>
      </c>
      <c r="M10" s="5">
        <f t="shared" si="2"/>
        <v>0.95660000000000001</v>
      </c>
      <c r="N10" s="5">
        <f t="shared" si="3"/>
        <v>1.3414000000000001</v>
      </c>
      <c r="O10" s="5">
        <f t="shared" si="4"/>
        <v>1.9434164716336324</v>
      </c>
    </row>
    <row r="11" spans="1:15" x14ac:dyDescent="0.25">
      <c r="A11" t="s">
        <v>72</v>
      </c>
      <c r="B11">
        <v>0</v>
      </c>
      <c r="C11">
        <v>0</v>
      </c>
      <c r="D11">
        <v>1</v>
      </c>
      <c r="E11">
        <v>0.22</v>
      </c>
      <c r="F11">
        <v>0.3</v>
      </c>
      <c r="G11">
        <v>0.48</v>
      </c>
      <c r="I11" s="4">
        <f t="shared" si="1"/>
        <v>4.8399999999999999E-2</v>
      </c>
      <c r="J11" s="4">
        <f t="shared" si="0"/>
        <v>0.09</v>
      </c>
      <c r="K11" s="4">
        <f t="shared" si="0"/>
        <v>0.27040000000000003</v>
      </c>
      <c r="M11" s="5">
        <f t="shared" si="2"/>
        <v>0.40880000000000005</v>
      </c>
      <c r="N11" s="5">
        <f t="shared" si="3"/>
        <v>0.18679999999999999</v>
      </c>
      <c r="O11" s="5">
        <f t="shared" si="4"/>
        <v>1.0588936890535685</v>
      </c>
    </row>
    <row r="12" spans="1:15" x14ac:dyDescent="0.25">
      <c r="A12" t="s">
        <v>73</v>
      </c>
      <c r="B12">
        <v>0</v>
      </c>
      <c r="C12">
        <v>0</v>
      </c>
      <c r="D12">
        <v>1</v>
      </c>
      <c r="E12">
        <v>0.57999999999999996</v>
      </c>
      <c r="F12">
        <v>0.22</v>
      </c>
      <c r="G12">
        <v>0.2</v>
      </c>
      <c r="I12" s="4">
        <f t="shared" si="1"/>
        <v>0.33639999999999998</v>
      </c>
      <c r="J12" s="4">
        <f t="shared" si="0"/>
        <v>4.8399999999999999E-2</v>
      </c>
      <c r="K12" s="4">
        <f t="shared" si="0"/>
        <v>0.64000000000000012</v>
      </c>
      <c r="M12" s="5">
        <f t="shared" si="2"/>
        <v>1.0248000000000002</v>
      </c>
      <c r="N12" s="5">
        <f t="shared" si="3"/>
        <v>0.72119999999999995</v>
      </c>
      <c r="O12" s="5">
        <f t="shared" si="4"/>
        <v>2.3219280948873622</v>
      </c>
    </row>
    <row r="13" spans="1:15" x14ac:dyDescent="0.25">
      <c r="A13" t="s">
        <v>74</v>
      </c>
      <c r="B13">
        <v>1</v>
      </c>
      <c r="C13">
        <v>0</v>
      </c>
      <c r="D13">
        <v>0</v>
      </c>
      <c r="E13">
        <v>0.84</v>
      </c>
      <c r="F13">
        <v>0.12</v>
      </c>
      <c r="G13">
        <v>0.04</v>
      </c>
      <c r="I13" s="4">
        <f t="shared" si="1"/>
        <v>2.5600000000000012E-2</v>
      </c>
      <c r="J13" s="4">
        <f t="shared" si="0"/>
        <v>1.44E-2</v>
      </c>
      <c r="K13" s="4">
        <f t="shared" si="0"/>
        <v>1.6000000000000001E-3</v>
      </c>
      <c r="M13" s="5">
        <f t="shared" si="2"/>
        <v>4.1600000000000005E-2</v>
      </c>
      <c r="N13" s="5">
        <f t="shared" si="3"/>
        <v>6.5600000000000019E-2</v>
      </c>
      <c r="O13" s="5">
        <f t="shared" si="4"/>
        <v>0.2515387669959645</v>
      </c>
    </row>
    <row r="14" spans="1:15" x14ac:dyDescent="0.25">
      <c r="A14" t="s">
        <v>75</v>
      </c>
      <c r="B14">
        <v>1</v>
      </c>
      <c r="C14">
        <v>0</v>
      </c>
      <c r="D14">
        <v>0</v>
      </c>
      <c r="E14">
        <v>0.49</v>
      </c>
      <c r="F14">
        <v>0.28000000000000003</v>
      </c>
      <c r="G14">
        <v>0.23</v>
      </c>
      <c r="I14" s="4">
        <f t="shared" si="1"/>
        <v>0.2601</v>
      </c>
      <c r="J14" s="4">
        <f t="shared" si="0"/>
        <v>7.8400000000000011E-2</v>
      </c>
      <c r="K14" s="4">
        <f t="shared" si="0"/>
        <v>5.2900000000000003E-2</v>
      </c>
      <c r="M14" s="5">
        <f t="shared" si="2"/>
        <v>0.39140000000000003</v>
      </c>
      <c r="N14" s="5">
        <f t="shared" si="3"/>
        <v>0.59860000000000002</v>
      </c>
      <c r="O14" s="5">
        <f t="shared" si="4"/>
        <v>1.0291463456595165</v>
      </c>
    </row>
    <row r="15" spans="1:15" x14ac:dyDescent="0.25">
      <c r="A15" t="s">
        <v>76</v>
      </c>
      <c r="B15">
        <v>0</v>
      </c>
      <c r="C15">
        <v>0</v>
      </c>
      <c r="D15">
        <v>1</v>
      </c>
      <c r="E15">
        <v>0.14000000000000001</v>
      </c>
      <c r="F15">
        <v>0.27</v>
      </c>
      <c r="G15">
        <v>0.57999999999999996</v>
      </c>
      <c r="I15" s="4">
        <f t="shared" si="1"/>
        <v>1.9600000000000003E-2</v>
      </c>
      <c r="J15" s="4">
        <f t="shared" si="0"/>
        <v>7.2900000000000006E-2</v>
      </c>
      <c r="K15" s="4">
        <f t="shared" si="0"/>
        <v>0.17640000000000003</v>
      </c>
      <c r="M15" s="5">
        <f t="shared" si="2"/>
        <v>0.26890000000000003</v>
      </c>
      <c r="N15" s="5">
        <f t="shared" si="3"/>
        <v>0.11210000000000001</v>
      </c>
      <c r="O15" s="5">
        <f t="shared" si="4"/>
        <v>0.78587519464715272</v>
      </c>
    </row>
    <row r="16" spans="1:15" x14ac:dyDescent="0.25">
      <c r="A16" t="s">
        <v>77</v>
      </c>
      <c r="B16">
        <v>0</v>
      </c>
      <c r="C16">
        <v>0</v>
      </c>
      <c r="D16">
        <v>1</v>
      </c>
      <c r="E16">
        <v>0.6</v>
      </c>
      <c r="F16">
        <v>0.24</v>
      </c>
      <c r="G16">
        <v>0.16</v>
      </c>
      <c r="I16" s="4">
        <f t="shared" si="1"/>
        <v>0.36</v>
      </c>
      <c r="J16" s="4">
        <f t="shared" si="0"/>
        <v>5.7599999999999998E-2</v>
      </c>
      <c r="K16" s="4">
        <f t="shared" si="0"/>
        <v>0.70559999999999989</v>
      </c>
      <c r="M16" s="5">
        <f t="shared" si="2"/>
        <v>1.1231999999999998</v>
      </c>
      <c r="N16" s="5">
        <f t="shared" si="3"/>
        <v>0.77759999999999996</v>
      </c>
      <c r="O16" s="5">
        <f t="shared" si="4"/>
        <v>2.6438561897747248</v>
      </c>
    </row>
    <row r="17" spans="1:15" x14ac:dyDescent="0.25">
      <c r="A17" t="s">
        <v>78</v>
      </c>
      <c r="B17">
        <v>0</v>
      </c>
      <c r="C17">
        <v>0</v>
      </c>
      <c r="D17">
        <v>1</v>
      </c>
      <c r="E17">
        <v>0.34</v>
      </c>
      <c r="F17">
        <v>0.33</v>
      </c>
      <c r="G17">
        <v>0.33</v>
      </c>
      <c r="I17" s="4">
        <f t="shared" si="1"/>
        <v>0.11560000000000002</v>
      </c>
      <c r="J17" s="4">
        <f t="shared" si="0"/>
        <v>0.10890000000000001</v>
      </c>
      <c r="K17" s="4">
        <f t="shared" si="0"/>
        <v>0.44889999999999991</v>
      </c>
      <c r="M17" s="5">
        <f t="shared" si="2"/>
        <v>0.6734</v>
      </c>
      <c r="N17" s="5">
        <f t="shared" si="3"/>
        <v>0.34010000000000007</v>
      </c>
      <c r="O17" s="5">
        <f t="shared" si="4"/>
        <v>1.5994620704162712</v>
      </c>
    </row>
    <row r="18" spans="1:15" x14ac:dyDescent="0.25">
      <c r="A18" t="s">
        <v>79</v>
      </c>
      <c r="B18">
        <v>1</v>
      </c>
      <c r="C18">
        <v>0</v>
      </c>
      <c r="D18">
        <v>0</v>
      </c>
      <c r="E18">
        <v>0.66</v>
      </c>
      <c r="F18">
        <v>0.24</v>
      </c>
      <c r="G18">
        <v>0.1</v>
      </c>
      <c r="I18" s="4">
        <f t="shared" si="1"/>
        <v>0.11559999999999998</v>
      </c>
      <c r="J18" s="4">
        <f t="shared" si="1"/>
        <v>5.7599999999999998E-2</v>
      </c>
      <c r="K18" s="4">
        <f t="shared" si="1"/>
        <v>1.0000000000000002E-2</v>
      </c>
      <c r="M18" s="5">
        <f t="shared" si="2"/>
        <v>0.18319999999999997</v>
      </c>
      <c r="N18" s="5">
        <f t="shared" si="3"/>
        <v>0.28879999999999995</v>
      </c>
      <c r="O18" s="5">
        <f t="shared" si="4"/>
        <v>0.5994620704162712</v>
      </c>
    </row>
    <row r="19" spans="1:15" x14ac:dyDescent="0.25">
      <c r="A19" t="s">
        <v>80</v>
      </c>
      <c r="B19">
        <v>0</v>
      </c>
      <c r="C19">
        <v>0</v>
      </c>
      <c r="D19">
        <v>1</v>
      </c>
      <c r="E19">
        <v>0.15</v>
      </c>
      <c r="F19">
        <v>0.25</v>
      </c>
      <c r="G19">
        <v>0.6</v>
      </c>
      <c r="I19" s="4">
        <f t="shared" si="1"/>
        <v>2.2499999999999999E-2</v>
      </c>
      <c r="J19" s="4">
        <f t="shared" si="1"/>
        <v>6.25E-2</v>
      </c>
      <c r="K19" s="4">
        <f t="shared" si="1"/>
        <v>0.16000000000000003</v>
      </c>
      <c r="M19" s="5">
        <f t="shared" si="2"/>
        <v>0.24500000000000002</v>
      </c>
      <c r="N19" s="5">
        <f t="shared" si="3"/>
        <v>0.1075</v>
      </c>
      <c r="O19" s="5">
        <f t="shared" si="4"/>
        <v>0.73696559416620622</v>
      </c>
    </row>
    <row r="20" spans="1:15" x14ac:dyDescent="0.25">
      <c r="A20" t="s">
        <v>81</v>
      </c>
      <c r="B20">
        <v>1</v>
      </c>
      <c r="C20">
        <v>0</v>
      </c>
      <c r="D20">
        <v>0</v>
      </c>
      <c r="E20">
        <v>0.4</v>
      </c>
      <c r="F20">
        <v>0.32</v>
      </c>
      <c r="G20">
        <v>0.28000000000000003</v>
      </c>
      <c r="I20" s="4">
        <f t="shared" si="1"/>
        <v>0.36</v>
      </c>
      <c r="J20" s="4">
        <f t="shared" si="1"/>
        <v>0.1024</v>
      </c>
      <c r="K20" s="4">
        <f t="shared" si="1"/>
        <v>7.8400000000000011E-2</v>
      </c>
      <c r="M20" s="5">
        <f t="shared" si="2"/>
        <v>0.54079999999999995</v>
      </c>
      <c r="N20" s="5">
        <f t="shared" si="3"/>
        <v>0.82240000000000002</v>
      </c>
      <c r="O20" s="5">
        <f t="shared" si="4"/>
        <v>1.3219280948873622</v>
      </c>
    </row>
    <row r="21" spans="1:15" x14ac:dyDescent="0.25">
      <c r="A21" t="s">
        <v>82</v>
      </c>
      <c r="B21">
        <v>1</v>
      </c>
      <c r="C21">
        <v>0</v>
      </c>
      <c r="D21">
        <v>0</v>
      </c>
      <c r="E21">
        <v>0.77</v>
      </c>
      <c r="F21">
        <v>0.16</v>
      </c>
      <c r="G21">
        <v>7.0000000000000007E-2</v>
      </c>
      <c r="I21" s="4">
        <f t="shared" si="1"/>
        <v>5.2899999999999989E-2</v>
      </c>
      <c r="J21" s="4">
        <f t="shared" si="1"/>
        <v>2.5600000000000001E-2</v>
      </c>
      <c r="K21" s="4">
        <f t="shared" si="1"/>
        <v>4.9000000000000007E-3</v>
      </c>
      <c r="M21" s="5">
        <f t="shared" si="2"/>
        <v>8.3399999999999988E-2</v>
      </c>
      <c r="N21" s="5">
        <f t="shared" si="3"/>
        <v>0.13139999999999999</v>
      </c>
      <c r="O21" s="5">
        <f t="shared" si="4"/>
        <v>0.37706964907982332</v>
      </c>
    </row>
    <row r="22" spans="1:15" x14ac:dyDescent="0.25">
      <c r="A22" t="s">
        <v>61</v>
      </c>
      <c r="B22">
        <v>0</v>
      </c>
      <c r="C22">
        <v>0</v>
      </c>
      <c r="D22">
        <v>1</v>
      </c>
      <c r="E22">
        <v>0.51</v>
      </c>
      <c r="F22">
        <v>0.28000000000000003</v>
      </c>
      <c r="G22">
        <v>0.21</v>
      </c>
      <c r="I22" s="4">
        <f t="shared" si="1"/>
        <v>0.2601</v>
      </c>
      <c r="J22" s="4">
        <f t="shared" si="1"/>
        <v>7.8400000000000011E-2</v>
      </c>
      <c r="K22" s="4">
        <f t="shared" si="1"/>
        <v>0.6241000000000001</v>
      </c>
      <c r="M22" s="5">
        <f t="shared" si="2"/>
        <v>0.96260000000000012</v>
      </c>
      <c r="N22" s="5">
        <f t="shared" si="3"/>
        <v>0.59860000000000002</v>
      </c>
      <c r="O22" s="5">
        <f t="shared" si="4"/>
        <v>2.2515387669959646</v>
      </c>
    </row>
    <row r="23" spans="1:15" x14ac:dyDescent="0.25">
      <c r="A23" t="s">
        <v>83</v>
      </c>
      <c r="B23">
        <v>0</v>
      </c>
      <c r="C23">
        <v>1</v>
      </c>
      <c r="D23">
        <v>0</v>
      </c>
      <c r="E23">
        <v>0.48</v>
      </c>
      <c r="F23">
        <v>0.27</v>
      </c>
      <c r="G23">
        <v>0.25</v>
      </c>
      <c r="I23" s="4">
        <f t="shared" si="1"/>
        <v>0.23039999999999999</v>
      </c>
      <c r="J23" s="4">
        <f t="shared" si="1"/>
        <v>0.53289999999999993</v>
      </c>
      <c r="K23" s="4">
        <f t="shared" si="1"/>
        <v>6.25E-2</v>
      </c>
      <c r="M23" s="5">
        <f t="shared" si="2"/>
        <v>0.82579999999999987</v>
      </c>
      <c r="N23" s="5">
        <f t="shared" si="3"/>
        <v>0.99369999999999992</v>
      </c>
      <c r="O23" s="5">
        <f t="shared" si="4"/>
        <v>1.8889686876112561</v>
      </c>
    </row>
    <row r="24" spans="1:15" x14ac:dyDescent="0.25">
      <c r="A24" t="s">
        <v>84</v>
      </c>
      <c r="B24">
        <v>1</v>
      </c>
      <c r="C24">
        <v>0</v>
      </c>
      <c r="D24">
        <v>0</v>
      </c>
      <c r="E24">
        <v>0.53</v>
      </c>
      <c r="F24">
        <v>0.25</v>
      </c>
      <c r="G24">
        <v>0.21</v>
      </c>
      <c r="I24" s="4">
        <f t="shared" si="1"/>
        <v>0.22089999999999999</v>
      </c>
      <c r="J24" s="4">
        <f t="shared" si="1"/>
        <v>6.25E-2</v>
      </c>
      <c r="K24" s="4">
        <f t="shared" si="1"/>
        <v>4.4099999999999993E-2</v>
      </c>
      <c r="M24" s="5">
        <f t="shared" si="2"/>
        <v>0.32749999999999996</v>
      </c>
      <c r="N24" s="5">
        <f t="shared" si="3"/>
        <v>0.50429999999999997</v>
      </c>
      <c r="O24" s="5">
        <f t="shared" si="4"/>
        <v>0.91593573521152549</v>
      </c>
    </row>
    <row r="25" spans="1:15" x14ac:dyDescent="0.25">
      <c r="A25" t="s">
        <v>85</v>
      </c>
      <c r="B25">
        <v>1</v>
      </c>
      <c r="C25">
        <v>0</v>
      </c>
      <c r="D25">
        <v>0</v>
      </c>
      <c r="E25">
        <v>0.81</v>
      </c>
      <c r="F25">
        <v>0.15</v>
      </c>
      <c r="G25">
        <v>0.04</v>
      </c>
      <c r="I25" s="4">
        <f t="shared" si="1"/>
        <v>3.6099999999999979E-2</v>
      </c>
      <c r="J25" s="4">
        <f t="shared" si="1"/>
        <v>2.2499999999999999E-2</v>
      </c>
      <c r="K25" s="4">
        <f t="shared" si="1"/>
        <v>1.6000000000000001E-3</v>
      </c>
      <c r="M25" s="5">
        <f t="shared" si="2"/>
        <v>6.0199999999999976E-2</v>
      </c>
      <c r="N25" s="5">
        <f t="shared" si="3"/>
        <v>9.4699999999999951E-2</v>
      </c>
      <c r="O25" s="5">
        <f t="shared" si="4"/>
        <v>0.30400618689009989</v>
      </c>
    </row>
    <row r="26" spans="1:15" x14ac:dyDescent="0.25">
      <c r="A26" t="s">
        <v>86</v>
      </c>
      <c r="B26">
        <v>1</v>
      </c>
      <c r="C26">
        <v>0</v>
      </c>
      <c r="D26">
        <v>0</v>
      </c>
      <c r="E26">
        <v>0.37</v>
      </c>
      <c r="F26">
        <v>0.28000000000000003</v>
      </c>
      <c r="G26">
        <v>0.35</v>
      </c>
      <c r="I26" s="4">
        <f t="shared" si="1"/>
        <v>0.39690000000000003</v>
      </c>
      <c r="J26" s="4">
        <f t="shared" si="1"/>
        <v>7.8400000000000011E-2</v>
      </c>
      <c r="K26" s="4">
        <f t="shared" si="1"/>
        <v>0.12249999999999998</v>
      </c>
      <c r="M26" s="5">
        <f t="shared" si="2"/>
        <v>0.5978</v>
      </c>
      <c r="N26" s="5">
        <f t="shared" si="3"/>
        <v>0.87220000000000009</v>
      </c>
      <c r="O26" s="5">
        <f t="shared" si="4"/>
        <v>1.4344028241457749</v>
      </c>
    </row>
    <row r="27" spans="1:15" x14ac:dyDescent="0.25">
      <c r="A27" t="s">
        <v>47</v>
      </c>
      <c r="B27">
        <v>0</v>
      </c>
      <c r="C27">
        <v>0</v>
      </c>
      <c r="D27">
        <v>1</v>
      </c>
      <c r="E27">
        <v>0.25</v>
      </c>
      <c r="F27">
        <v>0.32</v>
      </c>
      <c r="G27">
        <v>0.43</v>
      </c>
      <c r="I27" s="4">
        <f t="shared" si="1"/>
        <v>6.25E-2</v>
      </c>
      <c r="J27" s="4">
        <f t="shared" si="1"/>
        <v>0.1024</v>
      </c>
      <c r="K27" s="4">
        <f t="shared" si="1"/>
        <v>0.32490000000000008</v>
      </c>
      <c r="M27" s="5">
        <f t="shared" si="2"/>
        <v>0.48980000000000007</v>
      </c>
      <c r="N27" s="5">
        <f t="shared" si="3"/>
        <v>0.22739999999999999</v>
      </c>
      <c r="O27" s="5">
        <f t="shared" si="4"/>
        <v>1.2175914350726269</v>
      </c>
    </row>
    <row r="28" spans="1:15" x14ac:dyDescent="0.25">
      <c r="A28" t="s">
        <v>87</v>
      </c>
      <c r="B28">
        <v>1</v>
      </c>
      <c r="C28">
        <v>0</v>
      </c>
      <c r="D28">
        <v>0</v>
      </c>
      <c r="E28">
        <v>0.68</v>
      </c>
      <c r="F28">
        <v>0.2</v>
      </c>
      <c r="G28">
        <v>0.12</v>
      </c>
      <c r="I28" s="4">
        <f t="shared" si="1"/>
        <v>0.10239999999999996</v>
      </c>
      <c r="J28" s="4">
        <f t="shared" si="1"/>
        <v>4.0000000000000008E-2</v>
      </c>
      <c r="K28" s="4">
        <f t="shared" si="1"/>
        <v>1.44E-2</v>
      </c>
      <c r="M28" s="5">
        <f t="shared" si="2"/>
        <v>0.15679999999999997</v>
      </c>
      <c r="N28" s="5">
        <f t="shared" si="3"/>
        <v>0.24479999999999993</v>
      </c>
      <c r="O28" s="5">
        <f t="shared" si="4"/>
        <v>0.55639334852438527</v>
      </c>
    </row>
    <row r="29" spans="1:15" x14ac:dyDescent="0.25">
      <c r="A29" t="s">
        <v>88</v>
      </c>
      <c r="B29">
        <v>1</v>
      </c>
      <c r="C29">
        <v>0</v>
      </c>
      <c r="D29">
        <v>0</v>
      </c>
      <c r="E29">
        <v>0.47</v>
      </c>
      <c r="F29">
        <v>0.28999999999999998</v>
      </c>
      <c r="G29">
        <v>0.24</v>
      </c>
      <c r="I29" s="4">
        <f t="shared" si="1"/>
        <v>0.28090000000000004</v>
      </c>
      <c r="J29" s="4">
        <f t="shared" si="1"/>
        <v>8.4099999999999994E-2</v>
      </c>
      <c r="K29" s="4">
        <f t="shared" si="1"/>
        <v>5.7599999999999998E-2</v>
      </c>
      <c r="M29" s="5">
        <f t="shared" si="2"/>
        <v>0.42260000000000003</v>
      </c>
      <c r="N29" s="5">
        <f t="shared" si="3"/>
        <v>0.64590000000000003</v>
      </c>
      <c r="O29" s="5">
        <f t="shared" si="4"/>
        <v>1.0892673380970874</v>
      </c>
    </row>
    <row r="30" spans="1:15" x14ac:dyDescent="0.25">
      <c r="A30" t="s">
        <v>89</v>
      </c>
      <c r="B30">
        <v>0</v>
      </c>
      <c r="C30">
        <v>0</v>
      </c>
      <c r="D30">
        <v>1</v>
      </c>
      <c r="E30">
        <v>0.26</v>
      </c>
      <c r="F30">
        <v>0.26</v>
      </c>
      <c r="G30">
        <v>0.48</v>
      </c>
      <c r="I30" s="4">
        <f t="shared" si="1"/>
        <v>6.7600000000000007E-2</v>
      </c>
      <c r="J30" s="4">
        <f t="shared" si="1"/>
        <v>6.7600000000000007E-2</v>
      </c>
      <c r="K30" s="4">
        <f t="shared" si="1"/>
        <v>0.27040000000000003</v>
      </c>
      <c r="M30" s="5">
        <f t="shared" si="2"/>
        <v>0.40560000000000007</v>
      </c>
      <c r="N30" s="5">
        <f t="shared" si="3"/>
        <v>0.20280000000000004</v>
      </c>
      <c r="O30" s="5">
        <f t="shared" si="4"/>
        <v>1.0588936890535685</v>
      </c>
    </row>
    <row r="31" spans="1:15" x14ac:dyDescent="0.25">
      <c r="A31" t="s">
        <v>90</v>
      </c>
      <c r="B31">
        <v>1</v>
      </c>
      <c r="C31">
        <v>0</v>
      </c>
      <c r="D31">
        <v>0</v>
      </c>
      <c r="E31">
        <v>0.77</v>
      </c>
      <c r="F31">
        <v>0.18</v>
      </c>
      <c r="G31">
        <v>0.05</v>
      </c>
      <c r="I31" s="4">
        <f t="shared" si="1"/>
        <v>5.2899999999999989E-2</v>
      </c>
      <c r="J31" s="4">
        <f t="shared" si="1"/>
        <v>3.2399999999999998E-2</v>
      </c>
      <c r="K31" s="4">
        <f t="shared" si="1"/>
        <v>2.5000000000000005E-3</v>
      </c>
      <c r="M31" s="5">
        <f t="shared" si="2"/>
        <v>8.7799999999999989E-2</v>
      </c>
      <c r="N31" s="5">
        <f t="shared" si="3"/>
        <v>0.13819999999999999</v>
      </c>
      <c r="O31" s="5">
        <f t="shared" si="4"/>
        <v>0.37706964907982332</v>
      </c>
    </row>
    <row r="32" spans="1:15" x14ac:dyDescent="0.25">
      <c r="A32" t="s">
        <v>91</v>
      </c>
      <c r="B32">
        <v>0</v>
      </c>
      <c r="C32">
        <v>1</v>
      </c>
      <c r="D32">
        <v>0</v>
      </c>
      <c r="E32">
        <v>0.4</v>
      </c>
      <c r="F32">
        <v>0.28999999999999998</v>
      </c>
      <c r="G32">
        <v>0.31</v>
      </c>
      <c r="I32" s="4">
        <f t="shared" si="1"/>
        <v>0.16000000000000003</v>
      </c>
      <c r="J32" s="4">
        <f t="shared" si="1"/>
        <v>0.50409999999999999</v>
      </c>
      <c r="K32" s="4">
        <f t="shared" si="1"/>
        <v>9.6100000000000005E-2</v>
      </c>
      <c r="M32" s="5">
        <f t="shared" si="2"/>
        <v>0.76019999999999999</v>
      </c>
      <c r="N32" s="5">
        <f t="shared" si="3"/>
        <v>0.82410000000000005</v>
      </c>
      <c r="O32" s="5">
        <f t="shared" si="4"/>
        <v>1.7858751946471527</v>
      </c>
    </row>
    <row r="33" spans="1:15" x14ac:dyDescent="0.25">
      <c r="A33" t="s">
        <v>92</v>
      </c>
      <c r="B33">
        <v>0</v>
      </c>
      <c r="C33">
        <v>0</v>
      </c>
      <c r="D33">
        <v>1</v>
      </c>
      <c r="E33">
        <v>0.13</v>
      </c>
      <c r="F33">
        <v>0.25</v>
      </c>
      <c r="G33">
        <v>0.61</v>
      </c>
      <c r="I33" s="4">
        <f t="shared" si="1"/>
        <v>1.6900000000000002E-2</v>
      </c>
      <c r="J33" s="4">
        <f t="shared" si="1"/>
        <v>6.25E-2</v>
      </c>
      <c r="K33" s="4">
        <f t="shared" si="1"/>
        <v>0.15210000000000001</v>
      </c>
      <c r="M33" s="5">
        <f t="shared" si="2"/>
        <v>0.23150000000000001</v>
      </c>
      <c r="N33" s="5">
        <f t="shared" si="3"/>
        <v>9.6299999999999997E-2</v>
      </c>
      <c r="O33" s="5">
        <f t="shared" si="4"/>
        <v>0.71311885221183846</v>
      </c>
    </row>
    <row r="34" spans="1:15" x14ac:dyDescent="0.25">
      <c r="A34" t="s">
        <v>93</v>
      </c>
      <c r="B34">
        <v>0</v>
      </c>
      <c r="C34">
        <v>1</v>
      </c>
      <c r="D34">
        <v>0</v>
      </c>
      <c r="E34">
        <v>0.56999999999999995</v>
      </c>
      <c r="F34">
        <v>0.26</v>
      </c>
      <c r="G34">
        <v>0.17</v>
      </c>
      <c r="I34" s="4">
        <f t="shared" si="1"/>
        <v>0.32489999999999997</v>
      </c>
      <c r="J34" s="4">
        <f t="shared" si="1"/>
        <v>0.54759999999999998</v>
      </c>
      <c r="K34" s="4">
        <f t="shared" si="1"/>
        <v>2.8900000000000006E-2</v>
      </c>
      <c r="M34" s="5">
        <f t="shared" si="2"/>
        <v>0.90139999999999998</v>
      </c>
      <c r="N34" s="5">
        <f t="shared" si="3"/>
        <v>1.1974</v>
      </c>
      <c r="O34" s="5">
        <f t="shared" si="4"/>
        <v>1.9434164716336324</v>
      </c>
    </row>
    <row r="35" spans="1:15" x14ac:dyDescent="0.25">
      <c r="A35" t="s">
        <v>94</v>
      </c>
      <c r="B35">
        <v>0</v>
      </c>
      <c r="C35">
        <v>1</v>
      </c>
      <c r="D35">
        <v>0</v>
      </c>
      <c r="E35">
        <v>0.22</v>
      </c>
      <c r="F35">
        <v>0.34</v>
      </c>
      <c r="G35">
        <v>0.44</v>
      </c>
      <c r="I35" s="4">
        <f t="shared" si="1"/>
        <v>4.8399999999999999E-2</v>
      </c>
      <c r="J35" s="4">
        <f t="shared" si="1"/>
        <v>0.43559999999999988</v>
      </c>
      <c r="K35" s="4">
        <f t="shared" si="1"/>
        <v>0.19359999999999999</v>
      </c>
      <c r="M35" s="5">
        <f t="shared" si="2"/>
        <v>0.67759999999999987</v>
      </c>
      <c r="N35" s="5">
        <f t="shared" si="3"/>
        <v>0.53239999999999987</v>
      </c>
      <c r="O35" s="5">
        <f t="shared" si="4"/>
        <v>1.556393348524385</v>
      </c>
    </row>
    <row r="36" spans="1:15" x14ac:dyDescent="0.25">
      <c r="A36" t="s">
        <v>95</v>
      </c>
      <c r="B36">
        <v>1</v>
      </c>
      <c r="C36">
        <v>0</v>
      </c>
      <c r="D36">
        <v>0</v>
      </c>
      <c r="E36">
        <v>0.18</v>
      </c>
      <c r="F36">
        <v>0.26</v>
      </c>
      <c r="G36">
        <v>0.56000000000000005</v>
      </c>
      <c r="I36" s="4">
        <f t="shared" si="1"/>
        <v>0.67240000000000011</v>
      </c>
      <c r="J36" s="4">
        <f t="shared" si="1"/>
        <v>6.7600000000000007E-2</v>
      </c>
      <c r="K36" s="4">
        <f t="shared" si="1"/>
        <v>0.31360000000000005</v>
      </c>
      <c r="M36" s="5">
        <f t="shared" si="2"/>
        <v>1.0536000000000001</v>
      </c>
      <c r="N36" s="5">
        <f t="shared" si="3"/>
        <v>1.4124000000000003</v>
      </c>
      <c r="O36" s="5">
        <f t="shared" si="4"/>
        <v>2.4739311883324122</v>
      </c>
    </row>
    <row r="37" spans="1:15" x14ac:dyDescent="0.25">
      <c r="A37" t="s">
        <v>96</v>
      </c>
      <c r="B37">
        <v>0</v>
      </c>
      <c r="C37">
        <v>0</v>
      </c>
      <c r="D37">
        <v>1</v>
      </c>
      <c r="E37">
        <v>0.54</v>
      </c>
      <c r="F37">
        <v>0.26</v>
      </c>
      <c r="G37">
        <v>0.2</v>
      </c>
      <c r="I37" s="4">
        <f t="shared" si="1"/>
        <v>0.29160000000000003</v>
      </c>
      <c r="J37" s="4">
        <f t="shared" si="1"/>
        <v>6.7600000000000007E-2</v>
      </c>
      <c r="K37" s="4">
        <f t="shared" si="1"/>
        <v>0.64000000000000012</v>
      </c>
      <c r="M37" s="5">
        <f t="shared" si="2"/>
        <v>0.99920000000000009</v>
      </c>
      <c r="N37" s="5">
        <f t="shared" si="3"/>
        <v>0.65080000000000005</v>
      </c>
      <c r="O37" s="5">
        <f t="shared" si="4"/>
        <v>2.3219280948873622</v>
      </c>
    </row>
    <row r="38" spans="1:15" x14ac:dyDescent="0.25">
      <c r="A38" t="s">
        <v>97</v>
      </c>
      <c r="B38">
        <v>0</v>
      </c>
      <c r="C38">
        <v>0</v>
      </c>
      <c r="D38">
        <v>1</v>
      </c>
      <c r="E38">
        <v>0.26</v>
      </c>
      <c r="F38">
        <v>0.28999999999999998</v>
      </c>
      <c r="G38">
        <v>0.45</v>
      </c>
      <c r="I38" s="4">
        <f t="shared" si="1"/>
        <v>6.7600000000000007E-2</v>
      </c>
      <c r="J38" s="4">
        <f t="shared" si="1"/>
        <v>8.4099999999999994E-2</v>
      </c>
      <c r="K38" s="4">
        <f t="shared" si="1"/>
        <v>0.30250000000000005</v>
      </c>
      <c r="M38" s="5">
        <f t="shared" si="2"/>
        <v>0.45420000000000005</v>
      </c>
      <c r="N38" s="5">
        <f t="shared" si="3"/>
        <v>0.21929999999999999</v>
      </c>
      <c r="O38" s="5">
        <f t="shared" si="4"/>
        <v>1.15200309344505</v>
      </c>
    </row>
    <row r="39" spans="1:15" x14ac:dyDescent="0.25">
      <c r="A39" t="s">
        <v>98</v>
      </c>
      <c r="B39">
        <v>0</v>
      </c>
      <c r="C39">
        <v>1</v>
      </c>
      <c r="D39">
        <v>0</v>
      </c>
      <c r="E39">
        <v>0.21</v>
      </c>
      <c r="F39">
        <v>0.26</v>
      </c>
      <c r="G39">
        <v>0.54</v>
      </c>
      <c r="I39" s="4">
        <f t="shared" si="1"/>
        <v>4.4099999999999993E-2</v>
      </c>
      <c r="J39" s="4">
        <f t="shared" si="1"/>
        <v>0.54759999999999998</v>
      </c>
      <c r="K39" s="4">
        <f t="shared" si="1"/>
        <v>0.29160000000000003</v>
      </c>
      <c r="M39" s="5">
        <f t="shared" si="2"/>
        <v>0.88329999999999997</v>
      </c>
      <c r="N39" s="5">
        <f t="shared" si="3"/>
        <v>0.63579999999999992</v>
      </c>
      <c r="O39" s="5">
        <f t="shared" si="4"/>
        <v>1.9434164716336324</v>
      </c>
    </row>
    <row r="40" spans="1:15" x14ac:dyDescent="0.25">
      <c r="A40" t="s">
        <v>99</v>
      </c>
      <c r="B40">
        <v>0</v>
      </c>
      <c r="C40">
        <v>0</v>
      </c>
      <c r="D40">
        <v>1</v>
      </c>
      <c r="E40">
        <v>0.19</v>
      </c>
      <c r="F40">
        <v>0.24</v>
      </c>
      <c r="G40">
        <v>0.56999999999999995</v>
      </c>
      <c r="I40" s="4">
        <f t="shared" si="1"/>
        <v>3.61E-2</v>
      </c>
      <c r="J40" s="4">
        <f t="shared" si="1"/>
        <v>5.7599999999999998E-2</v>
      </c>
      <c r="K40" s="4">
        <f t="shared" si="1"/>
        <v>0.18490000000000004</v>
      </c>
      <c r="M40" s="5">
        <f t="shared" si="2"/>
        <v>0.27860000000000007</v>
      </c>
      <c r="N40" s="5">
        <f t="shared" si="3"/>
        <v>0.1298</v>
      </c>
      <c r="O40" s="5">
        <f t="shared" si="4"/>
        <v>0.81096617560998319</v>
      </c>
    </row>
    <row r="41" spans="1:15" x14ac:dyDescent="0.25">
      <c r="A41" t="s">
        <v>100</v>
      </c>
      <c r="B41">
        <v>0</v>
      </c>
      <c r="C41">
        <v>0</v>
      </c>
      <c r="D41">
        <v>1</v>
      </c>
      <c r="E41">
        <v>0.17</v>
      </c>
      <c r="F41">
        <v>0.26</v>
      </c>
      <c r="G41">
        <v>0.56999999999999995</v>
      </c>
      <c r="I41" s="4">
        <f t="shared" si="1"/>
        <v>2.8900000000000006E-2</v>
      </c>
      <c r="J41" s="4">
        <f t="shared" si="1"/>
        <v>6.7600000000000007E-2</v>
      </c>
      <c r="K41" s="4">
        <f t="shared" si="1"/>
        <v>0.18490000000000004</v>
      </c>
      <c r="M41" s="5">
        <f t="shared" si="2"/>
        <v>0.28140000000000004</v>
      </c>
      <c r="N41" s="5">
        <f t="shared" si="3"/>
        <v>0.12540000000000001</v>
      </c>
      <c r="O41" s="5">
        <f t="shared" si="4"/>
        <v>0.81096617560998319</v>
      </c>
    </row>
    <row r="42" spans="1:15" x14ac:dyDescent="0.25">
      <c r="A42" t="s">
        <v>101</v>
      </c>
      <c r="B42">
        <v>1</v>
      </c>
      <c r="C42">
        <v>0</v>
      </c>
      <c r="D42">
        <v>0</v>
      </c>
      <c r="E42">
        <v>0.13</v>
      </c>
      <c r="F42">
        <v>0.2</v>
      </c>
      <c r="G42">
        <v>0.67</v>
      </c>
      <c r="I42" s="4">
        <f t="shared" si="1"/>
        <v>0.75690000000000002</v>
      </c>
      <c r="J42" s="4">
        <f t="shared" si="1"/>
        <v>4.0000000000000008E-2</v>
      </c>
      <c r="K42" s="4">
        <f t="shared" si="1"/>
        <v>0.44890000000000008</v>
      </c>
      <c r="M42" s="5">
        <f t="shared" si="2"/>
        <v>1.2458</v>
      </c>
      <c r="N42" s="5">
        <f t="shared" si="3"/>
        <v>1.5538000000000001</v>
      </c>
      <c r="O42" s="5">
        <f t="shared" si="4"/>
        <v>2.9434164716336326</v>
      </c>
    </row>
    <row r="43" spans="1:15" x14ac:dyDescent="0.25">
      <c r="A43" t="s">
        <v>102</v>
      </c>
      <c r="B43">
        <v>0</v>
      </c>
      <c r="C43">
        <v>0</v>
      </c>
      <c r="D43">
        <v>1</v>
      </c>
      <c r="E43">
        <v>0.32</v>
      </c>
      <c r="F43">
        <v>0.28999999999999998</v>
      </c>
      <c r="G43">
        <v>0.38</v>
      </c>
      <c r="I43" s="4">
        <f t="shared" si="1"/>
        <v>0.1024</v>
      </c>
      <c r="J43" s="4">
        <f t="shared" si="1"/>
        <v>8.4099999999999994E-2</v>
      </c>
      <c r="K43" s="4">
        <f t="shared" si="1"/>
        <v>0.38440000000000002</v>
      </c>
      <c r="M43" s="5">
        <f t="shared" si="2"/>
        <v>0.57089999999999996</v>
      </c>
      <c r="N43" s="5">
        <f t="shared" si="3"/>
        <v>0.28889999999999999</v>
      </c>
      <c r="O43" s="5">
        <f t="shared" si="4"/>
        <v>1.3959286763311392</v>
      </c>
    </row>
    <row r="44" spans="1:15" x14ac:dyDescent="0.25">
      <c r="A44" t="s">
        <v>103</v>
      </c>
      <c r="B44">
        <v>0</v>
      </c>
      <c r="C44">
        <v>0</v>
      </c>
      <c r="D44">
        <v>1</v>
      </c>
      <c r="E44">
        <v>0.08</v>
      </c>
      <c r="F44">
        <v>0.23</v>
      </c>
      <c r="G44">
        <v>0.69</v>
      </c>
      <c r="I44" s="4">
        <f t="shared" si="1"/>
        <v>6.4000000000000003E-3</v>
      </c>
      <c r="J44" s="4">
        <f t="shared" si="1"/>
        <v>5.2900000000000003E-2</v>
      </c>
      <c r="K44" s="4">
        <f t="shared" si="1"/>
        <v>9.6100000000000033E-2</v>
      </c>
      <c r="M44" s="5">
        <f t="shared" si="2"/>
        <v>0.15540000000000004</v>
      </c>
      <c r="N44" s="5">
        <f t="shared" si="3"/>
        <v>6.5700000000000008E-2</v>
      </c>
      <c r="O44" s="5">
        <f t="shared" si="4"/>
        <v>0.53533173299655579</v>
      </c>
    </row>
    <row r="45" spans="1:15" x14ac:dyDescent="0.25">
      <c r="A45" t="s">
        <v>104</v>
      </c>
      <c r="B45">
        <v>0</v>
      </c>
      <c r="C45">
        <v>1</v>
      </c>
      <c r="D45">
        <v>0</v>
      </c>
      <c r="E45">
        <v>0.61</v>
      </c>
      <c r="F45">
        <v>0.25</v>
      </c>
      <c r="G45">
        <v>0.14000000000000001</v>
      </c>
      <c r="I45" s="4">
        <f t="shared" si="1"/>
        <v>0.37209999999999999</v>
      </c>
      <c r="J45" s="4">
        <f t="shared" si="1"/>
        <v>0.5625</v>
      </c>
      <c r="K45" s="4">
        <f t="shared" si="1"/>
        <v>1.9600000000000003E-2</v>
      </c>
      <c r="M45" s="5">
        <f t="shared" si="2"/>
        <v>0.95419999999999994</v>
      </c>
      <c r="N45" s="5">
        <f t="shared" si="3"/>
        <v>1.3067</v>
      </c>
      <c r="O45" s="5">
        <f t="shared" si="4"/>
        <v>2</v>
      </c>
    </row>
    <row r="46" spans="1:15" x14ac:dyDescent="0.25">
      <c r="A46" t="s">
        <v>105</v>
      </c>
      <c r="B46">
        <v>0</v>
      </c>
      <c r="C46">
        <v>0</v>
      </c>
      <c r="D46">
        <v>1</v>
      </c>
      <c r="E46">
        <v>0.37</v>
      </c>
      <c r="F46">
        <v>0.26</v>
      </c>
      <c r="G46">
        <v>0.37</v>
      </c>
      <c r="I46" s="4">
        <f t="shared" si="1"/>
        <v>0.13689999999999999</v>
      </c>
      <c r="J46" s="4">
        <f t="shared" si="1"/>
        <v>6.7600000000000007E-2</v>
      </c>
      <c r="K46" s="4">
        <f t="shared" si="1"/>
        <v>0.39690000000000003</v>
      </c>
      <c r="M46" s="5">
        <f t="shared" si="2"/>
        <v>0.60140000000000005</v>
      </c>
      <c r="N46" s="5">
        <f t="shared" si="3"/>
        <v>0.34139999999999998</v>
      </c>
      <c r="O46" s="5">
        <f t="shared" si="4"/>
        <v>1.4344028241457749</v>
      </c>
    </row>
    <row r="47" spans="1:15" x14ac:dyDescent="0.25">
      <c r="A47" t="s">
        <v>106</v>
      </c>
      <c r="B47">
        <v>0</v>
      </c>
      <c r="C47">
        <v>0</v>
      </c>
      <c r="D47">
        <v>1</v>
      </c>
      <c r="E47">
        <v>0.49</v>
      </c>
      <c r="F47">
        <v>0.26</v>
      </c>
      <c r="G47">
        <v>0.25</v>
      </c>
      <c r="I47" s="4">
        <f t="shared" si="1"/>
        <v>0.24009999999999998</v>
      </c>
      <c r="J47" s="4">
        <f t="shared" si="1"/>
        <v>6.7600000000000007E-2</v>
      </c>
      <c r="K47" s="4">
        <f t="shared" si="1"/>
        <v>0.5625</v>
      </c>
      <c r="M47" s="5">
        <f t="shared" si="2"/>
        <v>0.87019999999999997</v>
      </c>
      <c r="N47" s="5">
        <f t="shared" si="3"/>
        <v>0.54779999999999995</v>
      </c>
      <c r="O47" s="5">
        <f t="shared" si="4"/>
        <v>2</v>
      </c>
    </row>
    <row r="48" spans="1:15" x14ac:dyDescent="0.25">
      <c r="A48" t="s">
        <v>107</v>
      </c>
      <c r="B48">
        <v>0</v>
      </c>
      <c r="C48">
        <v>0</v>
      </c>
      <c r="D48">
        <v>1</v>
      </c>
      <c r="E48">
        <v>0.16</v>
      </c>
      <c r="F48">
        <v>0.26</v>
      </c>
      <c r="G48">
        <v>0.57999999999999996</v>
      </c>
      <c r="I48" s="4">
        <f t="shared" si="1"/>
        <v>2.5600000000000001E-2</v>
      </c>
      <c r="J48" s="4">
        <f t="shared" si="1"/>
        <v>6.7600000000000007E-2</v>
      </c>
      <c r="K48" s="4">
        <f t="shared" si="1"/>
        <v>0.17640000000000003</v>
      </c>
      <c r="M48" s="5">
        <f t="shared" si="2"/>
        <v>0.26960000000000006</v>
      </c>
      <c r="N48" s="5">
        <f t="shared" si="3"/>
        <v>0.11880000000000002</v>
      </c>
      <c r="O48" s="5">
        <f t="shared" si="4"/>
        <v>0.78587519464715272</v>
      </c>
    </row>
    <row r="49" spans="1:15" x14ac:dyDescent="0.25">
      <c r="A49" t="s">
        <v>108</v>
      </c>
      <c r="B49">
        <v>0</v>
      </c>
      <c r="C49">
        <v>0</v>
      </c>
      <c r="D49">
        <v>1</v>
      </c>
      <c r="E49">
        <v>0.14000000000000001</v>
      </c>
      <c r="F49">
        <v>0.26</v>
      </c>
      <c r="G49">
        <v>0.59</v>
      </c>
      <c r="I49" s="4">
        <f t="shared" si="1"/>
        <v>1.9600000000000003E-2</v>
      </c>
      <c r="J49" s="4">
        <f t="shared" si="1"/>
        <v>6.7600000000000007E-2</v>
      </c>
      <c r="K49" s="4">
        <f t="shared" si="1"/>
        <v>0.16810000000000003</v>
      </c>
      <c r="M49" s="5">
        <f t="shared" si="2"/>
        <v>0.25530000000000003</v>
      </c>
      <c r="N49" s="5">
        <f t="shared" si="3"/>
        <v>0.10680000000000001</v>
      </c>
      <c r="O49" s="5">
        <f t="shared" si="4"/>
        <v>0.76121314041288357</v>
      </c>
    </row>
    <row r="50" spans="1:15" x14ac:dyDescent="0.25">
      <c r="A50" t="s">
        <v>109</v>
      </c>
      <c r="B50">
        <v>1</v>
      </c>
      <c r="C50">
        <v>0</v>
      </c>
      <c r="D50">
        <v>0</v>
      </c>
      <c r="E50">
        <v>0.39</v>
      </c>
      <c r="F50">
        <v>0.28000000000000003</v>
      </c>
      <c r="G50">
        <v>0.33</v>
      </c>
      <c r="I50" s="4">
        <f t="shared" si="1"/>
        <v>0.37209999999999999</v>
      </c>
      <c r="J50" s="4">
        <f t="shared" si="1"/>
        <v>7.8400000000000011E-2</v>
      </c>
      <c r="K50" s="4">
        <f t="shared" si="1"/>
        <v>0.10890000000000001</v>
      </c>
      <c r="M50" s="5">
        <f t="shared" si="2"/>
        <v>0.55940000000000001</v>
      </c>
      <c r="N50" s="5">
        <f t="shared" si="3"/>
        <v>0.8226</v>
      </c>
      <c r="O50" s="5">
        <f t="shared" si="4"/>
        <v>1.3584539709124763</v>
      </c>
    </row>
    <row r="51" spans="1:15" x14ac:dyDescent="0.25">
      <c r="A51" t="s">
        <v>110</v>
      </c>
      <c r="B51">
        <v>1</v>
      </c>
      <c r="C51">
        <v>0</v>
      </c>
      <c r="D51">
        <v>0</v>
      </c>
      <c r="E51">
        <v>0.3</v>
      </c>
      <c r="F51">
        <v>0.3</v>
      </c>
      <c r="G51">
        <v>0.4</v>
      </c>
      <c r="I51" s="4">
        <f t="shared" si="1"/>
        <v>0.48999999999999994</v>
      </c>
      <c r="J51" s="4">
        <f t="shared" si="1"/>
        <v>0.09</v>
      </c>
      <c r="K51" s="4">
        <f t="shared" si="1"/>
        <v>0.16000000000000003</v>
      </c>
      <c r="M51" s="5">
        <f t="shared" si="2"/>
        <v>0.74</v>
      </c>
      <c r="N51" s="5">
        <f t="shared" si="3"/>
        <v>1.0699999999999998</v>
      </c>
      <c r="O51" s="5">
        <f t="shared" si="4"/>
        <v>1.7369655941662063</v>
      </c>
    </row>
    <row r="52" spans="1:15" x14ac:dyDescent="0.25">
      <c r="A52" t="s">
        <v>111</v>
      </c>
      <c r="B52">
        <v>0</v>
      </c>
      <c r="C52">
        <v>1</v>
      </c>
      <c r="D52">
        <v>0</v>
      </c>
      <c r="E52">
        <v>0.38</v>
      </c>
      <c r="F52">
        <v>0.32</v>
      </c>
      <c r="G52">
        <v>0.3</v>
      </c>
      <c r="I52" s="4">
        <f t="shared" si="1"/>
        <v>0.1444</v>
      </c>
      <c r="J52" s="4">
        <f t="shared" si="1"/>
        <v>0.46239999999999992</v>
      </c>
      <c r="K52" s="4">
        <f t="shared" si="1"/>
        <v>0.09</v>
      </c>
      <c r="M52" s="5">
        <f t="shared" si="2"/>
        <v>0.69679999999999986</v>
      </c>
      <c r="N52" s="5">
        <f t="shared" si="3"/>
        <v>0.75119999999999987</v>
      </c>
      <c r="O52" s="5">
        <f t="shared" si="4"/>
        <v>1.6438561897747248</v>
      </c>
    </row>
    <row r="53" spans="1:15" x14ac:dyDescent="0.25">
      <c r="A53" t="s">
        <v>112</v>
      </c>
      <c r="B53">
        <v>0</v>
      </c>
      <c r="C53">
        <v>1</v>
      </c>
      <c r="D53">
        <v>0</v>
      </c>
      <c r="E53">
        <v>0.19</v>
      </c>
      <c r="F53">
        <v>0.2</v>
      </c>
      <c r="G53">
        <v>0.6</v>
      </c>
      <c r="I53" s="4">
        <f t="shared" si="1"/>
        <v>3.61E-2</v>
      </c>
      <c r="J53" s="4">
        <f t="shared" si="1"/>
        <v>0.64000000000000012</v>
      </c>
      <c r="K53" s="4">
        <f t="shared" si="1"/>
        <v>0.36</v>
      </c>
      <c r="M53" s="5">
        <f t="shared" si="2"/>
        <v>1.0361000000000002</v>
      </c>
      <c r="N53" s="5">
        <f t="shared" si="3"/>
        <v>0.71220000000000017</v>
      </c>
      <c r="O53" s="5">
        <f t="shared" si="4"/>
        <v>2.3219280948873622</v>
      </c>
    </row>
    <row r="54" spans="1:15" x14ac:dyDescent="0.25">
      <c r="A54" t="s">
        <v>113</v>
      </c>
      <c r="B54">
        <v>1</v>
      </c>
      <c r="C54">
        <v>0</v>
      </c>
      <c r="D54">
        <v>0</v>
      </c>
      <c r="E54">
        <v>0.66</v>
      </c>
      <c r="F54">
        <v>0.19</v>
      </c>
      <c r="G54">
        <v>0.15</v>
      </c>
      <c r="I54" s="4">
        <f t="shared" si="1"/>
        <v>0.11559999999999998</v>
      </c>
      <c r="J54" s="4">
        <f t="shared" si="1"/>
        <v>3.61E-2</v>
      </c>
      <c r="K54" s="4">
        <f t="shared" si="1"/>
        <v>2.2499999999999999E-2</v>
      </c>
      <c r="M54" s="5">
        <f t="shared" si="2"/>
        <v>0.17419999999999997</v>
      </c>
      <c r="N54" s="5">
        <f t="shared" si="3"/>
        <v>0.26729999999999998</v>
      </c>
      <c r="O54" s="5">
        <f t="shared" si="4"/>
        <v>0.5994620704162712</v>
      </c>
    </row>
    <row r="55" spans="1:15" x14ac:dyDescent="0.25">
      <c r="A55" t="s">
        <v>114</v>
      </c>
      <c r="B55">
        <v>1</v>
      </c>
      <c r="C55">
        <v>0</v>
      </c>
      <c r="D55">
        <v>0</v>
      </c>
      <c r="E55">
        <v>0.73</v>
      </c>
      <c r="F55">
        <v>0.2</v>
      </c>
      <c r="G55">
        <v>7.0000000000000007E-2</v>
      </c>
      <c r="I55" s="4">
        <f t="shared" si="1"/>
        <v>7.2900000000000006E-2</v>
      </c>
      <c r="J55" s="4">
        <f t="shared" si="1"/>
        <v>4.0000000000000008E-2</v>
      </c>
      <c r="K55" s="4">
        <f t="shared" si="1"/>
        <v>4.9000000000000007E-3</v>
      </c>
      <c r="M55" s="5">
        <f t="shared" si="2"/>
        <v>0.11780000000000002</v>
      </c>
      <c r="N55" s="5">
        <f t="shared" si="3"/>
        <v>0.18580000000000002</v>
      </c>
      <c r="O55" s="5">
        <f t="shared" si="4"/>
        <v>0.45403163089470749</v>
      </c>
    </row>
    <row r="56" spans="1:15" x14ac:dyDescent="0.25">
      <c r="A56" t="s">
        <v>115</v>
      </c>
      <c r="B56">
        <v>0</v>
      </c>
      <c r="C56">
        <v>1</v>
      </c>
      <c r="D56">
        <v>0</v>
      </c>
      <c r="E56">
        <v>0.35</v>
      </c>
      <c r="F56">
        <v>0.33</v>
      </c>
      <c r="G56">
        <v>0.32</v>
      </c>
      <c r="I56" s="4">
        <f t="shared" si="1"/>
        <v>0.12249999999999998</v>
      </c>
      <c r="J56" s="4">
        <f t="shared" si="1"/>
        <v>0.44889999999999991</v>
      </c>
      <c r="K56" s="4">
        <f t="shared" si="1"/>
        <v>0.1024</v>
      </c>
      <c r="M56" s="5">
        <f t="shared" si="2"/>
        <v>0.67379999999999995</v>
      </c>
      <c r="N56" s="5">
        <f t="shared" si="3"/>
        <v>0.69389999999999985</v>
      </c>
      <c r="O56" s="5">
        <f t="shared" si="4"/>
        <v>1.5994620704162712</v>
      </c>
    </row>
    <row r="57" spans="1:15" x14ac:dyDescent="0.25">
      <c r="A57" t="s">
        <v>116</v>
      </c>
      <c r="B57">
        <v>1</v>
      </c>
      <c r="C57">
        <v>0</v>
      </c>
      <c r="D57">
        <v>0</v>
      </c>
      <c r="E57">
        <v>0.35</v>
      </c>
      <c r="F57">
        <v>0.31</v>
      </c>
      <c r="G57">
        <v>0.35</v>
      </c>
      <c r="I57" s="4">
        <f t="shared" si="1"/>
        <v>0.42250000000000004</v>
      </c>
      <c r="J57" s="4">
        <f t="shared" si="1"/>
        <v>9.6100000000000005E-2</v>
      </c>
      <c r="K57" s="4">
        <f t="shared" si="1"/>
        <v>0.12249999999999998</v>
      </c>
      <c r="M57" s="5">
        <f t="shared" si="2"/>
        <v>0.6411</v>
      </c>
      <c r="N57" s="5">
        <f t="shared" si="3"/>
        <v>0.94110000000000005</v>
      </c>
      <c r="O57" s="5">
        <f t="shared" si="4"/>
        <v>1.5145731728297585</v>
      </c>
    </row>
    <row r="58" spans="1:15" x14ac:dyDescent="0.25">
      <c r="A58" t="s">
        <v>117</v>
      </c>
      <c r="B58">
        <v>0</v>
      </c>
      <c r="C58">
        <v>0</v>
      </c>
      <c r="D58">
        <v>1</v>
      </c>
      <c r="E58">
        <v>0.56999999999999995</v>
      </c>
      <c r="F58">
        <v>0.27</v>
      </c>
      <c r="G58">
        <v>0.16</v>
      </c>
      <c r="I58" s="4">
        <f t="shared" si="1"/>
        <v>0.32489999999999997</v>
      </c>
      <c r="J58" s="4">
        <f t="shared" si="1"/>
        <v>7.2900000000000006E-2</v>
      </c>
      <c r="K58" s="4">
        <f t="shared" si="1"/>
        <v>0.70559999999999989</v>
      </c>
      <c r="M58" s="5">
        <f t="shared" si="2"/>
        <v>1.1033999999999999</v>
      </c>
      <c r="N58" s="5">
        <f t="shared" si="3"/>
        <v>0.7226999999999999</v>
      </c>
      <c r="O58" s="5">
        <f t="shared" si="4"/>
        <v>2.6438561897747248</v>
      </c>
    </row>
    <row r="59" spans="1:15" x14ac:dyDescent="0.25">
      <c r="A59" t="s">
        <v>118</v>
      </c>
      <c r="B59">
        <v>0</v>
      </c>
      <c r="C59">
        <v>0</v>
      </c>
      <c r="D59">
        <v>1</v>
      </c>
      <c r="E59">
        <v>0.25</v>
      </c>
      <c r="F59">
        <v>0.26</v>
      </c>
      <c r="G59">
        <v>0.49</v>
      </c>
      <c r="I59" s="4">
        <f t="shared" si="1"/>
        <v>6.25E-2</v>
      </c>
      <c r="J59" s="4">
        <f t="shared" si="1"/>
        <v>6.7600000000000007E-2</v>
      </c>
      <c r="K59" s="4">
        <f t="shared" si="1"/>
        <v>0.2601</v>
      </c>
      <c r="M59" s="5">
        <f t="shared" si="2"/>
        <v>0.39019999999999999</v>
      </c>
      <c r="N59" s="5">
        <f t="shared" si="3"/>
        <v>0.19259999999999999</v>
      </c>
      <c r="O59" s="5">
        <f t="shared" si="4"/>
        <v>1.0291463456595165</v>
      </c>
    </row>
    <row r="60" spans="1:15" x14ac:dyDescent="0.25">
      <c r="A60" t="s">
        <v>119</v>
      </c>
      <c r="B60">
        <v>0</v>
      </c>
      <c r="C60">
        <v>1</v>
      </c>
      <c r="D60">
        <v>0</v>
      </c>
      <c r="E60">
        <v>0.37</v>
      </c>
      <c r="F60">
        <v>0.28999999999999998</v>
      </c>
      <c r="G60">
        <v>0.33</v>
      </c>
      <c r="I60" s="4">
        <f t="shared" si="1"/>
        <v>0.13689999999999999</v>
      </c>
      <c r="J60" s="4">
        <f t="shared" si="1"/>
        <v>0.50409999999999999</v>
      </c>
      <c r="K60" s="4">
        <f t="shared" si="1"/>
        <v>0.10890000000000001</v>
      </c>
      <c r="M60" s="5">
        <f t="shared" si="2"/>
        <v>0.74990000000000001</v>
      </c>
      <c r="N60" s="5">
        <f t="shared" si="3"/>
        <v>0.77790000000000004</v>
      </c>
      <c r="O60" s="5">
        <f t="shared" si="4"/>
        <v>1.7858751946471527</v>
      </c>
    </row>
    <row r="61" spans="1:15" x14ac:dyDescent="0.25">
      <c r="A61" t="s">
        <v>120</v>
      </c>
      <c r="B61">
        <v>0</v>
      </c>
      <c r="C61">
        <v>0</v>
      </c>
      <c r="D61">
        <v>1</v>
      </c>
      <c r="E61">
        <v>0.26</v>
      </c>
      <c r="F61">
        <v>0.32</v>
      </c>
      <c r="G61">
        <v>0.41</v>
      </c>
      <c r="I61" s="4">
        <f t="shared" si="1"/>
        <v>6.7600000000000007E-2</v>
      </c>
      <c r="J61" s="4">
        <f t="shared" si="1"/>
        <v>0.1024</v>
      </c>
      <c r="K61" s="4">
        <f t="shared" si="1"/>
        <v>0.34810000000000008</v>
      </c>
      <c r="M61" s="5">
        <f t="shared" si="2"/>
        <v>0.51810000000000012</v>
      </c>
      <c r="N61" s="5">
        <f t="shared" si="3"/>
        <v>0.23760000000000003</v>
      </c>
      <c r="O61" s="5">
        <f t="shared" si="4"/>
        <v>1.2863041851566412</v>
      </c>
    </row>
    <row r="62" spans="1:15" x14ac:dyDescent="0.25">
      <c r="A62" t="s">
        <v>121</v>
      </c>
      <c r="B62">
        <v>1</v>
      </c>
      <c r="C62">
        <v>0</v>
      </c>
      <c r="D62">
        <v>0</v>
      </c>
      <c r="E62">
        <v>0.37</v>
      </c>
      <c r="F62">
        <v>0.24</v>
      </c>
      <c r="G62">
        <v>0.38</v>
      </c>
      <c r="I62" s="4">
        <f t="shared" si="1"/>
        <v>0.39690000000000003</v>
      </c>
      <c r="J62" s="4">
        <f t="shared" si="1"/>
        <v>5.7599999999999998E-2</v>
      </c>
      <c r="K62" s="4">
        <f t="shared" si="1"/>
        <v>0.1444</v>
      </c>
      <c r="M62" s="5">
        <f t="shared" si="2"/>
        <v>0.59889999999999999</v>
      </c>
      <c r="N62" s="5">
        <f t="shared" si="3"/>
        <v>0.85140000000000005</v>
      </c>
      <c r="O62" s="5">
        <f t="shared" si="4"/>
        <v>1.4344028241457749</v>
      </c>
    </row>
    <row r="63" spans="1:15" x14ac:dyDescent="0.25">
      <c r="A63" t="s">
        <v>122</v>
      </c>
      <c r="B63">
        <v>0</v>
      </c>
      <c r="C63">
        <v>1</v>
      </c>
      <c r="D63">
        <v>0</v>
      </c>
      <c r="E63">
        <v>0.23</v>
      </c>
      <c r="F63">
        <v>0.31</v>
      </c>
      <c r="G63">
        <v>0.46</v>
      </c>
      <c r="I63" s="4">
        <f t="shared" si="1"/>
        <v>5.2900000000000003E-2</v>
      </c>
      <c r="J63" s="4">
        <f t="shared" si="1"/>
        <v>0.47609999999999991</v>
      </c>
      <c r="K63" s="4">
        <f t="shared" si="1"/>
        <v>0.21160000000000001</v>
      </c>
      <c r="M63" s="5">
        <f t="shared" si="2"/>
        <v>0.74059999999999993</v>
      </c>
      <c r="N63" s="5">
        <f t="shared" si="3"/>
        <v>0.58189999999999986</v>
      </c>
      <c r="O63" s="5">
        <f t="shared" si="4"/>
        <v>1.6896598793878495</v>
      </c>
    </row>
    <row r="64" spans="1:15" x14ac:dyDescent="0.25">
      <c r="A64" t="s">
        <v>123</v>
      </c>
      <c r="B64">
        <v>1</v>
      </c>
      <c r="C64">
        <v>0</v>
      </c>
      <c r="D64">
        <v>0</v>
      </c>
      <c r="E64">
        <v>0.37</v>
      </c>
      <c r="F64">
        <v>0.28000000000000003</v>
      </c>
      <c r="G64">
        <v>0.35</v>
      </c>
      <c r="I64" s="4">
        <f t="shared" si="1"/>
        <v>0.39690000000000003</v>
      </c>
      <c r="J64" s="4">
        <f t="shared" si="1"/>
        <v>7.8400000000000011E-2</v>
      </c>
      <c r="K64" s="4">
        <f t="shared" si="1"/>
        <v>0.12249999999999998</v>
      </c>
      <c r="M64" s="5">
        <f t="shared" si="2"/>
        <v>0.5978</v>
      </c>
      <c r="N64" s="5">
        <f t="shared" si="3"/>
        <v>0.87220000000000009</v>
      </c>
      <c r="O64" s="5">
        <f t="shared" si="4"/>
        <v>1.4344028241457749</v>
      </c>
    </row>
    <row r="65" spans="1:15" x14ac:dyDescent="0.25">
      <c r="A65" t="s">
        <v>124</v>
      </c>
      <c r="B65">
        <v>1</v>
      </c>
      <c r="C65">
        <v>0</v>
      </c>
      <c r="D65">
        <v>0</v>
      </c>
      <c r="E65">
        <v>0.5</v>
      </c>
      <c r="F65">
        <v>0.27</v>
      </c>
      <c r="G65">
        <v>0.23</v>
      </c>
      <c r="I65" s="4">
        <f t="shared" si="1"/>
        <v>0.25</v>
      </c>
      <c r="J65" s="4">
        <f t="shared" si="1"/>
        <v>7.2900000000000006E-2</v>
      </c>
      <c r="K65" s="4">
        <f t="shared" si="1"/>
        <v>5.2900000000000003E-2</v>
      </c>
      <c r="M65" s="5">
        <f t="shared" si="2"/>
        <v>0.37580000000000002</v>
      </c>
      <c r="N65" s="5">
        <f t="shared" si="3"/>
        <v>0.57289999999999996</v>
      </c>
      <c r="O65" s="5">
        <f t="shared" si="4"/>
        <v>1</v>
      </c>
    </row>
    <row r="66" spans="1:15" x14ac:dyDescent="0.25">
      <c r="M66" s="2">
        <f>AVERAGE(M2:M65)</f>
        <v>0.56895312499999973</v>
      </c>
      <c r="N66" s="2">
        <f t="shared" ref="N66:O66" si="5">AVERAGE(N2:N65)</f>
        <v>0.55177499999999979</v>
      </c>
      <c r="O66" s="2">
        <f t="shared" si="5"/>
        <v>1.3828279639180823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E153-EFE4-44C4-BCF9-C49EF67F741A}">
  <dimension ref="A1:O66"/>
  <sheetViews>
    <sheetView workbookViewId="0"/>
  </sheetViews>
  <sheetFormatPr baseColWidth="10" defaultRowHeight="15" x14ac:dyDescent="0.25"/>
  <cols>
    <col min="8" max="8" width="11.42578125" style="4"/>
    <col min="9" max="9" width="0" style="4" hidden="1" customWidth="1"/>
    <col min="10" max="11" width="11.42578125" style="4" hidden="1" customWidth="1"/>
    <col min="12" max="15" width="11.42578125" style="4"/>
  </cols>
  <sheetData>
    <row r="1" spans="1:15" s="1" customFormat="1" x14ac:dyDescent="0.25">
      <c r="A1" s="1" t="s">
        <v>0</v>
      </c>
      <c r="B1" s="1" t="s">
        <v>185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3"/>
      <c r="I1" s="3"/>
      <c r="J1" s="3"/>
      <c r="K1" s="3"/>
      <c r="L1" s="3"/>
      <c r="M1" s="3" t="s">
        <v>192</v>
      </c>
      <c r="N1" s="3" t="s">
        <v>191</v>
      </c>
      <c r="O1" s="3" t="s">
        <v>193</v>
      </c>
    </row>
    <row r="2" spans="1:15" x14ac:dyDescent="0.25">
      <c r="A2" t="s">
        <v>125</v>
      </c>
      <c r="B2">
        <v>1</v>
      </c>
      <c r="C2">
        <v>0</v>
      </c>
      <c r="D2">
        <v>0</v>
      </c>
      <c r="E2">
        <v>0.82</v>
      </c>
      <c r="F2">
        <v>0.14000000000000001</v>
      </c>
      <c r="G2">
        <v>0.05</v>
      </c>
      <c r="I2" s="4">
        <f>POWER(B2-E2,2)</f>
        <v>3.2400000000000019E-2</v>
      </c>
      <c r="J2" s="4">
        <f t="shared" ref="J2:K17" si="0">POWER(C2-F2,2)</f>
        <v>1.9600000000000003E-2</v>
      </c>
      <c r="K2" s="4">
        <f t="shared" si="0"/>
        <v>2.5000000000000005E-3</v>
      </c>
      <c r="M2" s="5">
        <f>SUM(I2:K2)</f>
        <v>5.4500000000000021E-2</v>
      </c>
      <c r="N2" s="5">
        <f>2*I2+J2</f>
        <v>8.4400000000000044E-2</v>
      </c>
      <c r="O2" s="5">
        <f>-LOG(SUMPRODUCT(B2:D2,E2:G2),2)</f>
        <v>0.28630418515664108</v>
      </c>
    </row>
    <row r="3" spans="1:15" x14ac:dyDescent="0.25">
      <c r="A3" t="s">
        <v>126</v>
      </c>
      <c r="B3">
        <v>0</v>
      </c>
      <c r="C3">
        <v>0</v>
      </c>
      <c r="D3">
        <v>1</v>
      </c>
      <c r="E3">
        <v>0.51</v>
      </c>
      <c r="F3">
        <v>0.27</v>
      </c>
      <c r="G3">
        <v>0.22</v>
      </c>
      <c r="I3" s="4">
        <f t="shared" ref="I3:K65" si="1">POWER(B3-E3,2)</f>
        <v>0.2601</v>
      </c>
      <c r="J3" s="4">
        <f t="shared" si="0"/>
        <v>7.2900000000000006E-2</v>
      </c>
      <c r="K3" s="4">
        <f t="shared" si="0"/>
        <v>0.60840000000000005</v>
      </c>
      <c r="M3" s="5">
        <f t="shared" ref="M3:M65" si="2">SUM(I3:K3)</f>
        <v>0.94140000000000001</v>
      </c>
      <c r="N3" s="5">
        <f t="shared" ref="N3:N65" si="3">2*I3+J3</f>
        <v>0.59309999999999996</v>
      </c>
      <c r="O3" s="5">
        <f t="shared" ref="O3:O65" si="4">-LOG(SUMPRODUCT(B3:D3,E3:G3),2)</f>
        <v>2.1844245711374275</v>
      </c>
    </row>
    <row r="4" spans="1:15" x14ac:dyDescent="0.25">
      <c r="A4" t="s">
        <v>127</v>
      </c>
      <c r="B4">
        <v>1</v>
      </c>
      <c r="C4">
        <v>0</v>
      </c>
      <c r="D4">
        <v>0</v>
      </c>
      <c r="E4">
        <v>0.55000000000000004</v>
      </c>
      <c r="F4">
        <v>0.27</v>
      </c>
      <c r="G4">
        <v>0.19</v>
      </c>
      <c r="I4" s="4">
        <f t="shared" si="1"/>
        <v>0.20249999999999996</v>
      </c>
      <c r="J4" s="4">
        <f t="shared" si="0"/>
        <v>7.2900000000000006E-2</v>
      </c>
      <c r="K4" s="4">
        <f t="shared" si="0"/>
        <v>3.61E-2</v>
      </c>
      <c r="M4" s="5">
        <f t="shared" si="2"/>
        <v>0.3115</v>
      </c>
      <c r="N4" s="5">
        <f t="shared" si="3"/>
        <v>0.47789999999999994</v>
      </c>
      <c r="O4" s="5">
        <f t="shared" si="4"/>
        <v>0.86249647625006509</v>
      </c>
    </row>
    <row r="5" spans="1:15" x14ac:dyDescent="0.25">
      <c r="A5" t="s">
        <v>128</v>
      </c>
      <c r="B5">
        <v>1</v>
      </c>
      <c r="C5">
        <v>0</v>
      </c>
      <c r="D5">
        <v>0</v>
      </c>
      <c r="E5">
        <v>0.56000000000000005</v>
      </c>
      <c r="F5">
        <v>0.24</v>
      </c>
      <c r="G5">
        <v>0.2</v>
      </c>
      <c r="I5" s="4">
        <f t="shared" si="1"/>
        <v>0.19359999999999997</v>
      </c>
      <c r="J5" s="4">
        <f t="shared" si="0"/>
        <v>5.7599999999999998E-2</v>
      </c>
      <c r="K5" s="4">
        <f t="shared" si="0"/>
        <v>4.0000000000000008E-2</v>
      </c>
      <c r="M5" s="5">
        <f t="shared" si="2"/>
        <v>0.29120000000000001</v>
      </c>
      <c r="N5" s="5">
        <f t="shared" si="3"/>
        <v>0.44479999999999992</v>
      </c>
      <c r="O5" s="5">
        <f t="shared" si="4"/>
        <v>0.83650126771712052</v>
      </c>
    </row>
    <row r="6" spans="1:15" x14ac:dyDescent="0.25">
      <c r="A6" t="s">
        <v>129</v>
      </c>
      <c r="B6">
        <v>0</v>
      </c>
      <c r="C6">
        <v>0</v>
      </c>
      <c r="D6">
        <v>1</v>
      </c>
      <c r="E6">
        <v>0.6</v>
      </c>
      <c r="F6">
        <v>0.24</v>
      </c>
      <c r="G6">
        <v>0.16</v>
      </c>
      <c r="I6" s="4">
        <f t="shared" si="1"/>
        <v>0.36</v>
      </c>
      <c r="J6" s="4">
        <f t="shared" si="0"/>
        <v>5.7599999999999998E-2</v>
      </c>
      <c r="K6" s="4">
        <f t="shared" si="0"/>
        <v>0.70559999999999989</v>
      </c>
      <c r="M6" s="5">
        <f t="shared" si="2"/>
        <v>1.1231999999999998</v>
      </c>
      <c r="N6" s="5">
        <f t="shared" si="3"/>
        <v>0.77759999999999996</v>
      </c>
      <c r="O6" s="5">
        <f t="shared" si="4"/>
        <v>2.6438561897747248</v>
      </c>
    </row>
    <row r="7" spans="1:15" x14ac:dyDescent="0.25">
      <c r="A7" t="s">
        <v>130</v>
      </c>
      <c r="B7">
        <v>1</v>
      </c>
      <c r="C7">
        <v>0</v>
      </c>
      <c r="D7">
        <v>0</v>
      </c>
      <c r="E7">
        <v>0.52</v>
      </c>
      <c r="F7">
        <v>0.36</v>
      </c>
      <c r="G7">
        <v>0.12</v>
      </c>
      <c r="I7" s="4">
        <f t="shared" si="1"/>
        <v>0.23039999999999999</v>
      </c>
      <c r="J7" s="4">
        <f t="shared" si="0"/>
        <v>0.12959999999999999</v>
      </c>
      <c r="K7" s="4">
        <f t="shared" si="0"/>
        <v>1.44E-2</v>
      </c>
      <c r="M7" s="5">
        <f t="shared" si="2"/>
        <v>0.37440000000000001</v>
      </c>
      <c r="N7" s="5">
        <f t="shared" si="3"/>
        <v>0.59040000000000004</v>
      </c>
      <c r="O7" s="5">
        <f t="shared" si="4"/>
        <v>0.9434164716336324</v>
      </c>
    </row>
    <row r="8" spans="1:15" x14ac:dyDescent="0.25">
      <c r="A8" t="s">
        <v>131</v>
      </c>
      <c r="B8">
        <v>1</v>
      </c>
      <c r="C8">
        <v>0</v>
      </c>
      <c r="D8">
        <v>0</v>
      </c>
      <c r="E8">
        <v>0.28999999999999998</v>
      </c>
      <c r="F8">
        <v>0.23</v>
      </c>
      <c r="G8">
        <v>0.48</v>
      </c>
      <c r="I8" s="4">
        <f t="shared" si="1"/>
        <v>0.50409999999999999</v>
      </c>
      <c r="J8" s="4">
        <f t="shared" si="0"/>
        <v>5.2900000000000003E-2</v>
      </c>
      <c r="K8" s="4">
        <f t="shared" si="0"/>
        <v>0.23039999999999999</v>
      </c>
      <c r="M8" s="5">
        <f t="shared" si="2"/>
        <v>0.78739999999999988</v>
      </c>
      <c r="N8" s="5">
        <f t="shared" si="3"/>
        <v>1.0610999999999999</v>
      </c>
      <c r="O8" s="5">
        <f t="shared" si="4"/>
        <v>1.7858751946471527</v>
      </c>
    </row>
    <row r="9" spans="1:15" x14ac:dyDescent="0.25">
      <c r="A9" t="s">
        <v>132</v>
      </c>
      <c r="B9">
        <v>0</v>
      </c>
      <c r="C9">
        <v>0</v>
      </c>
      <c r="D9">
        <v>1</v>
      </c>
      <c r="E9">
        <v>0.41</v>
      </c>
      <c r="F9">
        <v>0.3</v>
      </c>
      <c r="G9">
        <v>0.28999999999999998</v>
      </c>
      <c r="I9" s="4">
        <f t="shared" si="1"/>
        <v>0.16809999999999997</v>
      </c>
      <c r="J9" s="4">
        <f t="shared" si="0"/>
        <v>0.09</v>
      </c>
      <c r="K9" s="4">
        <f t="shared" si="0"/>
        <v>0.50409999999999999</v>
      </c>
      <c r="M9" s="5">
        <f t="shared" si="2"/>
        <v>0.76219999999999999</v>
      </c>
      <c r="N9" s="5">
        <f t="shared" si="3"/>
        <v>0.42619999999999991</v>
      </c>
      <c r="O9" s="5">
        <f t="shared" si="4"/>
        <v>1.7858751946471527</v>
      </c>
    </row>
    <row r="10" spans="1:15" x14ac:dyDescent="0.25">
      <c r="A10" t="s">
        <v>133</v>
      </c>
      <c r="B10">
        <v>1</v>
      </c>
      <c r="C10">
        <v>0</v>
      </c>
      <c r="D10">
        <v>0</v>
      </c>
      <c r="E10">
        <v>0.63</v>
      </c>
      <c r="F10">
        <v>0.24</v>
      </c>
      <c r="G10">
        <v>0.13</v>
      </c>
      <c r="I10" s="4">
        <f t="shared" si="1"/>
        <v>0.13689999999999999</v>
      </c>
      <c r="J10" s="4">
        <f t="shared" si="0"/>
        <v>5.7599999999999998E-2</v>
      </c>
      <c r="K10" s="4">
        <f t="shared" si="0"/>
        <v>1.6900000000000002E-2</v>
      </c>
      <c r="M10" s="5">
        <f t="shared" si="2"/>
        <v>0.2114</v>
      </c>
      <c r="N10" s="5">
        <f t="shared" si="3"/>
        <v>0.33139999999999997</v>
      </c>
      <c r="O10" s="5">
        <f t="shared" si="4"/>
        <v>0.66657626627480826</v>
      </c>
    </row>
    <row r="11" spans="1:15" x14ac:dyDescent="0.25">
      <c r="A11" t="s">
        <v>134</v>
      </c>
      <c r="B11">
        <v>1</v>
      </c>
      <c r="C11">
        <v>0</v>
      </c>
      <c r="D11">
        <v>0</v>
      </c>
      <c r="E11">
        <v>0.3</v>
      </c>
      <c r="F11">
        <v>0.28000000000000003</v>
      </c>
      <c r="G11">
        <v>0.43</v>
      </c>
      <c r="I11" s="4">
        <f t="shared" si="1"/>
        <v>0.48999999999999994</v>
      </c>
      <c r="J11" s="4">
        <f t="shared" si="0"/>
        <v>7.8400000000000011E-2</v>
      </c>
      <c r="K11" s="4">
        <f t="shared" si="0"/>
        <v>0.18489999999999998</v>
      </c>
      <c r="M11" s="5">
        <f t="shared" si="2"/>
        <v>0.75329999999999986</v>
      </c>
      <c r="N11" s="5">
        <f t="shared" si="3"/>
        <v>1.0583999999999998</v>
      </c>
      <c r="O11" s="5">
        <f t="shared" si="4"/>
        <v>1.7369655941662063</v>
      </c>
    </row>
    <row r="12" spans="1:15" x14ac:dyDescent="0.25">
      <c r="A12" t="s">
        <v>135</v>
      </c>
      <c r="B12">
        <v>1</v>
      </c>
      <c r="C12">
        <v>0</v>
      </c>
      <c r="D12">
        <v>0</v>
      </c>
      <c r="E12">
        <v>0.72</v>
      </c>
      <c r="F12">
        <v>0.17</v>
      </c>
      <c r="G12">
        <v>0.11</v>
      </c>
      <c r="I12" s="4">
        <f t="shared" si="1"/>
        <v>7.8400000000000011E-2</v>
      </c>
      <c r="J12" s="4">
        <f t="shared" si="0"/>
        <v>2.8900000000000006E-2</v>
      </c>
      <c r="K12" s="4">
        <f t="shared" si="0"/>
        <v>1.21E-2</v>
      </c>
      <c r="M12" s="5">
        <f t="shared" si="2"/>
        <v>0.11940000000000002</v>
      </c>
      <c r="N12" s="5">
        <f t="shared" si="3"/>
        <v>0.18570000000000003</v>
      </c>
      <c r="O12" s="5">
        <f t="shared" si="4"/>
        <v>0.47393118833241243</v>
      </c>
    </row>
    <row r="13" spans="1:15" x14ac:dyDescent="0.25">
      <c r="A13" t="s">
        <v>136</v>
      </c>
      <c r="B13">
        <v>1</v>
      </c>
      <c r="C13">
        <v>0</v>
      </c>
      <c r="D13">
        <v>0</v>
      </c>
      <c r="E13">
        <v>0.38</v>
      </c>
      <c r="F13">
        <v>0.25</v>
      </c>
      <c r="G13">
        <v>0.37</v>
      </c>
      <c r="I13" s="4">
        <f t="shared" si="1"/>
        <v>0.38440000000000002</v>
      </c>
      <c r="J13" s="4">
        <f t="shared" si="0"/>
        <v>6.25E-2</v>
      </c>
      <c r="K13" s="4">
        <f t="shared" si="0"/>
        <v>0.13689999999999999</v>
      </c>
      <c r="M13" s="5">
        <f t="shared" si="2"/>
        <v>0.58379999999999999</v>
      </c>
      <c r="N13" s="5">
        <f t="shared" si="3"/>
        <v>0.83130000000000004</v>
      </c>
      <c r="O13" s="5">
        <f t="shared" si="4"/>
        <v>1.3959286763311392</v>
      </c>
    </row>
    <row r="14" spans="1:15" x14ac:dyDescent="0.25">
      <c r="A14" t="s">
        <v>137</v>
      </c>
      <c r="B14">
        <v>0</v>
      </c>
      <c r="C14">
        <v>1</v>
      </c>
      <c r="D14">
        <v>0</v>
      </c>
      <c r="E14">
        <v>0.38</v>
      </c>
      <c r="F14">
        <v>0.31</v>
      </c>
      <c r="G14">
        <v>0.31</v>
      </c>
      <c r="I14" s="4">
        <f t="shared" si="1"/>
        <v>0.1444</v>
      </c>
      <c r="J14" s="4">
        <f t="shared" si="0"/>
        <v>0.47609999999999991</v>
      </c>
      <c r="K14" s="4">
        <f t="shared" si="0"/>
        <v>9.6100000000000005E-2</v>
      </c>
      <c r="M14" s="5">
        <f t="shared" si="2"/>
        <v>0.7165999999999999</v>
      </c>
      <c r="N14" s="5">
        <f t="shared" si="3"/>
        <v>0.76489999999999991</v>
      </c>
      <c r="O14" s="5">
        <f t="shared" si="4"/>
        <v>1.6896598793878495</v>
      </c>
    </row>
    <row r="15" spans="1:15" x14ac:dyDescent="0.25">
      <c r="A15" t="s">
        <v>138</v>
      </c>
      <c r="B15">
        <v>1</v>
      </c>
      <c r="C15">
        <v>0</v>
      </c>
      <c r="D15">
        <v>0</v>
      </c>
      <c r="E15">
        <v>0.68</v>
      </c>
      <c r="F15">
        <v>0.19</v>
      </c>
      <c r="G15">
        <v>0.13</v>
      </c>
      <c r="I15" s="4">
        <f t="shared" si="1"/>
        <v>0.10239999999999996</v>
      </c>
      <c r="J15" s="4">
        <f t="shared" si="0"/>
        <v>3.61E-2</v>
      </c>
      <c r="K15" s="4">
        <f t="shared" si="0"/>
        <v>1.6900000000000002E-2</v>
      </c>
      <c r="M15" s="5">
        <f t="shared" si="2"/>
        <v>0.15539999999999995</v>
      </c>
      <c r="N15" s="5">
        <f t="shared" si="3"/>
        <v>0.24089999999999992</v>
      </c>
      <c r="O15" s="5">
        <f t="shared" si="4"/>
        <v>0.55639334852438527</v>
      </c>
    </row>
    <row r="16" spans="1:15" x14ac:dyDescent="0.25">
      <c r="A16" t="s">
        <v>114</v>
      </c>
      <c r="B16">
        <v>0</v>
      </c>
      <c r="C16">
        <v>1</v>
      </c>
      <c r="D16">
        <v>0</v>
      </c>
      <c r="E16">
        <v>0.72</v>
      </c>
      <c r="F16">
        <v>0.2</v>
      </c>
      <c r="G16">
        <v>0.08</v>
      </c>
      <c r="I16" s="4">
        <f t="shared" si="1"/>
        <v>0.51839999999999997</v>
      </c>
      <c r="J16" s="4">
        <f t="shared" si="0"/>
        <v>0.64000000000000012</v>
      </c>
      <c r="K16" s="4">
        <f t="shared" si="0"/>
        <v>6.4000000000000003E-3</v>
      </c>
      <c r="M16" s="5">
        <f t="shared" si="2"/>
        <v>1.1648000000000001</v>
      </c>
      <c r="N16" s="5">
        <f t="shared" si="3"/>
        <v>1.6768000000000001</v>
      </c>
      <c r="O16" s="5">
        <f t="shared" si="4"/>
        <v>2.3219280948873622</v>
      </c>
    </row>
    <row r="17" spans="1:15" x14ac:dyDescent="0.25">
      <c r="A17" t="s">
        <v>139</v>
      </c>
      <c r="B17">
        <v>0</v>
      </c>
      <c r="C17">
        <v>0</v>
      </c>
      <c r="D17">
        <v>1</v>
      </c>
      <c r="E17">
        <v>0.27</v>
      </c>
      <c r="F17">
        <v>0.27</v>
      </c>
      <c r="G17">
        <v>0.46</v>
      </c>
      <c r="I17" s="4">
        <f t="shared" si="1"/>
        <v>7.2900000000000006E-2</v>
      </c>
      <c r="J17" s="4">
        <f t="shared" si="0"/>
        <v>7.2900000000000006E-2</v>
      </c>
      <c r="K17" s="4">
        <f t="shared" si="0"/>
        <v>0.29160000000000003</v>
      </c>
      <c r="M17" s="5">
        <f t="shared" si="2"/>
        <v>0.43740000000000001</v>
      </c>
      <c r="N17" s="5">
        <f t="shared" si="3"/>
        <v>0.21870000000000001</v>
      </c>
      <c r="O17" s="5">
        <f t="shared" si="4"/>
        <v>1.1202942337177118</v>
      </c>
    </row>
    <row r="18" spans="1:15" x14ac:dyDescent="0.25">
      <c r="A18" t="s">
        <v>140</v>
      </c>
      <c r="B18">
        <v>0</v>
      </c>
      <c r="C18">
        <v>0</v>
      </c>
      <c r="D18">
        <v>1</v>
      </c>
      <c r="E18">
        <v>0.15</v>
      </c>
      <c r="F18">
        <v>0.2</v>
      </c>
      <c r="G18">
        <v>0.65</v>
      </c>
      <c r="I18" s="4">
        <f t="shared" si="1"/>
        <v>2.2499999999999999E-2</v>
      </c>
      <c r="J18" s="4">
        <f t="shared" si="1"/>
        <v>4.0000000000000008E-2</v>
      </c>
      <c r="K18" s="4">
        <f t="shared" si="1"/>
        <v>0.12249999999999998</v>
      </c>
      <c r="M18" s="5">
        <f t="shared" si="2"/>
        <v>0.185</v>
      </c>
      <c r="N18" s="5">
        <f t="shared" si="3"/>
        <v>8.5000000000000006E-2</v>
      </c>
      <c r="O18" s="5">
        <f t="shared" si="4"/>
        <v>0.62148837674627011</v>
      </c>
    </row>
    <row r="19" spans="1:15" x14ac:dyDescent="0.25">
      <c r="A19" t="s">
        <v>141</v>
      </c>
      <c r="B19">
        <v>0</v>
      </c>
      <c r="C19">
        <v>0</v>
      </c>
      <c r="D19">
        <v>1</v>
      </c>
      <c r="E19">
        <v>0.49</v>
      </c>
      <c r="F19">
        <v>0.26</v>
      </c>
      <c r="G19">
        <v>0.26</v>
      </c>
      <c r="I19" s="4">
        <f t="shared" si="1"/>
        <v>0.24009999999999998</v>
      </c>
      <c r="J19" s="4">
        <f t="shared" si="1"/>
        <v>6.7600000000000007E-2</v>
      </c>
      <c r="K19" s="4">
        <f t="shared" si="1"/>
        <v>0.54759999999999998</v>
      </c>
      <c r="M19" s="5">
        <f t="shared" si="2"/>
        <v>0.85529999999999995</v>
      </c>
      <c r="N19" s="5">
        <f t="shared" si="3"/>
        <v>0.54779999999999995</v>
      </c>
      <c r="O19" s="5">
        <f t="shared" si="4"/>
        <v>1.9434164716336324</v>
      </c>
    </row>
    <row r="20" spans="1:15" x14ac:dyDescent="0.25">
      <c r="A20" t="s">
        <v>142</v>
      </c>
      <c r="B20">
        <v>0</v>
      </c>
      <c r="C20">
        <v>1</v>
      </c>
      <c r="D20">
        <v>0</v>
      </c>
      <c r="E20">
        <v>0.52</v>
      </c>
      <c r="F20">
        <v>0.27</v>
      </c>
      <c r="G20">
        <v>0.21</v>
      </c>
      <c r="I20" s="4">
        <f t="shared" si="1"/>
        <v>0.27040000000000003</v>
      </c>
      <c r="J20" s="4">
        <f t="shared" si="1"/>
        <v>0.53289999999999993</v>
      </c>
      <c r="K20" s="4">
        <f t="shared" si="1"/>
        <v>4.4099999999999993E-2</v>
      </c>
      <c r="M20" s="5">
        <f t="shared" si="2"/>
        <v>0.84739999999999993</v>
      </c>
      <c r="N20" s="5">
        <f t="shared" si="3"/>
        <v>1.0737000000000001</v>
      </c>
      <c r="O20" s="5">
        <f t="shared" si="4"/>
        <v>1.8889686876112561</v>
      </c>
    </row>
    <row r="21" spans="1:15" x14ac:dyDescent="0.25">
      <c r="A21" t="s">
        <v>143</v>
      </c>
      <c r="B21">
        <v>0</v>
      </c>
      <c r="C21">
        <v>0</v>
      </c>
      <c r="D21">
        <v>1</v>
      </c>
      <c r="E21">
        <v>0.24</v>
      </c>
      <c r="F21">
        <v>0.27</v>
      </c>
      <c r="G21">
        <v>0.49</v>
      </c>
      <c r="I21" s="4">
        <f t="shared" si="1"/>
        <v>5.7599999999999998E-2</v>
      </c>
      <c r="J21" s="4">
        <f t="shared" si="1"/>
        <v>7.2900000000000006E-2</v>
      </c>
      <c r="K21" s="4">
        <f t="shared" si="1"/>
        <v>0.2601</v>
      </c>
      <c r="M21" s="5">
        <f t="shared" si="2"/>
        <v>0.3906</v>
      </c>
      <c r="N21" s="5">
        <f t="shared" si="3"/>
        <v>0.18809999999999999</v>
      </c>
      <c r="O21" s="5">
        <f t="shared" si="4"/>
        <v>1.0291463456595165</v>
      </c>
    </row>
    <row r="22" spans="1:15" x14ac:dyDescent="0.25">
      <c r="A22" t="s">
        <v>144</v>
      </c>
      <c r="B22">
        <v>1</v>
      </c>
      <c r="C22">
        <v>0</v>
      </c>
      <c r="D22">
        <v>0</v>
      </c>
      <c r="E22">
        <v>0.55000000000000004</v>
      </c>
      <c r="F22">
        <v>0.28999999999999998</v>
      </c>
      <c r="G22">
        <v>0.16</v>
      </c>
      <c r="I22" s="4">
        <f t="shared" si="1"/>
        <v>0.20249999999999996</v>
      </c>
      <c r="J22" s="4">
        <f t="shared" si="1"/>
        <v>8.4099999999999994E-2</v>
      </c>
      <c r="K22" s="4">
        <f t="shared" si="1"/>
        <v>2.5600000000000001E-2</v>
      </c>
      <c r="M22" s="5">
        <f t="shared" si="2"/>
        <v>0.31219999999999998</v>
      </c>
      <c r="N22" s="5">
        <f t="shared" si="3"/>
        <v>0.48909999999999992</v>
      </c>
      <c r="O22" s="5">
        <f t="shared" si="4"/>
        <v>0.86249647625006509</v>
      </c>
    </row>
    <row r="23" spans="1:15" x14ac:dyDescent="0.25">
      <c r="A23" t="s">
        <v>145</v>
      </c>
      <c r="B23">
        <v>1</v>
      </c>
      <c r="C23">
        <v>0</v>
      </c>
      <c r="D23">
        <v>0</v>
      </c>
      <c r="E23">
        <v>0.35</v>
      </c>
      <c r="F23">
        <v>0.28999999999999998</v>
      </c>
      <c r="G23">
        <v>0.37</v>
      </c>
      <c r="I23" s="4">
        <f t="shared" si="1"/>
        <v>0.42250000000000004</v>
      </c>
      <c r="J23" s="4">
        <f t="shared" si="1"/>
        <v>8.4099999999999994E-2</v>
      </c>
      <c r="K23" s="4">
        <f t="shared" si="1"/>
        <v>0.13689999999999999</v>
      </c>
      <c r="M23" s="5">
        <f t="shared" si="2"/>
        <v>0.64350000000000007</v>
      </c>
      <c r="N23" s="5">
        <f t="shared" si="3"/>
        <v>0.92910000000000004</v>
      </c>
      <c r="O23" s="5">
        <f t="shared" si="4"/>
        <v>1.5145731728297585</v>
      </c>
    </row>
    <row r="24" spans="1:15" x14ac:dyDescent="0.25">
      <c r="A24" t="s">
        <v>146</v>
      </c>
      <c r="B24">
        <v>0</v>
      </c>
      <c r="C24">
        <v>0</v>
      </c>
      <c r="D24">
        <v>1</v>
      </c>
      <c r="E24">
        <v>0.49</v>
      </c>
      <c r="F24">
        <v>0.28000000000000003</v>
      </c>
      <c r="G24">
        <v>0.22</v>
      </c>
      <c r="I24" s="4">
        <f t="shared" si="1"/>
        <v>0.24009999999999998</v>
      </c>
      <c r="J24" s="4">
        <f t="shared" si="1"/>
        <v>7.8400000000000011E-2</v>
      </c>
      <c r="K24" s="4">
        <f t="shared" si="1"/>
        <v>0.60840000000000005</v>
      </c>
      <c r="M24" s="5">
        <f t="shared" si="2"/>
        <v>0.92690000000000006</v>
      </c>
      <c r="N24" s="5">
        <f t="shared" si="3"/>
        <v>0.55859999999999999</v>
      </c>
      <c r="O24" s="5">
        <f t="shared" si="4"/>
        <v>2.1844245711374275</v>
      </c>
    </row>
    <row r="25" spans="1:15" x14ac:dyDescent="0.25">
      <c r="A25" t="s">
        <v>147</v>
      </c>
      <c r="B25">
        <v>0</v>
      </c>
      <c r="C25">
        <v>0</v>
      </c>
      <c r="D25">
        <v>1</v>
      </c>
      <c r="E25">
        <v>0.32</v>
      </c>
      <c r="F25">
        <v>0.3</v>
      </c>
      <c r="G25">
        <v>0.39</v>
      </c>
      <c r="I25" s="4">
        <f t="shared" si="1"/>
        <v>0.1024</v>
      </c>
      <c r="J25" s="4">
        <f t="shared" si="1"/>
        <v>0.09</v>
      </c>
      <c r="K25" s="4">
        <f t="shared" si="1"/>
        <v>0.37209999999999999</v>
      </c>
      <c r="M25" s="5">
        <f t="shared" si="2"/>
        <v>0.5645</v>
      </c>
      <c r="N25" s="5">
        <f t="shared" si="3"/>
        <v>0.29480000000000001</v>
      </c>
      <c r="O25" s="5">
        <f t="shared" si="4"/>
        <v>1.3584539709124763</v>
      </c>
    </row>
    <row r="26" spans="1:15" x14ac:dyDescent="0.25">
      <c r="A26" t="s">
        <v>148</v>
      </c>
      <c r="B26">
        <v>0</v>
      </c>
      <c r="C26">
        <v>1</v>
      </c>
      <c r="D26">
        <v>0</v>
      </c>
      <c r="E26">
        <v>0.56000000000000005</v>
      </c>
      <c r="F26">
        <v>0.27</v>
      </c>
      <c r="G26">
        <v>0.17</v>
      </c>
      <c r="I26" s="4">
        <f t="shared" si="1"/>
        <v>0.31360000000000005</v>
      </c>
      <c r="J26" s="4">
        <f t="shared" si="1"/>
        <v>0.53289999999999993</v>
      </c>
      <c r="K26" s="4">
        <f t="shared" si="1"/>
        <v>2.8900000000000006E-2</v>
      </c>
      <c r="M26" s="5">
        <f t="shared" si="2"/>
        <v>0.87540000000000007</v>
      </c>
      <c r="N26" s="5">
        <f t="shared" si="3"/>
        <v>1.1600999999999999</v>
      </c>
      <c r="O26" s="5">
        <f t="shared" si="4"/>
        <v>1.8889686876112561</v>
      </c>
    </row>
    <row r="27" spans="1:15" x14ac:dyDescent="0.25">
      <c r="A27" t="s">
        <v>149</v>
      </c>
      <c r="B27">
        <v>1</v>
      </c>
      <c r="C27">
        <v>0</v>
      </c>
      <c r="D27">
        <v>0</v>
      </c>
      <c r="E27">
        <v>0.6</v>
      </c>
      <c r="F27">
        <v>0.26</v>
      </c>
      <c r="G27">
        <v>0.14000000000000001</v>
      </c>
      <c r="I27" s="4">
        <f t="shared" si="1"/>
        <v>0.16000000000000003</v>
      </c>
      <c r="J27" s="4">
        <f t="shared" si="1"/>
        <v>6.7600000000000007E-2</v>
      </c>
      <c r="K27" s="4">
        <f t="shared" si="1"/>
        <v>1.9600000000000003E-2</v>
      </c>
      <c r="M27" s="5">
        <f t="shared" si="2"/>
        <v>0.24720000000000003</v>
      </c>
      <c r="N27" s="5">
        <f t="shared" si="3"/>
        <v>0.38760000000000006</v>
      </c>
      <c r="O27" s="5">
        <f t="shared" si="4"/>
        <v>0.73696559416620622</v>
      </c>
    </row>
    <row r="28" spans="1:15" x14ac:dyDescent="0.25">
      <c r="A28" t="s">
        <v>150</v>
      </c>
      <c r="B28">
        <v>0</v>
      </c>
      <c r="C28">
        <v>1</v>
      </c>
      <c r="D28">
        <v>0</v>
      </c>
      <c r="E28">
        <v>0.68</v>
      </c>
      <c r="F28">
        <v>0.19</v>
      </c>
      <c r="G28">
        <v>0.13</v>
      </c>
      <c r="I28" s="4">
        <f t="shared" si="1"/>
        <v>0.46240000000000009</v>
      </c>
      <c r="J28" s="4">
        <f t="shared" si="1"/>
        <v>0.65610000000000013</v>
      </c>
      <c r="K28" s="4">
        <f t="shared" si="1"/>
        <v>1.6900000000000002E-2</v>
      </c>
      <c r="M28" s="5">
        <f t="shared" si="2"/>
        <v>1.1354000000000002</v>
      </c>
      <c r="N28" s="5">
        <f t="shared" si="3"/>
        <v>1.5809000000000002</v>
      </c>
      <c r="O28" s="5">
        <f t="shared" si="4"/>
        <v>2.3959286763311392</v>
      </c>
    </row>
    <row r="29" spans="1:15" x14ac:dyDescent="0.25">
      <c r="A29" t="s">
        <v>151</v>
      </c>
      <c r="B29">
        <v>0</v>
      </c>
      <c r="C29">
        <v>0</v>
      </c>
      <c r="D29">
        <v>1</v>
      </c>
      <c r="E29">
        <v>0.12</v>
      </c>
      <c r="F29">
        <v>0.21</v>
      </c>
      <c r="G29">
        <v>0.67</v>
      </c>
      <c r="I29" s="4">
        <f t="shared" si="1"/>
        <v>1.44E-2</v>
      </c>
      <c r="J29" s="4">
        <f t="shared" si="1"/>
        <v>4.4099999999999993E-2</v>
      </c>
      <c r="K29" s="4">
        <f t="shared" si="1"/>
        <v>0.10889999999999997</v>
      </c>
      <c r="M29" s="5">
        <f t="shared" si="2"/>
        <v>0.16739999999999997</v>
      </c>
      <c r="N29" s="5">
        <f t="shared" si="3"/>
        <v>7.2899999999999993E-2</v>
      </c>
      <c r="O29" s="5">
        <f t="shared" si="4"/>
        <v>0.57776699931695219</v>
      </c>
    </row>
    <row r="30" spans="1:15" x14ac:dyDescent="0.25">
      <c r="A30" t="s">
        <v>152</v>
      </c>
      <c r="B30">
        <v>1</v>
      </c>
      <c r="C30">
        <v>0</v>
      </c>
      <c r="D30">
        <v>0</v>
      </c>
      <c r="E30">
        <v>0.35</v>
      </c>
      <c r="F30">
        <v>0.26</v>
      </c>
      <c r="G30">
        <v>0.39</v>
      </c>
      <c r="I30" s="4">
        <f t="shared" si="1"/>
        <v>0.42250000000000004</v>
      </c>
      <c r="J30" s="4">
        <f t="shared" si="1"/>
        <v>6.7600000000000007E-2</v>
      </c>
      <c r="K30" s="4">
        <f t="shared" si="1"/>
        <v>0.15210000000000001</v>
      </c>
      <c r="M30" s="5">
        <f t="shared" si="2"/>
        <v>0.6422000000000001</v>
      </c>
      <c r="N30" s="5">
        <f t="shared" si="3"/>
        <v>0.91260000000000008</v>
      </c>
      <c r="O30" s="5">
        <f t="shared" si="4"/>
        <v>1.5145731728297585</v>
      </c>
    </row>
    <row r="31" spans="1:15" x14ac:dyDescent="0.25">
      <c r="A31" t="s">
        <v>153</v>
      </c>
      <c r="B31">
        <v>0</v>
      </c>
      <c r="C31">
        <v>0</v>
      </c>
      <c r="D31">
        <v>1</v>
      </c>
      <c r="E31">
        <v>0.5</v>
      </c>
      <c r="F31">
        <v>0.28000000000000003</v>
      </c>
      <c r="G31">
        <v>0.22</v>
      </c>
      <c r="I31" s="4">
        <f t="shared" si="1"/>
        <v>0.25</v>
      </c>
      <c r="J31" s="4">
        <f t="shared" si="1"/>
        <v>7.8400000000000011E-2</v>
      </c>
      <c r="K31" s="4">
        <f t="shared" si="1"/>
        <v>0.60840000000000005</v>
      </c>
      <c r="M31" s="5">
        <f t="shared" si="2"/>
        <v>0.93680000000000008</v>
      </c>
      <c r="N31" s="5">
        <f t="shared" si="3"/>
        <v>0.57840000000000003</v>
      </c>
      <c r="O31" s="5">
        <f t="shared" si="4"/>
        <v>2.1844245711374275</v>
      </c>
    </row>
    <row r="32" spans="1:15" x14ac:dyDescent="0.25">
      <c r="A32" t="s">
        <v>154</v>
      </c>
      <c r="B32">
        <v>1</v>
      </c>
      <c r="C32">
        <v>0</v>
      </c>
      <c r="D32">
        <v>0</v>
      </c>
      <c r="E32">
        <v>0.36</v>
      </c>
      <c r="F32">
        <v>0.27</v>
      </c>
      <c r="G32">
        <v>0.37</v>
      </c>
      <c r="I32" s="4">
        <f t="shared" si="1"/>
        <v>0.40960000000000002</v>
      </c>
      <c r="J32" s="4">
        <f t="shared" si="1"/>
        <v>7.2900000000000006E-2</v>
      </c>
      <c r="K32" s="4">
        <f t="shared" si="1"/>
        <v>0.13689999999999999</v>
      </c>
      <c r="M32" s="5">
        <f t="shared" si="2"/>
        <v>0.61940000000000006</v>
      </c>
      <c r="N32" s="5">
        <f t="shared" si="3"/>
        <v>0.8921</v>
      </c>
      <c r="O32" s="5">
        <f t="shared" si="4"/>
        <v>1.4739311883324124</v>
      </c>
    </row>
    <row r="33" spans="1:15" x14ac:dyDescent="0.25">
      <c r="A33" t="s">
        <v>155</v>
      </c>
      <c r="B33">
        <v>0</v>
      </c>
      <c r="C33">
        <v>0</v>
      </c>
      <c r="D33">
        <v>1</v>
      </c>
      <c r="E33">
        <v>0.13</v>
      </c>
      <c r="F33">
        <v>0.22</v>
      </c>
      <c r="G33">
        <v>0.65</v>
      </c>
      <c r="I33" s="4">
        <f t="shared" si="1"/>
        <v>1.6900000000000002E-2</v>
      </c>
      <c r="J33" s="4">
        <f t="shared" si="1"/>
        <v>4.8399999999999999E-2</v>
      </c>
      <c r="K33" s="4">
        <f t="shared" si="1"/>
        <v>0.12249999999999998</v>
      </c>
      <c r="M33" s="5">
        <f t="shared" si="2"/>
        <v>0.18779999999999997</v>
      </c>
      <c r="N33" s="5">
        <f t="shared" si="3"/>
        <v>8.2199999999999995E-2</v>
      </c>
      <c r="O33" s="5">
        <f t="shared" si="4"/>
        <v>0.62148837674627011</v>
      </c>
    </row>
    <row r="34" spans="1:15" x14ac:dyDescent="0.25">
      <c r="A34" t="s">
        <v>156</v>
      </c>
      <c r="B34">
        <v>1</v>
      </c>
      <c r="C34">
        <v>0</v>
      </c>
      <c r="D34">
        <v>0</v>
      </c>
      <c r="E34">
        <v>0.9</v>
      </c>
      <c r="F34">
        <v>0.08</v>
      </c>
      <c r="G34">
        <v>0.02</v>
      </c>
      <c r="I34" s="4">
        <f t="shared" si="1"/>
        <v>9.999999999999995E-3</v>
      </c>
      <c r="J34" s="4">
        <f t="shared" si="1"/>
        <v>6.4000000000000003E-3</v>
      </c>
      <c r="K34" s="4">
        <f t="shared" si="1"/>
        <v>4.0000000000000002E-4</v>
      </c>
      <c r="M34" s="5">
        <f t="shared" si="2"/>
        <v>1.6799999999999995E-2</v>
      </c>
      <c r="N34" s="5">
        <f t="shared" si="3"/>
        <v>2.6399999999999989E-2</v>
      </c>
      <c r="O34" s="5">
        <f t="shared" si="4"/>
        <v>0.15200309344504997</v>
      </c>
    </row>
    <row r="35" spans="1:15" x14ac:dyDescent="0.25">
      <c r="A35" t="s">
        <v>157</v>
      </c>
      <c r="B35">
        <v>0</v>
      </c>
      <c r="C35">
        <v>0</v>
      </c>
      <c r="D35">
        <v>1</v>
      </c>
      <c r="E35">
        <v>0.32</v>
      </c>
      <c r="F35">
        <v>0.3</v>
      </c>
      <c r="G35">
        <v>0.37</v>
      </c>
      <c r="I35" s="4">
        <f t="shared" si="1"/>
        <v>0.1024</v>
      </c>
      <c r="J35" s="4">
        <f t="shared" si="1"/>
        <v>0.09</v>
      </c>
      <c r="K35" s="4">
        <f t="shared" si="1"/>
        <v>0.39690000000000003</v>
      </c>
      <c r="M35" s="5">
        <f t="shared" si="2"/>
        <v>0.58930000000000005</v>
      </c>
      <c r="N35" s="5">
        <f t="shared" si="3"/>
        <v>0.29480000000000001</v>
      </c>
      <c r="O35" s="5">
        <f t="shared" si="4"/>
        <v>1.4344028241457749</v>
      </c>
    </row>
    <row r="36" spans="1:15" x14ac:dyDescent="0.25">
      <c r="A36" t="s">
        <v>158</v>
      </c>
      <c r="B36">
        <v>1</v>
      </c>
      <c r="C36">
        <v>0</v>
      </c>
      <c r="D36">
        <v>0</v>
      </c>
      <c r="E36">
        <v>0.42</v>
      </c>
      <c r="F36">
        <v>0.24</v>
      </c>
      <c r="G36">
        <v>0.34</v>
      </c>
      <c r="I36" s="4">
        <f t="shared" si="1"/>
        <v>0.33640000000000009</v>
      </c>
      <c r="J36" s="4">
        <f t="shared" si="1"/>
        <v>5.7599999999999998E-2</v>
      </c>
      <c r="K36" s="4">
        <f t="shared" si="1"/>
        <v>0.11560000000000002</v>
      </c>
      <c r="M36" s="5">
        <f t="shared" si="2"/>
        <v>0.50960000000000005</v>
      </c>
      <c r="N36" s="5">
        <f t="shared" si="3"/>
        <v>0.73040000000000016</v>
      </c>
      <c r="O36" s="5">
        <f t="shared" si="4"/>
        <v>1.2515387669959643</v>
      </c>
    </row>
    <row r="37" spans="1:15" x14ac:dyDescent="0.25">
      <c r="A37" t="s">
        <v>159</v>
      </c>
      <c r="B37">
        <v>0</v>
      </c>
      <c r="C37">
        <v>1</v>
      </c>
      <c r="D37">
        <v>0</v>
      </c>
      <c r="E37">
        <v>0.27</v>
      </c>
      <c r="F37">
        <v>0.26</v>
      </c>
      <c r="G37">
        <v>0.46</v>
      </c>
      <c r="I37" s="4">
        <f t="shared" si="1"/>
        <v>7.2900000000000006E-2</v>
      </c>
      <c r="J37" s="4">
        <f t="shared" si="1"/>
        <v>0.54759999999999998</v>
      </c>
      <c r="K37" s="4">
        <f t="shared" si="1"/>
        <v>0.21160000000000001</v>
      </c>
      <c r="M37" s="5">
        <f t="shared" si="2"/>
        <v>0.83209999999999995</v>
      </c>
      <c r="N37" s="5">
        <f t="shared" si="3"/>
        <v>0.69340000000000002</v>
      </c>
      <c r="O37" s="5">
        <f t="shared" si="4"/>
        <v>1.9434164716336324</v>
      </c>
    </row>
    <row r="38" spans="1:15" x14ac:dyDescent="0.25">
      <c r="A38" t="s">
        <v>160</v>
      </c>
      <c r="B38">
        <v>0</v>
      </c>
      <c r="C38">
        <v>1</v>
      </c>
      <c r="D38">
        <v>0</v>
      </c>
      <c r="E38">
        <v>0.21</v>
      </c>
      <c r="F38">
        <v>0.28000000000000003</v>
      </c>
      <c r="G38">
        <v>0.51</v>
      </c>
      <c r="I38" s="4">
        <f t="shared" si="1"/>
        <v>4.4099999999999993E-2</v>
      </c>
      <c r="J38" s="4">
        <f t="shared" si="1"/>
        <v>0.51839999999999997</v>
      </c>
      <c r="K38" s="4">
        <f t="shared" si="1"/>
        <v>0.2601</v>
      </c>
      <c r="M38" s="5">
        <f t="shared" si="2"/>
        <v>0.8226</v>
      </c>
      <c r="N38" s="5">
        <f t="shared" si="3"/>
        <v>0.60659999999999992</v>
      </c>
      <c r="O38" s="5">
        <f t="shared" si="4"/>
        <v>1.8365012677171204</v>
      </c>
    </row>
    <row r="39" spans="1:15" x14ac:dyDescent="0.25">
      <c r="A39" t="s">
        <v>161</v>
      </c>
      <c r="B39">
        <v>0</v>
      </c>
      <c r="C39">
        <v>0</v>
      </c>
      <c r="D39">
        <v>1</v>
      </c>
      <c r="E39">
        <v>0.3</v>
      </c>
      <c r="F39">
        <v>0.28999999999999998</v>
      </c>
      <c r="G39">
        <v>0.41</v>
      </c>
      <c r="I39" s="4">
        <f t="shared" si="1"/>
        <v>0.09</v>
      </c>
      <c r="J39" s="4">
        <f t="shared" si="1"/>
        <v>8.4099999999999994E-2</v>
      </c>
      <c r="K39" s="4">
        <f t="shared" si="1"/>
        <v>0.34810000000000008</v>
      </c>
      <c r="M39" s="5">
        <f t="shared" si="2"/>
        <v>0.5222</v>
      </c>
      <c r="N39" s="5">
        <f t="shared" si="3"/>
        <v>0.2641</v>
      </c>
      <c r="O39" s="5">
        <f t="shared" si="4"/>
        <v>1.2863041851566412</v>
      </c>
    </row>
    <row r="40" spans="1:15" x14ac:dyDescent="0.25">
      <c r="A40" t="s">
        <v>162</v>
      </c>
      <c r="B40">
        <v>0</v>
      </c>
      <c r="C40">
        <v>0</v>
      </c>
      <c r="D40">
        <v>1</v>
      </c>
      <c r="E40">
        <v>0.19</v>
      </c>
      <c r="F40">
        <v>0.27</v>
      </c>
      <c r="G40">
        <v>0.54</v>
      </c>
      <c r="I40" s="4">
        <f t="shared" si="1"/>
        <v>3.61E-2</v>
      </c>
      <c r="J40" s="4">
        <f t="shared" si="1"/>
        <v>7.2900000000000006E-2</v>
      </c>
      <c r="K40" s="4">
        <f t="shared" si="1"/>
        <v>0.21159999999999995</v>
      </c>
      <c r="M40" s="5">
        <f t="shared" si="2"/>
        <v>0.3206</v>
      </c>
      <c r="N40" s="5">
        <f t="shared" si="3"/>
        <v>0.14510000000000001</v>
      </c>
      <c r="O40" s="5">
        <f t="shared" si="4"/>
        <v>0.88896868761125614</v>
      </c>
    </row>
    <row r="41" spans="1:15" x14ac:dyDescent="0.25">
      <c r="A41" t="s">
        <v>163</v>
      </c>
      <c r="B41">
        <v>1</v>
      </c>
      <c r="C41">
        <v>0</v>
      </c>
      <c r="D41">
        <v>0</v>
      </c>
      <c r="E41">
        <v>0.21</v>
      </c>
      <c r="F41">
        <v>0.33</v>
      </c>
      <c r="G41">
        <v>0.46</v>
      </c>
      <c r="I41" s="4">
        <f t="shared" si="1"/>
        <v>0.6241000000000001</v>
      </c>
      <c r="J41" s="4">
        <f t="shared" si="1"/>
        <v>0.10890000000000001</v>
      </c>
      <c r="K41" s="4">
        <f t="shared" si="1"/>
        <v>0.21160000000000001</v>
      </c>
      <c r="M41" s="5">
        <f t="shared" si="2"/>
        <v>0.94460000000000011</v>
      </c>
      <c r="N41" s="5">
        <f t="shared" si="3"/>
        <v>1.3571000000000002</v>
      </c>
      <c r="O41" s="5">
        <f t="shared" si="4"/>
        <v>2.2515387669959646</v>
      </c>
    </row>
    <row r="42" spans="1:15" x14ac:dyDescent="0.25">
      <c r="A42" t="s">
        <v>164</v>
      </c>
      <c r="B42">
        <v>1</v>
      </c>
      <c r="C42">
        <v>0</v>
      </c>
      <c r="D42">
        <v>0</v>
      </c>
      <c r="E42">
        <v>0.28000000000000003</v>
      </c>
      <c r="F42">
        <v>0.34</v>
      </c>
      <c r="G42">
        <v>0.37</v>
      </c>
      <c r="I42" s="4">
        <f t="shared" si="1"/>
        <v>0.51839999999999997</v>
      </c>
      <c r="J42" s="4">
        <f t="shared" si="1"/>
        <v>0.11560000000000002</v>
      </c>
      <c r="K42" s="4">
        <f t="shared" si="1"/>
        <v>0.13689999999999999</v>
      </c>
      <c r="M42" s="5">
        <f t="shared" si="2"/>
        <v>0.77090000000000003</v>
      </c>
      <c r="N42" s="5">
        <f t="shared" si="3"/>
        <v>1.1523999999999999</v>
      </c>
      <c r="O42" s="5">
        <f t="shared" si="4"/>
        <v>1.8365012677171204</v>
      </c>
    </row>
    <row r="43" spans="1:15" x14ac:dyDescent="0.25">
      <c r="A43" t="s">
        <v>165</v>
      </c>
      <c r="B43">
        <v>0</v>
      </c>
      <c r="C43">
        <v>1</v>
      </c>
      <c r="D43">
        <v>0</v>
      </c>
      <c r="E43">
        <v>0.34</v>
      </c>
      <c r="F43">
        <v>0.27</v>
      </c>
      <c r="G43">
        <v>0.4</v>
      </c>
      <c r="I43" s="4">
        <f t="shared" si="1"/>
        <v>0.11560000000000002</v>
      </c>
      <c r="J43" s="4">
        <f t="shared" si="1"/>
        <v>0.53289999999999993</v>
      </c>
      <c r="K43" s="4">
        <f t="shared" si="1"/>
        <v>0.16000000000000003</v>
      </c>
      <c r="M43" s="5">
        <f t="shared" si="2"/>
        <v>0.8085</v>
      </c>
      <c r="N43" s="5">
        <f t="shared" si="3"/>
        <v>0.7641</v>
      </c>
      <c r="O43" s="5">
        <f t="shared" si="4"/>
        <v>1.8889686876112561</v>
      </c>
    </row>
    <row r="44" spans="1:15" x14ac:dyDescent="0.25">
      <c r="A44" t="s">
        <v>166</v>
      </c>
      <c r="B44">
        <v>0</v>
      </c>
      <c r="C44">
        <v>0</v>
      </c>
      <c r="D44">
        <v>1</v>
      </c>
      <c r="E44">
        <v>0.18</v>
      </c>
      <c r="F44">
        <v>0.24</v>
      </c>
      <c r="G44">
        <v>0.57999999999999996</v>
      </c>
      <c r="I44" s="4">
        <f t="shared" si="1"/>
        <v>3.2399999999999998E-2</v>
      </c>
      <c r="J44" s="4">
        <f t="shared" si="1"/>
        <v>5.7599999999999998E-2</v>
      </c>
      <c r="K44" s="4">
        <f t="shared" si="1"/>
        <v>0.17640000000000003</v>
      </c>
      <c r="M44" s="5">
        <f t="shared" si="2"/>
        <v>0.26640000000000003</v>
      </c>
      <c r="N44" s="5">
        <f t="shared" si="3"/>
        <v>0.12239999999999999</v>
      </c>
      <c r="O44" s="5">
        <f t="shared" si="4"/>
        <v>0.78587519464715272</v>
      </c>
    </row>
    <row r="45" spans="1:15" x14ac:dyDescent="0.25">
      <c r="A45" t="s">
        <v>100</v>
      </c>
      <c r="B45">
        <v>0</v>
      </c>
      <c r="C45">
        <v>0</v>
      </c>
      <c r="D45">
        <v>1</v>
      </c>
      <c r="E45">
        <v>0.12</v>
      </c>
      <c r="F45">
        <v>0.2</v>
      </c>
      <c r="G45">
        <v>0.67</v>
      </c>
      <c r="I45" s="4">
        <f t="shared" si="1"/>
        <v>1.44E-2</v>
      </c>
      <c r="J45" s="4">
        <f t="shared" si="1"/>
        <v>4.0000000000000008E-2</v>
      </c>
      <c r="K45" s="4">
        <f t="shared" si="1"/>
        <v>0.10889999999999997</v>
      </c>
      <c r="M45" s="5">
        <f t="shared" si="2"/>
        <v>0.16329999999999997</v>
      </c>
      <c r="N45" s="5">
        <f t="shared" si="3"/>
        <v>6.88E-2</v>
      </c>
      <c r="O45" s="5">
        <f t="shared" si="4"/>
        <v>0.57776699931695219</v>
      </c>
    </row>
    <row r="46" spans="1:15" x14ac:dyDescent="0.25">
      <c r="A46" t="s">
        <v>167</v>
      </c>
      <c r="B46">
        <v>0</v>
      </c>
      <c r="C46">
        <v>1</v>
      </c>
      <c r="D46">
        <v>0</v>
      </c>
      <c r="E46">
        <v>0.17</v>
      </c>
      <c r="F46">
        <v>0.28000000000000003</v>
      </c>
      <c r="G46">
        <v>0.56000000000000005</v>
      </c>
      <c r="I46" s="4">
        <f t="shared" si="1"/>
        <v>2.8900000000000006E-2</v>
      </c>
      <c r="J46" s="4">
        <f t="shared" si="1"/>
        <v>0.51839999999999997</v>
      </c>
      <c r="K46" s="4">
        <f t="shared" si="1"/>
        <v>0.31360000000000005</v>
      </c>
      <c r="M46" s="5">
        <f t="shared" si="2"/>
        <v>0.8609</v>
      </c>
      <c r="N46" s="5">
        <f t="shared" si="3"/>
        <v>0.57619999999999993</v>
      </c>
      <c r="O46" s="5">
        <f t="shared" si="4"/>
        <v>1.8365012677171204</v>
      </c>
    </row>
    <row r="47" spans="1:15" x14ac:dyDescent="0.25">
      <c r="A47" t="s">
        <v>168</v>
      </c>
      <c r="B47">
        <v>0</v>
      </c>
      <c r="C47">
        <v>0</v>
      </c>
      <c r="D47">
        <v>1</v>
      </c>
      <c r="E47">
        <v>0.21</v>
      </c>
      <c r="F47">
        <v>0.21</v>
      </c>
      <c r="G47">
        <v>0.59</v>
      </c>
      <c r="I47" s="4">
        <f t="shared" si="1"/>
        <v>4.4099999999999993E-2</v>
      </c>
      <c r="J47" s="4">
        <f t="shared" si="1"/>
        <v>4.4099999999999993E-2</v>
      </c>
      <c r="K47" s="4">
        <f t="shared" si="1"/>
        <v>0.16810000000000003</v>
      </c>
      <c r="M47" s="5">
        <f t="shared" si="2"/>
        <v>0.25630000000000003</v>
      </c>
      <c r="N47" s="5">
        <f t="shared" si="3"/>
        <v>0.13229999999999997</v>
      </c>
      <c r="O47" s="5">
        <f t="shared" si="4"/>
        <v>0.76121314041288357</v>
      </c>
    </row>
    <row r="48" spans="1:15" x14ac:dyDescent="0.25">
      <c r="A48" t="s">
        <v>15</v>
      </c>
      <c r="B48">
        <v>1</v>
      </c>
      <c r="C48">
        <v>0</v>
      </c>
      <c r="D48">
        <v>0</v>
      </c>
      <c r="E48">
        <v>0.5</v>
      </c>
      <c r="F48">
        <v>0.3</v>
      </c>
      <c r="G48">
        <v>0.2</v>
      </c>
      <c r="I48" s="4">
        <f t="shared" si="1"/>
        <v>0.25</v>
      </c>
      <c r="J48" s="4">
        <f t="shared" si="1"/>
        <v>0.09</v>
      </c>
      <c r="K48" s="4">
        <f t="shared" si="1"/>
        <v>4.0000000000000008E-2</v>
      </c>
      <c r="M48" s="5">
        <f t="shared" si="2"/>
        <v>0.38</v>
      </c>
      <c r="N48" s="5">
        <f t="shared" si="3"/>
        <v>0.59</v>
      </c>
      <c r="O48" s="5">
        <f t="shared" si="4"/>
        <v>1</v>
      </c>
    </row>
    <row r="49" spans="1:15" x14ac:dyDescent="0.25">
      <c r="A49" t="s">
        <v>169</v>
      </c>
      <c r="B49">
        <v>0</v>
      </c>
      <c r="C49">
        <v>0</v>
      </c>
      <c r="D49">
        <v>1</v>
      </c>
      <c r="E49">
        <v>0.23</v>
      </c>
      <c r="F49">
        <v>0.19</v>
      </c>
      <c r="G49">
        <v>0.57999999999999996</v>
      </c>
      <c r="I49" s="4">
        <f t="shared" si="1"/>
        <v>5.2900000000000003E-2</v>
      </c>
      <c r="J49" s="4">
        <f t="shared" si="1"/>
        <v>3.61E-2</v>
      </c>
      <c r="K49" s="4">
        <f t="shared" si="1"/>
        <v>0.17640000000000003</v>
      </c>
      <c r="M49" s="5">
        <f t="shared" si="2"/>
        <v>0.26540000000000002</v>
      </c>
      <c r="N49" s="5">
        <f t="shared" si="3"/>
        <v>0.1419</v>
      </c>
      <c r="O49" s="5">
        <f t="shared" si="4"/>
        <v>0.78587519464715272</v>
      </c>
    </row>
    <row r="50" spans="1:15" x14ac:dyDescent="0.25">
      <c r="A50" t="s">
        <v>170</v>
      </c>
      <c r="B50">
        <v>0</v>
      </c>
      <c r="C50">
        <v>1</v>
      </c>
      <c r="D50">
        <v>0</v>
      </c>
      <c r="E50">
        <v>0.7</v>
      </c>
      <c r="F50">
        <v>0.19</v>
      </c>
      <c r="G50">
        <v>0.1</v>
      </c>
      <c r="I50" s="4">
        <f t="shared" si="1"/>
        <v>0.48999999999999994</v>
      </c>
      <c r="J50" s="4">
        <f t="shared" si="1"/>
        <v>0.65610000000000013</v>
      </c>
      <c r="K50" s="4">
        <f t="shared" si="1"/>
        <v>1.0000000000000002E-2</v>
      </c>
      <c r="M50" s="5">
        <f t="shared" si="2"/>
        <v>1.1561000000000001</v>
      </c>
      <c r="N50" s="5">
        <f t="shared" si="3"/>
        <v>1.6360999999999999</v>
      </c>
      <c r="O50" s="5">
        <f t="shared" si="4"/>
        <v>2.3959286763311392</v>
      </c>
    </row>
    <row r="51" spans="1:15" x14ac:dyDescent="0.25">
      <c r="A51" t="s">
        <v>171</v>
      </c>
      <c r="B51">
        <v>1</v>
      </c>
      <c r="C51">
        <v>0</v>
      </c>
      <c r="D51">
        <v>0</v>
      </c>
      <c r="E51">
        <v>0.45</v>
      </c>
      <c r="F51">
        <v>0.31</v>
      </c>
      <c r="G51">
        <v>0.23</v>
      </c>
      <c r="I51" s="4">
        <f t="shared" si="1"/>
        <v>0.30250000000000005</v>
      </c>
      <c r="J51" s="4">
        <f t="shared" si="1"/>
        <v>9.6100000000000005E-2</v>
      </c>
      <c r="K51" s="4">
        <f t="shared" si="1"/>
        <v>5.2900000000000003E-2</v>
      </c>
      <c r="M51" s="5">
        <f t="shared" si="2"/>
        <v>0.45150000000000007</v>
      </c>
      <c r="N51" s="5">
        <f t="shared" si="3"/>
        <v>0.70110000000000006</v>
      </c>
      <c r="O51" s="5">
        <f t="shared" si="4"/>
        <v>1.15200309344505</v>
      </c>
    </row>
    <row r="52" spans="1:15" x14ac:dyDescent="0.25">
      <c r="A52" t="s">
        <v>172</v>
      </c>
      <c r="B52">
        <v>1</v>
      </c>
      <c r="C52">
        <v>0</v>
      </c>
      <c r="D52">
        <v>0</v>
      </c>
      <c r="E52">
        <v>0.43</v>
      </c>
      <c r="F52">
        <v>0.28000000000000003</v>
      </c>
      <c r="G52">
        <v>0.28999999999999998</v>
      </c>
      <c r="I52" s="4">
        <f t="shared" si="1"/>
        <v>0.32490000000000008</v>
      </c>
      <c r="J52" s="4">
        <f t="shared" si="1"/>
        <v>7.8400000000000011E-2</v>
      </c>
      <c r="K52" s="4">
        <f t="shared" si="1"/>
        <v>8.4099999999999994E-2</v>
      </c>
      <c r="M52" s="5">
        <f t="shared" si="2"/>
        <v>0.48740000000000011</v>
      </c>
      <c r="N52" s="5">
        <f t="shared" si="3"/>
        <v>0.72820000000000018</v>
      </c>
      <c r="O52" s="5">
        <f t="shared" si="4"/>
        <v>1.2175914350726269</v>
      </c>
    </row>
    <row r="53" spans="1:15" x14ac:dyDescent="0.25">
      <c r="A53" t="s">
        <v>173</v>
      </c>
      <c r="B53">
        <v>0</v>
      </c>
      <c r="C53">
        <v>1</v>
      </c>
      <c r="D53">
        <v>0</v>
      </c>
      <c r="E53">
        <v>0.38</v>
      </c>
      <c r="F53">
        <v>0.37</v>
      </c>
      <c r="G53">
        <v>0.25</v>
      </c>
      <c r="I53" s="4">
        <f t="shared" si="1"/>
        <v>0.1444</v>
      </c>
      <c r="J53" s="4">
        <f t="shared" si="1"/>
        <v>0.39690000000000003</v>
      </c>
      <c r="K53" s="4">
        <f t="shared" si="1"/>
        <v>6.25E-2</v>
      </c>
      <c r="M53" s="5">
        <f t="shared" si="2"/>
        <v>0.6038</v>
      </c>
      <c r="N53" s="5">
        <f t="shared" si="3"/>
        <v>0.68569999999999998</v>
      </c>
      <c r="O53" s="5">
        <f t="shared" si="4"/>
        <v>1.4344028241457749</v>
      </c>
    </row>
    <row r="54" spans="1:15" x14ac:dyDescent="0.25">
      <c r="A54" t="s">
        <v>174</v>
      </c>
      <c r="B54">
        <v>1</v>
      </c>
      <c r="C54">
        <v>0</v>
      </c>
      <c r="D54">
        <v>0</v>
      </c>
      <c r="E54">
        <v>0.55000000000000004</v>
      </c>
      <c r="F54">
        <v>0.26</v>
      </c>
      <c r="G54">
        <v>0.2</v>
      </c>
      <c r="I54" s="4">
        <f t="shared" si="1"/>
        <v>0.20249999999999996</v>
      </c>
      <c r="J54" s="4">
        <f t="shared" si="1"/>
        <v>6.7600000000000007E-2</v>
      </c>
      <c r="K54" s="4">
        <f t="shared" si="1"/>
        <v>4.0000000000000008E-2</v>
      </c>
      <c r="M54" s="5">
        <f t="shared" si="2"/>
        <v>0.31009999999999993</v>
      </c>
      <c r="N54" s="5">
        <f t="shared" si="3"/>
        <v>0.47259999999999991</v>
      </c>
      <c r="O54" s="5">
        <f t="shared" si="4"/>
        <v>0.86249647625006509</v>
      </c>
    </row>
    <row r="55" spans="1:15" x14ac:dyDescent="0.25">
      <c r="A55" t="s">
        <v>175</v>
      </c>
      <c r="B55">
        <v>0</v>
      </c>
      <c r="C55">
        <v>1</v>
      </c>
      <c r="D55">
        <v>0</v>
      </c>
      <c r="E55">
        <v>0.7</v>
      </c>
      <c r="F55">
        <v>0.17</v>
      </c>
      <c r="G55">
        <v>0.13</v>
      </c>
      <c r="I55" s="4">
        <f t="shared" si="1"/>
        <v>0.48999999999999994</v>
      </c>
      <c r="J55" s="4">
        <f t="shared" si="1"/>
        <v>0.68889999999999996</v>
      </c>
      <c r="K55" s="4">
        <f t="shared" si="1"/>
        <v>1.6900000000000002E-2</v>
      </c>
      <c r="M55" s="5">
        <f t="shared" si="2"/>
        <v>1.1957999999999998</v>
      </c>
      <c r="N55" s="5">
        <f t="shared" si="3"/>
        <v>1.6688999999999998</v>
      </c>
      <c r="O55" s="5">
        <f t="shared" si="4"/>
        <v>2.5563933485243853</v>
      </c>
    </row>
    <row r="56" spans="1:15" x14ac:dyDescent="0.25">
      <c r="A56" t="s">
        <v>176</v>
      </c>
      <c r="B56">
        <v>0</v>
      </c>
      <c r="C56">
        <v>1</v>
      </c>
      <c r="D56">
        <v>0</v>
      </c>
      <c r="E56">
        <v>0.6</v>
      </c>
      <c r="F56">
        <v>0.21</v>
      </c>
      <c r="G56">
        <v>0.19</v>
      </c>
      <c r="I56" s="4">
        <f t="shared" si="1"/>
        <v>0.36</v>
      </c>
      <c r="J56" s="4">
        <f t="shared" si="1"/>
        <v>0.6241000000000001</v>
      </c>
      <c r="K56" s="4">
        <f t="shared" si="1"/>
        <v>3.61E-2</v>
      </c>
      <c r="M56" s="5">
        <f t="shared" si="2"/>
        <v>1.0202</v>
      </c>
      <c r="N56" s="5">
        <f t="shared" si="3"/>
        <v>1.3441000000000001</v>
      </c>
      <c r="O56" s="5">
        <f t="shared" si="4"/>
        <v>2.2515387669959646</v>
      </c>
    </row>
    <row r="57" spans="1:15" x14ac:dyDescent="0.25">
      <c r="A57" t="s">
        <v>177</v>
      </c>
      <c r="B57">
        <v>0</v>
      </c>
      <c r="C57">
        <v>1</v>
      </c>
      <c r="D57">
        <v>0</v>
      </c>
      <c r="E57">
        <v>0.51</v>
      </c>
      <c r="F57">
        <v>0.22</v>
      </c>
      <c r="G57">
        <v>0.27</v>
      </c>
      <c r="I57" s="4">
        <f t="shared" si="1"/>
        <v>0.2601</v>
      </c>
      <c r="J57" s="4">
        <f t="shared" si="1"/>
        <v>0.60840000000000005</v>
      </c>
      <c r="K57" s="4">
        <f t="shared" si="1"/>
        <v>7.2900000000000006E-2</v>
      </c>
      <c r="M57" s="5">
        <f t="shared" si="2"/>
        <v>0.94140000000000001</v>
      </c>
      <c r="N57" s="5">
        <f t="shared" si="3"/>
        <v>1.1286</v>
      </c>
      <c r="O57" s="5">
        <f t="shared" si="4"/>
        <v>2.1844245711374275</v>
      </c>
    </row>
    <row r="58" spans="1:15" x14ac:dyDescent="0.25">
      <c r="A58" t="s">
        <v>178</v>
      </c>
      <c r="B58">
        <v>1</v>
      </c>
      <c r="C58">
        <v>0</v>
      </c>
      <c r="D58">
        <v>0</v>
      </c>
      <c r="E58">
        <v>0.46</v>
      </c>
      <c r="F58">
        <v>0.34</v>
      </c>
      <c r="G58">
        <v>0.21</v>
      </c>
      <c r="I58" s="4">
        <f t="shared" si="1"/>
        <v>0.29160000000000003</v>
      </c>
      <c r="J58" s="4">
        <f t="shared" si="1"/>
        <v>0.11560000000000002</v>
      </c>
      <c r="K58" s="4">
        <f t="shared" si="1"/>
        <v>4.4099999999999993E-2</v>
      </c>
      <c r="M58" s="5">
        <f t="shared" si="2"/>
        <v>0.45130000000000003</v>
      </c>
      <c r="N58" s="5">
        <f t="shared" si="3"/>
        <v>0.69880000000000009</v>
      </c>
      <c r="O58" s="5">
        <f t="shared" si="4"/>
        <v>1.1202942337177118</v>
      </c>
    </row>
    <row r="59" spans="1:15" x14ac:dyDescent="0.25">
      <c r="A59" t="s">
        <v>179</v>
      </c>
      <c r="B59">
        <v>0</v>
      </c>
      <c r="C59">
        <v>0</v>
      </c>
      <c r="D59">
        <v>1</v>
      </c>
      <c r="E59">
        <v>0.35</v>
      </c>
      <c r="F59">
        <v>0.24</v>
      </c>
      <c r="G59">
        <v>0.41</v>
      </c>
      <c r="I59" s="4">
        <f t="shared" si="1"/>
        <v>0.12249999999999998</v>
      </c>
      <c r="J59" s="4">
        <f t="shared" si="1"/>
        <v>5.7599999999999998E-2</v>
      </c>
      <c r="K59" s="4">
        <f t="shared" si="1"/>
        <v>0.34810000000000008</v>
      </c>
      <c r="M59" s="5">
        <f t="shared" si="2"/>
        <v>0.5282</v>
      </c>
      <c r="N59" s="5">
        <f t="shared" si="3"/>
        <v>0.30259999999999998</v>
      </c>
      <c r="O59" s="5">
        <f t="shared" si="4"/>
        <v>1.2863041851566412</v>
      </c>
    </row>
    <row r="60" spans="1:15" x14ac:dyDescent="0.25">
      <c r="A60" t="s">
        <v>180</v>
      </c>
      <c r="B60">
        <v>1</v>
      </c>
      <c r="C60">
        <v>0</v>
      </c>
      <c r="D60">
        <v>0</v>
      </c>
      <c r="E60">
        <v>0.49</v>
      </c>
      <c r="F60">
        <v>0.24</v>
      </c>
      <c r="G60">
        <v>0.26</v>
      </c>
      <c r="I60" s="4">
        <f t="shared" si="1"/>
        <v>0.2601</v>
      </c>
      <c r="J60" s="4">
        <f t="shared" si="1"/>
        <v>5.7599999999999998E-2</v>
      </c>
      <c r="K60" s="4">
        <f t="shared" si="1"/>
        <v>6.7600000000000007E-2</v>
      </c>
      <c r="M60" s="5">
        <f t="shared" si="2"/>
        <v>0.38529999999999998</v>
      </c>
      <c r="N60" s="5">
        <f t="shared" si="3"/>
        <v>0.57779999999999998</v>
      </c>
      <c r="O60" s="5">
        <f t="shared" si="4"/>
        <v>1.0291463456595165</v>
      </c>
    </row>
    <row r="61" spans="1:15" x14ac:dyDescent="0.25">
      <c r="A61" t="s">
        <v>181</v>
      </c>
      <c r="B61">
        <v>0</v>
      </c>
      <c r="C61">
        <v>1</v>
      </c>
      <c r="D61">
        <v>0</v>
      </c>
      <c r="E61">
        <v>0.63</v>
      </c>
      <c r="F61">
        <v>0.22</v>
      </c>
      <c r="G61">
        <v>0.15</v>
      </c>
      <c r="I61" s="4">
        <f t="shared" si="1"/>
        <v>0.39690000000000003</v>
      </c>
      <c r="J61" s="4">
        <f t="shared" si="1"/>
        <v>0.60840000000000005</v>
      </c>
      <c r="K61" s="4">
        <f t="shared" si="1"/>
        <v>2.2499999999999999E-2</v>
      </c>
      <c r="M61" s="5">
        <f t="shared" si="2"/>
        <v>1.0278</v>
      </c>
      <c r="N61" s="5">
        <f t="shared" si="3"/>
        <v>1.4022000000000001</v>
      </c>
      <c r="O61" s="5">
        <f t="shared" si="4"/>
        <v>2.1844245711374275</v>
      </c>
    </row>
    <row r="62" spans="1:15" x14ac:dyDescent="0.25">
      <c r="A62" t="s">
        <v>182</v>
      </c>
      <c r="B62">
        <v>0</v>
      </c>
      <c r="C62">
        <v>0</v>
      </c>
      <c r="D62">
        <v>1</v>
      </c>
      <c r="E62">
        <v>0.63</v>
      </c>
      <c r="F62">
        <v>0.21</v>
      </c>
      <c r="G62">
        <v>0.16</v>
      </c>
      <c r="I62" s="4">
        <f t="shared" si="1"/>
        <v>0.39690000000000003</v>
      </c>
      <c r="J62" s="4">
        <f t="shared" si="1"/>
        <v>4.4099999999999993E-2</v>
      </c>
      <c r="K62" s="4">
        <f t="shared" si="1"/>
        <v>0.70559999999999989</v>
      </c>
      <c r="M62" s="5">
        <f t="shared" si="2"/>
        <v>1.1465999999999998</v>
      </c>
      <c r="N62" s="5">
        <f t="shared" si="3"/>
        <v>0.83790000000000009</v>
      </c>
      <c r="O62" s="5">
        <f t="shared" si="4"/>
        <v>2.6438561897747248</v>
      </c>
    </row>
    <row r="63" spans="1:15" x14ac:dyDescent="0.25">
      <c r="A63" t="s">
        <v>58</v>
      </c>
      <c r="B63">
        <v>0</v>
      </c>
      <c r="C63">
        <v>1</v>
      </c>
      <c r="D63">
        <v>0</v>
      </c>
      <c r="E63">
        <v>0.3</v>
      </c>
      <c r="F63">
        <v>0.26</v>
      </c>
      <c r="G63">
        <v>0.45</v>
      </c>
      <c r="I63" s="4">
        <f t="shared" si="1"/>
        <v>0.09</v>
      </c>
      <c r="J63" s="4">
        <f t="shared" si="1"/>
        <v>0.54759999999999998</v>
      </c>
      <c r="K63" s="4">
        <f t="shared" si="1"/>
        <v>0.20250000000000001</v>
      </c>
      <c r="M63" s="5">
        <f t="shared" si="2"/>
        <v>0.84009999999999996</v>
      </c>
      <c r="N63" s="5">
        <f t="shared" si="3"/>
        <v>0.72760000000000002</v>
      </c>
      <c r="O63" s="5">
        <f t="shared" si="4"/>
        <v>1.9434164716336324</v>
      </c>
    </row>
    <row r="64" spans="1:15" x14ac:dyDescent="0.25">
      <c r="A64" t="s">
        <v>183</v>
      </c>
      <c r="B64">
        <v>0</v>
      </c>
      <c r="C64">
        <v>0</v>
      </c>
      <c r="D64">
        <v>1</v>
      </c>
      <c r="E64">
        <v>0.43</v>
      </c>
      <c r="F64">
        <v>0.24</v>
      </c>
      <c r="G64">
        <v>0.33</v>
      </c>
      <c r="I64" s="4">
        <f t="shared" si="1"/>
        <v>0.18489999999999998</v>
      </c>
      <c r="J64" s="4">
        <f t="shared" si="1"/>
        <v>5.7599999999999998E-2</v>
      </c>
      <c r="K64" s="4">
        <f t="shared" si="1"/>
        <v>0.44889999999999991</v>
      </c>
      <c r="M64" s="5">
        <f t="shared" si="2"/>
        <v>0.6913999999999999</v>
      </c>
      <c r="N64" s="5">
        <f t="shared" si="3"/>
        <v>0.42739999999999995</v>
      </c>
      <c r="O64" s="5">
        <f t="shared" si="4"/>
        <v>1.5994620704162712</v>
      </c>
    </row>
    <row r="65" spans="1:15" x14ac:dyDescent="0.25">
      <c r="A65" t="s">
        <v>184</v>
      </c>
      <c r="B65">
        <v>0</v>
      </c>
      <c r="C65">
        <v>1</v>
      </c>
      <c r="D65">
        <v>0</v>
      </c>
      <c r="E65">
        <v>0.35</v>
      </c>
      <c r="F65">
        <v>0.24</v>
      </c>
      <c r="G65">
        <v>0.41</v>
      </c>
      <c r="I65" s="4">
        <f t="shared" si="1"/>
        <v>0.12249999999999998</v>
      </c>
      <c r="J65" s="4">
        <f t="shared" si="1"/>
        <v>0.5776</v>
      </c>
      <c r="K65" s="4">
        <f t="shared" si="1"/>
        <v>0.16809999999999997</v>
      </c>
      <c r="M65" s="5">
        <f t="shared" si="2"/>
        <v>0.86819999999999986</v>
      </c>
      <c r="N65" s="5">
        <f t="shared" si="3"/>
        <v>0.8226</v>
      </c>
      <c r="O65" s="5">
        <f t="shared" si="4"/>
        <v>2.0588936890535687</v>
      </c>
    </row>
    <row r="66" spans="1:15" x14ac:dyDescent="0.25">
      <c r="M66" s="2">
        <f>AVERAGE(M2:M65)</f>
        <v>0.60561875000000009</v>
      </c>
      <c r="N66" s="2">
        <f t="shared" ref="N66:O66" si="5">AVERAGE(N2:N65)</f>
        <v>0.64726249999999985</v>
      </c>
      <c r="O66" s="2">
        <f t="shared" si="5"/>
        <v>1.4457092958759457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22 301060 1</vt:lpstr>
      <vt:lpstr>22 PoissonLocalia</vt:lpstr>
      <vt:lpstr>22 PoissonFecha</vt:lpstr>
      <vt:lpstr>22 Poisson</vt:lpstr>
      <vt:lpstr>22 Uniform</vt:lpstr>
      <vt:lpstr>22 Random</vt:lpstr>
      <vt:lpstr>18 301060 1</vt:lpstr>
      <vt:lpstr>14 301060 1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Iván</cp:lastModifiedBy>
  <dcterms:created xsi:type="dcterms:W3CDTF">2023-02-10T22:41:55Z</dcterms:created>
  <dcterms:modified xsi:type="dcterms:W3CDTF">2023-07-29T17:21:03Z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8174bfa2-3e12-478e-b49f-68267f729e76</vt:lpwstr>
  </property>
</Properties>
</file>