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la\Downloads\"/>
    </mc:Choice>
  </mc:AlternateContent>
  <xr:revisionPtr revIDLastSave="0" documentId="13_ncr:1_{F9C13E74-73C9-4657-B822-5A263F0CE466}" xr6:coauthVersionLast="36" xr6:coauthVersionMax="47" xr10:uidLastSave="{00000000-0000-0000-0000-000000000000}"/>
  <bookViews>
    <workbookView xWindow="0" yWindow="0" windowWidth="11265" windowHeight="4470" activeTab="2" xr2:uid="{40886DD0-2A45-44C6-931B-7A62C0343C7C}"/>
  </bookViews>
  <sheets>
    <sheet name="Compras do Dia" sheetId="2" r:id="rId1"/>
    <sheet name="Controle" sheetId="5" r:id="rId2"/>
    <sheet name="Dashboard" sheetId="4" r:id="rId3"/>
  </sheets>
  <definedNames>
    <definedName name="SegmentaçãodeDados_Data">#N/A</definedName>
  </definedNames>
  <calcPr calcId="179021"/>
  <pivotCaches>
    <pivotCache cacheId="83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9" i="2"/>
  <c r="E30" i="2"/>
  <c r="E25" i="2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6" i="2"/>
  <c r="E27" i="2"/>
  <c r="E33" i="2" l="1"/>
</calcChain>
</file>

<file path=xl/sharedStrings.xml><?xml version="1.0" encoding="utf-8"?>
<sst xmlns="http://schemas.openxmlformats.org/spreadsheetml/2006/main" count="79" uniqueCount="43">
  <si>
    <t>Data</t>
  </si>
  <si>
    <t>Item Comprado</t>
  </si>
  <si>
    <t>Preço Unitário</t>
  </si>
  <si>
    <t>Valor Total</t>
  </si>
  <si>
    <t>Dinheiro</t>
  </si>
  <si>
    <t>Quantidade</t>
  </si>
  <si>
    <t>Café</t>
  </si>
  <si>
    <t>Leite</t>
  </si>
  <si>
    <t xml:space="preserve"> Pão francês</t>
  </si>
  <si>
    <t>Cartela de Ovos</t>
  </si>
  <si>
    <t>Polpa de Goiaba</t>
  </si>
  <si>
    <t>Pix</t>
  </si>
  <si>
    <t>Legumes</t>
  </si>
  <si>
    <t>Carne 1 Quilo</t>
  </si>
  <si>
    <t>Temperos</t>
  </si>
  <si>
    <t>Arroz 5 Quilos</t>
  </si>
  <si>
    <t xml:space="preserve"> Açucar  1 Quilo</t>
  </si>
  <si>
    <t>Feijão 1 Quilo</t>
  </si>
  <si>
    <t>Bolo doce</t>
  </si>
  <si>
    <t>Suco de Maracujá</t>
  </si>
  <si>
    <t>Pão de Cocô</t>
  </si>
  <si>
    <t>Cartão de Crédito</t>
  </si>
  <si>
    <t>Sopa</t>
  </si>
  <si>
    <t>Mingau de Aveia</t>
  </si>
  <si>
    <t>Bombom de Chocolate</t>
  </si>
  <si>
    <t>Alface</t>
  </si>
  <si>
    <t>Alho</t>
  </si>
  <si>
    <t>Oléo</t>
  </si>
  <si>
    <t>Suco de uva</t>
  </si>
  <si>
    <t>Frango</t>
  </si>
  <si>
    <t>Banana</t>
  </si>
  <si>
    <t>Melancia</t>
  </si>
  <si>
    <t>Manga</t>
  </si>
  <si>
    <t>Total</t>
  </si>
  <si>
    <t>Bolo Confeitado</t>
  </si>
  <si>
    <t>Água</t>
  </si>
  <si>
    <t>Uva passa</t>
  </si>
  <si>
    <t>Rótulos de Linha</t>
  </si>
  <si>
    <t>Total Geral</t>
  </si>
  <si>
    <t>Soma de Valor Total</t>
  </si>
  <si>
    <t xml:space="preserve">  </t>
  </si>
  <si>
    <t>Pago com</t>
  </si>
  <si>
    <t>Soma de Valor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</si>
</sst>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5" borderId="1" applyNumberFormat="0" applyFont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5" fillId="4" borderId="0" xfId="0" applyNumberFormat="1" applyFont="1" applyFill="1" applyAlignment="1">
      <alignment horizontal="left"/>
    </xf>
    <xf numFmtId="14" fontId="1" fillId="5" borderId="1" xfId="1" applyNumberFormat="1" applyFont="1" applyAlignment="1">
      <alignment horizontal="left"/>
    </xf>
    <xf numFmtId="0" fontId="1" fillId="5" borderId="1" xfId="1" applyFont="1"/>
    <xf numFmtId="164" fontId="1" fillId="5" borderId="1" xfId="1" applyNumberFormat="1" applyFont="1" applyAlignment="1">
      <alignment horizontal="left"/>
    </xf>
    <xf numFmtId="0" fontId="6" fillId="2" borderId="1" xfId="1" applyFont="1" applyFill="1" applyAlignment="1">
      <alignment horizontal="left"/>
    </xf>
    <xf numFmtId="0" fontId="6" fillId="2" borderId="1" xfId="1" applyFont="1" applyFill="1"/>
    <xf numFmtId="164" fontId="6" fillId="2" borderId="1" xfId="1" applyNumberFormat="1" applyFont="1" applyFill="1" applyAlignment="1">
      <alignment horizontal="left"/>
    </xf>
    <xf numFmtId="1" fontId="6" fillId="2" borderId="1" xfId="1" applyNumberFormat="1" applyFont="1" applyFill="1" applyAlignment="1">
      <alignment horizontal="left"/>
    </xf>
    <xf numFmtId="1" fontId="1" fillId="5" borderId="1" xfId="1" applyNumberFormat="1" applyFont="1" applyAlignment="1">
      <alignment horizontal="left"/>
    </xf>
    <xf numFmtId="1" fontId="0" fillId="0" borderId="0" xfId="0" applyNumberFormat="1" applyAlignment="1">
      <alignment horizontal="left"/>
    </xf>
    <xf numFmtId="164" fontId="4" fillId="5" borderId="1" xfId="1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7" fillId="6" borderId="0" xfId="0" applyNumberFormat="1" applyFont="1" applyFill="1"/>
    <xf numFmtId="0" fontId="0" fillId="0" borderId="0" xfId="0" pivotButton="1"/>
    <xf numFmtId="16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Fill="1"/>
  </cellXfs>
  <cellStyles count="2">
    <cellStyle name="Normal" xfId="0" builtinId="0"/>
    <cellStyle name="Nota" xfId="1" builtinId="10"/>
  </cellStyles>
  <dxfs count="27"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numFmt numFmtId="164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&quot;R$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colors>
    <mruColors>
      <color rgb="FFFF66FF"/>
      <color rgb="FF08C856"/>
      <color rgb="FFFFEBFF"/>
      <color rgb="FFFFCCFF"/>
      <color rgb="FF750BC5"/>
      <color rgb="FFDA60C9"/>
      <color rgb="FFD60093"/>
      <color rgb="FFB31D36"/>
      <color rgb="FFDBC22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Gastos com Alimento.xlsx]Controle!Tabela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FF66FF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Controle!$A$5:$A$8</c:f>
              <c:strCache>
                <c:ptCount val="3"/>
                <c:pt idx="0">
                  <c:v>Manga</c:v>
                </c:pt>
                <c:pt idx="1">
                  <c:v>Melancia</c:v>
                </c:pt>
                <c:pt idx="2">
                  <c:v>Suco de uva</c:v>
                </c:pt>
              </c:strCache>
            </c:strRef>
          </c:cat>
          <c:val>
            <c:numRef>
              <c:f>Controle!$B$5:$B$8</c:f>
              <c:numCache>
                <c:formatCode>"R$"\ #,##0.00</c:formatCode>
                <c:ptCount val="3"/>
                <c:pt idx="0">
                  <c:v>65</c:v>
                </c:pt>
                <c:pt idx="1">
                  <c:v>30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424-BF90-A38338D6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527088"/>
        <c:axId val="415519544"/>
      </c:barChart>
      <c:catAx>
        <c:axId val="41552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5519544"/>
        <c:crosses val="autoZero"/>
        <c:auto val="1"/>
        <c:lblAlgn val="ctr"/>
        <c:lblOffset val="100"/>
        <c:noMultiLvlLbl val="0"/>
      </c:catAx>
      <c:valAx>
        <c:axId val="415519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1552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7625" cap="flat" cmpd="sng" algn="ctr">
      <a:gradFill>
        <a:gsLst>
          <a:gs pos="0">
            <a:srgbClr val="7030A0"/>
          </a:gs>
          <a:gs pos="16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rgbClr val="D60093"/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[Tabela Gastos com Alimento.xlsx]Controle!Tabela dinâmica4</c:name>
    <c:fmtId val="7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8C85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8C85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08C856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5879318619468478E-2"/>
          <c:y val="1.2924606690255164E-2"/>
          <c:w val="0.93888888888888888"/>
          <c:h val="0.76436789151356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Controle!$H$5</c:f>
              <c:strCache>
                <c:ptCount val="1"/>
                <c:pt idx="0">
                  <c:v>Soma de Valor 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Controle!$G$6:$G$11</c:f>
              <c:multiLvlStrCache>
                <c:ptCount val="3"/>
                <c:lvl>
                  <c:pt idx="0">
                    <c:v>R$ 13,00</c:v>
                  </c:pt>
                  <c:pt idx="1">
                    <c:v>R$ 14,00</c:v>
                  </c:pt>
                  <c:pt idx="2">
                    <c:v>R$ 15,00</c:v>
                  </c:pt>
                </c:lvl>
                <c:lvl>
                  <c:pt idx="0">
                    <c:v>Cartão de Crédito</c:v>
                  </c:pt>
                  <c:pt idx="1">
                    <c:v>Pix</c:v>
                  </c:pt>
                </c:lvl>
              </c:multiLvlStrCache>
            </c:multiLvlStrRef>
          </c:cat>
          <c:val>
            <c:numRef>
              <c:f>Controle!$H$6:$H$11</c:f>
              <c:numCache>
                <c:formatCode>"R$"\ #,##0.00</c:formatCode>
                <c:ptCount val="3"/>
                <c:pt idx="0">
                  <c:v>65</c:v>
                </c:pt>
                <c:pt idx="1">
                  <c:v>14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3-468C-B20E-CCE8973CBF50}"/>
            </c:ext>
          </c:extLst>
        </c:ser>
        <c:ser>
          <c:idx val="1"/>
          <c:order val="1"/>
          <c:tx>
            <c:strRef>
              <c:f>Controle!$I$5</c:f>
              <c:strCache>
                <c:ptCount val="1"/>
                <c:pt idx="0">
                  <c:v>Soma de Valor Total2</c:v>
                </c:pt>
              </c:strCache>
            </c:strRef>
          </c:tx>
          <c:spPr>
            <a:solidFill>
              <a:srgbClr val="08C856"/>
            </a:solidFill>
            <a:ln>
              <a:noFill/>
            </a:ln>
            <a:effectLst/>
          </c:spPr>
          <c:invertIfNegative val="0"/>
          <c:cat>
            <c:multiLvlStrRef>
              <c:f>Controle!$G$6:$G$11</c:f>
              <c:multiLvlStrCache>
                <c:ptCount val="3"/>
                <c:lvl>
                  <c:pt idx="0">
                    <c:v>R$ 13,00</c:v>
                  </c:pt>
                  <c:pt idx="1">
                    <c:v>R$ 14,00</c:v>
                  </c:pt>
                  <c:pt idx="2">
                    <c:v>R$ 15,00</c:v>
                  </c:pt>
                </c:lvl>
                <c:lvl>
                  <c:pt idx="0">
                    <c:v>Cartão de Crédito</c:v>
                  </c:pt>
                  <c:pt idx="1">
                    <c:v>Pix</c:v>
                  </c:pt>
                </c:lvl>
              </c:multiLvlStrCache>
            </c:multiLvlStrRef>
          </c:cat>
          <c:val>
            <c:numRef>
              <c:f>Controle!$I$6:$I$11</c:f>
              <c:numCache>
                <c:formatCode>"R$"\ #,##0.00</c:formatCode>
                <c:ptCount val="3"/>
                <c:pt idx="0">
                  <c:v>65</c:v>
                </c:pt>
                <c:pt idx="1">
                  <c:v>14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3-468C-B20E-CCE8973CB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57224"/>
        <c:axId val="495059192"/>
      </c:barChart>
      <c:catAx>
        <c:axId val="49505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59192"/>
        <c:crosses val="autoZero"/>
        <c:auto val="1"/>
        <c:lblAlgn val="ctr"/>
        <c:lblOffset val="100"/>
        <c:noMultiLvlLbl val="0"/>
      </c:catAx>
      <c:valAx>
        <c:axId val="4950591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9505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#'Compras do Dia'!A1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331284</xdr:colOff>
      <xdr:row>22</xdr:row>
      <xdr:rowOff>177800</xdr:rowOff>
    </xdr:from>
    <xdr:to>
      <xdr:col>19</xdr:col>
      <xdr:colOff>580791</xdr:colOff>
      <xdr:row>40</xdr:row>
      <xdr:rowOff>139700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8A5F2FA-9263-4817-9B44-115F40DA8F20}"/>
            </a:ext>
          </a:extLst>
        </xdr:cNvPr>
        <xdr:cNvGrpSpPr/>
      </xdr:nvGrpSpPr>
      <xdr:grpSpPr>
        <a:xfrm>
          <a:off x="2522034" y="5428456"/>
          <a:ext cx="10167413" cy="3390900"/>
          <a:chOff x="2526680" y="5323623"/>
          <a:chExt cx="10122983" cy="3307266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F486E3F6-9782-44C5-B955-9DB4FC3C0B45}"/>
              </a:ext>
            </a:extLst>
          </xdr:cNvPr>
          <xdr:cNvGrpSpPr/>
        </xdr:nvGrpSpPr>
        <xdr:grpSpPr>
          <a:xfrm>
            <a:off x="2526680" y="5323623"/>
            <a:ext cx="10122983" cy="3307266"/>
            <a:chOff x="2743799" y="2336800"/>
            <a:chExt cx="7615481" cy="3149600"/>
          </a:xfrm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1213FBE-2C00-43F4-AADA-696518AA5EEE}"/>
                </a:ext>
              </a:extLst>
            </xdr:cNvPr>
            <xdr:cNvGraphicFramePr>
              <a:graphicFrameLocks/>
            </xdr:cNvGraphicFramePr>
          </xdr:nvGraphicFramePr>
          <xdr:xfrm>
            <a:off x="2768600" y="2743200"/>
            <a:ext cx="75819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Retângulo: Cantos Superiores Arredondados 3">
              <a:extLst>
                <a:ext uri="{FF2B5EF4-FFF2-40B4-BE49-F238E27FC236}">
                  <a16:creationId xmlns:a16="http://schemas.microsoft.com/office/drawing/2014/main" id="{553B1EDD-886D-4648-B76E-526FE2FEB975}"/>
                </a:ext>
              </a:extLst>
            </xdr:cNvPr>
            <xdr:cNvSpPr/>
          </xdr:nvSpPr>
          <xdr:spPr>
            <a:xfrm>
              <a:off x="2743799" y="2336800"/>
              <a:ext cx="7615481" cy="461216"/>
            </a:xfrm>
            <a:prstGeom prst="round2SameRect">
              <a:avLst/>
            </a:prstGeom>
            <a:solidFill>
              <a:srgbClr val="7030A0"/>
            </a:solidFill>
            <a:ln>
              <a:solidFill>
                <a:srgbClr val="7030A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23632491-3DC7-4BF3-888A-6DBD2EC55F32}"/>
              </a:ext>
            </a:extLst>
          </xdr:cNvPr>
          <xdr:cNvSpPr txBox="1"/>
        </xdr:nvSpPr>
        <xdr:spPr>
          <a:xfrm>
            <a:off x="2589096" y="5344377"/>
            <a:ext cx="2412071" cy="3717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solidFill>
                  <a:schemeClr val="bg1"/>
                </a:solidFill>
                <a:latin typeface="Acherus Grotesque Regular" pitchFamily="50" charset="0"/>
              </a:rPr>
              <a:t>Compras</a:t>
            </a:r>
            <a:r>
              <a:rPr lang="pt-BR" sz="1600" b="1" baseline="0">
                <a:solidFill>
                  <a:schemeClr val="bg1"/>
                </a:solidFill>
                <a:latin typeface="Acherus Grotesque Regular" pitchFamily="50" charset="0"/>
              </a:rPr>
              <a:t> do Mês</a:t>
            </a:r>
            <a:endParaRPr lang="pt-BR" sz="1600" b="1">
              <a:solidFill>
                <a:schemeClr val="bg1"/>
              </a:solidFill>
              <a:latin typeface="Acherus Grotesque Regular" pitchFamily="50" charset="0"/>
            </a:endParaRPr>
          </a:p>
        </xdr:txBody>
      </xdr:sp>
    </xdr:grpSp>
    <xdr:clientData/>
  </xdr:twoCellAnchor>
  <xdr:twoCellAnchor>
    <xdr:from>
      <xdr:col>10</xdr:col>
      <xdr:colOff>334211</xdr:colOff>
      <xdr:row>3</xdr:row>
      <xdr:rowOff>152401</xdr:rowOff>
    </xdr:from>
    <xdr:to>
      <xdr:col>19</xdr:col>
      <xdr:colOff>571501</xdr:colOff>
      <xdr:row>21</xdr:row>
      <xdr:rowOff>167106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62A196F-50BD-4D33-ACCB-2EC445939141}"/>
            </a:ext>
          </a:extLst>
        </xdr:cNvPr>
        <xdr:cNvGrpSpPr/>
      </xdr:nvGrpSpPr>
      <xdr:grpSpPr>
        <a:xfrm>
          <a:off x="7192211" y="1783557"/>
          <a:ext cx="5487946" cy="3443705"/>
          <a:chOff x="7202237" y="1773322"/>
          <a:chExt cx="5501106" cy="3323389"/>
        </a:xfrm>
      </xdr:grpSpPr>
      <xdr:grpSp>
        <xdr:nvGrpSpPr>
          <xdr:cNvPr id="38" name="Agrupar 37">
            <a:extLst>
              <a:ext uri="{FF2B5EF4-FFF2-40B4-BE49-F238E27FC236}">
                <a16:creationId xmlns:a16="http://schemas.microsoft.com/office/drawing/2014/main" id="{EDB2B98F-E7EE-433C-8D30-1F7CB9E986EC}"/>
              </a:ext>
            </a:extLst>
          </xdr:cNvPr>
          <xdr:cNvGrpSpPr/>
        </xdr:nvGrpSpPr>
        <xdr:grpSpPr>
          <a:xfrm>
            <a:off x="7202237" y="1773322"/>
            <a:ext cx="5501106" cy="3323389"/>
            <a:chOff x="7202237" y="1773322"/>
            <a:chExt cx="5501106" cy="3323389"/>
          </a:xfrm>
        </xdr:grpSpPr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C6C8D77F-8D70-4F9D-80C0-71ACC244FD8D}"/>
                </a:ext>
              </a:extLst>
            </xdr:cNvPr>
            <xdr:cNvSpPr/>
          </xdr:nvSpPr>
          <xdr:spPr>
            <a:xfrm>
              <a:off x="7204887" y="1773322"/>
              <a:ext cx="5498456" cy="391797"/>
            </a:xfrm>
            <a:prstGeom prst="round2SameRect">
              <a:avLst/>
            </a:prstGeom>
            <a:solidFill>
              <a:srgbClr val="7030A0"/>
            </a:solidFill>
            <a:ln>
              <a:solidFill>
                <a:srgbClr val="7030A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7" name="Gráfico 36">
              <a:extLst>
                <a:ext uri="{FF2B5EF4-FFF2-40B4-BE49-F238E27FC236}">
                  <a16:creationId xmlns:a16="http://schemas.microsoft.com/office/drawing/2014/main" id="{1108A89F-6286-48FC-9415-43CC1A6CF39E}"/>
                </a:ext>
              </a:extLst>
            </xdr:cNvPr>
            <xdr:cNvGraphicFramePr>
              <a:graphicFrameLocks/>
            </xdr:cNvGraphicFramePr>
          </xdr:nvGraphicFramePr>
          <xdr:xfrm>
            <a:off x="7202237" y="2189079"/>
            <a:ext cx="5497762" cy="29076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9" name="CaixaDeTexto 8">
            <a:extLst>
              <a:ext uri="{FF2B5EF4-FFF2-40B4-BE49-F238E27FC236}">
                <a16:creationId xmlns:a16="http://schemas.microsoft.com/office/drawing/2014/main" id="{238D0E67-6243-4DD8-8F0E-BF121B506961}"/>
              </a:ext>
            </a:extLst>
          </xdr:cNvPr>
          <xdr:cNvSpPr txBox="1"/>
        </xdr:nvSpPr>
        <xdr:spPr>
          <a:xfrm>
            <a:off x="7304936" y="1798436"/>
            <a:ext cx="3349841" cy="3675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solidFill>
                  <a:schemeClr val="bg1"/>
                </a:solidFill>
                <a:latin typeface="Acherus Grotesque Regular" pitchFamily="50" charset="0"/>
              </a:rPr>
              <a:t>Forma de Pagamento</a:t>
            </a:r>
          </a:p>
        </xdr:txBody>
      </xdr:sp>
    </xdr:grpSp>
    <xdr:clientData/>
  </xdr:twoCellAnchor>
  <xdr:twoCellAnchor>
    <xdr:from>
      <xdr:col>3</xdr:col>
      <xdr:colOff>513861</xdr:colOff>
      <xdr:row>0</xdr:row>
      <xdr:rowOff>194896</xdr:rowOff>
    </xdr:from>
    <xdr:to>
      <xdr:col>15</xdr:col>
      <xdr:colOff>461108</xdr:colOff>
      <xdr:row>0</xdr:row>
      <xdr:rowOff>931496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67AF6B6-6B4A-420C-A479-33E021ED7F70}"/>
            </a:ext>
          </a:extLst>
        </xdr:cNvPr>
        <xdr:cNvSpPr txBox="1"/>
      </xdr:nvSpPr>
      <xdr:spPr>
        <a:xfrm>
          <a:off x="3298092" y="194896"/>
          <a:ext cx="6981093" cy="736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rgbClr val="7030A0"/>
              </a:solidFill>
            </a:rPr>
            <a:t>Olá,</a:t>
          </a:r>
          <a:r>
            <a:rPr lang="pt-BR" sz="2000" b="1" baseline="0">
              <a:solidFill>
                <a:srgbClr val="7030A0"/>
              </a:solidFill>
            </a:rPr>
            <a:t> Elaine!</a:t>
          </a:r>
        </a:p>
        <a:p>
          <a:r>
            <a:rPr lang="pt-BR" sz="2000" baseline="0">
              <a:solidFill>
                <a:srgbClr val="DA60C9"/>
              </a:solidFill>
            </a:rPr>
            <a:t>Veja seus gastos com alimentação!</a:t>
          </a:r>
          <a:endParaRPr lang="pt-BR" sz="2000">
            <a:solidFill>
              <a:srgbClr val="DA60C9"/>
            </a:solidFill>
          </a:endParaRPr>
        </a:p>
      </xdr:txBody>
    </xdr:sp>
    <xdr:clientData/>
  </xdr:twoCellAnchor>
  <xdr:twoCellAnchor>
    <xdr:from>
      <xdr:col>0</xdr:col>
      <xdr:colOff>177800</xdr:colOff>
      <xdr:row>0</xdr:row>
      <xdr:rowOff>254000</xdr:rowOff>
    </xdr:from>
    <xdr:to>
      <xdr:col>0</xdr:col>
      <xdr:colOff>1270000</xdr:colOff>
      <xdr:row>1</xdr:row>
      <xdr:rowOff>101600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30F11FED-AF39-4E09-83A7-67662C0FB620}"/>
            </a:ext>
          </a:extLst>
        </xdr:cNvPr>
        <xdr:cNvSpPr/>
      </xdr:nvSpPr>
      <xdr:spPr>
        <a:xfrm>
          <a:off x="177800" y="254000"/>
          <a:ext cx="1092200" cy="1092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457200</xdr:colOff>
      <xdr:row>0</xdr:row>
      <xdr:rowOff>469900</xdr:rowOff>
    </xdr:from>
    <xdr:to>
      <xdr:col>20</xdr:col>
      <xdr:colOff>76200</xdr:colOff>
      <xdr:row>0</xdr:row>
      <xdr:rowOff>863600</xdr:rowOff>
    </xdr:to>
    <xdr:grpSp>
      <xdr:nvGrpSpPr>
        <xdr:cNvPr id="23" name="Agrupar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8B82D9-C217-450F-B611-C1A9B893207B}"/>
            </a:ext>
          </a:extLst>
        </xdr:cNvPr>
        <xdr:cNvGrpSpPr/>
      </xdr:nvGrpSpPr>
      <xdr:grpSpPr>
        <a:xfrm>
          <a:off x="9065419" y="469900"/>
          <a:ext cx="3702844" cy="393700"/>
          <a:chOff x="9080500" y="469900"/>
          <a:chExt cx="3708400" cy="39370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E68E6834-6C8E-4479-8603-C752E161EAB3}"/>
              </a:ext>
            </a:extLst>
          </xdr:cNvPr>
          <xdr:cNvSpPr/>
        </xdr:nvSpPr>
        <xdr:spPr>
          <a:xfrm>
            <a:off x="9080500" y="469900"/>
            <a:ext cx="3708400" cy="39370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8" name="Gráfico 17" descr="Lupa">
            <a:extLst>
              <a:ext uri="{FF2B5EF4-FFF2-40B4-BE49-F238E27FC236}">
                <a16:creationId xmlns:a16="http://schemas.microsoft.com/office/drawing/2014/main" id="{6A158103-983A-427F-891C-FF4A93A216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2395200" y="533400"/>
            <a:ext cx="292100" cy="292100"/>
          </a:xfrm>
          <a:prstGeom prst="rect">
            <a:avLst/>
          </a:prstGeom>
        </xdr:spPr>
      </xdr:pic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771BB9E9-AE0C-407C-AB63-CDF594A69BBD}"/>
              </a:ext>
            </a:extLst>
          </xdr:cNvPr>
          <xdr:cNvSpPr txBox="1"/>
        </xdr:nvSpPr>
        <xdr:spPr>
          <a:xfrm>
            <a:off x="9118600" y="520700"/>
            <a:ext cx="1231900" cy="266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solidFill>
                  <a:schemeClr val="tx1">
                    <a:lumMod val="50000"/>
                    <a:lumOff val="50000"/>
                  </a:schemeClr>
                </a:solidFill>
              </a:rPr>
              <a:t>Pesquisar</a:t>
            </a:r>
            <a:r>
              <a:rPr lang="pt-BR" sz="1200" b="0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dados</a:t>
            </a:r>
            <a:endParaRPr lang="pt-BR" sz="1200" b="0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0</xdr:col>
      <xdr:colOff>1573321</xdr:colOff>
      <xdr:row>0</xdr:row>
      <xdr:rowOff>622437</xdr:rowOff>
    </xdr:from>
    <xdr:to>
      <xdr:col>6</xdr:col>
      <xdr:colOff>55870</xdr:colOff>
      <xdr:row>23</xdr:row>
      <xdr:rowOff>33420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35A8DD8A-8489-4A92-A381-6E058E691D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84" r="27439"/>
        <a:stretch/>
      </xdr:blipFill>
      <xdr:spPr>
        <a:xfrm flipH="1">
          <a:off x="1573321" y="622437"/>
          <a:ext cx="3011102" cy="4708220"/>
        </a:xfrm>
        <a:prstGeom prst="rect">
          <a:avLst/>
        </a:prstGeom>
      </xdr:spPr>
    </xdr:pic>
    <xdr:clientData/>
  </xdr:twoCellAnchor>
  <xdr:twoCellAnchor editAs="oneCell">
    <xdr:from>
      <xdr:col>0</xdr:col>
      <xdr:colOff>215900</xdr:colOff>
      <xdr:row>0</xdr:row>
      <xdr:rowOff>190500</xdr:rowOff>
    </xdr:from>
    <xdr:to>
      <xdr:col>0</xdr:col>
      <xdr:colOff>1333500</xdr:colOff>
      <xdr:row>1</xdr:row>
      <xdr:rowOff>63500</xdr:rowOff>
    </xdr:to>
    <xdr:pic>
      <xdr:nvPicPr>
        <xdr:cNvPr id="28" name="Gráfico 27" descr="Pizza inteira">
          <a:extLst>
            <a:ext uri="{FF2B5EF4-FFF2-40B4-BE49-F238E27FC236}">
              <a16:creationId xmlns:a16="http://schemas.microsoft.com/office/drawing/2014/main" id="{6FD45EAC-868C-4CC3-A816-7BD0E4292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15900" y="190500"/>
          <a:ext cx="1117600" cy="111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89297</xdr:colOff>
      <xdr:row>3</xdr:row>
      <xdr:rowOff>44651</xdr:rowOff>
    </xdr:from>
    <xdr:to>
      <xdr:col>0</xdr:col>
      <xdr:colOff>1473399</xdr:colOff>
      <xdr:row>15</xdr:row>
      <xdr:rowOff>66843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Data 1">
              <a:extLst>
                <a:ext uri="{FF2B5EF4-FFF2-40B4-BE49-F238E27FC236}">
                  <a16:creationId xmlns:a16="http://schemas.microsoft.com/office/drawing/2014/main" id="{48C90388-1799-4C77-9FE7-04C0397C7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97" y="1675807"/>
              <a:ext cx="1384102" cy="2308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120190</xdr:colOff>
      <xdr:row>3</xdr:row>
      <xdr:rowOff>146539</xdr:rowOff>
    </xdr:from>
    <xdr:to>
      <xdr:col>10</xdr:col>
      <xdr:colOff>48846</xdr:colOff>
      <xdr:row>21</xdr:row>
      <xdr:rowOff>178594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7ED0F25D-91B6-4850-9F88-C0C2B389149C}"/>
            </a:ext>
          </a:extLst>
        </xdr:cNvPr>
        <xdr:cNvSpPr/>
      </xdr:nvSpPr>
      <xdr:spPr>
        <a:xfrm>
          <a:off x="4644565" y="1777695"/>
          <a:ext cx="2262281" cy="3461055"/>
        </a:xfrm>
        <a:prstGeom prst="rect">
          <a:avLst/>
        </a:prstGeom>
        <a:solidFill>
          <a:srgbClr val="FFEBFF">
            <a:alpha val="78039"/>
          </a:srgbClr>
        </a:solidFill>
        <a:ln w="28575"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rgbClr val="750BC5"/>
              </a:solidFill>
            </a:rPr>
            <a:t>Nessa</a:t>
          </a:r>
          <a:r>
            <a:rPr lang="pt-BR" sz="1200" b="1" baseline="0">
              <a:solidFill>
                <a:srgbClr val="750BC5"/>
              </a:solidFill>
            </a:rPr>
            <a:t> tabela quis mostrar as formas de pagamento mais utilizadas e também os alimentos comprados no mês!</a:t>
          </a:r>
        </a:p>
        <a:p>
          <a:pPr algn="l"/>
          <a:r>
            <a:rPr lang="pt-BR" sz="1200" b="1" baseline="0">
              <a:solidFill>
                <a:srgbClr val="750BC5"/>
              </a:solidFill>
            </a:rPr>
            <a:t>A imagem da mulher, fiz no Midjourney, tive dificuldade para usar ele no capítulo do e-book mas finalmente consegui utilizar ele para fazer a imagem.  Eo chatgpt me guiou com dados para preencher a planilha. Decide fazer no tema de alimentação pois é algo muito importante. </a:t>
          </a:r>
        </a:p>
        <a:p>
          <a:pPr algn="l"/>
          <a:r>
            <a:rPr lang="pt-BR" sz="1200" b="1" baseline="0">
              <a:solidFill>
                <a:srgbClr val="750BC5"/>
              </a:solidFill>
            </a:rPr>
            <a:t>Espero que gostem e que esteja certa :D</a:t>
          </a:r>
        </a:p>
        <a:p>
          <a:pPr algn="l"/>
          <a:r>
            <a:rPr lang="pt-BR" sz="1200" b="1" baseline="0">
              <a:solidFill>
                <a:srgbClr val="750BC5"/>
              </a:solidFill>
            </a:rPr>
            <a:t>Muito Obrigada por lerem!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slayne Gabriela Guimarães" refreshedDate="45639.856812500002" createdVersion="6" refreshedVersion="6" minRefreshableVersion="3" recordCount="29" xr:uid="{C3C8FE34-EE4C-4762-A71A-C4B95B5263EC}">
  <cacheSource type="worksheet">
    <worksheetSource name="Tabela1"/>
  </cacheSource>
  <cacheFields count="6">
    <cacheField name="Data" numFmtId="14">
      <sharedItems containsSemiMixedTypes="0" containsNonDate="0" containsDate="1" containsString="0" minDate="2024-12-12T00:00:00" maxDate="2024-12-26T00:00:00" count="7">
        <d v="2024-12-12T00:00:00"/>
        <d v="2024-12-13T00:00:00"/>
        <d v="2024-12-17T00:00:00"/>
        <d v="2024-12-18T00:00:00"/>
        <d v="2024-12-19T00:00:00"/>
        <d v="2024-12-20T00:00:00"/>
        <d v="2024-12-25T00:00:00"/>
      </sharedItems>
    </cacheField>
    <cacheField name="Item Comprado" numFmtId="0">
      <sharedItems count="28">
        <s v=" Pão francês"/>
        <s v="Café"/>
        <s v="Leite"/>
        <s v="Cartela de Ovos"/>
        <s v="Polpa de Goiaba"/>
        <s v=" Açucar  1 Quilo"/>
        <s v="Arroz 5 Quilos"/>
        <s v="Carne 1 Quilo"/>
        <s v="Legumes"/>
        <s v="Temperos"/>
        <s v="Feijão 1 Quilo"/>
        <s v="Bolo doce"/>
        <s v="Suco de Maracujá"/>
        <s v="Pão de Cocô"/>
        <s v="Sopa"/>
        <s v="Mingau de Aveia"/>
        <s v="Bombom de Chocolate"/>
        <s v="Alface"/>
        <s v="Alho"/>
        <s v="Oléo"/>
        <s v="Suco de uva"/>
        <s v="Frango"/>
        <s v="Banana"/>
        <s v="Melancia"/>
        <s v="Manga"/>
        <s v="Água"/>
        <s v="Uva passa"/>
        <s v="Bolo Confeitado"/>
      </sharedItems>
    </cacheField>
    <cacheField name="Quantidade" numFmtId="1">
      <sharedItems containsSemiMixedTypes="0" containsString="0" containsNumber="1" containsInteger="1" minValue="1" maxValue="12" count="7">
        <n v="2"/>
        <n v="1"/>
        <n v="10"/>
        <n v="3"/>
        <n v="12"/>
        <n v="5"/>
        <n v="4"/>
      </sharedItems>
    </cacheField>
    <cacheField name="Preço Unitário" numFmtId="164">
      <sharedItems containsSemiMixedTypes="0" containsString="0" containsNumber="1" minValue="0.8" maxValue="29" count="19">
        <n v="0.8"/>
        <n v="4"/>
        <n v="8"/>
        <n v="11"/>
        <n v="5.5"/>
        <n v="7"/>
        <n v="29"/>
        <n v="15"/>
        <n v="10"/>
        <n v="12"/>
        <n v="2.5"/>
        <n v="0.85"/>
        <n v="5"/>
        <n v="4.5"/>
        <n v="13"/>
        <n v="12.5"/>
        <n v="14"/>
        <n v="2"/>
        <n v="6"/>
      </sharedItems>
    </cacheField>
    <cacheField name="Valor Total" numFmtId="164">
      <sharedItems containsSemiMixedTypes="0" containsString="0" containsNumber="1" minValue="1.6" maxValue="96"/>
    </cacheField>
    <cacheField name="Pago com" numFmtId="0">
      <sharedItems count="3">
        <s v="Dinheiro"/>
        <s v="Pix"/>
        <s v="Cartão de Crédito"/>
      </sharedItems>
    </cacheField>
  </cacheFields>
  <extLst>
    <ext xmlns:x14="http://schemas.microsoft.com/office/spreadsheetml/2009/9/main" uri="{725AE2AE-9491-48be-B2B4-4EB974FC3084}">
      <x14:pivotCacheDefinition pivotCacheId="383834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x v="0"/>
    <n v="1.6"/>
    <x v="0"/>
  </r>
  <r>
    <x v="0"/>
    <x v="1"/>
    <x v="1"/>
    <x v="1"/>
    <n v="4"/>
    <x v="1"/>
  </r>
  <r>
    <x v="0"/>
    <x v="2"/>
    <x v="2"/>
    <x v="2"/>
    <n v="80"/>
    <x v="0"/>
  </r>
  <r>
    <x v="0"/>
    <x v="3"/>
    <x v="1"/>
    <x v="3"/>
    <n v="11"/>
    <x v="0"/>
  </r>
  <r>
    <x v="0"/>
    <x v="4"/>
    <x v="1"/>
    <x v="4"/>
    <n v="5.5"/>
    <x v="0"/>
  </r>
  <r>
    <x v="0"/>
    <x v="5"/>
    <x v="1"/>
    <x v="5"/>
    <n v="7"/>
    <x v="1"/>
  </r>
  <r>
    <x v="1"/>
    <x v="6"/>
    <x v="1"/>
    <x v="6"/>
    <n v="29"/>
    <x v="1"/>
  </r>
  <r>
    <x v="1"/>
    <x v="7"/>
    <x v="3"/>
    <x v="7"/>
    <n v="45"/>
    <x v="0"/>
  </r>
  <r>
    <x v="1"/>
    <x v="8"/>
    <x v="1"/>
    <x v="7"/>
    <n v="15"/>
    <x v="0"/>
  </r>
  <r>
    <x v="1"/>
    <x v="9"/>
    <x v="1"/>
    <x v="8"/>
    <n v="10"/>
    <x v="1"/>
  </r>
  <r>
    <x v="1"/>
    <x v="10"/>
    <x v="4"/>
    <x v="2"/>
    <n v="96"/>
    <x v="0"/>
  </r>
  <r>
    <x v="0"/>
    <x v="11"/>
    <x v="1"/>
    <x v="9"/>
    <n v="12"/>
    <x v="0"/>
  </r>
  <r>
    <x v="0"/>
    <x v="12"/>
    <x v="1"/>
    <x v="10"/>
    <n v="2.5"/>
    <x v="2"/>
  </r>
  <r>
    <x v="0"/>
    <x v="13"/>
    <x v="0"/>
    <x v="11"/>
    <n v="1.7"/>
    <x v="2"/>
  </r>
  <r>
    <x v="2"/>
    <x v="14"/>
    <x v="1"/>
    <x v="12"/>
    <n v="5"/>
    <x v="0"/>
  </r>
  <r>
    <x v="2"/>
    <x v="15"/>
    <x v="1"/>
    <x v="13"/>
    <n v="4.5"/>
    <x v="2"/>
  </r>
  <r>
    <x v="2"/>
    <x v="16"/>
    <x v="1"/>
    <x v="8"/>
    <n v="10"/>
    <x v="0"/>
  </r>
  <r>
    <x v="2"/>
    <x v="17"/>
    <x v="1"/>
    <x v="10"/>
    <n v="2.5"/>
    <x v="0"/>
  </r>
  <r>
    <x v="3"/>
    <x v="18"/>
    <x v="1"/>
    <x v="12"/>
    <n v="5"/>
    <x v="1"/>
  </r>
  <r>
    <x v="3"/>
    <x v="19"/>
    <x v="1"/>
    <x v="9"/>
    <n v="12"/>
    <x v="2"/>
  </r>
  <r>
    <x v="4"/>
    <x v="20"/>
    <x v="1"/>
    <x v="14"/>
    <n v="13"/>
    <x v="1"/>
  </r>
  <r>
    <x v="4"/>
    <x v="21"/>
    <x v="0"/>
    <x v="8"/>
    <n v="20"/>
    <x v="0"/>
  </r>
  <r>
    <x v="4"/>
    <x v="22"/>
    <x v="1"/>
    <x v="15"/>
    <n v="12.5"/>
    <x v="0"/>
  </r>
  <r>
    <x v="5"/>
    <x v="23"/>
    <x v="0"/>
    <x v="7"/>
    <n v="30"/>
    <x v="1"/>
  </r>
  <r>
    <x v="5"/>
    <x v="24"/>
    <x v="5"/>
    <x v="14"/>
    <n v="65"/>
    <x v="2"/>
  </r>
  <r>
    <x v="5"/>
    <x v="20"/>
    <x v="1"/>
    <x v="16"/>
    <n v="14"/>
    <x v="1"/>
  </r>
  <r>
    <x v="6"/>
    <x v="25"/>
    <x v="6"/>
    <x v="17"/>
    <n v="8"/>
    <x v="2"/>
  </r>
  <r>
    <x v="6"/>
    <x v="26"/>
    <x v="0"/>
    <x v="18"/>
    <n v="12"/>
    <x v="1"/>
  </r>
  <r>
    <x v="6"/>
    <x v="27"/>
    <x v="0"/>
    <x v="2"/>
    <n v="1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92ACB-4C9C-46A9-AD81-4911698BFC6B}" name="Tabela dinâmica3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4:B8" firstHeaderRow="1" firstDataRow="1" firstDataCol="1" rowPageCount="1" colPageCount="1"/>
  <pivotFields count="6">
    <pivotField axis="axisPage" numFmtId="14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29">
        <item x="5"/>
        <item x="0"/>
        <item x="25"/>
        <item x="17"/>
        <item x="18"/>
        <item x="6"/>
        <item x="22"/>
        <item x="27"/>
        <item x="11"/>
        <item x="16"/>
        <item x="1"/>
        <item x="7"/>
        <item x="3"/>
        <item x="10"/>
        <item x="21"/>
        <item x="8"/>
        <item x="2"/>
        <item x="24"/>
        <item x="23"/>
        <item x="15"/>
        <item x="19"/>
        <item x="13"/>
        <item x="4"/>
        <item x="14"/>
        <item x="12"/>
        <item x="20"/>
        <item x="9"/>
        <item x="26"/>
        <item t="default"/>
      </items>
    </pivotField>
    <pivotField numFmtId="1" showAll="0">
      <items count="8">
        <item h="1" x="1"/>
        <item h="1" x="0"/>
        <item h="1" x="3"/>
        <item h="1" x="6"/>
        <item h="1" x="5"/>
        <item x="2"/>
        <item h="1" x="4"/>
        <item t="default"/>
      </items>
    </pivotField>
    <pivotField numFmtId="164" showAll="0"/>
    <pivotField dataField="1" numFmtId="164" showAll="0"/>
    <pivotField showAll="0"/>
  </pivotFields>
  <rowFields count="1">
    <field x="1"/>
  </rowFields>
  <rowItems count="4">
    <i>
      <x v="17"/>
    </i>
    <i>
      <x v="18"/>
    </i>
    <i>
      <x v="25"/>
    </i>
    <i t="grand">
      <x/>
    </i>
  </rowItems>
  <colItems count="1">
    <i/>
  </colItems>
  <pageFields count="1">
    <pageField fld="0" hier="-1"/>
  </pageFields>
  <dataFields count="1">
    <dataField name="Soma de Valor Total" fld="4" baseField="1" baseItem="0" numFmtId="16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FA23E-F1D8-4B61-AB60-479D0EBEE674}" name="Tabela dinâmica4" cacheId="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G5:I11" firstHeaderRow="0" firstDataRow="1" firstDataCol="1"/>
  <pivotFields count="6">
    <pivotField numFmtId="14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showAll="0">
      <items count="29">
        <item x="5"/>
        <item x="0"/>
        <item x="25"/>
        <item x="17"/>
        <item x="18"/>
        <item x="6"/>
        <item x="22"/>
        <item x="27"/>
        <item x="11"/>
        <item x="16"/>
        <item x="1"/>
        <item x="7"/>
        <item x="3"/>
        <item x="10"/>
        <item x="21"/>
        <item x="8"/>
        <item x="2"/>
        <item x="24"/>
        <item x="23"/>
        <item x="15"/>
        <item x="19"/>
        <item x="13"/>
        <item x="4"/>
        <item x="14"/>
        <item x="12"/>
        <item x="20"/>
        <item x="9"/>
        <item x="26"/>
        <item t="default"/>
      </items>
    </pivotField>
    <pivotField numFmtId="1" showAll="0">
      <items count="8">
        <item h="1" x="1"/>
        <item h="1" x="0"/>
        <item h="1" x="3"/>
        <item h="1" x="6"/>
        <item h="1" x="5"/>
        <item x="2"/>
        <item h="1" x="4"/>
        <item t="default"/>
      </items>
    </pivotField>
    <pivotField axis="axisRow" numFmtId="164" showAll="0">
      <items count="20">
        <item x="0"/>
        <item x="11"/>
        <item x="17"/>
        <item x="10"/>
        <item x="1"/>
        <item x="13"/>
        <item x="12"/>
        <item x="4"/>
        <item x="18"/>
        <item x="5"/>
        <item x="2"/>
        <item x="8"/>
        <item x="3"/>
        <item x="9"/>
        <item x="15"/>
        <item x="14"/>
        <item x="16"/>
        <item x="7"/>
        <item x="6"/>
        <item t="default"/>
      </items>
    </pivotField>
    <pivotField dataField="1" numFmtId="164" showAll="0"/>
    <pivotField axis="axisRow" showAll="0">
      <items count="4">
        <item x="2"/>
        <item x="0"/>
        <item x="1"/>
        <item t="default"/>
      </items>
    </pivotField>
  </pivotFields>
  <rowFields count="2">
    <field x="5"/>
    <field x="3"/>
  </rowFields>
  <rowItems count="6">
    <i>
      <x/>
    </i>
    <i r="1">
      <x v="15"/>
    </i>
    <i>
      <x v="2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alor Total" fld="4" baseField="0" baseItem="0" numFmtId="164"/>
    <dataField name="Soma de Valor Total2" fld="4" baseField="0" baseItem="0"/>
  </dataFields>
  <formats count="4">
    <format dxfId="16">
      <pivotArea dataOnly="0" outline="0" axis="axisValues" fieldPosition="0"/>
    </format>
    <format dxfId="17">
      <pivotArea outline="0" collapsedLevelsAreSubtotals="1" fieldPosition="0"/>
    </format>
    <format dxfId="18">
      <pivotArea dataOnly="0" labelOnly="1" outline="0" axis="axisValues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7EBF3F86-DCD0-4B3D-8435-4907C0A39594}" sourceName="Data">
  <pivotTables>
    <pivotTable tabId="5" name="Tabela dinâmica3"/>
    <pivotTable tabId="5" name="Tabela dinâmica4"/>
  </pivotTables>
  <data>
    <tabular pivotCacheId="383834052">
      <items count="7">
        <i x="0"/>
        <i x="1"/>
        <i x="2"/>
        <i x="3"/>
        <i x="4"/>
        <i x="5" s="1"/>
        <i x="6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1A619A98-6AF7-4722-A2B0-78BF44078EF0}" cache="SegmentaçãodeDados_Data" caption="Data" style="SlicerStyleLight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E8BD5D-F262-458E-806D-447CA4129FEF}" name="Tabela1" displayName="Tabela1" ref="A1:F30" totalsRowShown="0" headerRowDxfId="26" headerRowCellStyle="Nota" dataCellStyle="Nota">
  <autoFilter ref="A1:F30" xr:uid="{A89C79C5-80AA-4A4A-9FB4-29E5AC103E7D}"/>
  <tableColumns count="6">
    <tableColumn id="1" xr3:uid="{FF0A4EDA-F5DD-44F0-8B92-EC4924974051}" name="Data" dataDxfId="25" dataCellStyle="Nota"/>
    <tableColumn id="2" xr3:uid="{16530C17-7709-4095-AD3D-F77F55AEFFF1}" name="Item Comprado" dataDxfId="24" dataCellStyle="Nota"/>
    <tableColumn id="3" xr3:uid="{CD480299-6DA8-4546-AD52-5ECB840DA837}" name="Quantidade" dataDxfId="23" dataCellStyle="Nota"/>
    <tableColumn id="4" xr3:uid="{082FD6C9-B39B-42EA-91FF-D8A419004CA8}" name="Preço Unitário" dataDxfId="22" dataCellStyle="Nota"/>
    <tableColumn id="5" xr3:uid="{15DF5EA7-D0EF-4E60-BFDC-5F364D2D7253}" name="Valor Total" dataDxfId="21" dataCellStyle="Nota">
      <calculatedColumnFormula>C2*D2</calculatedColumnFormula>
    </tableColumn>
    <tableColumn id="6" xr3:uid="{CFE440F7-ED09-4AD4-B4DF-C19733119845}" name="Pago com" dataDxfId="20" dataCellStyle="Nota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152C-C62D-410B-B52A-75F7CDC3A645}">
  <sheetPr>
    <tabColor rgb="FF7030A0"/>
  </sheetPr>
  <dimension ref="A1:F33"/>
  <sheetViews>
    <sheetView workbookViewId="0"/>
  </sheetViews>
  <sheetFormatPr defaultRowHeight="15" x14ac:dyDescent="0.25"/>
  <cols>
    <col min="1" max="1" width="18.85546875" style="1" customWidth="1"/>
    <col min="2" max="2" width="32.5703125" customWidth="1"/>
    <col min="3" max="3" width="19.42578125" style="14" customWidth="1"/>
    <col min="4" max="4" width="23.85546875" style="16" customWidth="1"/>
    <col min="5" max="5" width="17.140625" style="2" customWidth="1"/>
    <col min="6" max="6" width="30.85546875" customWidth="1"/>
  </cols>
  <sheetData>
    <row r="1" spans="1:6" ht="21" x14ac:dyDescent="0.35">
      <c r="A1" s="9" t="s">
        <v>0</v>
      </c>
      <c r="B1" s="10" t="s">
        <v>1</v>
      </c>
      <c r="C1" s="12" t="s">
        <v>5</v>
      </c>
      <c r="D1" s="11" t="s">
        <v>2</v>
      </c>
      <c r="E1" s="11" t="s">
        <v>3</v>
      </c>
      <c r="F1" s="10" t="s">
        <v>41</v>
      </c>
    </row>
    <row r="2" spans="1:6" ht="15.75" x14ac:dyDescent="0.25">
      <c r="A2" s="6">
        <v>45638</v>
      </c>
      <c r="B2" s="7" t="s">
        <v>8</v>
      </c>
      <c r="C2" s="13">
        <v>2</v>
      </c>
      <c r="D2" s="15">
        <v>0.8</v>
      </c>
      <c r="E2" s="8">
        <f t="shared" ref="E2:E30" si="0">C2*D2</f>
        <v>1.6</v>
      </c>
      <c r="F2" s="7" t="s">
        <v>4</v>
      </c>
    </row>
    <row r="3" spans="1:6" ht="15.75" x14ac:dyDescent="0.25">
      <c r="A3" s="6">
        <v>45638</v>
      </c>
      <c r="B3" s="7" t="s">
        <v>6</v>
      </c>
      <c r="C3" s="13">
        <v>1</v>
      </c>
      <c r="D3" s="15">
        <v>4</v>
      </c>
      <c r="E3" s="8">
        <f t="shared" si="0"/>
        <v>4</v>
      </c>
      <c r="F3" s="7" t="s">
        <v>11</v>
      </c>
    </row>
    <row r="4" spans="1:6" ht="15.75" x14ac:dyDescent="0.25">
      <c r="A4" s="6">
        <v>45638</v>
      </c>
      <c r="B4" s="7" t="s">
        <v>7</v>
      </c>
      <c r="C4" s="13">
        <v>10</v>
      </c>
      <c r="D4" s="15">
        <v>8</v>
      </c>
      <c r="E4" s="8">
        <f t="shared" si="0"/>
        <v>80</v>
      </c>
      <c r="F4" s="7" t="s">
        <v>4</v>
      </c>
    </row>
    <row r="5" spans="1:6" ht="15.75" x14ac:dyDescent="0.25">
      <c r="A5" s="6">
        <v>45638</v>
      </c>
      <c r="B5" s="7" t="s">
        <v>9</v>
      </c>
      <c r="C5" s="13">
        <v>1</v>
      </c>
      <c r="D5" s="15">
        <v>11</v>
      </c>
      <c r="E5" s="8">
        <f t="shared" si="0"/>
        <v>11</v>
      </c>
      <c r="F5" s="7" t="s">
        <v>4</v>
      </c>
    </row>
    <row r="6" spans="1:6" ht="15.75" x14ac:dyDescent="0.25">
      <c r="A6" s="6">
        <v>45638</v>
      </c>
      <c r="B6" s="7" t="s">
        <v>10</v>
      </c>
      <c r="C6" s="13">
        <v>1</v>
      </c>
      <c r="D6" s="15">
        <v>5.5</v>
      </c>
      <c r="E6" s="8">
        <f t="shared" si="0"/>
        <v>5.5</v>
      </c>
      <c r="F6" s="7" t="s">
        <v>4</v>
      </c>
    </row>
    <row r="7" spans="1:6" ht="15.75" x14ac:dyDescent="0.25">
      <c r="A7" s="6">
        <v>45638</v>
      </c>
      <c r="B7" s="7" t="s">
        <v>16</v>
      </c>
      <c r="C7" s="13">
        <v>1</v>
      </c>
      <c r="D7" s="15">
        <v>7</v>
      </c>
      <c r="E7" s="8">
        <f t="shared" si="0"/>
        <v>7</v>
      </c>
      <c r="F7" s="7" t="s">
        <v>11</v>
      </c>
    </row>
    <row r="8" spans="1:6" ht="15.75" x14ac:dyDescent="0.25">
      <c r="A8" s="6">
        <v>45639</v>
      </c>
      <c r="B8" s="7" t="s">
        <v>15</v>
      </c>
      <c r="C8" s="13">
        <v>1</v>
      </c>
      <c r="D8" s="15">
        <v>29</v>
      </c>
      <c r="E8" s="8">
        <f t="shared" si="0"/>
        <v>29</v>
      </c>
      <c r="F8" s="7" t="s">
        <v>11</v>
      </c>
    </row>
    <row r="9" spans="1:6" ht="15.75" x14ac:dyDescent="0.25">
      <c r="A9" s="6">
        <v>45639</v>
      </c>
      <c r="B9" s="7" t="s">
        <v>13</v>
      </c>
      <c r="C9" s="13">
        <v>3</v>
      </c>
      <c r="D9" s="15">
        <v>15</v>
      </c>
      <c r="E9" s="8">
        <f t="shared" si="0"/>
        <v>45</v>
      </c>
      <c r="F9" s="7" t="s">
        <v>4</v>
      </c>
    </row>
    <row r="10" spans="1:6" ht="15.75" x14ac:dyDescent="0.25">
      <c r="A10" s="6">
        <v>45639</v>
      </c>
      <c r="B10" s="7" t="s">
        <v>12</v>
      </c>
      <c r="C10" s="13">
        <v>1</v>
      </c>
      <c r="D10" s="15">
        <v>15</v>
      </c>
      <c r="E10" s="8">
        <f t="shared" si="0"/>
        <v>15</v>
      </c>
      <c r="F10" s="7" t="s">
        <v>4</v>
      </c>
    </row>
    <row r="11" spans="1:6" ht="15.75" x14ac:dyDescent="0.25">
      <c r="A11" s="6">
        <v>45639</v>
      </c>
      <c r="B11" s="7" t="s">
        <v>14</v>
      </c>
      <c r="C11" s="13">
        <v>1</v>
      </c>
      <c r="D11" s="15">
        <v>10</v>
      </c>
      <c r="E11" s="8">
        <f t="shared" si="0"/>
        <v>10</v>
      </c>
      <c r="F11" s="7" t="s">
        <v>11</v>
      </c>
    </row>
    <row r="12" spans="1:6" ht="15.75" x14ac:dyDescent="0.25">
      <c r="A12" s="6">
        <v>45639</v>
      </c>
      <c r="B12" s="7" t="s">
        <v>17</v>
      </c>
      <c r="C12" s="13">
        <v>12</v>
      </c>
      <c r="D12" s="15">
        <v>8</v>
      </c>
      <c r="E12" s="8">
        <f t="shared" si="0"/>
        <v>96</v>
      </c>
      <c r="F12" s="7" t="s">
        <v>4</v>
      </c>
    </row>
    <row r="13" spans="1:6" ht="15.75" x14ac:dyDescent="0.25">
      <c r="A13" s="6">
        <v>45638</v>
      </c>
      <c r="B13" s="7" t="s">
        <v>18</v>
      </c>
      <c r="C13" s="13">
        <v>1</v>
      </c>
      <c r="D13" s="15">
        <v>12</v>
      </c>
      <c r="E13" s="8">
        <f t="shared" si="0"/>
        <v>12</v>
      </c>
      <c r="F13" s="7" t="s">
        <v>4</v>
      </c>
    </row>
    <row r="14" spans="1:6" ht="15.75" x14ac:dyDescent="0.25">
      <c r="A14" s="6">
        <v>45638</v>
      </c>
      <c r="B14" s="7" t="s">
        <v>19</v>
      </c>
      <c r="C14" s="13">
        <v>1</v>
      </c>
      <c r="D14" s="15">
        <v>2.5</v>
      </c>
      <c r="E14" s="8">
        <f t="shared" si="0"/>
        <v>2.5</v>
      </c>
      <c r="F14" s="7" t="s">
        <v>21</v>
      </c>
    </row>
    <row r="15" spans="1:6" ht="15.75" x14ac:dyDescent="0.25">
      <c r="A15" s="6">
        <v>45638</v>
      </c>
      <c r="B15" s="7" t="s">
        <v>20</v>
      </c>
      <c r="C15" s="13">
        <v>2</v>
      </c>
      <c r="D15" s="15">
        <v>0.85</v>
      </c>
      <c r="E15" s="8">
        <f t="shared" si="0"/>
        <v>1.7</v>
      </c>
      <c r="F15" s="7" t="s">
        <v>21</v>
      </c>
    </row>
    <row r="16" spans="1:6" ht="15.75" x14ac:dyDescent="0.25">
      <c r="A16" s="6">
        <v>45643</v>
      </c>
      <c r="B16" s="7" t="s">
        <v>22</v>
      </c>
      <c r="C16" s="13">
        <v>1</v>
      </c>
      <c r="D16" s="15">
        <v>5</v>
      </c>
      <c r="E16" s="8">
        <f t="shared" si="0"/>
        <v>5</v>
      </c>
      <c r="F16" s="7" t="s">
        <v>4</v>
      </c>
    </row>
    <row r="17" spans="1:6" ht="15.75" x14ac:dyDescent="0.25">
      <c r="A17" s="6">
        <v>45643</v>
      </c>
      <c r="B17" s="7" t="s">
        <v>23</v>
      </c>
      <c r="C17" s="13">
        <v>1</v>
      </c>
      <c r="D17" s="15">
        <v>4.5</v>
      </c>
      <c r="E17" s="8">
        <f t="shared" si="0"/>
        <v>4.5</v>
      </c>
      <c r="F17" s="7" t="s">
        <v>21</v>
      </c>
    </row>
    <row r="18" spans="1:6" ht="15.75" x14ac:dyDescent="0.25">
      <c r="A18" s="6">
        <v>45643</v>
      </c>
      <c r="B18" s="7" t="s">
        <v>24</v>
      </c>
      <c r="C18" s="13">
        <v>1</v>
      </c>
      <c r="D18" s="15">
        <v>10</v>
      </c>
      <c r="E18" s="8">
        <f t="shared" si="0"/>
        <v>10</v>
      </c>
      <c r="F18" s="7" t="s">
        <v>4</v>
      </c>
    </row>
    <row r="19" spans="1:6" ht="15.75" x14ac:dyDescent="0.25">
      <c r="A19" s="6">
        <v>45643</v>
      </c>
      <c r="B19" s="7" t="s">
        <v>25</v>
      </c>
      <c r="C19" s="13">
        <v>1</v>
      </c>
      <c r="D19" s="15">
        <v>2.5</v>
      </c>
      <c r="E19" s="8">
        <f t="shared" si="0"/>
        <v>2.5</v>
      </c>
      <c r="F19" s="7" t="s">
        <v>4</v>
      </c>
    </row>
    <row r="20" spans="1:6" ht="15.75" x14ac:dyDescent="0.25">
      <c r="A20" s="6">
        <v>45644</v>
      </c>
      <c r="B20" s="7" t="s">
        <v>26</v>
      </c>
      <c r="C20" s="13">
        <v>1</v>
      </c>
      <c r="D20" s="15">
        <v>5</v>
      </c>
      <c r="E20" s="8">
        <f t="shared" si="0"/>
        <v>5</v>
      </c>
      <c r="F20" s="7" t="s">
        <v>11</v>
      </c>
    </row>
    <row r="21" spans="1:6" ht="15.75" x14ac:dyDescent="0.25">
      <c r="A21" s="6">
        <v>45644</v>
      </c>
      <c r="B21" s="7" t="s">
        <v>27</v>
      </c>
      <c r="C21" s="13">
        <v>1</v>
      </c>
      <c r="D21" s="15">
        <v>12</v>
      </c>
      <c r="E21" s="8">
        <f t="shared" si="0"/>
        <v>12</v>
      </c>
      <c r="F21" s="7" t="s">
        <v>21</v>
      </c>
    </row>
    <row r="22" spans="1:6" ht="15.75" x14ac:dyDescent="0.25">
      <c r="A22" s="6">
        <v>45645</v>
      </c>
      <c r="B22" s="7" t="s">
        <v>28</v>
      </c>
      <c r="C22" s="13">
        <v>1</v>
      </c>
      <c r="D22" s="15">
        <v>13</v>
      </c>
      <c r="E22" s="8">
        <f t="shared" si="0"/>
        <v>13</v>
      </c>
      <c r="F22" s="7" t="s">
        <v>11</v>
      </c>
    </row>
    <row r="23" spans="1:6" ht="15.75" x14ac:dyDescent="0.25">
      <c r="A23" s="6">
        <v>45645</v>
      </c>
      <c r="B23" s="7" t="s">
        <v>29</v>
      </c>
      <c r="C23" s="13">
        <v>2</v>
      </c>
      <c r="D23" s="15">
        <v>10</v>
      </c>
      <c r="E23" s="8">
        <f t="shared" si="0"/>
        <v>20</v>
      </c>
      <c r="F23" s="7" t="s">
        <v>4</v>
      </c>
    </row>
    <row r="24" spans="1:6" ht="15.75" x14ac:dyDescent="0.25">
      <c r="A24" s="6">
        <v>45645</v>
      </c>
      <c r="B24" s="7" t="s">
        <v>30</v>
      </c>
      <c r="C24" s="13">
        <v>1</v>
      </c>
      <c r="D24" s="15">
        <v>12.5</v>
      </c>
      <c r="E24" s="8">
        <f t="shared" si="0"/>
        <v>12.5</v>
      </c>
      <c r="F24" s="7" t="s">
        <v>4</v>
      </c>
    </row>
    <row r="25" spans="1:6" ht="15.75" x14ac:dyDescent="0.25">
      <c r="A25" s="6">
        <v>45646</v>
      </c>
      <c r="B25" s="7" t="s">
        <v>31</v>
      </c>
      <c r="C25" s="13">
        <v>2</v>
      </c>
      <c r="D25" s="15">
        <v>15</v>
      </c>
      <c r="E25" s="8">
        <f>C25*D25</f>
        <v>30</v>
      </c>
      <c r="F25" s="7" t="s">
        <v>11</v>
      </c>
    </row>
    <row r="26" spans="1:6" ht="15.75" x14ac:dyDescent="0.25">
      <c r="A26" s="6">
        <v>45646</v>
      </c>
      <c r="B26" s="7" t="s">
        <v>32</v>
      </c>
      <c r="C26" s="13">
        <v>5</v>
      </c>
      <c r="D26" s="15">
        <v>13</v>
      </c>
      <c r="E26" s="8">
        <f t="shared" si="0"/>
        <v>65</v>
      </c>
      <c r="F26" s="7" t="s">
        <v>21</v>
      </c>
    </row>
    <row r="27" spans="1:6" ht="15.75" x14ac:dyDescent="0.25">
      <c r="A27" s="6">
        <v>45646</v>
      </c>
      <c r="B27" s="7" t="s">
        <v>28</v>
      </c>
      <c r="C27" s="13">
        <v>1</v>
      </c>
      <c r="D27" s="15">
        <v>14</v>
      </c>
      <c r="E27" s="8">
        <f t="shared" si="0"/>
        <v>14</v>
      </c>
      <c r="F27" s="7" t="s">
        <v>11</v>
      </c>
    </row>
    <row r="28" spans="1:6" ht="15" customHeight="1" x14ac:dyDescent="0.25">
      <c r="A28" s="6">
        <v>45651</v>
      </c>
      <c r="B28" s="7" t="s">
        <v>35</v>
      </c>
      <c r="C28" s="13">
        <v>4</v>
      </c>
      <c r="D28" s="15">
        <v>2</v>
      </c>
      <c r="E28" s="8">
        <f>C28*D28</f>
        <v>8</v>
      </c>
      <c r="F28" s="7" t="s">
        <v>21</v>
      </c>
    </row>
    <row r="29" spans="1:6" ht="15.75" x14ac:dyDescent="0.25">
      <c r="A29" s="6">
        <v>45651</v>
      </c>
      <c r="B29" s="7" t="s">
        <v>36</v>
      </c>
      <c r="C29" s="13">
        <v>2</v>
      </c>
      <c r="D29" s="15">
        <v>6</v>
      </c>
      <c r="E29" s="8">
        <f>C29*D29</f>
        <v>12</v>
      </c>
      <c r="F29" s="7" t="s">
        <v>11</v>
      </c>
    </row>
    <row r="30" spans="1:6" ht="15.75" x14ac:dyDescent="0.25">
      <c r="A30" s="6">
        <v>45651</v>
      </c>
      <c r="B30" s="7" t="s">
        <v>34</v>
      </c>
      <c r="C30" s="13">
        <v>2</v>
      </c>
      <c r="D30" s="15">
        <v>8</v>
      </c>
      <c r="E30" s="8">
        <f t="shared" si="0"/>
        <v>16</v>
      </c>
      <c r="F30" s="7" t="s">
        <v>4</v>
      </c>
    </row>
    <row r="33" spans="4:5" ht="23.25" x14ac:dyDescent="0.35">
      <c r="D33" s="5" t="s">
        <v>33</v>
      </c>
      <c r="E33" s="17">
        <f>SUM(E2:E30)</f>
        <v>549.79999999999995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1A69-2B82-4196-B36F-93575AB72DB2}">
  <sheetPr>
    <tabColor rgb="FFFFFF00"/>
  </sheetPr>
  <dimension ref="A2:I63"/>
  <sheetViews>
    <sheetView workbookViewId="0">
      <selection activeCell="Q54" sqref="Q54"/>
    </sheetView>
  </sheetViews>
  <sheetFormatPr defaultRowHeight="15" x14ac:dyDescent="0.25"/>
  <cols>
    <col min="1" max="1" width="18" bestFit="1" customWidth="1"/>
    <col min="2" max="3" width="18.85546875" bestFit="1" customWidth="1"/>
    <col min="7" max="7" width="18.42578125" bestFit="1" customWidth="1"/>
    <col min="8" max="8" width="18.85546875" style="19" bestFit="1" customWidth="1"/>
    <col min="9" max="9" width="19.85546875" bestFit="1" customWidth="1"/>
    <col min="10" max="10" width="19.7109375" bestFit="1" customWidth="1"/>
  </cols>
  <sheetData>
    <row r="2" spans="1:9" x14ac:dyDescent="0.25">
      <c r="A2" s="18" t="s">
        <v>0</v>
      </c>
      <c r="B2" s="20">
        <v>45646</v>
      </c>
      <c r="H2"/>
    </row>
    <row r="3" spans="1:9" x14ac:dyDescent="0.25">
      <c r="H3"/>
    </row>
    <row r="4" spans="1:9" x14ac:dyDescent="0.25">
      <c r="A4" s="18" t="s">
        <v>37</v>
      </c>
      <c r="B4" t="s">
        <v>39</v>
      </c>
    </row>
    <row r="5" spans="1:9" x14ac:dyDescent="0.25">
      <c r="A5" s="1" t="s">
        <v>32</v>
      </c>
      <c r="B5" s="19">
        <v>65</v>
      </c>
      <c r="G5" s="18" t="s">
        <v>37</v>
      </c>
      <c r="H5" t="s">
        <v>39</v>
      </c>
      <c r="I5" t="s">
        <v>42</v>
      </c>
    </row>
    <row r="6" spans="1:9" x14ac:dyDescent="0.25">
      <c r="A6" s="1" t="s">
        <v>31</v>
      </c>
      <c r="B6" s="19">
        <v>30</v>
      </c>
      <c r="G6" s="1" t="s">
        <v>21</v>
      </c>
      <c r="H6" s="19">
        <v>65</v>
      </c>
      <c r="I6" s="19">
        <v>65</v>
      </c>
    </row>
    <row r="7" spans="1:9" x14ac:dyDescent="0.25">
      <c r="A7" s="1" t="s">
        <v>28</v>
      </c>
      <c r="B7" s="19">
        <v>14</v>
      </c>
      <c r="G7" s="21">
        <v>13</v>
      </c>
      <c r="H7" s="19">
        <v>65</v>
      </c>
      <c r="I7" s="19">
        <v>65</v>
      </c>
    </row>
    <row r="8" spans="1:9" x14ac:dyDescent="0.25">
      <c r="A8" s="1" t="s">
        <v>38</v>
      </c>
      <c r="B8" s="19">
        <v>109</v>
      </c>
      <c r="G8" s="1" t="s">
        <v>11</v>
      </c>
      <c r="H8" s="19">
        <v>44</v>
      </c>
      <c r="I8" s="19">
        <v>44</v>
      </c>
    </row>
    <row r="9" spans="1:9" x14ac:dyDescent="0.25">
      <c r="G9" s="21">
        <v>14</v>
      </c>
      <c r="H9" s="19">
        <v>14</v>
      </c>
      <c r="I9" s="19">
        <v>14</v>
      </c>
    </row>
    <row r="10" spans="1:9" x14ac:dyDescent="0.25">
      <c r="G10" s="21">
        <v>15</v>
      </c>
      <c r="H10" s="19">
        <v>30</v>
      </c>
      <c r="I10" s="19">
        <v>30</v>
      </c>
    </row>
    <row r="11" spans="1:9" x14ac:dyDescent="0.25">
      <c r="G11" s="1" t="s">
        <v>38</v>
      </c>
      <c r="H11" s="19">
        <v>109</v>
      </c>
      <c r="I11" s="19">
        <v>109</v>
      </c>
    </row>
    <row r="12" spans="1:9" x14ac:dyDescent="0.25">
      <c r="H12"/>
    </row>
    <row r="13" spans="1:9" x14ac:dyDescent="0.25">
      <c r="H13"/>
    </row>
    <row r="14" spans="1:9" x14ac:dyDescent="0.25">
      <c r="H14"/>
    </row>
    <row r="15" spans="1:9" x14ac:dyDescent="0.25">
      <c r="H15"/>
    </row>
    <row r="16" spans="1:9" x14ac:dyDescent="0.25">
      <c r="H16"/>
    </row>
    <row r="17" spans="8:8" x14ac:dyDescent="0.25">
      <c r="H17"/>
    </row>
    <row r="18" spans="8:8" x14ac:dyDescent="0.25">
      <c r="H18"/>
    </row>
    <row r="19" spans="8:8" x14ac:dyDescent="0.25">
      <c r="H19"/>
    </row>
    <row r="20" spans="8:8" x14ac:dyDescent="0.25">
      <c r="H20"/>
    </row>
    <row r="21" spans="8:8" x14ac:dyDescent="0.25">
      <c r="H21"/>
    </row>
    <row r="22" spans="8:8" x14ac:dyDescent="0.25">
      <c r="H22"/>
    </row>
    <row r="23" spans="8:8" x14ac:dyDescent="0.25">
      <c r="H23"/>
    </row>
    <row r="24" spans="8:8" x14ac:dyDescent="0.25">
      <c r="H24"/>
    </row>
    <row r="25" spans="8:8" x14ac:dyDescent="0.25">
      <c r="H25"/>
    </row>
    <row r="26" spans="8:8" x14ac:dyDescent="0.25">
      <c r="H26"/>
    </row>
    <row r="27" spans="8:8" x14ac:dyDescent="0.25">
      <c r="H27"/>
    </row>
    <row r="28" spans="8:8" x14ac:dyDescent="0.25">
      <c r="H28"/>
    </row>
    <row r="29" spans="8:8" x14ac:dyDescent="0.25">
      <c r="H29"/>
    </row>
    <row r="30" spans="8:8" x14ac:dyDescent="0.25">
      <c r="H30"/>
    </row>
    <row r="31" spans="8:8" x14ac:dyDescent="0.25">
      <c r="H31"/>
    </row>
    <row r="32" spans="8:8" x14ac:dyDescent="0.25">
      <c r="H32"/>
    </row>
    <row r="33" spans="8:8" x14ac:dyDescent="0.25">
      <c r="H33"/>
    </row>
    <row r="34" spans="8:8" x14ac:dyDescent="0.25">
      <c r="H34"/>
    </row>
    <row r="35" spans="8:8" x14ac:dyDescent="0.25">
      <c r="H35"/>
    </row>
    <row r="36" spans="8:8" x14ac:dyDescent="0.25">
      <c r="H36"/>
    </row>
    <row r="37" spans="8:8" x14ac:dyDescent="0.25">
      <c r="H37"/>
    </row>
    <row r="38" spans="8:8" x14ac:dyDescent="0.25">
      <c r="H38"/>
    </row>
    <row r="39" spans="8:8" x14ac:dyDescent="0.25">
      <c r="H39"/>
    </row>
    <row r="40" spans="8:8" x14ac:dyDescent="0.25">
      <c r="H40"/>
    </row>
    <row r="41" spans="8:8" x14ac:dyDescent="0.25">
      <c r="H41"/>
    </row>
    <row r="42" spans="8:8" x14ac:dyDescent="0.25">
      <c r="H42"/>
    </row>
    <row r="43" spans="8:8" x14ac:dyDescent="0.25">
      <c r="H43"/>
    </row>
    <row r="44" spans="8:8" x14ac:dyDescent="0.25">
      <c r="H44"/>
    </row>
    <row r="45" spans="8:8" x14ac:dyDescent="0.25">
      <c r="H45"/>
    </row>
    <row r="46" spans="8:8" x14ac:dyDescent="0.25">
      <c r="H46"/>
    </row>
    <row r="47" spans="8:8" x14ac:dyDescent="0.25">
      <c r="H47"/>
    </row>
    <row r="48" spans="8:8" x14ac:dyDescent="0.25">
      <c r="H48"/>
    </row>
    <row r="49" spans="8:8" x14ac:dyDescent="0.25">
      <c r="H49"/>
    </row>
    <row r="50" spans="8:8" x14ac:dyDescent="0.25">
      <c r="H50"/>
    </row>
    <row r="51" spans="8:8" x14ac:dyDescent="0.25">
      <c r="H51"/>
    </row>
    <row r="52" spans="8:8" x14ac:dyDescent="0.25">
      <c r="H52"/>
    </row>
    <row r="53" spans="8:8" x14ac:dyDescent="0.25">
      <c r="H53"/>
    </row>
    <row r="54" spans="8:8" x14ac:dyDescent="0.25">
      <c r="H54"/>
    </row>
    <row r="55" spans="8:8" x14ac:dyDescent="0.25">
      <c r="H55"/>
    </row>
    <row r="56" spans="8:8" x14ac:dyDescent="0.25">
      <c r="H56"/>
    </row>
    <row r="57" spans="8:8" x14ac:dyDescent="0.25">
      <c r="H57"/>
    </row>
    <row r="58" spans="8:8" x14ac:dyDescent="0.25">
      <c r="H58"/>
    </row>
    <row r="59" spans="8:8" x14ac:dyDescent="0.25">
      <c r="H59"/>
    </row>
    <row r="60" spans="8:8" x14ac:dyDescent="0.25">
      <c r="H60"/>
    </row>
    <row r="61" spans="8:8" x14ac:dyDescent="0.25">
      <c r="H61"/>
    </row>
    <row r="62" spans="8:8" x14ac:dyDescent="0.25">
      <c r="H62"/>
    </row>
    <row r="63" spans="8:8" x14ac:dyDescent="0.25">
      <c r="H6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C9E1-53FC-44E4-B0CB-EE7FCF39B6F8}">
  <sheetPr>
    <tabColor rgb="FFD60093"/>
  </sheetPr>
  <dimension ref="A1:U97"/>
  <sheetViews>
    <sheetView showGridLines="0" tabSelected="1" zoomScale="80" zoomScaleNormal="80" workbookViewId="0">
      <selection activeCell="C45" sqref="C45"/>
    </sheetView>
  </sheetViews>
  <sheetFormatPr defaultColWidth="0" defaultRowHeight="15" x14ac:dyDescent="0.25"/>
  <cols>
    <col min="1" max="1" width="24.140625" style="3" customWidth="1"/>
    <col min="2" max="20" width="8.7109375" customWidth="1"/>
    <col min="21" max="21" width="8.85546875" customWidth="1"/>
    <col min="22" max="16384" width="8.7109375" hidden="1"/>
  </cols>
  <sheetData>
    <row r="1" spans="2:21" ht="98.25" customHeight="1" x14ac:dyDescent="0.25"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2:2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2:2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2:21" x14ac:dyDescent="0.2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2:21" x14ac:dyDescent="0.2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2:2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2:2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2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2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2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2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2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 t="s">
        <v>40</v>
      </c>
      <c r="N23" s="4"/>
      <c r="O23" s="4"/>
      <c r="P23" s="4"/>
      <c r="Q23" s="4"/>
      <c r="R23" s="4"/>
      <c r="S23" s="4"/>
      <c r="T23" s="4"/>
      <c r="U23" s="4"/>
    </row>
    <row r="24" spans="2:21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1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2:21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2:21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2:2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2:21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2:21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2:21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2:21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2:21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2:21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2:21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21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21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2:21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2:21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2:21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2:21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2:21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21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21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21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21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2:21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2:21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2:21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2:21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2:21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2:21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2:21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2:21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2:21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2:21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2:21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2:21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Compras do Dia</vt:lpstr>
      <vt:lpstr>Controle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guimaraes</dc:creator>
  <cp:lastModifiedBy>Mislayne Gabriela Guimarães</cp:lastModifiedBy>
  <cp:lastPrinted>2024-12-14T00:23:53Z</cp:lastPrinted>
  <dcterms:created xsi:type="dcterms:W3CDTF">2024-12-12T12:51:23Z</dcterms:created>
  <dcterms:modified xsi:type="dcterms:W3CDTF">2024-12-14T00:27:14Z</dcterms:modified>
</cp:coreProperties>
</file>