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feliper/Thesis/autoML/automated-feature-engineering/Analysis/"/>
    </mc:Choice>
  </mc:AlternateContent>
  <xr:revisionPtr revIDLastSave="0" documentId="13_ncr:1_{EDE3FBE3-18F3-E647-82F4-6A545D1434D6}" xr6:coauthVersionLast="43" xr6:coauthVersionMax="43" xr10:uidLastSave="{00000000-0000-0000-0000-000000000000}"/>
  <bookViews>
    <workbookView xWindow="0" yWindow="460" windowWidth="33600" windowHeight="19220" activeTab="2" xr2:uid="{00000000-000D-0000-FFFF-FFFF00000000}"/>
  </bookViews>
  <sheets>
    <sheet name="accuracy_no_filter" sheetId="1" r:id="rId1"/>
    <sheet name="Accuracy_filter" sheetId="3" r:id="rId2"/>
    <sheet name="Analise-filtrado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6" l="1"/>
  <c r="G2" i="6"/>
  <c r="F2" i="6"/>
  <c r="J4" i="3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H101" i="6"/>
  <c r="F101" i="6"/>
  <c r="H100" i="6"/>
  <c r="F100" i="6"/>
  <c r="H99" i="6"/>
  <c r="F99" i="6"/>
  <c r="H98" i="6"/>
  <c r="F98" i="6"/>
  <c r="H97" i="6"/>
  <c r="F97" i="6"/>
  <c r="H96" i="6"/>
  <c r="F96" i="6"/>
  <c r="H95" i="6"/>
  <c r="F95" i="6"/>
  <c r="H94" i="6"/>
  <c r="F94" i="6"/>
  <c r="H93" i="6"/>
  <c r="F93" i="6"/>
  <c r="H92" i="6"/>
  <c r="F92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F4" i="6"/>
  <c r="H3" i="6"/>
  <c r="F3" i="6"/>
  <c r="K2" i="6" l="1"/>
  <c r="K4" i="6"/>
  <c r="K3" i="6"/>
</calcChain>
</file>

<file path=xl/sharedStrings.xml><?xml version="1.0" encoding="utf-8"?>
<sst xmlns="http://schemas.openxmlformats.org/spreadsheetml/2006/main" count="324" uniqueCount="114">
  <si>
    <t>extended.accuracy</t>
  </si>
  <si>
    <t>base.accuracy</t>
  </si>
  <si>
    <t>delta.accuracy</t>
  </si>
  <si>
    <t>ratio.accuracy</t>
  </si>
  <si>
    <t>extended.confidence.interval</t>
  </si>
  <si>
    <t>base.confidence.interval</t>
  </si>
  <si>
    <t>class</t>
  </si>
  <si>
    <t>abalone</t>
  </si>
  <si>
    <t>aids</t>
  </si>
  <si>
    <t>airlines</t>
  </si>
  <si>
    <t>analcatdata_creditscore</t>
  </si>
  <si>
    <t>authorship</t>
  </si>
  <si>
    <t>autoMpg</t>
  </si>
  <si>
    <t>autoUniv-au7-700</t>
  </si>
  <si>
    <t>backache</t>
  </si>
  <si>
    <t>blood-transfusion-service-center</t>
  </si>
  <si>
    <t>bondrate</t>
  </si>
  <si>
    <t>breast-w</t>
  </si>
  <si>
    <t>churn</t>
  </si>
  <si>
    <t>cmc</t>
  </si>
  <si>
    <t>credit-g</t>
  </si>
  <si>
    <t>cyyoung</t>
  </si>
  <si>
    <t>diabetes</t>
  </si>
  <si>
    <t>diabetes130US</t>
  </si>
  <si>
    <t>ecoli</t>
  </si>
  <si>
    <t>eeg-eye-state</t>
  </si>
  <si>
    <t>electricity</t>
  </si>
  <si>
    <t>glass</t>
  </si>
  <si>
    <t>haberman</t>
  </si>
  <si>
    <t>heart-statlog</t>
  </si>
  <si>
    <t>hepatitis</t>
  </si>
  <si>
    <t>houses</t>
  </si>
  <si>
    <t>kddcup09_upselling</t>
  </si>
  <si>
    <t>letter</t>
  </si>
  <si>
    <t>mammography</t>
  </si>
  <si>
    <t>morphological</t>
  </si>
  <si>
    <t>page-blocks</t>
  </si>
  <si>
    <t>phoneme</t>
  </si>
  <si>
    <t>prnn_crabs</t>
  </si>
  <si>
    <t>profb</t>
  </si>
  <si>
    <t>rmftsa_sleepdata</t>
  </si>
  <si>
    <t>satellite</t>
  </si>
  <si>
    <t>satimage</t>
  </si>
  <si>
    <t>sonar</t>
  </si>
  <si>
    <t>tae</t>
  </si>
  <si>
    <t>teachingassistant</t>
  </si>
  <si>
    <t>titanic</t>
  </si>
  <si>
    <t>vehicle</t>
  </si>
  <si>
    <t>vinnie</t>
  </si>
  <si>
    <t>volcanoes</t>
  </si>
  <si>
    <t>wall-robot-navigation</t>
  </si>
  <si>
    <t>wholesale-customers</t>
  </si>
  <si>
    <t>wine</t>
  </si>
  <si>
    <t>yeast</t>
  </si>
  <si>
    <t>allbp</t>
  </si>
  <si>
    <t>thyroid-ann</t>
  </si>
  <si>
    <t>autos</t>
  </si>
  <si>
    <t>optdigits</t>
  </si>
  <si>
    <t>engine</t>
  </si>
  <si>
    <t>calendardow</t>
  </si>
  <si>
    <t>led-display-domain</t>
  </si>
  <si>
    <t>smartphone-based_recognition_of_human_activities</t>
  </si>
  <si>
    <t>steel-plates-fault</t>
  </si>
  <si>
    <t>volcanoes-d4</t>
  </si>
  <si>
    <t>BNG_breast-w</t>
  </si>
  <si>
    <t>BNG_cmc</t>
  </si>
  <si>
    <t>qsar-biodeg</t>
  </si>
  <si>
    <t>kc2</t>
  </si>
  <si>
    <t>ozone-level-8hr</t>
  </si>
  <si>
    <t>hill-valley</t>
  </si>
  <si>
    <t>wdbc</t>
  </si>
  <si>
    <t>climate-model-simulation-crashes</t>
  </si>
  <si>
    <t>spambase</t>
  </si>
  <si>
    <t>ilpd</t>
  </si>
  <si>
    <t>kc1</t>
  </si>
  <si>
    <t>pc1</t>
  </si>
  <si>
    <t>pc3</t>
  </si>
  <si>
    <t>pc4</t>
  </si>
  <si>
    <t>banknote-authentication</t>
  </si>
  <si>
    <t>mozilla4</t>
  </si>
  <si>
    <t>pendigits</t>
  </si>
  <si>
    <t>balance-scale</t>
  </si>
  <si>
    <t>cardiotocography</t>
  </si>
  <si>
    <t>first-order-theorem-proving</t>
  </si>
  <si>
    <t>wilt</t>
  </si>
  <si>
    <t>thyroid-allhyper</t>
  </si>
  <si>
    <t>thyroid-allbp</t>
  </si>
  <si>
    <t>thyroid-allhypo</t>
  </si>
  <si>
    <t>thyroid-allrep</t>
  </si>
  <si>
    <t>thyroid-dis</t>
  </si>
  <si>
    <t>satellite_image</t>
  </si>
  <si>
    <t>seismic-bumps</t>
  </si>
  <si>
    <t>segment</t>
  </si>
  <si>
    <t>breast-tissue</t>
  </si>
  <si>
    <t>credit-approval</t>
  </si>
  <si>
    <t>banana</t>
  </si>
  <si>
    <t>pc1_req</t>
  </si>
  <si>
    <t>parkinsons</t>
  </si>
  <si>
    <t>iris</t>
  </si>
  <si>
    <t>jungle_chess_2pcs_raw_endgame_complete</t>
  </si>
  <si>
    <t>oil_spill</t>
  </si>
  <si>
    <t>thoracic-surgery</t>
  </si>
  <si>
    <t>jm1</t>
  </si>
  <si>
    <t>JapaneseVowels</t>
  </si>
  <si>
    <t>eucalyptus</t>
  </si>
  <si>
    <t>allrep</t>
  </si>
  <si>
    <t>user-knowledge</t>
  </si>
  <si>
    <t>Extended</t>
  </si>
  <si>
    <t>Original</t>
  </si>
  <si>
    <t>Extended Filtrado</t>
  </si>
  <si>
    <t>Delta (Extended - Original)</t>
  </si>
  <si>
    <t>Delta(Extended-Original)</t>
  </si>
  <si>
    <t>Delta (Extended Filtrado - Extended)</t>
  </si>
  <si>
    <t>Delta (Extended Filtrado - 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</si>
</sst>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zoomScale="185" workbookViewId="0">
      <selection activeCell="F5" sqref="F5"/>
    </sheetView>
  </sheetViews>
  <sheetFormatPr baseColWidth="10" defaultRowHeight="16" x14ac:dyDescent="0.2"/>
  <cols>
    <col min="2" max="2" width="16.33203125" bestFit="1" customWidth="1"/>
    <col min="3" max="3" width="12.5" bestFit="1" customWidth="1"/>
    <col min="4" max="4" width="12.83203125" bestFit="1" customWidth="1"/>
    <col min="5" max="5" width="12.5" bestFit="1" customWidth="1"/>
    <col min="6" max="6" width="25.1640625" bestFit="1" customWidth="1"/>
    <col min="7" max="7" width="21.16406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v>63.97</v>
      </c>
      <c r="C2">
        <v>63.44</v>
      </c>
      <c r="D2">
        <v>0.53</v>
      </c>
      <c r="E2">
        <v>1.0083543509999999</v>
      </c>
      <c r="F2">
        <v>3.6600000000000001E-2</v>
      </c>
      <c r="G2">
        <v>2.07E-2</v>
      </c>
      <c r="H2">
        <v>1</v>
      </c>
    </row>
    <row r="3" spans="1:8" x14ac:dyDescent="0.2">
      <c r="A3" t="s">
        <v>8</v>
      </c>
      <c r="B3">
        <v>63.33</v>
      </c>
      <c r="C3">
        <v>60</v>
      </c>
      <c r="D3">
        <v>3.33</v>
      </c>
      <c r="E3">
        <v>1.0555000000000001</v>
      </c>
      <c r="F3">
        <v>0.11899999999999999</v>
      </c>
      <c r="G3">
        <v>0.2034</v>
      </c>
      <c r="H3">
        <v>1</v>
      </c>
    </row>
    <row r="4" spans="1:8" x14ac:dyDescent="0.2">
      <c r="A4" t="s">
        <v>9</v>
      </c>
      <c r="B4">
        <v>59.94</v>
      </c>
      <c r="C4">
        <v>60</v>
      </c>
      <c r="D4">
        <v>-0.06</v>
      </c>
      <c r="E4">
        <v>0.999</v>
      </c>
      <c r="F4">
        <v>3.0499999999999999E-2</v>
      </c>
      <c r="G4">
        <v>3.0499999999999999E-2</v>
      </c>
      <c r="H4">
        <v>0</v>
      </c>
    </row>
    <row r="5" spans="1:8" x14ac:dyDescent="0.2">
      <c r="A5" t="s">
        <v>10</v>
      </c>
      <c r="B5">
        <v>98.89</v>
      </c>
      <c r="C5">
        <v>98.89</v>
      </c>
      <c r="D5">
        <v>0</v>
      </c>
      <c r="E5">
        <v>1</v>
      </c>
      <c r="F5">
        <v>3.3300000000000003E-2</v>
      </c>
      <c r="G5">
        <v>3.3300000000000003E-2</v>
      </c>
      <c r="H5">
        <v>0</v>
      </c>
    </row>
    <row r="6" spans="1:8" x14ac:dyDescent="0.2">
      <c r="A6" t="s">
        <v>11</v>
      </c>
      <c r="B6">
        <v>98.1</v>
      </c>
      <c r="C6">
        <v>99.17</v>
      </c>
      <c r="D6">
        <v>-1.07</v>
      </c>
      <c r="E6">
        <v>0.98921044700000005</v>
      </c>
      <c r="F6">
        <v>1.52E-2</v>
      </c>
      <c r="G6">
        <v>7.7000000000000002E-3</v>
      </c>
      <c r="H6">
        <v>0</v>
      </c>
    </row>
    <row r="7" spans="1:8" x14ac:dyDescent="0.2">
      <c r="A7" t="s">
        <v>12</v>
      </c>
      <c r="B7">
        <v>87.92</v>
      </c>
      <c r="C7">
        <v>88.67</v>
      </c>
      <c r="D7">
        <v>-0.75</v>
      </c>
      <c r="E7">
        <v>0.99154200000000003</v>
      </c>
      <c r="F7">
        <v>5.62E-2</v>
      </c>
      <c r="G7">
        <v>5.45E-2</v>
      </c>
      <c r="H7">
        <v>0</v>
      </c>
    </row>
    <row r="8" spans="1:8" x14ac:dyDescent="0.2">
      <c r="A8" t="s">
        <v>13</v>
      </c>
      <c r="B8">
        <v>48.61</v>
      </c>
      <c r="C8">
        <v>48.99</v>
      </c>
      <c r="D8">
        <v>-0.38</v>
      </c>
      <c r="E8">
        <v>0.99224299999999999</v>
      </c>
      <c r="F8">
        <v>7.2099999999999997E-2</v>
      </c>
      <c r="G8">
        <v>5.2400000000000002E-2</v>
      </c>
      <c r="H8">
        <v>0</v>
      </c>
    </row>
    <row r="9" spans="1:8" x14ac:dyDescent="0.2">
      <c r="A9" t="s">
        <v>14</v>
      </c>
      <c r="B9">
        <v>86.28</v>
      </c>
      <c r="C9">
        <v>86.75</v>
      </c>
      <c r="D9">
        <v>-0.47</v>
      </c>
      <c r="E9">
        <v>0.99458213299999998</v>
      </c>
      <c r="F9">
        <v>3.8399999999999997E-2</v>
      </c>
      <c r="G9">
        <v>2.1000000000000001E-2</v>
      </c>
      <c r="H9">
        <v>0</v>
      </c>
    </row>
    <row r="10" spans="1:8" x14ac:dyDescent="0.2">
      <c r="A10" t="s">
        <v>15</v>
      </c>
      <c r="B10">
        <v>68.06</v>
      </c>
      <c r="C10">
        <v>66.599999999999994</v>
      </c>
      <c r="D10">
        <v>1.46</v>
      </c>
      <c r="E10">
        <v>1.021921922</v>
      </c>
      <c r="F10">
        <v>0.12859999999999999</v>
      </c>
      <c r="G10">
        <v>0.13500000000000001</v>
      </c>
      <c r="H10">
        <v>1</v>
      </c>
    </row>
    <row r="11" spans="1:8" x14ac:dyDescent="0.2">
      <c r="A11" t="s">
        <v>16</v>
      </c>
      <c r="B11">
        <v>67.81</v>
      </c>
      <c r="C11">
        <v>63.57</v>
      </c>
      <c r="D11">
        <v>4.24</v>
      </c>
      <c r="E11">
        <v>1.0666981280000001</v>
      </c>
      <c r="F11">
        <v>0.17560000000000001</v>
      </c>
      <c r="G11">
        <v>0.1711</v>
      </c>
      <c r="H11">
        <v>1</v>
      </c>
    </row>
    <row r="12" spans="1:8" x14ac:dyDescent="0.2">
      <c r="A12" t="s">
        <v>17</v>
      </c>
      <c r="B12">
        <v>96.01</v>
      </c>
      <c r="C12">
        <v>96.29</v>
      </c>
      <c r="D12">
        <v>-0.28000000000000003</v>
      </c>
      <c r="E12">
        <v>0.99709211799999997</v>
      </c>
      <c r="F12">
        <v>2.75E-2</v>
      </c>
      <c r="G12">
        <v>2.8500000000000001E-2</v>
      </c>
      <c r="H12">
        <v>0</v>
      </c>
    </row>
    <row r="13" spans="1:8" x14ac:dyDescent="0.2">
      <c r="A13" t="s">
        <v>18</v>
      </c>
      <c r="B13">
        <v>96.28</v>
      </c>
      <c r="C13">
        <v>95.74</v>
      </c>
      <c r="D13">
        <v>0.54</v>
      </c>
      <c r="E13">
        <v>1.0056402760000001</v>
      </c>
      <c r="F13">
        <v>1.09E-2</v>
      </c>
      <c r="G13">
        <v>1.15E-2</v>
      </c>
      <c r="H13">
        <v>1</v>
      </c>
    </row>
    <row r="14" spans="1:8" x14ac:dyDescent="0.2">
      <c r="A14" t="s">
        <v>19</v>
      </c>
      <c r="B14">
        <v>52.34</v>
      </c>
      <c r="C14">
        <v>51.79</v>
      </c>
      <c r="D14">
        <v>0.55000000000000004</v>
      </c>
      <c r="E14">
        <v>1.010619811</v>
      </c>
      <c r="F14">
        <v>2.2499999999999999E-2</v>
      </c>
      <c r="G14">
        <v>2.5000000000000001E-2</v>
      </c>
      <c r="H14">
        <v>1</v>
      </c>
    </row>
    <row r="15" spans="1:8" x14ac:dyDescent="0.2">
      <c r="A15" t="s">
        <v>20</v>
      </c>
      <c r="B15">
        <v>69.900000000000006</v>
      </c>
      <c r="C15">
        <v>70.8</v>
      </c>
      <c r="D15">
        <v>-0.9</v>
      </c>
      <c r="E15">
        <v>0.98728813599999998</v>
      </c>
      <c r="F15">
        <v>4.3700000000000003E-2</v>
      </c>
      <c r="G15">
        <v>2.86E-2</v>
      </c>
      <c r="H15">
        <v>0</v>
      </c>
    </row>
    <row r="16" spans="1:8" x14ac:dyDescent="0.2">
      <c r="A16" t="s">
        <v>21</v>
      </c>
      <c r="B16">
        <v>82.97</v>
      </c>
      <c r="C16">
        <v>82.75</v>
      </c>
      <c r="D16">
        <v>0.22</v>
      </c>
      <c r="E16">
        <v>1.0026586099999999</v>
      </c>
      <c r="F16">
        <v>0.13070000000000001</v>
      </c>
      <c r="G16">
        <v>9.6199999999999994E-2</v>
      </c>
      <c r="H16">
        <v>1</v>
      </c>
    </row>
    <row r="17" spans="1:8" x14ac:dyDescent="0.2">
      <c r="A17" t="s">
        <v>22</v>
      </c>
      <c r="B17">
        <v>76.430000000000007</v>
      </c>
      <c r="C17">
        <v>75.78</v>
      </c>
      <c r="D17">
        <v>0.65</v>
      </c>
      <c r="E17">
        <v>1.008577461</v>
      </c>
      <c r="F17">
        <v>4.7E-2</v>
      </c>
      <c r="G17">
        <v>4.7600000000000003E-2</v>
      </c>
      <c r="H17">
        <v>1</v>
      </c>
    </row>
    <row r="18" spans="1:8" x14ac:dyDescent="0.2">
      <c r="A18" t="s">
        <v>23</v>
      </c>
      <c r="B18">
        <v>35.590000000000003</v>
      </c>
      <c r="C18">
        <v>41.25</v>
      </c>
      <c r="D18">
        <v>-5.66</v>
      </c>
      <c r="E18">
        <v>0.862788</v>
      </c>
      <c r="F18">
        <v>0.1154</v>
      </c>
      <c r="G18">
        <v>0.1183</v>
      </c>
      <c r="H18">
        <v>0</v>
      </c>
    </row>
    <row r="19" spans="1:8" x14ac:dyDescent="0.2">
      <c r="A19" t="s">
        <v>24</v>
      </c>
      <c r="B19">
        <v>86.7</v>
      </c>
      <c r="C19">
        <v>87.57</v>
      </c>
      <c r="D19">
        <v>-0.87</v>
      </c>
      <c r="E19">
        <v>0.99006509099999995</v>
      </c>
      <c r="F19">
        <v>4.3099999999999999E-2</v>
      </c>
      <c r="G19">
        <v>2.8000000000000001E-2</v>
      </c>
      <c r="H19">
        <v>0</v>
      </c>
    </row>
    <row r="20" spans="1:8" x14ac:dyDescent="0.2">
      <c r="A20" t="s">
        <v>25</v>
      </c>
      <c r="B20">
        <v>58.64</v>
      </c>
      <c r="C20">
        <v>59.21</v>
      </c>
      <c r="D20">
        <v>-0.56999999999999995</v>
      </c>
      <c r="E20">
        <v>0.99037324800000004</v>
      </c>
      <c r="F20">
        <v>0.15440000000000001</v>
      </c>
      <c r="G20">
        <v>0.13439999999999999</v>
      </c>
      <c r="H20">
        <v>0</v>
      </c>
    </row>
    <row r="21" spans="1:8" x14ac:dyDescent="0.2">
      <c r="A21" t="s">
        <v>26</v>
      </c>
      <c r="B21">
        <v>69.31</v>
      </c>
      <c r="C21">
        <v>69.41</v>
      </c>
      <c r="D21">
        <v>-0.1</v>
      </c>
      <c r="E21">
        <v>0.99855928500000002</v>
      </c>
      <c r="F21">
        <v>6.7500000000000004E-2</v>
      </c>
      <c r="G21">
        <v>8.7099999999999997E-2</v>
      </c>
      <c r="H21">
        <v>0</v>
      </c>
    </row>
    <row r="22" spans="1:8" x14ac:dyDescent="0.2">
      <c r="A22" t="s">
        <v>27</v>
      </c>
      <c r="B22">
        <v>74.61</v>
      </c>
      <c r="C22">
        <v>82.13</v>
      </c>
      <c r="D22">
        <v>-7.52</v>
      </c>
      <c r="E22">
        <v>0.908437842</v>
      </c>
      <c r="F22">
        <v>0.12330000000000001</v>
      </c>
      <c r="G22">
        <v>9.5200000000000007E-2</v>
      </c>
      <c r="H22">
        <v>0</v>
      </c>
    </row>
    <row r="23" spans="1:8" x14ac:dyDescent="0.2">
      <c r="A23" t="s">
        <v>28</v>
      </c>
      <c r="B23">
        <v>67.38</v>
      </c>
      <c r="C23">
        <v>64.78</v>
      </c>
      <c r="D23">
        <v>2.6</v>
      </c>
      <c r="E23">
        <v>1.0401358439999999</v>
      </c>
      <c r="F23">
        <v>8.5000000000000006E-2</v>
      </c>
      <c r="G23">
        <v>9.9299999999999999E-2</v>
      </c>
      <c r="H23">
        <v>1</v>
      </c>
    </row>
    <row r="24" spans="1:8" x14ac:dyDescent="0.2">
      <c r="A24" t="s">
        <v>29</v>
      </c>
      <c r="B24">
        <v>83.33</v>
      </c>
      <c r="C24">
        <v>84.07</v>
      </c>
      <c r="D24">
        <v>-0.74</v>
      </c>
      <c r="E24">
        <v>0.99119781100000004</v>
      </c>
      <c r="F24">
        <v>7.6399999999999996E-2</v>
      </c>
      <c r="G24">
        <v>7.7799999999999994E-2</v>
      </c>
      <c r="H24">
        <v>0</v>
      </c>
    </row>
    <row r="25" spans="1:8" x14ac:dyDescent="0.2">
      <c r="A25" t="s">
        <v>30</v>
      </c>
      <c r="B25">
        <v>75.03</v>
      </c>
      <c r="C25">
        <v>75.03</v>
      </c>
      <c r="D25">
        <v>0</v>
      </c>
      <c r="E25">
        <v>1</v>
      </c>
      <c r="F25">
        <v>7.5700000000000003E-2</v>
      </c>
      <c r="G25">
        <v>7.5700000000000003E-2</v>
      </c>
      <c r="H25">
        <v>0</v>
      </c>
    </row>
    <row r="26" spans="1:8" x14ac:dyDescent="0.2">
      <c r="A26" t="s">
        <v>31</v>
      </c>
      <c r="B26">
        <v>94.67</v>
      </c>
      <c r="C26">
        <v>94.28</v>
      </c>
      <c r="D26">
        <v>0.39</v>
      </c>
      <c r="E26">
        <v>1.0041366140000001</v>
      </c>
      <c r="F26">
        <v>5.21E-2</v>
      </c>
      <c r="G26">
        <v>5.28E-2</v>
      </c>
      <c r="H26">
        <v>1</v>
      </c>
    </row>
    <row r="27" spans="1:8" x14ac:dyDescent="0.2">
      <c r="A27" t="s">
        <v>32</v>
      </c>
      <c r="B27">
        <v>92.44</v>
      </c>
      <c r="C27">
        <v>92.47</v>
      </c>
      <c r="D27">
        <v>-0.03</v>
      </c>
      <c r="E27">
        <v>0.99967556999999996</v>
      </c>
      <c r="F27">
        <v>5.0000000000000001E-4</v>
      </c>
      <c r="G27">
        <v>2.9999999999999997E-4</v>
      </c>
      <c r="H27">
        <v>0</v>
      </c>
    </row>
    <row r="28" spans="1:8" x14ac:dyDescent="0.2">
      <c r="A28" t="s">
        <v>33</v>
      </c>
      <c r="B28">
        <v>97.28</v>
      </c>
      <c r="C28">
        <v>96.57</v>
      </c>
      <c r="D28">
        <v>0.71</v>
      </c>
      <c r="E28">
        <v>1.00735218</v>
      </c>
      <c r="F28">
        <v>3.2000000000000002E-3</v>
      </c>
      <c r="G28">
        <v>3.8999999999999998E-3</v>
      </c>
      <c r="H28">
        <v>1</v>
      </c>
    </row>
    <row r="29" spans="1:8" x14ac:dyDescent="0.2">
      <c r="A29" t="s">
        <v>34</v>
      </c>
      <c r="B29">
        <v>98.83</v>
      </c>
      <c r="C29">
        <v>98.75</v>
      </c>
      <c r="D29">
        <v>0.08</v>
      </c>
      <c r="E29">
        <v>1.000810127</v>
      </c>
      <c r="F29">
        <v>1.9E-3</v>
      </c>
      <c r="G29">
        <v>2.3E-3</v>
      </c>
      <c r="H29">
        <v>1</v>
      </c>
    </row>
    <row r="30" spans="1:8" x14ac:dyDescent="0.2">
      <c r="A30" t="s">
        <v>35</v>
      </c>
      <c r="B30">
        <v>99.85</v>
      </c>
      <c r="C30">
        <v>99.85</v>
      </c>
      <c r="D30">
        <v>0</v>
      </c>
      <c r="E30">
        <v>1</v>
      </c>
      <c r="F30">
        <v>2.3E-3</v>
      </c>
      <c r="G30">
        <v>2.3E-3</v>
      </c>
      <c r="H30">
        <v>0</v>
      </c>
    </row>
    <row r="31" spans="1:8" x14ac:dyDescent="0.2">
      <c r="A31" t="s">
        <v>36</v>
      </c>
      <c r="B31">
        <v>96.89</v>
      </c>
      <c r="C31">
        <v>96.75</v>
      </c>
      <c r="D31">
        <v>0.14000000000000001</v>
      </c>
      <c r="E31">
        <v>1.0014470280000001</v>
      </c>
      <c r="F31">
        <v>1.3100000000000001E-2</v>
      </c>
      <c r="G31">
        <v>1.5599999999999999E-2</v>
      </c>
      <c r="H31">
        <v>1</v>
      </c>
    </row>
    <row r="32" spans="1:8" x14ac:dyDescent="0.2">
      <c r="A32" t="s">
        <v>37</v>
      </c>
      <c r="B32">
        <v>91.17</v>
      </c>
      <c r="C32">
        <v>91.36</v>
      </c>
      <c r="D32">
        <v>-0.19</v>
      </c>
      <c r="E32">
        <v>0.997920315</v>
      </c>
      <c r="F32">
        <v>1.14E-2</v>
      </c>
      <c r="G32">
        <v>1.5699999999999999E-2</v>
      </c>
      <c r="H32">
        <v>0</v>
      </c>
    </row>
    <row r="33" spans="1:8" x14ac:dyDescent="0.2">
      <c r="A33" t="s">
        <v>38</v>
      </c>
      <c r="B33">
        <v>99.5</v>
      </c>
      <c r="C33">
        <v>80</v>
      </c>
      <c r="D33">
        <v>19.5</v>
      </c>
      <c r="E33">
        <v>1.2437499999999999</v>
      </c>
      <c r="F33">
        <v>1.4999999999999999E-2</v>
      </c>
      <c r="G33">
        <v>0.17319999999999999</v>
      </c>
      <c r="H33">
        <v>1</v>
      </c>
    </row>
    <row r="34" spans="1:8" x14ac:dyDescent="0.2">
      <c r="A34" t="s">
        <v>39</v>
      </c>
      <c r="B34">
        <v>63.4</v>
      </c>
      <c r="C34">
        <v>59.67</v>
      </c>
      <c r="D34">
        <v>3.73</v>
      </c>
      <c r="E34">
        <v>1.062510474</v>
      </c>
      <c r="F34">
        <v>4.2700000000000002E-2</v>
      </c>
      <c r="G34">
        <v>4.3799999999999999E-2</v>
      </c>
      <c r="H34">
        <v>1</v>
      </c>
    </row>
    <row r="35" spans="1:8" x14ac:dyDescent="0.2">
      <c r="A35" t="s">
        <v>40</v>
      </c>
      <c r="B35">
        <v>36.76</v>
      </c>
      <c r="C35">
        <v>36.25</v>
      </c>
      <c r="D35">
        <v>0.51</v>
      </c>
      <c r="E35">
        <v>1.014068966</v>
      </c>
      <c r="F35">
        <v>7.7700000000000005E-2</v>
      </c>
      <c r="G35">
        <v>9.5899999999999999E-2</v>
      </c>
      <c r="H35">
        <v>1</v>
      </c>
    </row>
    <row r="36" spans="1:8" x14ac:dyDescent="0.2">
      <c r="A36" t="s">
        <v>41</v>
      </c>
      <c r="B36">
        <v>99.33</v>
      </c>
      <c r="C36">
        <v>99.29</v>
      </c>
      <c r="D36">
        <v>0.04</v>
      </c>
      <c r="E36">
        <v>1.0004028599999999</v>
      </c>
      <c r="F36">
        <v>3.3999999999999998E-3</v>
      </c>
      <c r="G36">
        <v>2.7000000000000001E-3</v>
      </c>
      <c r="H36">
        <v>1</v>
      </c>
    </row>
    <row r="37" spans="1:8" x14ac:dyDescent="0.2">
      <c r="A37" t="s">
        <v>42</v>
      </c>
      <c r="B37">
        <v>91.66</v>
      </c>
      <c r="C37">
        <v>91.85</v>
      </c>
      <c r="D37">
        <v>-0.19</v>
      </c>
      <c r="E37">
        <v>0.99793140999999996</v>
      </c>
      <c r="F37">
        <v>9.2999999999999992E-3</v>
      </c>
      <c r="G37">
        <v>9.1999999999999998E-3</v>
      </c>
      <c r="H37">
        <v>0</v>
      </c>
    </row>
    <row r="38" spans="1:8" x14ac:dyDescent="0.2">
      <c r="A38" t="s">
        <v>43</v>
      </c>
      <c r="B38">
        <v>69.95</v>
      </c>
      <c r="C38">
        <v>73.72</v>
      </c>
      <c r="D38">
        <v>-3.77</v>
      </c>
      <c r="E38">
        <v>0.94886055300000005</v>
      </c>
      <c r="F38">
        <v>0.1298</v>
      </c>
      <c r="G38">
        <v>9.9199999999999997E-2</v>
      </c>
      <c r="H38">
        <v>0</v>
      </c>
    </row>
    <row r="39" spans="1:8" x14ac:dyDescent="0.2">
      <c r="A39" t="s">
        <v>44</v>
      </c>
      <c r="B39">
        <v>81.14</v>
      </c>
      <c r="C39">
        <v>80.430000000000007</v>
      </c>
      <c r="D39">
        <v>0.71</v>
      </c>
      <c r="E39">
        <v>1.0088275520000001</v>
      </c>
      <c r="F39">
        <v>0.2026</v>
      </c>
      <c r="G39">
        <v>0.20710000000000001</v>
      </c>
      <c r="H39">
        <v>1</v>
      </c>
    </row>
    <row r="40" spans="1:8" x14ac:dyDescent="0.2">
      <c r="A40" t="s">
        <v>45</v>
      </c>
      <c r="B40">
        <v>63.99</v>
      </c>
      <c r="C40">
        <v>65.2</v>
      </c>
      <c r="D40">
        <v>-1.21</v>
      </c>
      <c r="E40">
        <v>0.98144171800000002</v>
      </c>
      <c r="F40">
        <v>0.13650000000000001</v>
      </c>
      <c r="G40">
        <v>0.1459</v>
      </c>
      <c r="H40">
        <v>0</v>
      </c>
    </row>
    <row r="41" spans="1:8" x14ac:dyDescent="0.2">
      <c r="A41" t="s">
        <v>46</v>
      </c>
      <c r="B41">
        <v>64.400000000000006</v>
      </c>
      <c r="C41">
        <v>64.17</v>
      </c>
      <c r="D41">
        <v>0.23</v>
      </c>
      <c r="E41">
        <v>1.0035842290000001</v>
      </c>
      <c r="F41">
        <v>9.8900000000000002E-2</v>
      </c>
      <c r="G41">
        <v>9.6699999999999994E-2</v>
      </c>
      <c r="H41">
        <v>1</v>
      </c>
    </row>
    <row r="42" spans="1:8" x14ac:dyDescent="0.2">
      <c r="A42" t="s">
        <v>47</v>
      </c>
      <c r="B42">
        <v>78.25</v>
      </c>
      <c r="C42">
        <v>75.989999999999995</v>
      </c>
      <c r="D42">
        <v>2.2599999999999998</v>
      </c>
      <c r="E42">
        <v>1.029740755</v>
      </c>
      <c r="F42">
        <v>3.1600000000000003E-2</v>
      </c>
      <c r="G42">
        <v>2.0899999999999998E-2</v>
      </c>
      <c r="H42">
        <v>1</v>
      </c>
    </row>
    <row r="43" spans="1:8" x14ac:dyDescent="0.2">
      <c r="A43" t="s">
        <v>48</v>
      </c>
      <c r="B43">
        <v>80.47</v>
      </c>
      <c r="C43">
        <v>80.47</v>
      </c>
      <c r="D43">
        <v>0</v>
      </c>
      <c r="E43">
        <v>1</v>
      </c>
      <c r="F43">
        <v>8.6800000000000002E-2</v>
      </c>
      <c r="G43">
        <v>8.6800000000000002E-2</v>
      </c>
      <c r="H43">
        <v>0</v>
      </c>
    </row>
    <row r="44" spans="1:8" x14ac:dyDescent="0.2">
      <c r="A44" t="s">
        <v>49</v>
      </c>
      <c r="B44">
        <v>96.37</v>
      </c>
      <c r="C44">
        <v>96.44</v>
      </c>
      <c r="D44">
        <v>-7.0000000000000007E-2</v>
      </c>
      <c r="E44">
        <v>0.99927416000000002</v>
      </c>
      <c r="F44">
        <v>3.5000000000000001E-3</v>
      </c>
      <c r="G44">
        <v>3.7000000000000002E-3</v>
      </c>
      <c r="H44">
        <v>0</v>
      </c>
    </row>
    <row r="45" spans="1:8" x14ac:dyDescent="0.2">
      <c r="A45" t="s">
        <v>50</v>
      </c>
      <c r="B45">
        <v>99.58</v>
      </c>
      <c r="C45">
        <v>99.76</v>
      </c>
      <c r="D45">
        <v>-0.18</v>
      </c>
      <c r="E45">
        <v>0.99819566999999998</v>
      </c>
      <c r="F45">
        <v>6.8999999999999999E-3</v>
      </c>
      <c r="G45">
        <v>5.5999999999999999E-3</v>
      </c>
      <c r="H45">
        <v>0</v>
      </c>
    </row>
    <row r="46" spans="1:8" x14ac:dyDescent="0.2">
      <c r="A46" t="s">
        <v>51</v>
      </c>
      <c r="B46">
        <v>92.26</v>
      </c>
      <c r="C46">
        <v>91.82</v>
      </c>
      <c r="D46">
        <v>0.44</v>
      </c>
      <c r="E46">
        <v>1.0047919839999999</v>
      </c>
      <c r="F46">
        <v>5.4399999999999997E-2</v>
      </c>
      <c r="G46">
        <v>5.6800000000000003E-2</v>
      </c>
      <c r="H46">
        <v>1</v>
      </c>
    </row>
    <row r="47" spans="1:8" x14ac:dyDescent="0.2">
      <c r="A47" t="s">
        <v>52</v>
      </c>
      <c r="B47">
        <v>96.14</v>
      </c>
      <c r="C47">
        <v>96.73</v>
      </c>
      <c r="D47">
        <v>-0.59</v>
      </c>
      <c r="E47">
        <v>0.99390054800000005</v>
      </c>
      <c r="F47">
        <v>4.2599999999999999E-2</v>
      </c>
      <c r="G47">
        <v>4.3400000000000001E-2</v>
      </c>
      <c r="H47">
        <v>0</v>
      </c>
    </row>
    <row r="48" spans="1:8" x14ac:dyDescent="0.2">
      <c r="A48" t="s">
        <v>53</v>
      </c>
      <c r="B48">
        <v>58.85</v>
      </c>
      <c r="C48">
        <v>59.05</v>
      </c>
      <c r="D48">
        <v>-0.2</v>
      </c>
      <c r="E48">
        <v>0.99661303999999995</v>
      </c>
      <c r="F48">
        <v>4.9399999999999999E-2</v>
      </c>
      <c r="G48">
        <v>4.7699999999999999E-2</v>
      </c>
      <c r="H48">
        <v>0</v>
      </c>
    </row>
    <row r="49" spans="1:8" x14ac:dyDescent="0.2">
      <c r="A49" t="s">
        <v>54</v>
      </c>
      <c r="B49">
        <v>97.77</v>
      </c>
      <c r="C49">
        <v>97.67</v>
      </c>
      <c r="D49">
        <v>0.1</v>
      </c>
      <c r="E49">
        <v>1.001023856</v>
      </c>
      <c r="F49">
        <v>5.5999999999999999E-3</v>
      </c>
      <c r="G49">
        <v>7.6E-3</v>
      </c>
      <c r="H49">
        <v>1</v>
      </c>
    </row>
    <row r="50" spans="1:8" x14ac:dyDescent="0.2">
      <c r="A50" t="s">
        <v>55</v>
      </c>
      <c r="B50">
        <v>99.79</v>
      </c>
      <c r="C50">
        <v>99.58</v>
      </c>
      <c r="D50">
        <v>0.21</v>
      </c>
      <c r="E50">
        <v>1.0021088570000001</v>
      </c>
      <c r="F50">
        <v>2.5999999999999999E-3</v>
      </c>
      <c r="G50">
        <v>2.7000000000000001E-3</v>
      </c>
      <c r="H50">
        <v>1</v>
      </c>
    </row>
    <row r="51" spans="1:8" x14ac:dyDescent="0.2">
      <c r="A51" t="s">
        <v>56</v>
      </c>
      <c r="B51">
        <v>69.150000000000006</v>
      </c>
      <c r="C51">
        <v>67.83</v>
      </c>
      <c r="D51">
        <v>1.32</v>
      </c>
      <c r="E51">
        <v>1.019460416</v>
      </c>
      <c r="F51">
        <v>0.12609999999999999</v>
      </c>
      <c r="G51">
        <v>0.11070000000000001</v>
      </c>
      <c r="H51">
        <v>1</v>
      </c>
    </row>
    <row r="52" spans="1:8" x14ac:dyDescent="0.2">
      <c r="A52" t="s">
        <v>57</v>
      </c>
      <c r="B52">
        <v>97.68</v>
      </c>
      <c r="C52">
        <v>97.69</v>
      </c>
      <c r="D52">
        <v>-0.01</v>
      </c>
      <c r="E52">
        <v>0.99989763499999995</v>
      </c>
      <c r="F52">
        <v>9.7999999999999997E-3</v>
      </c>
      <c r="G52">
        <v>8.3999999999999995E-3</v>
      </c>
      <c r="H52">
        <v>0</v>
      </c>
    </row>
    <row r="53" spans="1:8" x14ac:dyDescent="0.2">
      <c r="A53" t="s">
        <v>58</v>
      </c>
      <c r="B53">
        <v>81.44</v>
      </c>
      <c r="C53">
        <v>86.2</v>
      </c>
      <c r="D53">
        <v>-4.76</v>
      </c>
      <c r="E53">
        <v>0.94477958200000001</v>
      </c>
      <c r="F53">
        <v>0.16750000000000001</v>
      </c>
      <c r="G53">
        <v>0.17219999999999999</v>
      </c>
      <c r="H53">
        <v>0</v>
      </c>
    </row>
    <row r="54" spans="1:8" x14ac:dyDescent="0.2">
      <c r="A54" t="s">
        <v>59</v>
      </c>
      <c r="B54">
        <v>58.88</v>
      </c>
      <c r="C54">
        <v>58.11</v>
      </c>
      <c r="D54">
        <v>0.77</v>
      </c>
      <c r="E54">
        <v>1.0132507310000001</v>
      </c>
      <c r="F54">
        <v>0.21249999999999999</v>
      </c>
      <c r="G54">
        <v>0.21759999999999999</v>
      </c>
      <c r="H54">
        <v>1</v>
      </c>
    </row>
    <row r="55" spans="1:8" x14ac:dyDescent="0.2">
      <c r="A55" t="s">
        <v>60</v>
      </c>
      <c r="B55">
        <v>71.510000000000005</v>
      </c>
      <c r="C55">
        <v>71.77</v>
      </c>
      <c r="D55">
        <v>-0.26</v>
      </c>
      <c r="E55">
        <v>0.99637731600000001</v>
      </c>
      <c r="F55">
        <v>5.2699999999999997E-2</v>
      </c>
      <c r="G55">
        <v>4.9599999999999998E-2</v>
      </c>
      <c r="H55">
        <v>0</v>
      </c>
    </row>
    <row r="56" spans="1:8" x14ac:dyDescent="0.2">
      <c r="A56" t="s">
        <v>61</v>
      </c>
      <c r="B56">
        <v>96.67</v>
      </c>
      <c r="C56">
        <v>97.22</v>
      </c>
      <c r="D56">
        <v>-0.55000000000000004</v>
      </c>
      <c r="E56">
        <v>0.99434272800000001</v>
      </c>
      <c r="F56">
        <v>5.0900000000000001E-2</v>
      </c>
      <c r="G56">
        <v>3.73E-2</v>
      </c>
      <c r="H56">
        <v>0</v>
      </c>
    </row>
    <row r="57" spans="1:8" x14ac:dyDescent="0.2">
      <c r="A57" t="s">
        <v>62</v>
      </c>
      <c r="B57">
        <v>97.16</v>
      </c>
      <c r="C57">
        <v>91.52</v>
      </c>
      <c r="D57">
        <v>5.64</v>
      </c>
      <c r="E57">
        <v>1.061625874</v>
      </c>
      <c r="F57">
        <v>8.5099999999999995E-2</v>
      </c>
      <c r="G57">
        <v>0.13539999999999999</v>
      </c>
      <c r="H57">
        <v>1</v>
      </c>
    </row>
    <row r="58" spans="1:8" x14ac:dyDescent="0.2">
      <c r="A58" t="s">
        <v>63</v>
      </c>
      <c r="B58">
        <v>94.04</v>
      </c>
      <c r="C58">
        <v>94.2</v>
      </c>
      <c r="D58">
        <v>-0.16</v>
      </c>
      <c r="E58">
        <v>0.99830148600000002</v>
      </c>
      <c r="F58">
        <v>3.0999999999999999E-3</v>
      </c>
      <c r="G58">
        <v>3.5999999999999999E-3</v>
      </c>
      <c r="H58">
        <v>0</v>
      </c>
    </row>
    <row r="59" spans="1:8" x14ac:dyDescent="0.2">
      <c r="A59" t="s">
        <v>64</v>
      </c>
      <c r="B59">
        <v>98.61</v>
      </c>
      <c r="C59">
        <v>98.61</v>
      </c>
      <c r="D59">
        <v>0</v>
      </c>
      <c r="E59">
        <v>1</v>
      </c>
      <c r="F59">
        <v>1.6000000000000001E-3</v>
      </c>
      <c r="G59">
        <v>1.9E-3</v>
      </c>
      <c r="H59">
        <v>0</v>
      </c>
    </row>
    <row r="60" spans="1:8" x14ac:dyDescent="0.2">
      <c r="A60" t="s">
        <v>65</v>
      </c>
      <c r="B60">
        <v>52.87</v>
      </c>
      <c r="C60">
        <v>52.02</v>
      </c>
      <c r="D60">
        <v>0.85</v>
      </c>
      <c r="E60">
        <v>1.01634</v>
      </c>
      <c r="F60">
        <v>6.4000000000000003E-3</v>
      </c>
      <c r="G60">
        <v>7.0000000000000001E-3</v>
      </c>
      <c r="H60">
        <v>1</v>
      </c>
    </row>
    <row r="61" spans="1:8" x14ac:dyDescent="0.2">
      <c r="A61" t="s">
        <v>66</v>
      </c>
      <c r="B61">
        <v>85.4</v>
      </c>
      <c r="C61">
        <v>84.64</v>
      </c>
      <c r="D61">
        <v>0.76</v>
      </c>
      <c r="E61">
        <v>1.008979206</v>
      </c>
      <c r="F61">
        <v>3.5799999999999998E-2</v>
      </c>
      <c r="G61">
        <v>5.0200000000000002E-2</v>
      </c>
      <c r="H61">
        <v>1</v>
      </c>
    </row>
    <row r="62" spans="1:8" x14ac:dyDescent="0.2">
      <c r="A62" t="s">
        <v>67</v>
      </c>
      <c r="B62">
        <v>80.19</v>
      </c>
      <c r="C62">
        <v>80.790000000000006</v>
      </c>
      <c r="D62">
        <v>-0.6</v>
      </c>
      <c r="E62">
        <v>0.99257333800000003</v>
      </c>
      <c r="F62">
        <v>8.8900000000000007E-2</v>
      </c>
      <c r="G62">
        <v>8.7900000000000006E-2</v>
      </c>
      <c r="H62">
        <v>0</v>
      </c>
    </row>
    <row r="63" spans="1:8" x14ac:dyDescent="0.2">
      <c r="A63" t="s">
        <v>68</v>
      </c>
      <c r="B63">
        <v>93.45</v>
      </c>
      <c r="C63">
        <v>92.66</v>
      </c>
      <c r="D63">
        <v>0.79</v>
      </c>
      <c r="E63">
        <v>1.008525793</v>
      </c>
      <c r="F63">
        <v>1.54E-2</v>
      </c>
      <c r="G63">
        <v>2.92E-2</v>
      </c>
      <c r="H63">
        <v>1</v>
      </c>
    </row>
    <row r="64" spans="1:8" x14ac:dyDescent="0.2">
      <c r="A64" t="s">
        <v>69</v>
      </c>
      <c r="B64">
        <v>97.27</v>
      </c>
      <c r="C64">
        <v>56.78</v>
      </c>
      <c r="D64">
        <v>40.49</v>
      </c>
      <c r="E64">
        <v>1.7131032049999999</v>
      </c>
      <c r="F64">
        <v>9.1999999999999998E-3</v>
      </c>
      <c r="G64">
        <v>5.0799999999999998E-2</v>
      </c>
      <c r="H64">
        <v>1</v>
      </c>
    </row>
    <row r="65" spans="1:8" x14ac:dyDescent="0.2">
      <c r="A65" t="s">
        <v>70</v>
      </c>
      <c r="B65">
        <v>96.85</v>
      </c>
      <c r="C65">
        <v>96.15</v>
      </c>
      <c r="D65">
        <v>0.7</v>
      </c>
      <c r="E65">
        <v>1.007280291</v>
      </c>
      <c r="F65">
        <v>2.6599999999999999E-2</v>
      </c>
      <c r="G65">
        <v>3.2599999999999997E-2</v>
      </c>
      <c r="H65">
        <v>1</v>
      </c>
    </row>
    <row r="66" spans="1:8" x14ac:dyDescent="0.2">
      <c r="A66" t="s">
        <v>71</v>
      </c>
      <c r="B66">
        <v>91.12</v>
      </c>
      <c r="C66">
        <v>91.31</v>
      </c>
      <c r="D66">
        <v>-0.19</v>
      </c>
      <c r="E66">
        <v>0.99791917600000002</v>
      </c>
      <c r="F66">
        <v>1.04E-2</v>
      </c>
      <c r="G66">
        <v>1.09E-2</v>
      </c>
      <c r="H66">
        <v>0</v>
      </c>
    </row>
    <row r="67" spans="1:8" x14ac:dyDescent="0.2">
      <c r="A67" t="s">
        <v>72</v>
      </c>
      <c r="B67">
        <v>93.59</v>
      </c>
      <c r="C67">
        <v>94.09</v>
      </c>
      <c r="D67">
        <v>-0.5</v>
      </c>
      <c r="E67">
        <v>0.99468593900000002</v>
      </c>
      <c r="F67">
        <v>3.09E-2</v>
      </c>
      <c r="G67">
        <v>3.4500000000000003E-2</v>
      </c>
      <c r="H67">
        <v>0</v>
      </c>
    </row>
    <row r="68" spans="1:8" x14ac:dyDescent="0.2">
      <c r="A68" t="s">
        <v>73</v>
      </c>
      <c r="B68">
        <v>68.239999999999995</v>
      </c>
      <c r="C68">
        <v>68.260000000000005</v>
      </c>
      <c r="D68">
        <v>-0.02</v>
      </c>
      <c r="E68">
        <v>0.99970700300000004</v>
      </c>
      <c r="F68">
        <v>6.5100000000000005E-2</v>
      </c>
      <c r="G68">
        <v>4.4200000000000003E-2</v>
      </c>
      <c r="H68">
        <v>0</v>
      </c>
    </row>
    <row r="69" spans="1:8" x14ac:dyDescent="0.2">
      <c r="A69" t="s">
        <v>74</v>
      </c>
      <c r="B69">
        <v>83.46</v>
      </c>
      <c r="C69">
        <v>83.13</v>
      </c>
      <c r="D69">
        <v>0.33</v>
      </c>
      <c r="E69">
        <v>1.003969686</v>
      </c>
      <c r="F69">
        <v>2.9000000000000001E-2</v>
      </c>
      <c r="G69">
        <v>3.8600000000000002E-2</v>
      </c>
      <c r="H69">
        <v>1</v>
      </c>
    </row>
    <row r="70" spans="1:8" x14ac:dyDescent="0.2">
      <c r="A70" t="s">
        <v>75</v>
      </c>
      <c r="B70">
        <v>93.51</v>
      </c>
      <c r="C70">
        <v>93.7</v>
      </c>
      <c r="D70">
        <v>-0.19</v>
      </c>
      <c r="E70">
        <v>0.99797225199999995</v>
      </c>
      <c r="F70">
        <v>2.2599999999999999E-2</v>
      </c>
      <c r="G70">
        <v>2.5000000000000001E-2</v>
      </c>
      <c r="H70">
        <v>0</v>
      </c>
    </row>
    <row r="71" spans="1:8" x14ac:dyDescent="0.2">
      <c r="A71" t="s">
        <v>76</v>
      </c>
      <c r="B71">
        <v>90.08</v>
      </c>
      <c r="C71">
        <v>89.95</v>
      </c>
      <c r="D71">
        <v>0.13</v>
      </c>
      <c r="E71">
        <v>1.0014452469999999</v>
      </c>
      <c r="F71">
        <v>1.5100000000000001E-2</v>
      </c>
      <c r="G71">
        <v>1.5599999999999999E-2</v>
      </c>
      <c r="H71">
        <v>1</v>
      </c>
    </row>
    <row r="72" spans="1:8" x14ac:dyDescent="0.2">
      <c r="A72" t="s">
        <v>77</v>
      </c>
      <c r="B72">
        <v>91.29</v>
      </c>
      <c r="C72">
        <v>91.02</v>
      </c>
      <c r="D72">
        <v>0.27</v>
      </c>
      <c r="E72">
        <v>1.002966381</v>
      </c>
      <c r="F72">
        <v>1.47E-2</v>
      </c>
      <c r="G72">
        <v>1.2E-2</v>
      </c>
      <c r="H72">
        <v>1</v>
      </c>
    </row>
    <row r="73" spans="1:8" x14ac:dyDescent="0.2">
      <c r="A73" t="s">
        <v>78</v>
      </c>
      <c r="B73">
        <v>99.85</v>
      </c>
      <c r="C73">
        <v>99.34</v>
      </c>
      <c r="D73">
        <v>0.51</v>
      </c>
      <c r="E73">
        <v>1.0051338839999999</v>
      </c>
      <c r="F73">
        <v>2.8999999999999998E-3</v>
      </c>
      <c r="G73">
        <v>6.1000000000000004E-3</v>
      </c>
      <c r="H73">
        <v>1</v>
      </c>
    </row>
    <row r="74" spans="1:8" x14ac:dyDescent="0.2">
      <c r="A74" t="s">
        <v>79</v>
      </c>
      <c r="B74">
        <v>84.89</v>
      </c>
      <c r="C74">
        <v>84.55</v>
      </c>
      <c r="D74">
        <v>0.34</v>
      </c>
      <c r="E74">
        <v>1.004021289</v>
      </c>
      <c r="F74">
        <v>0.1774</v>
      </c>
      <c r="G74">
        <v>0.17960000000000001</v>
      </c>
      <c r="H74">
        <v>1</v>
      </c>
    </row>
    <row r="75" spans="1:8" x14ac:dyDescent="0.2">
      <c r="A75" t="s">
        <v>80</v>
      </c>
      <c r="B75">
        <v>99.37</v>
      </c>
      <c r="C75">
        <v>99.07</v>
      </c>
      <c r="D75">
        <v>0.3</v>
      </c>
      <c r="E75">
        <v>1.0030281619999999</v>
      </c>
      <c r="F75">
        <v>2.5999999999999999E-3</v>
      </c>
      <c r="G75">
        <v>3.5999999999999999E-3</v>
      </c>
      <c r="H75">
        <v>1</v>
      </c>
    </row>
    <row r="76" spans="1:8" x14ac:dyDescent="0.2">
      <c r="A76" t="s">
        <v>81</v>
      </c>
      <c r="B76">
        <v>84.5</v>
      </c>
      <c r="C76">
        <v>68.42</v>
      </c>
      <c r="D76">
        <v>16.079999999999998</v>
      </c>
      <c r="E76">
        <v>1.2350190000000001</v>
      </c>
      <c r="F76">
        <v>7.6600000000000001E-2</v>
      </c>
      <c r="G76">
        <v>0.10580000000000001</v>
      </c>
      <c r="H76">
        <v>1</v>
      </c>
    </row>
    <row r="77" spans="1:8" x14ac:dyDescent="0.2">
      <c r="A77" t="s">
        <v>82</v>
      </c>
      <c r="B77">
        <v>100</v>
      </c>
      <c r="C77">
        <v>100</v>
      </c>
      <c r="D77">
        <v>0</v>
      </c>
      <c r="E77">
        <v>1</v>
      </c>
      <c r="F77">
        <v>0</v>
      </c>
      <c r="G77">
        <v>0</v>
      </c>
      <c r="H77">
        <v>0</v>
      </c>
    </row>
    <row r="78" spans="1:8" x14ac:dyDescent="0.2">
      <c r="A78" t="s">
        <v>83</v>
      </c>
      <c r="B78">
        <v>57.71</v>
      </c>
      <c r="C78">
        <v>57.66</v>
      </c>
      <c r="D78">
        <v>0.05</v>
      </c>
      <c r="E78">
        <v>1.0008671520000001</v>
      </c>
      <c r="F78">
        <v>6.7500000000000004E-2</v>
      </c>
      <c r="G78">
        <v>6.7400000000000002E-2</v>
      </c>
      <c r="H78">
        <v>1</v>
      </c>
    </row>
    <row r="79" spans="1:8" x14ac:dyDescent="0.2">
      <c r="A79" t="s">
        <v>84</v>
      </c>
      <c r="B79">
        <v>98.39</v>
      </c>
      <c r="C79">
        <v>98.16</v>
      </c>
      <c r="D79">
        <v>0.23</v>
      </c>
      <c r="E79">
        <v>1.002343113</v>
      </c>
      <c r="F79">
        <v>1.4500000000000001E-2</v>
      </c>
      <c r="G79">
        <v>9.2999999999999992E-3</v>
      </c>
      <c r="H79">
        <v>1</v>
      </c>
    </row>
    <row r="80" spans="1:8" x14ac:dyDescent="0.2">
      <c r="A80" t="s">
        <v>85</v>
      </c>
      <c r="B80">
        <v>70.290000000000006</v>
      </c>
      <c r="C80">
        <v>70.680000000000007</v>
      </c>
      <c r="D80">
        <v>-0.39</v>
      </c>
      <c r="E80">
        <v>0.99448217299999997</v>
      </c>
      <c r="F80">
        <v>2.1100000000000001E-2</v>
      </c>
      <c r="G80">
        <v>2.52E-2</v>
      </c>
      <c r="H80">
        <v>0</v>
      </c>
    </row>
    <row r="81" spans="1:8" x14ac:dyDescent="0.2">
      <c r="A81" t="s">
        <v>86</v>
      </c>
      <c r="B81">
        <v>70.290000000000006</v>
      </c>
      <c r="C81">
        <v>70.680000000000007</v>
      </c>
      <c r="D81">
        <v>-0.39</v>
      </c>
      <c r="E81">
        <v>0.99448217299999997</v>
      </c>
      <c r="F81">
        <v>2.1100000000000001E-2</v>
      </c>
      <c r="G81">
        <v>2.52E-2</v>
      </c>
      <c r="H81">
        <v>0</v>
      </c>
    </row>
    <row r="82" spans="1:8" x14ac:dyDescent="0.2">
      <c r="A82" t="s">
        <v>87</v>
      </c>
      <c r="B82">
        <v>70.290000000000006</v>
      </c>
      <c r="C82">
        <v>70.680000000000007</v>
      </c>
      <c r="D82">
        <v>-0.39</v>
      </c>
      <c r="E82">
        <v>0.99448217299999997</v>
      </c>
      <c r="F82">
        <v>2.1100000000000001E-2</v>
      </c>
      <c r="G82">
        <v>2.52E-2</v>
      </c>
      <c r="H82">
        <v>0</v>
      </c>
    </row>
    <row r="83" spans="1:8" x14ac:dyDescent="0.2">
      <c r="A83" t="s">
        <v>88</v>
      </c>
      <c r="B83">
        <v>70.290000000000006</v>
      </c>
      <c r="C83">
        <v>70.680000000000007</v>
      </c>
      <c r="D83">
        <v>-0.39</v>
      </c>
      <c r="E83">
        <v>0.99448217299999997</v>
      </c>
      <c r="F83">
        <v>2.1100000000000001E-2</v>
      </c>
      <c r="G83">
        <v>2.52E-2</v>
      </c>
      <c r="H83">
        <v>0</v>
      </c>
    </row>
    <row r="84" spans="1:8" x14ac:dyDescent="0.2">
      <c r="A84" t="s">
        <v>89</v>
      </c>
      <c r="B84">
        <v>70.290000000000006</v>
      </c>
      <c r="C84">
        <v>70.680000000000007</v>
      </c>
      <c r="D84">
        <v>-0.39</v>
      </c>
      <c r="E84">
        <v>0.99448217299999997</v>
      </c>
      <c r="F84">
        <v>2.1100000000000001E-2</v>
      </c>
      <c r="G84">
        <v>2.52E-2</v>
      </c>
      <c r="H84">
        <v>0</v>
      </c>
    </row>
    <row r="85" spans="1:8" x14ac:dyDescent="0.2">
      <c r="A85" t="s">
        <v>90</v>
      </c>
      <c r="B85">
        <v>89.9</v>
      </c>
      <c r="C85">
        <v>89.68</v>
      </c>
      <c r="D85">
        <v>0.22</v>
      </c>
      <c r="E85">
        <v>1.0024531670000001</v>
      </c>
      <c r="F85">
        <v>2.4299999999999999E-2</v>
      </c>
      <c r="G85">
        <v>2.3599999999999999E-2</v>
      </c>
      <c r="H85">
        <v>1</v>
      </c>
    </row>
    <row r="86" spans="1:8" x14ac:dyDescent="0.2">
      <c r="A86" t="s">
        <v>91</v>
      </c>
      <c r="B86">
        <v>91.26</v>
      </c>
      <c r="C86">
        <v>92.19</v>
      </c>
      <c r="D86">
        <v>-0.93</v>
      </c>
      <c r="E86">
        <v>0.989912138</v>
      </c>
      <c r="F86">
        <v>3.5000000000000003E-2</v>
      </c>
      <c r="G86">
        <v>1.9E-2</v>
      </c>
      <c r="H86">
        <v>0</v>
      </c>
    </row>
    <row r="87" spans="1:8" x14ac:dyDescent="0.2">
      <c r="A87" t="s">
        <v>92</v>
      </c>
      <c r="B87">
        <v>98.1</v>
      </c>
      <c r="C87">
        <v>97.88</v>
      </c>
      <c r="D87">
        <v>0.22</v>
      </c>
      <c r="E87">
        <v>1.0022476499999999</v>
      </c>
      <c r="F87">
        <v>1.26E-2</v>
      </c>
      <c r="G87">
        <v>1.32E-2</v>
      </c>
      <c r="H87">
        <v>1</v>
      </c>
    </row>
    <row r="88" spans="1:8" x14ac:dyDescent="0.2">
      <c r="A88" t="s">
        <v>93</v>
      </c>
      <c r="B88">
        <v>51.01</v>
      </c>
      <c r="C88">
        <v>66.48</v>
      </c>
      <c r="D88">
        <v>-15.47</v>
      </c>
      <c r="E88">
        <v>0.76729843600000003</v>
      </c>
      <c r="F88">
        <v>0.1346</v>
      </c>
      <c r="G88">
        <v>0.15509999999999999</v>
      </c>
      <c r="H88">
        <v>0</v>
      </c>
    </row>
    <row r="89" spans="1:8" x14ac:dyDescent="0.2">
      <c r="A89" t="s">
        <v>94</v>
      </c>
      <c r="B89">
        <v>75.12</v>
      </c>
      <c r="C89">
        <v>73.94</v>
      </c>
      <c r="D89">
        <v>1.18</v>
      </c>
      <c r="E89">
        <v>1.0159588859999999</v>
      </c>
      <c r="F89">
        <v>8.0199999999999994E-2</v>
      </c>
      <c r="G89">
        <v>8.1900000000000001E-2</v>
      </c>
      <c r="H89">
        <v>1</v>
      </c>
    </row>
    <row r="90" spans="1:8" x14ac:dyDescent="0.2">
      <c r="A90" t="s">
        <v>95</v>
      </c>
      <c r="B90">
        <v>89</v>
      </c>
      <c r="C90">
        <v>89.68</v>
      </c>
      <c r="D90">
        <v>-0.68</v>
      </c>
      <c r="E90">
        <v>0.99241748399999996</v>
      </c>
      <c r="F90">
        <v>1.46E-2</v>
      </c>
      <c r="G90">
        <v>1.3899999999999999E-2</v>
      </c>
      <c r="H90">
        <v>0</v>
      </c>
    </row>
    <row r="91" spans="1:8" x14ac:dyDescent="0.2">
      <c r="A91" t="s">
        <v>96</v>
      </c>
      <c r="B91">
        <v>67.459999999999994</v>
      </c>
      <c r="C91">
        <v>66.489999999999995</v>
      </c>
      <c r="D91">
        <v>0.97</v>
      </c>
      <c r="E91">
        <v>1.01458866</v>
      </c>
      <c r="F91">
        <v>7.6200000000000004E-2</v>
      </c>
      <c r="G91">
        <v>8.3699999999999997E-2</v>
      </c>
      <c r="H91">
        <v>1</v>
      </c>
    </row>
    <row r="92" spans="1:8" x14ac:dyDescent="0.2">
      <c r="A92" t="s">
        <v>97</v>
      </c>
      <c r="B92">
        <v>84.06</v>
      </c>
      <c r="C92">
        <v>83.59</v>
      </c>
      <c r="D92">
        <v>0.47</v>
      </c>
      <c r="E92">
        <v>1.005622682</v>
      </c>
      <c r="F92">
        <v>0.1166</v>
      </c>
      <c r="G92">
        <v>9.7500000000000003E-2</v>
      </c>
      <c r="H92">
        <v>1</v>
      </c>
    </row>
    <row r="93" spans="1:8" x14ac:dyDescent="0.2">
      <c r="A93" t="s">
        <v>98</v>
      </c>
      <c r="B93">
        <v>96</v>
      </c>
      <c r="C93">
        <v>96.67</v>
      </c>
      <c r="D93">
        <v>-0.67</v>
      </c>
      <c r="E93">
        <v>0.99306920499999995</v>
      </c>
      <c r="F93">
        <v>4.4200000000000003E-2</v>
      </c>
      <c r="G93">
        <v>3.3300000000000003E-2</v>
      </c>
      <c r="H93">
        <v>0</v>
      </c>
    </row>
    <row r="94" spans="1:8" x14ac:dyDescent="0.2">
      <c r="A94" t="s">
        <v>99</v>
      </c>
      <c r="B94">
        <v>71.61</v>
      </c>
      <c r="C94">
        <v>68.22</v>
      </c>
      <c r="D94">
        <v>3.39</v>
      </c>
      <c r="E94">
        <v>1.0496921720000001</v>
      </c>
      <c r="F94">
        <v>0.105</v>
      </c>
      <c r="G94">
        <v>8.2699999999999996E-2</v>
      </c>
      <c r="H94">
        <v>1</v>
      </c>
    </row>
    <row r="95" spans="1:8" x14ac:dyDescent="0.2">
      <c r="A95" t="s">
        <v>100</v>
      </c>
      <c r="B95">
        <v>95.19</v>
      </c>
      <c r="C95">
        <v>95.83</v>
      </c>
      <c r="D95">
        <v>-0.64</v>
      </c>
      <c r="E95">
        <v>0.99332150699999999</v>
      </c>
      <c r="F95">
        <v>2.9000000000000001E-2</v>
      </c>
      <c r="G95">
        <v>1.0200000000000001E-2</v>
      </c>
      <c r="H95">
        <v>0</v>
      </c>
    </row>
    <row r="96" spans="1:8" x14ac:dyDescent="0.2">
      <c r="A96" t="s">
        <v>101</v>
      </c>
      <c r="B96">
        <v>83.62</v>
      </c>
      <c r="C96">
        <v>84.04</v>
      </c>
      <c r="D96">
        <v>-0.42</v>
      </c>
      <c r="E96">
        <v>0.99500237999999996</v>
      </c>
      <c r="F96">
        <v>1.66E-2</v>
      </c>
      <c r="G96">
        <v>1.43E-2</v>
      </c>
      <c r="H96">
        <v>0</v>
      </c>
    </row>
    <row r="97" spans="1:8" x14ac:dyDescent="0.2">
      <c r="A97" t="s">
        <v>102</v>
      </c>
      <c r="B97">
        <v>79.180000000000007</v>
      </c>
      <c r="C97">
        <v>79.05</v>
      </c>
      <c r="D97">
        <v>0.13</v>
      </c>
      <c r="E97">
        <v>1.001644529</v>
      </c>
      <c r="F97">
        <v>1.8700000000000001E-2</v>
      </c>
      <c r="G97">
        <v>1.6500000000000001E-2</v>
      </c>
      <c r="H97">
        <v>1</v>
      </c>
    </row>
    <row r="98" spans="1:8" x14ac:dyDescent="0.2">
      <c r="A98" t="s">
        <v>103</v>
      </c>
      <c r="B98">
        <v>93.23</v>
      </c>
      <c r="C98">
        <v>92.52</v>
      </c>
      <c r="D98">
        <v>0.71</v>
      </c>
      <c r="E98">
        <v>1.007674</v>
      </c>
      <c r="F98">
        <v>2.1700000000000001E-2</v>
      </c>
      <c r="G98">
        <v>2.35E-2</v>
      </c>
      <c r="H98">
        <v>1</v>
      </c>
    </row>
    <row r="99" spans="1:8" x14ac:dyDescent="0.2">
      <c r="A99" t="s">
        <v>104</v>
      </c>
      <c r="B99">
        <v>22.13</v>
      </c>
      <c r="C99">
        <v>20.79</v>
      </c>
      <c r="D99">
        <v>1.34</v>
      </c>
      <c r="E99">
        <v>1.064454064</v>
      </c>
      <c r="F99">
        <v>0.13089999999999999</v>
      </c>
      <c r="G99">
        <v>0.12970000000000001</v>
      </c>
      <c r="H99">
        <v>1</v>
      </c>
    </row>
    <row r="100" spans="1:8" x14ac:dyDescent="0.2">
      <c r="A100" t="s">
        <v>105</v>
      </c>
      <c r="B100">
        <v>98.54</v>
      </c>
      <c r="C100">
        <v>97.8</v>
      </c>
      <c r="D100">
        <v>0.74</v>
      </c>
      <c r="E100">
        <v>1.007566462</v>
      </c>
      <c r="F100">
        <v>4.3E-3</v>
      </c>
      <c r="G100">
        <v>3.5000000000000001E-3</v>
      </c>
      <c r="H100">
        <v>1</v>
      </c>
    </row>
    <row r="101" spans="1:8" x14ac:dyDescent="0.2">
      <c r="A101" t="s">
        <v>106</v>
      </c>
      <c r="B101">
        <v>90.73</v>
      </c>
      <c r="C101">
        <v>90.2</v>
      </c>
      <c r="D101">
        <v>0.53</v>
      </c>
      <c r="E101">
        <v>1.005875831</v>
      </c>
      <c r="F101">
        <v>4.58E-2</v>
      </c>
      <c r="G101">
        <v>4.1799999999999997E-2</v>
      </c>
      <c r="H10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zoomScale="150" workbookViewId="0">
      <selection activeCell="C7" sqref="C7"/>
    </sheetView>
  </sheetViews>
  <sheetFormatPr baseColWidth="10" defaultRowHeight="16" x14ac:dyDescent="0.2"/>
  <cols>
    <col min="1" max="1" width="45.33203125" bestFit="1" customWidth="1"/>
    <col min="2" max="2" width="16.5" bestFit="1" customWidth="1"/>
    <col min="3" max="3" width="12.6640625" bestFit="1" customWidth="1"/>
    <col min="4" max="4" width="13" bestFit="1" customWidth="1"/>
    <col min="5" max="5" width="12.6640625" bestFit="1" customWidth="1"/>
    <col min="6" max="6" width="25" bestFit="1" customWidth="1"/>
    <col min="7" max="7" width="21.1640625" bestFit="1" customWidth="1"/>
    <col min="10" max="10" width="7.1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">
      <c r="A2" t="s">
        <v>7</v>
      </c>
      <c r="B2">
        <v>64.349999999999994</v>
      </c>
      <c r="C2">
        <v>54.66</v>
      </c>
      <c r="D2">
        <v>9.69</v>
      </c>
      <c r="E2">
        <v>1.1772777169999999</v>
      </c>
      <c r="F2">
        <v>3.0599999999999999E-2</v>
      </c>
      <c r="G2">
        <v>2.5600000000000001E-2</v>
      </c>
      <c r="H2">
        <v>1</v>
      </c>
    </row>
    <row r="3" spans="1:10" x14ac:dyDescent="0.2">
      <c r="A3" t="s">
        <v>8</v>
      </c>
      <c r="B3">
        <v>60.83</v>
      </c>
      <c r="C3">
        <v>60</v>
      </c>
      <c r="D3">
        <v>0.83</v>
      </c>
      <c r="E3">
        <v>1.013833333</v>
      </c>
      <c r="F3">
        <v>0.17499999999999999</v>
      </c>
      <c r="G3">
        <v>0.2034</v>
      </c>
      <c r="H3">
        <v>1</v>
      </c>
    </row>
    <row r="4" spans="1:10" x14ac:dyDescent="0.2">
      <c r="A4" t="s">
        <v>9</v>
      </c>
      <c r="B4">
        <v>59.81</v>
      </c>
      <c r="C4">
        <v>60</v>
      </c>
      <c r="D4">
        <v>-0.19</v>
      </c>
      <c r="E4">
        <v>0.99683333299999999</v>
      </c>
      <c r="F4">
        <v>3.0800000000000001E-2</v>
      </c>
      <c r="G4">
        <v>3.0499999999999999E-2</v>
      </c>
      <c r="H4">
        <v>0</v>
      </c>
      <c r="J4">
        <f>AVERAGE(D:D)</f>
        <v>0.97489999999999966</v>
      </c>
    </row>
    <row r="5" spans="1:10" x14ac:dyDescent="0.2">
      <c r="A5" t="s">
        <v>10</v>
      </c>
      <c r="B5">
        <v>98.89</v>
      </c>
      <c r="C5">
        <v>98.89</v>
      </c>
      <c r="D5">
        <v>0</v>
      </c>
      <c r="E5">
        <v>1</v>
      </c>
      <c r="F5">
        <v>3.3300000000000003E-2</v>
      </c>
      <c r="G5">
        <v>3.3300000000000003E-2</v>
      </c>
      <c r="H5">
        <v>0</v>
      </c>
    </row>
    <row r="6" spans="1:10" x14ac:dyDescent="0.2">
      <c r="A6" t="s">
        <v>11</v>
      </c>
      <c r="B6">
        <v>98.81</v>
      </c>
      <c r="C6">
        <v>99.17</v>
      </c>
      <c r="D6">
        <v>-0.36</v>
      </c>
      <c r="E6">
        <v>0.99636986999999999</v>
      </c>
      <c r="F6">
        <v>1.2999999999999999E-2</v>
      </c>
      <c r="G6">
        <v>7.7000000000000002E-3</v>
      </c>
      <c r="H6">
        <v>0</v>
      </c>
    </row>
    <row r="7" spans="1:10" x14ac:dyDescent="0.2">
      <c r="A7" t="s">
        <v>12</v>
      </c>
      <c r="B7">
        <v>89.71</v>
      </c>
      <c r="C7">
        <v>86.64</v>
      </c>
      <c r="D7">
        <v>3.07</v>
      </c>
      <c r="E7">
        <v>1.0354339800000001</v>
      </c>
      <c r="F7">
        <v>5.5100000000000003E-2</v>
      </c>
      <c r="G7">
        <v>5.62E-2</v>
      </c>
      <c r="H7">
        <v>1</v>
      </c>
    </row>
    <row r="8" spans="1:10" x14ac:dyDescent="0.2">
      <c r="A8" t="s">
        <v>13</v>
      </c>
      <c r="B8">
        <v>46.29</v>
      </c>
      <c r="C8">
        <v>49.28</v>
      </c>
      <c r="D8">
        <v>-2.99</v>
      </c>
      <c r="E8">
        <v>0.93932629899999998</v>
      </c>
      <c r="F8">
        <v>6.6000000000000003E-2</v>
      </c>
      <c r="G8">
        <v>5.3800000000000001E-2</v>
      </c>
      <c r="H8">
        <v>0</v>
      </c>
    </row>
    <row r="9" spans="1:10" x14ac:dyDescent="0.2">
      <c r="A9" t="s">
        <v>14</v>
      </c>
      <c r="B9">
        <v>85.63</v>
      </c>
      <c r="C9">
        <v>86.75</v>
      </c>
      <c r="D9">
        <v>-1.1200000000000001</v>
      </c>
      <c r="E9">
        <v>0.98708933700000001</v>
      </c>
      <c r="F9">
        <v>2.1899999999999999E-2</v>
      </c>
      <c r="G9">
        <v>2.1000000000000001E-2</v>
      </c>
      <c r="H9">
        <v>0</v>
      </c>
    </row>
    <row r="10" spans="1:10" x14ac:dyDescent="0.2">
      <c r="A10" t="s">
        <v>15</v>
      </c>
      <c r="B10">
        <v>67.13</v>
      </c>
      <c r="C10">
        <v>67.53</v>
      </c>
      <c r="D10">
        <v>-0.4</v>
      </c>
      <c r="E10">
        <v>0.99407670699999995</v>
      </c>
      <c r="F10">
        <v>0.1298</v>
      </c>
      <c r="G10">
        <v>0.13039999999999999</v>
      </c>
      <c r="H10">
        <v>0</v>
      </c>
    </row>
    <row r="11" spans="1:10" x14ac:dyDescent="0.2">
      <c r="A11" t="s">
        <v>16</v>
      </c>
      <c r="B11">
        <v>64.38</v>
      </c>
      <c r="C11">
        <v>63.57</v>
      </c>
      <c r="D11">
        <v>0.81</v>
      </c>
      <c r="E11">
        <v>1.0127418589999999</v>
      </c>
      <c r="F11">
        <v>0.1603</v>
      </c>
      <c r="G11">
        <v>0.1711</v>
      </c>
      <c r="H11">
        <v>1</v>
      </c>
    </row>
    <row r="12" spans="1:10" x14ac:dyDescent="0.2">
      <c r="A12" t="s">
        <v>17</v>
      </c>
      <c r="B12">
        <v>95.87</v>
      </c>
      <c r="C12">
        <v>96.29</v>
      </c>
      <c r="D12">
        <v>-0.42</v>
      </c>
      <c r="E12">
        <v>0.99563817600000004</v>
      </c>
      <c r="F12">
        <v>3.0700000000000002E-2</v>
      </c>
      <c r="G12">
        <v>2.8500000000000001E-2</v>
      </c>
      <c r="H12">
        <v>0</v>
      </c>
    </row>
    <row r="13" spans="1:10" x14ac:dyDescent="0.2">
      <c r="A13" t="s">
        <v>18</v>
      </c>
      <c r="B13">
        <v>95.84</v>
      </c>
      <c r="C13">
        <v>94.96</v>
      </c>
      <c r="D13">
        <v>0.88</v>
      </c>
      <c r="E13">
        <v>1.00926706</v>
      </c>
      <c r="F13">
        <v>1.09E-2</v>
      </c>
      <c r="G13">
        <v>1.01E-2</v>
      </c>
      <c r="H13">
        <v>1</v>
      </c>
    </row>
    <row r="14" spans="1:10" x14ac:dyDescent="0.2">
      <c r="A14" t="s">
        <v>19</v>
      </c>
      <c r="B14">
        <v>52.54</v>
      </c>
      <c r="C14">
        <v>51.79</v>
      </c>
      <c r="D14">
        <v>0.75</v>
      </c>
      <c r="E14">
        <v>1.0144815599999999</v>
      </c>
      <c r="F14">
        <v>3.3099999999999997E-2</v>
      </c>
      <c r="G14">
        <v>2.5000000000000001E-2</v>
      </c>
      <c r="H14">
        <v>1</v>
      </c>
    </row>
    <row r="15" spans="1:10" x14ac:dyDescent="0.2">
      <c r="A15" t="s">
        <v>20</v>
      </c>
      <c r="B15">
        <v>69.900000000000006</v>
      </c>
      <c r="C15">
        <v>70.8</v>
      </c>
      <c r="D15">
        <v>-0.9</v>
      </c>
      <c r="E15">
        <v>0.98728813599999998</v>
      </c>
      <c r="F15">
        <v>4.0899999999999999E-2</v>
      </c>
      <c r="G15">
        <v>2.86E-2</v>
      </c>
      <c r="H15">
        <v>0</v>
      </c>
    </row>
    <row r="16" spans="1:10" x14ac:dyDescent="0.2">
      <c r="A16" t="s">
        <v>21</v>
      </c>
      <c r="B16">
        <v>83.72</v>
      </c>
      <c r="C16">
        <v>84.97</v>
      </c>
      <c r="D16">
        <v>-1.25</v>
      </c>
      <c r="E16">
        <v>0.98528892599999995</v>
      </c>
      <c r="F16">
        <v>8.5599999999999996E-2</v>
      </c>
      <c r="G16">
        <v>9.5000000000000001E-2</v>
      </c>
      <c r="H16">
        <v>0</v>
      </c>
    </row>
    <row r="17" spans="1:8" x14ac:dyDescent="0.2">
      <c r="A17" t="s">
        <v>22</v>
      </c>
      <c r="B17">
        <v>76.3</v>
      </c>
      <c r="C17">
        <v>75.78</v>
      </c>
      <c r="D17">
        <v>0.52</v>
      </c>
      <c r="E17">
        <v>1.006861969</v>
      </c>
      <c r="F17">
        <v>4.6800000000000001E-2</v>
      </c>
      <c r="G17">
        <v>4.7600000000000003E-2</v>
      </c>
      <c r="H17">
        <v>1</v>
      </c>
    </row>
    <row r="18" spans="1:8" x14ac:dyDescent="0.2">
      <c r="A18" t="s">
        <v>23</v>
      </c>
      <c r="B18">
        <v>44.88</v>
      </c>
      <c r="C18">
        <v>41.25</v>
      </c>
      <c r="D18">
        <v>3.63</v>
      </c>
      <c r="E18">
        <v>1.0880000000000001</v>
      </c>
      <c r="F18">
        <v>9.8500000000000004E-2</v>
      </c>
      <c r="G18">
        <v>0.1183</v>
      </c>
      <c r="H18">
        <v>1</v>
      </c>
    </row>
    <row r="19" spans="1:8" x14ac:dyDescent="0.2">
      <c r="A19" t="s">
        <v>24</v>
      </c>
      <c r="B19">
        <v>86.93</v>
      </c>
      <c r="C19">
        <v>87.89</v>
      </c>
      <c r="D19">
        <v>-0.96</v>
      </c>
      <c r="E19">
        <v>0.98907725599999996</v>
      </c>
      <c r="F19">
        <v>4.4499999999999998E-2</v>
      </c>
      <c r="G19">
        <v>2.9100000000000001E-2</v>
      </c>
      <c r="H19">
        <v>0</v>
      </c>
    </row>
    <row r="20" spans="1:8" x14ac:dyDescent="0.2">
      <c r="A20" t="s">
        <v>25</v>
      </c>
      <c r="B20">
        <v>57.03</v>
      </c>
      <c r="C20">
        <v>54.57</v>
      </c>
      <c r="D20">
        <v>2.46</v>
      </c>
      <c r="E20">
        <v>1.0450797140000001</v>
      </c>
      <c r="F20">
        <v>0.13059999999999999</v>
      </c>
      <c r="G20">
        <v>0.1024</v>
      </c>
      <c r="H20">
        <v>1</v>
      </c>
    </row>
    <row r="21" spans="1:8" x14ac:dyDescent="0.2">
      <c r="A21" t="s">
        <v>26</v>
      </c>
      <c r="B21">
        <v>68.92</v>
      </c>
      <c r="C21">
        <v>69.41</v>
      </c>
      <c r="D21">
        <v>-0.49</v>
      </c>
      <c r="E21">
        <v>0.99294049799999995</v>
      </c>
      <c r="F21">
        <v>6.5199999999999994E-2</v>
      </c>
      <c r="G21">
        <v>8.7099999999999997E-2</v>
      </c>
      <c r="H21">
        <v>0</v>
      </c>
    </row>
    <row r="22" spans="1:8" x14ac:dyDescent="0.2">
      <c r="A22" t="s">
        <v>27</v>
      </c>
      <c r="B22">
        <v>74.47</v>
      </c>
      <c r="C22">
        <v>82.13</v>
      </c>
      <c r="D22">
        <v>-7.66</v>
      </c>
      <c r="E22">
        <v>0.906733228</v>
      </c>
      <c r="F22">
        <v>0.1426</v>
      </c>
      <c r="G22">
        <v>9.5200000000000007E-2</v>
      </c>
      <c r="H22">
        <v>0</v>
      </c>
    </row>
    <row r="23" spans="1:8" x14ac:dyDescent="0.2">
      <c r="A23" t="s">
        <v>28</v>
      </c>
      <c r="B23">
        <v>69.36</v>
      </c>
      <c r="C23">
        <v>64.78</v>
      </c>
      <c r="D23">
        <v>4.58</v>
      </c>
      <c r="E23">
        <v>1.0707008339999999</v>
      </c>
      <c r="F23">
        <v>8.4400000000000003E-2</v>
      </c>
      <c r="G23">
        <v>9.9299999999999999E-2</v>
      </c>
      <c r="H23">
        <v>1</v>
      </c>
    </row>
    <row r="24" spans="1:8" x14ac:dyDescent="0.2">
      <c r="A24" t="s">
        <v>29</v>
      </c>
      <c r="B24">
        <v>82.22</v>
      </c>
      <c r="C24">
        <v>84.07</v>
      </c>
      <c r="D24">
        <v>-1.85</v>
      </c>
      <c r="E24">
        <v>0.97799452799999997</v>
      </c>
      <c r="F24">
        <v>7.9100000000000004E-2</v>
      </c>
      <c r="G24">
        <v>7.7799999999999994E-2</v>
      </c>
      <c r="H24">
        <v>0</v>
      </c>
    </row>
    <row r="25" spans="1:8" x14ac:dyDescent="0.2">
      <c r="A25" t="s">
        <v>30</v>
      </c>
      <c r="B25">
        <v>75.03</v>
      </c>
      <c r="C25">
        <v>75.03</v>
      </c>
      <c r="D25">
        <v>0</v>
      </c>
      <c r="E25">
        <v>1</v>
      </c>
      <c r="F25">
        <v>7.5700000000000003E-2</v>
      </c>
      <c r="G25">
        <v>7.5700000000000003E-2</v>
      </c>
      <c r="H25">
        <v>0</v>
      </c>
    </row>
    <row r="26" spans="1:8" x14ac:dyDescent="0.2">
      <c r="A26" t="s">
        <v>31</v>
      </c>
      <c r="B26">
        <v>94.63</v>
      </c>
      <c r="C26">
        <v>94.26</v>
      </c>
      <c r="D26">
        <v>0.37</v>
      </c>
      <c r="E26">
        <v>1.0039253130000001</v>
      </c>
      <c r="F26">
        <v>5.2200000000000003E-2</v>
      </c>
      <c r="G26">
        <v>5.3499999999999999E-2</v>
      </c>
      <c r="H26">
        <v>1</v>
      </c>
    </row>
    <row r="27" spans="1:8" x14ac:dyDescent="0.2">
      <c r="A27" t="s">
        <v>32</v>
      </c>
      <c r="B27">
        <v>92.46</v>
      </c>
      <c r="C27">
        <v>92.47</v>
      </c>
      <c r="D27">
        <v>-0.01</v>
      </c>
      <c r="E27">
        <v>0.99989185700000005</v>
      </c>
      <c r="F27" s="1">
        <v>5.9999999999999995E-4</v>
      </c>
      <c r="G27" s="1">
        <v>2.9999999999999997E-4</v>
      </c>
      <c r="H27">
        <v>0</v>
      </c>
    </row>
    <row r="28" spans="1:8" x14ac:dyDescent="0.2">
      <c r="A28" t="s">
        <v>33</v>
      </c>
      <c r="B28">
        <v>97.24</v>
      </c>
      <c r="C28">
        <v>96.57</v>
      </c>
      <c r="D28">
        <v>0.67</v>
      </c>
      <c r="E28">
        <v>1.006937972</v>
      </c>
      <c r="F28">
        <v>3.7000000000000002E-3</v>
      </c>
      <c r="G28">
        <v>3.8999999999999998E-3</v>
      </c>
      <c r="H28">
        <v>1</v>
      </c>
    </row>
    <row r="29" spans="1:8" x14ac:dyDescent="0.2">
      <c r="A29" t="s">
        <v>34</v>
      </c>
      <c r="B29">
        <v>98.84</v>
      </c>
      <c r="C29">
        <v>98.75</v>
      </c>
      <c r="D29">
        <v>0.09</v>
      </c>
      <c r="E29">
        <v>1.0009113919999999</v>
      </c>
      <c r="F29">
        <v>1.9E-3</v>
      </c>
      <c r="G29">
        <v>2.3E-3</v>
      </c>
      <c r="H29">
        <v>1</v>
      </c>
    </row>
    <row r="30" spans="1:8" x14ac:dyDescent="0.2">
      <c r="A30" t="s">
        <v>35</v>
      </c>
      <c r="B30">
        <v>99.85</v>
      </c>
      <c r="C30">
        <v>99.75</v>
      </c>
      <c r="D30">
        <v>0.1</v>
      </c>
      <c r="E30">
        <v>1.0010025060000001</v>
      </c>
      <c r="F30">
        <v>2.3E-3</v>
      </c>
      <c r="G30">
        <v>3.3999999999999998E-3</v>
      </c>
      <c r="H30">
        <v>1</v>
      </c>
    </row>
    <row r="31" spans="1:8" x14ac:dyDescent="0.2">
      <c r="A31" t="s">
        <v>36</v>
      </c>
      <c r="B31">
        <v>97.09</v>
      </c>
      <c r="C31">
        <v>96.77</v>
      </c>
      <c r="D31">
        <v>0.32</v>
      </c>
      <c r="E31">
        <v>1.00330681</v>
      </c>
      <c r="F31">
        <v>1.34E-2</v>
      </c>
      <c r="G31">
        <v>1.47E-2</v>
      </c>
      <c r="H31">
        <v>1</v>
      </c>
    </row>
    <row r="32" spans="1:8" x14ac:dyDescent="0.2">
      <c r="A32" t="s">
        <v>37</v>
      </c>
      <c r="B32">
        <v>91.52</v>
      </c>
      <c r="C32">
        <v>91.36</v>
      </c>
      <c r="D32">
        <v>0.16</v>
      </c>
      <c r="E32">
        <v>1.001751313</v>
      </c>
      <c r="F32">
        <v>9.7999999999999997E-3</v>
      </c>
      <c r="G32">
        <v>1.5699999999999999E-2</v>
      </c>
      <c r="H32">
        <v>1</v>
      </c>
    </row>
    <row r="33" spans="1:8" x14ac:dyDescent="0.2">
      <c r="A33" t="s">
        <v>38</v>
      </c>
      <c r="B33">
        <v>99.5</v>
      </c>
      <c r="C33">
        <v>75.5</v>
      </c>
      <c r="D33">
        <v>24</v>
      </c>
      <c r="E33">
        <v>1.317880795</v>
      </c>
      <c r="F33">
        <v>1.4999999999999999E-2</v>
      </c>
      <c r="G33">
        <v>0.22189999999999999</v>
      </c>
      <c r="H33">
        <v>1</v>
      </c>
    </row>
    <row r="34" spans="1:8" x14ac:dyDescent="0.2">
      <c r="A34" t="s">
        <v>39</v>
      </c>
      <c r="B34">
        <v>62.8</v>
      </c>
      <c r="C34">
        <v>59.67</v>
      </c>
      <c r="D34">
        <v>3.13</v>
      </c>
      <c r="E34">
        <v>1.05245517</v>
      </c>
      <c r="F34">
        <v>3.6600000000000001E-2</v>
      </c>
      <c r="G34">
        <v>4.3799999999999999E-2</v>
      </c>
      <c r="H34">
        <v>1</v>
      </c>
    </row>
    <row r="35" spans="1:8" x14ac:dyDescent="0.2">
      <c r="A35" t="s">
        <v>40</v>
      </c>
      <c r="B35">
        <v>36.25</v>
      </c>
      <c r="C35">
        <v>36.25</v>
      </c>
      <c r="D35">
        <v>0</v>
      </c>
      <c r="E35">
        <v>1</v>
      </c>
      <c r="F35">
        <v>9.5899999999999999E-2</v>
      </c>
      <c r="G35">
        <v>9.5899999999999999E-2</v>
      </c>
      <c r="H35">
        <v>0</v>
      </c>
    </row>
    <row r="36" spans="1:8" x14ac:dyDescent="0.2">
      <c r="A36" t="s">
        <v>41</v>
      </c>
      <c r="B36">
        <v>99.45</v>
      </c>
      <c r="C36">
        <v>99.29</v>
      </c>
      <c r="D36">
        <v>0.16</v>
      </c>
      <c r="E36">
        <v>1.0016114410000001</v>
      </c>
      <c r="F36">
        <v>3.3E-3</v>
      </c>
      <c r="G36">
        <v>2.7000000000000001E-3</v>
      </c>
      <c r="H36">
        <v>1</v>
      </c>
    </row>
    <row r="37" spans="1:8" x14ac:dyDescent="0.2">
      <c r="A37" t="s">
        <v>42</v>
      </c>
      <c r="B37">
        <v>90.96</v>
      </c>
      <c r="C37">
        <v>90.08</v>
      </c>
      <c r="D37">
        <v>0.88</v>
      </c>
      <c r="E37">
        <v>1.0097690939999999</v>
      </c>
      <c r="F37">
        <v>0.01</v>
      </c>
      <c r="G37">
        <v>1.11E-2</v>
      </c>
      <c r="H37">
        <v>1</v>
      </c>
    </row>
    <row r="38" spans="1:8" x14ac:dyDescent="0.2">
      <c r="A38" t="s">
        <v>43</v>
      </c>
      <c r="B38">
        <v>70.11</v>
      </c>
      <c r="C38">
        <v>73.72</v>
      </c>
      <c r="D38">
        <v>-3.61</v>
      </c>
      <c r="E38">
        <v>0.951030928</v>
      </c>
      <c r="F38">
        <v>0.16270000000000001</v>
      </c>
      <c r="G38">
        <v>9.9199999999999997E-2</v>
      </c>
      <c r="H38">
        <v>0</v>
      </c>
    </row>
    <row r="39" spans="1:8" x14ac:dyDescent="0.2">
      <c r="A39" t="s">
        <v>44</v>
      </c>
      <c r="B39">
        <v>79.099999999999994</v>
      </c>
      <c r="C39">
        <v>80.430000000000007</v>
      </c>
      <c r="D39">
        <v>-1.33</v>
      </c>
      <c r="E39">
        <v>0.98346388200000001</v>
      </c>
      <c r="F39">
        <v>0.21540000000000001</v>
      </c>
      <c r="G39">
        <v>0.20710000000000001</v>
      </c>
      <c r="H39">
        <v>0</v>
      </c>
    </row>
    <row r="40" spans="1:8" x14ac:dyDescent="0.2">
      <c r="A40" t="s">
        <v>45</v>
      </c>
      <c r="B40">
        <v>60.66</v>
      </c>
      <c r="C40">
        <v>65.2</v>
      </c>
      <c r="D40">
        <v>-4.54</v>
      </c>
      <c r="E40">
        <v>0.93036809799999998</v>
      </c>
      <c r="F40">
        <v>0.12970000000000001</v>
      </c>
      <c r="G40">
        <v>0.1459</v>
      </c>
      <c r="H40">
        <v>0</v>
      </c>
    </row>
    <row r="41" spans="1:8" x14ac:dyDescent="0.2">
      <c r="A41" t="s">
        <v>46</v>
      </c>
      <c r="B41">
        <v>64.55</v>
      </c>
      <c r="C41">
        <v>64.17</v>
      </c>
      <c r="D41">
        <v>0.38</v>
      </c>
      <c r="E41">
        <v>1.00592177</v>
      </c>
      <c r="F41">
        <v>0.10059999999999999</v>
      </c>
      <c r="G41">
        <v>9.6699999999999994E-2</v>
      </c>
      <c r="H41">
        <v>1</v>
      </c>
    </row>
    <row r="42" spans="1:8" x14ac:dyDescent="0.2">
      <c r="A42" t="s">
        <v>47</v>
      </c>
      <c r="B42">
        <v>78.61</v>
      </c>
      <c r="C42">
        <v>75.53</v>
      </c>
      <c r="D42">
        <v>3.08</v>
      </c>
      <c r="E42">
        <v>1.040778499</v>
      </c>
      <c r="F42">
        <v>3.1199999999999999E-2</v>
      </c>
      <c r="G42">
        <v>2.3E-2</v>
      </c>
      <c r="H42">
        <v>1</v>
      </c>
    </row>
    <row r="43" spans="1:8" x14ac:dyDescent="0.2">
      <c r="A43" t="s">
        <v>48</v>
      </c>
      <c r="B43">
        <v>80.98</v>
      </c>
      <c r="C43">
        <v>80.47</v>
      </c>
      <c r="D43">
        <v>0.51</v>
      </c>
      <c r="E43">
        <v>1.0063377659999999</v>
      </c>
      <c r="F43">
        <v>9.1999999999999998E-2</v>
      </c>
      <c r="G43">
        <v>8.6800000000000002E-2</v>
      </c>
      <c r="H43">
        <v>1</v>
      </c>
    </row>
    <row r="44" spans="1:8" x14ac:dyDescent="0.2">
      <c r="A44" t="s">
        <v>49</v>
      </c>
      <c r="B44">
        <v>96.34</v>
      </c>
      <c r="C44">
        <v>96.44</v>
      </c>
      <c r="D44">
        <v>-0.1</v>
      </c>
      <c r="E44">
        <v>0.99896308599999994</v>
      </c>
      <c r="F44">
        <v>3.2000000000000002E-3</v>
      </c>
      <c r="G44">
        <v>3.7000000000000002E-3</v>
      </c>
      <c r="H44">
        <v>0</v>
      </c>
    </row>
    <row r="45" spans="1:8" x14ac:dyDescent="0.2">
      <c r="A45" t="s">
        <v>50</v>
      </c>
      <c r="B45">
        <v>99.65</v>
      </c>
      <c r="C45">
        <v>99.82</v>
      </c>
      <c r="D45">
        <v>-0.17</v>
      </c>
      <c r="E45">
        <v>0.99829693399999997</v>
      </c>
      <c r="F45">
        <v>7.0000000000000001E-3</v>
      </c>
      <c r="G45">
        <v>5.4999999999999997E-3</v>
      </c>
      <c r="H45">
        <v>0</v>
      </c>
    </row>
    <row r="46" spans="1:8" x14ac:dyDescent="0.2">
      <c r="A46" t="s">
        <v>51</v>
      </c>
      <c r="B46">
        <v>91.35</v>
      </c>
      <c r="C46">
        <v>91.82</v>
      </c>
      <c r="D46">
        <v>-0.47</v>
      </c>
      <c r="E46">
        <v>0.99488128899999995</v>
      </c>
      <c r="F46">
        <v>5.0599999999999999E-2</v>
      </c>
      <c r="G46">
        <v>5.6800000000000003E-2</v>
      </c>
      <c r="H46">
        <v>0</v>
      </c>
    </row>
    <row r="47" spans="1:8" x14ac:dyDescent="0.2">
      <c r="A47" t="s">
        <v>52</v>
      </c>
      <c r="B47">
        <v>96.7</v>
      </c>
      <c r="C47">
        <v>96.73</v>
      </c>
      <c r="D47">
        <v>-0.03</v>
      </c>
      <c r="E47">
        <v>0.99968985799999999</v>
      </c>
      <c r="F47">
        <v>3.6700000000000003E-2</v>
      </c>
      <c r="G47">
        <v>4.3400000000000001E-2</v>
      </c>
      <c r="H47">
        <v>0</v>
      </c>
    </row>
    <row r="48" spans="1:8" x14ac:dyDescent="0.2">
      <c r="A48" t="s">
        <v>53</v>
      </c>
      <c r="B48">
        <v>58.65</v>
      </c>
      <c r="C48">
        <v>59.19</v>
      </c>
      <c r="D48">
        <v>-0.54</v>
      </c>
      <c r="E48">
        <v>0.99087683699999995</v>
      </c>
      <c r="F48">
        <v>4.0300000000000002E-2</v>
      </c>
      <c r="G48">
        <v>4.8899999999999999E-2</v>
      </c>
      <c r="H48">
        <v>0</v>
      </c>
    </row>
    <row r="49" spans="1:8" x14ac:dyDescent="0.2">
      <c r="A49" t="s">
        <v>54</v>
      </c>
      <c r="B49">
        <v>97.61</v>
      </c>
      <c r="C49">
        <v>97.43</v>
      </c>
      <c r="D49">
        <v>0.18</v>
      </c>
      <c r="E49">
        <v>1.0018474799999999</v>
      </c>
      <c r="F49">
        <v>6.7999999999999996E-3</v>
      </c>
      <c r="G49">
        <v>6.3E-3</v>
      </c>
      <c r="H49">
        <v>1</v>
      </c>
    </row>
    <row r="50" spans="1:8" x14ac:dyDescent="0.2">
      <c r="A50" t="s">
        <v>55</v>
      </c>
      <c r="B50">
        <v>99.66</v>
      </c>
      <c r="C50">
        <v>99.58</v>
      </c>
      <c r="D50">
        <v>0.08</v>
      </c>
      <c r="E50">
        <v>1.000803374</v>
      </c>
      <c r="F50">
        <v>2.8999999999999998E-3</v>
      </c>
      <c r="G50">
        <v>2.7000000000000001E-3</v>
      </c>
      <c r="H50">
        <v>1</v>
      </c>
    </row>
    <row r="51" spans="1:8" x14ac:dyDescent="0.2">
      <c r="A51" t="s">
        <v>56</v>
      </c>
      <c r="B51">
        <v>66.37</v>
      </c>
      <c r="C51">
        <v>70.27</v>
      </c>
      <c r="D51">
        <v>-3.9</v>
      </c>
      <c r="E51">
        <v>0.94449978700000004</v>
      </c>
      <c r="F51">
        <v>0.125</v>
      </c>
      <c r="G51">
        <v>0.1133</v>
      </c>
      <c r="H51">
        <v>0</v>
      </c>
    </row>
    <row r="52" spans="1:8" x14ac:dyDescent="0.2">
      <c r="A52" t="s">
        <v>57</v>
      </c>
      <c r="B52">
        <v>97.77</v>
      </c>
      <c r="C52">
        <v>97.69</v>
      </c>
      <c r="D52">
        <v>0.08</v>
      </c>
      <c r="E52">
        <v>1.0008189169999999</v>
      </c>
      <c r="F52">
        <v>9.2999999999999992E-3</v>
      </c>
      <c r="G52">
        <v>8.3999999999999995E-3</v>
      </c>
      <c r="H52">
        <v>1</v>
      </c>
    </row>
    <row r="53" spans="1:8" x14ac:dyDescent="0.2">
      <c r="A53" t="s">
        <v>58</v>
      </c>
      <c r="B53">
        <v>84.36</v>
      </c>
      <c r="C53">
        <v>86.01</v>
      </c>
      <c r="D53">
        <v>-1.65</v>
      </c>
      <c r="E53">
        <v>0.98081618400000004</v>
      </c>
      <c r="F53">
        <v>0.18529999999999999</v>
      </c>
      <c r="G53">
        <v>0.17369999999999999</v>
      </c>
      <c r="H53">
        <v>0</v>
      </c>
    </row>
    <row r="54" spans="1:8" x14ac:dyDescent="0.2">
      <c r="A54" t="s">
        <v>59</v>
      </c>
      <c r="B54">
        <v>57.36</v>
      </c>
      <c r="C54">
        <v>59.38</v>
      </c>
      <c r="D54">
        <v>-2.02</v>
      </c>
      <c r="E54">
        <v>0.965981812</v>
      </c>
      <c r="F54">
        <v>0.21479999999999999</v>
      </c>
      <c r="G54">
        <v>0.21560000000000001</v>
      </c>
      <c r="H54">
        <v>0</v>
      </c>
    </row>
    <row r="55" spans="1:8" x14ac:dyDescent="0.2">
      <c r="A55" t="s">
        <v>60</v>
      </c>
      <c r="B55">
        <v>71.7</v>
      </c>
      <c r="C55">
        <v>71.77</v>
      </c>
      <c r="D55">
        <v>-7.0000000000000007E-2</v>
      </c>
      <c r="E55">
        <v>0.99902466199999995</v>
      </c>
      <c r="F55">
        <v>5.2999999999999999E-2</v>
      </c>
      <c r="G55">
        <v>4.9599999999999998E-2</v>
      </c>
      <c r="H55">
        <v>0</v>
      </c>
    </row>
    <row r="56" spans="1:8" x14ac:dyDescent="0.2">
      <c r="A56" t="s">
        <v>61</v>
      </c>
      <c r="B56">
        <v>97.22</v>
      </c>
      <c r="C56">
        <v>97.22</v>
      </c>
      <c r="D56">
        <v>0</v>
      </c>
      <c r="E56">
        <v>1</v>
      </c>
      <c r="F56">
        <v>3.73E-2</v>
      </c>
      <c r="G56">
        <v>5.1200000000000002E-2</v>
      </c>
      <c r="H56">
        <v>0</v>
      </c>
    </row>
    <row r="57" spans="1:8" x14ac:dyDescent="0.2">
      <c r="A57" t="s">
        <v>62</v>
      </c>
      <c r="B57">
        <v>97.16</v>
      </c>
      <c r="C57">
        <v>93.62</v>
      </c>
      <c r="D57">
        <v>3.54</v>
      </c>
      <c r="E57">
        <v>1.037812433</v>
      </c>
      <c r="F57">
        <v>8.5099999999999995E-2</v>
      </c>
      <c r="G57">
        <v>0.1125</v>
      </c>
      <c r="H57">
        <v>1</v>
      </c>
    </row>
    <row r="58" spans="1:8" x14ac:dyDescent="0.2">
      <c r="A58" t="s">
        <v>63</v>
      </c>
      <c r="B58">
        <v>94.06</v>
      </c>
      <c r="C58">
        <v>94.2</v>
      </c>
      <c r="D58">
        <v>-0.14000000000000001</v>
      </c>
      <c r="E58">
        <v>0.99851380000000001</v>
      </c>
      <c r="F58">
        <v>4.0000000000000001E-3</v>
      </c>
      <c r="G58">
        <v>3.5999999999999999E-3</v>
      </c>
      <c r="H58">
        <v>0</v>
      </c>
    </row>
    <row r="59" spans="1:8" x14ac:dyDescent="0.2">
      <c r="A59" t="s">
        <v>64</v>
      </c>
      <c r="B59">
        <v>98.62</v>
      </c>
      <c r="C59">
        <v>98.61</v>
      </c>
      <c r="D59">
        <v>0.01</v>
      </c>
      <c r="E59">
        <v>1.0001014100000001</v>
      </c>
      <c r="F59">
        <v>1.9E-3</v>
      </c>
      <c r="G59">
        <v>1.9E-3</v>
      </c>
      <c r="H59">
        <v>1</v>
      </c>
    </row>
    <row r="60" spans="1:8" x14ac:dyDescent="0.2">
      <c r="A60" t="s">
        <v>65</v>
      </c>
      <c r="B60">
        <v>52.08</v>
      </c>
      <c r="C60">
        <v>52.02</v>
      </c>
      <c r="D60">
        <v>0.06</v>
      </c>
      <c r="E60">
        <v>1.001153403</v>
      </c>
      <c r="F60">
        <v>5.8999999999999999E-3</v>
      </c>
      <c r="G60">
        <v>7.0000000000000001E-3</v>
      </c>
      <c r="H60">
        <v>1</v>
      </c>
    </row>
    <row r="61" spans="1:8" x14ac:dyDescent="0.2">
      <c r="A61" t="s">
        <v>66</v>
      </c>
      <c r="B61">
        <v>85.49</v>
      </c>
      <c r="C61">
        <v>84.64</v>
      </c>
      <c r="D61">
        <v>0.85</v>
      </c>
      <c r="E61">
        <v>1.010042533</v>
      </c>
      <c r="F61">
        <v>4.4600000000000001E-2</v>
      </c>
      <c r="G61">
        <v>5.0200000000000002E-2</v>
      </c>
      <c r="H61">
        <v>1</v>
      </c>
    </row>
    <row r="62" spans="1:8" x14ac:dyDescent="0.2">
      <c r="A62" t="s">
        <v>67</v>
      </c>
      <c r="B62">
        <v>79.98</v>
      </c>
      <c r="C62">
        <v>79.41</v>
      </c>
      <c r="D62">
        <v>0.56999999999999995</v>
      </c>
      <c r="E62">
        <v>1.007177937</v>
      </c>
      <c r="F62">
        <v>9.5299999999999996E-2</v>
      </c>
      <c r="G62">
        <v>9.3899999999999997E-2</v>
      </c>
      <c r="H62">
        <v>1</v>
      </c>
    </row>
    <row r="63" spans="1:8" x14ac:dyDescent="0.2">
      <c r="A63" t="s">
        <v>68</v>
      </c>
      <c r="B63">
        <v>93.84</v>
      </c>
      <c r="C63">
        <v>93.84</v>
      </c>
      <c r="D63">
        <v>0</v>
      </c>
      <c r="E63">
        <v>1</v>
      </c>
      <c r="F63">
        <v>5.0000000000000001E-3</v>
      </c>
      <c r="G63">
        <v>3.5999999999999999E-3</v>
      </c>
      <c r="H63">
        <v>0</v>
      </c>
    </row>
    <row r="64" spans="1:8" x14ac:dyDescent="0.2">
      <c r="A64" t="s">
        <v>69</v>
      </c>
      <c r="B64">
        <v>97.61</v>
      </c>
      <c r="C64">
        <v>49.33</v>
      </c>
      <c r="D64">
        <v>48.28</v>
      </c>
      <c r="E64">
        <v>1.9787147780000001</v>
      </c>
      <c r="F64">
        <v>1.4500000000000001E-2</v>
      </c>
      <c r="G64">
        <v>2.8799999999999999E-2</v>
      </c>
      <c r="H64">
        <v>1</v>
      </c>
    </row>
    <row r="65" spans="1:8" x14ac:dyDescent="0.2">
      <c r="A65" t="s">
        <v>70</v>
      </c>
      <c r="B65">
        <v>97.37</v>
      </c>
      <c r="C65">
        <v>95.45</v>
      </c>
      <c r="D65">
        <v>1.92</v>
      </c>
      <c r="E65">
        <v>1.0201152440000001</v>
      </c>
      <c r="F65">
        <v>2.63E-2</v>
      </c>
      <c r="G65">
        <v>2.7E-2</v>
      </c>
      <c r="H65">
        <v>1</v>
      </c>
    </row>
    <row r="66" spans="1:8" x14ac:dyDescent="0.2">
      <c r="A66" t="s">
        <v>71</v>
      </c>
      <c r="B66">
        <v>91.31</v>
      </c>
      <c r="C66">
        <v>91.5</v>
      </c>
      <c r="D66">
        <v>-0.19</v>
      </c>
      <c r="E66">
        <v>0.99792349700000005</v>
      </c>
      <c r="F66">
        <v>1.06E-2</v>
      </c>
      <c r="G66">
        <v>1.11E-2</v>
      </c>
      <c r="H66">
        <v>0</v>
      </c>
    </row>
    <row r="67" spans="1:8" x14ac:dyDescent="0.2">
      <c r="A67" t="s">
        <v>72</v>
      </c>
      <c r="B67">
        <v>93.26</v>
      </c>
      <c r="C67">
        <v>94.04</v>
      </c>
      <c r="D67">
        <v>-0.78</v>
      </c>
      <c r="E67">
        <v>0.99170565700000002</v>
      </c>
      <c r="F67">
        <v>3.2300000000000002E-2</v>
      </c>
      <c r="G67">
        <v>3.5299999999999998E-2</v>
      </c>
      <c r="H67">
        <v>0</v>
      </c>
    </row>
    <row r="68" spans="1:8" x14ac:dyDescent="0.2">
      <c r="A68" t="s">
        <v>73</v>
      </c>
      <c r="B68">
        <v>66.73</v>
      </c>
      <c r="C68">
        <v>67.92</v>
      </c>
      <c r="D68">
        <v>-1.19</v>
      </c>
      <c r="E68">
        <v>0.98247938800000001</v>
      </c>
      <c r="F68">
        <v>6.0900000000000003E-2</v>
      </c>
      <c r="G68">
        <v>4.6300000000000001E-2</v>
      </c>
      <c r="H68">
        <v>0</v>
      </c>
    </row>
    <row r="69" spans="1:8" x14ac:dyDescent="0.2">
      <c r="A69" t="s">
        <v>74</v>
      </c>
      <c r="B69">
        <v>84.12</v>
      </c>
      <c r="C69">
        <v>83.12</v>
      </c>
      <c r="D69">
        <v>1</v>
      </c>
      <c r="E69">
        <v>1.0120307989999999</v>
      </c>
      <c r="F69">
        <v>3.4799999999999998E-2</v>
      </c>
      <c r="G69">
        <v>2.7E-2</v>
      </c>
      <c r="H69">
        <v>1</v>
      </c>
    </row>
    <row r="70" spans="1:8" x14ac:dyDescent="0.2">
      <c r="A70" t="s">
        <v>75</v>
      </c>
      <c r="B70">
        <v>93.61</v>
      </c>
      <c r="C70">
        <v>93.34</v>
      </c>
      <c r="D70">
        <v>0.27</v>
      </c>
      <c r="E70">
        <v>1.002892651</v>
      </c>
      <c r="F70">
        <v>2.35E-2</v>
      </c>
      <c r="G70">
        <v>2.4400000000000002E-2</v>
      </c>
      <c r="H70">
        <v>1</v>
      </c>
    </row>
    <row r="71" spans="1:8" x14ac:dyDescent="0.2">
      <c r="A71" t="s">
        <v>76</v>
      </c>
      <c r="B71">
        <v>90.08</v>
      </c>
      <c r="C71">
        <v>90.15</v>
      </c>
      <c r="D71">
        <v>-7.0000000000000007E-2</v>
      </c>
      <c r="E71">
        <v>0.99922351600000003</v>
      </c>
      <c r="F71">
        <v>1.5599999999999999E-2</v>
      </c>
      <c r="G71">
        <v>7.7000000000000002E-3</v>
      </c>
      <c r="H71">
        <v>0</v>
      </c>
    </row>
    <row r="72" spans="1:8" x14ac:dyDescent="0.2">
      <c r="A72" t="s">
        <v>77</v>
      </c>
      <c r="B72">
        <v>91.43</v>
      </c>
      <c r="C72">
        <v>90.6</v>
      </c>
      <c r="D72">
        <v>0.83</v>
      </c>
      <c r="E72">
        <v>1.009161148</v>
      </c>
      <c r="F72">
        <v>2.1100000000000001E-2</v>
      </c>
      <c r="G72">
        <v>9.7999999999999997E-3</v>
      </c>
      <c r="H72">
        <v>1</v>
      </c>
    </row>
    <row r="73" spans="1:8" x14ac:dyDescent="0.2">
      <c r="A73" t="s">
        <v>78</v>
      </c>
      <c r="B73">
        <v>99.93</v>
      </c>
      <c r="C73">
        <v>99.34</v>
      </c>
      <c r="D73">
        <v>0.59</v>
      </c>
      <c r="E73">
        <v>1.005939199</v>
      </c>
      <c r="F73">
        <v>2.2000000000000001E-3</v>
      </c>
      <c r="G73">
        <v>6.1000000000000004E-3</v>
      </c>
      <c r="H73">
        <v>1</v>
      </c>
    </row>
    <row r="74" spans="1:8" x14ac:dyDescent="0.2">
      <c r="A74" t="s">
        <v>79</v>
      </c>
      <c r="B74">
        <v>85.39</v>
      </c>
      <c r="C74">
        <v>84.55</v>
      </c>
      <c r="D74">
        <v>0.84</v>
      </c>
      <c r="E74">
        <v>1.0099349500000001</v>
      </c>
      <c r="F74">
        <v>0.16919999999999999</v>
      </c>
      <c r="G74">
        <v>0.17960000000000001</v>
      </c>
      <c r="H74">
        <v>1</v>
      </c>
    </row>
    <row r="75" spans="1:8" x14ac:dyDescent="0.2">
      <c r="A75" t="s">
        <v>80</v>
      </c>
      <c r="B75">
        <v>99.34</v>
      </c>
      <c r="C75">
        <v>99.07</v>
      </c>
      <c r="D75">
        <v>0.27</v>
      </c>
      <c r="E75">
        <v>1.0027253460000001</v>
      </c>
      <c r="F75">
        <v>2.5999999999999999E-3</v>
      </c>
      <c r="G75">
        <v>3.5999999999999999E-3</v>
      </c>
      <c r="H75">
        <v>1</v>
      </c>
    </row>
    <row r="76" spans="1:8" x14ac:dyDescent="0.2">
      <c r="A76" t="s">
        <v>81</v>
      </c>
      <c r="B76">
        <v>84.65</v>
      </c>
      <c r="C76">
        <v>68.42</v>
      </c>
      <c r="D76">
        <v>16.23</v>
      </c>
      <c r="E76">
        <v>1.2372113419999999</v>
      </c>
      <c r="F76">
        <v>7.7600000000000002E-2</v>
      </c>
      <c r="G76">
        <v>0.10580000000000001</v>
      </c>
      <c r="H76">
        <v>1</v>
      </c>
    </row>
    <row r="77" spans="1:8" x14ac:dyDescent="0.2">
      <c r="A77" t="s">
        <v>82</v>
      </c>
      <c r="B77">
        <v>100</v>
      </c>
      <c r="C77">
        <v>100</v>
      </c>
      <c r="D77">
        <v>0</v>
      </c>
      <c r="E77">
        <v>1</v>
      </c>
      <c r="F77">
        <v>0</v>
      </c>
      <c r="G77">
        <v>0</v>
      </c>
      <c r="H77">
        <v>0</v>
      </c>
    </row>
    <row r="78" spans="1:8" x14ac:dyDescent="0.2">
      <c r="A78" t="s">
        <v>83</v>
      </c>
      <c r="B78">
        <v>57.68</v>
      </c>
      <c r="C78">
        <v>57.55</v>
      </c>
      <c r="D78">
        <v>0.13</v>
      </c>
      <c r="E78">
        <v>1.0022589049999999</v>
      </c>
      <c r="F78">
        <v>6.5100000000000005E-2</v>
      </c>
      <c r="G78">
        <v>6.9099999999999995E-2</v>
      </c>
      <c r="H78">
        <v>1</v>
      </c>
    </row>
    <row r="79" spans="1:8" x14ac:dyDescent="0.2">
      <c r="A79" t="s">
        <v>84</v>
      </c>
      <c r="B79">
        <v>98.26</v>
      </c>
      <c r="C79">
        <v>94.32</v>
      </c>
      <c r="D79">
        <v>3.94</v>
      </c>
      <c r="E79">
        <v>1.0417726890000001</v>
      </c>
      <c r="F79">
        <v>1.8200000000000001E-2</v>
      </c>
      <c r="G79">
        <v>6.8999999999999999E-3</v>
      </c>
      <c r="H79">
        <v>1</v>
      </c>
    </row>
    <row r="80" spans="1:8" x14ac:dyDescent="0.2">
      <c r="A80" t="s">
        <v>85</v>
      </c>
      <c r="B80">
        <v>70.5</v>
      </c>
      <c r="C80">
        <v>71.040000000000006</v>
      </c>
      <c r="D80">
        <v>-0.54</v>
      </c>
      <c r="E80">
        <v>0.99239864899999997</v>
      </c>
      <c r="F80">
        <v>2.75E-2</v>
      </c>
      <c r="G80">
        <v>2.3400000000000001E-2</v>
      </c>
      <c r="H80">
        <v>0</v>
      </c>
    </row>
    <row r="81" spans="1:8" x14ac:dyDescent="0.2">
      <c r="A81" t="s">
        <v>86</v>
      </c>
      <c r="B81">
        <v>70.5</v>
      </c>
      <c r="C81">
        <v>71.040000000000006</v>
      </c>
      <c r="D81">
        <v>-0.54</v>
      </c>
      <c r="E81">
        <v>0.99239864899999997</v>
      </c>
      <c r="F81">
        <v>2.75E-2</v>
      </c>
      <c r="G81">
        <v>2.3400000000000001E-2</v>
      </c>
      <c r="H81">
        <v>0</v>
      </c>
    </row>
    <row r="82" spans="1:8" x14ac:dyDescent="0.2">
      <c r="A82" t="s">
        <v>87</v>
      </c>
      <c r="B82">
        <v>70.5</v>
      </c>
      <c r="C82">
        <v>71.040000000000006</v>
      </c>
      <c r="D82">
        <v>-0.54</v>
      </c>
      <c r="E82">
        <v>0.99239864899999997</v>
      </c>
      <c r="F82">
        <v>2.75E-2</v>
      </c>
      <c r="G82">
        <v>2.3400000000000001E-2</v>
      </c>
      <c r="H82">
        <v>0</v>
      </c>
    </row>
    <row r="83" spans="1:8" x14ac:dyDescent="0.2">
      <c r="A83" t="s">
        <v>88</v>
      </c>
      <c r="B83">
        <v>70.5</v>
      </c>
      <c r="C83">
        <v>71.040000000000006</v>
      </c>
      <c r="D83">
        <v>-0.54</v>
      </c>
      <c r="E83">
        <v>0.99239864899999997</v>
      </c>
      <c r="F83">
        <v>2.75E-2</v>
      </c>
      <c r="G83">
        <v>2.3400000000000001E-2</v>
      </c>
      <c r="H83">
        <v>0</v>
      </c>
    </row>
    <row r="84" spans="1:8" x14ac:dyDescent="0.2">
      <c r="A84" t="s">
        <v>89</v>
      </c>
      <c r="B84">
        <v>70.5</v>
      </c>
      <c r="C84">
        <v>71.040000000000006</v>
      </c>
      <c r="D84">
        <v>-0.54</v>
      </c>
      <c r="E84">
        <v>0.99239864899999997</v>
      </c>
      <c r="F84">
        <v>2.75E-2</v>
      </c>
      <c r="G84">
        <v>2.3400000000000001E-2</v>
      </c>
      <c r="H84">
        <v>0</v>
      </c>
    </row>
    <row r="85" spans="1:8" x14ac:dyDescent="0.2">
      <c r="A85" t="s">
        <v>90</v>
      </c>
      <c r="B85">
        <v>89.14</v>
      </c>
      <c r="C85">
        <v>87.91</v>
      </c>
      <c r="D85">
        <v>1.23</v>
      </c>
      <c r="E85">
        <v>1.0139915820000001</v>
      </c>
      <c r="F85">
        <v>2.3800000000000002E-2</v>
      </c>
      <c r="G85">
        <v>2.81E-2</v>
      </c>
      <c r="H85">
        <v>1</v>
      </c>
    </row>
    <row r="86" spans="1:8" x14ac:dyDescent="0.2">
      <c r="A86" t="s">
        <v>91</v>
      </c>
      <c r="B86">
        <v>91.14</v>
      </c>
      <c r="C86">
        <v>91.68</v>
      </c>
      <c r="D86">
        <v>-0.54</v>
      </c>
      <c r="E86">
        <v>0.99410994799999997</v>
      </c>
      <c r="F86">
        <v>4.0800000000000003E-2</v>
      </c>
      <c r="G86">
        <v>2.98E-2</v>
      </c>
      <c r="H86">
        <v>0</v>
      </c>
    </row>
    <row r="87" spans="1:8" x14ac:dyDescent="0.2">
      <c r="A87" t="s">
        <v>92</v>
      </c>
      <c r="B87">
        <v>98.18</v>
      </c>
      <c r="C87">
        <v>98.01</v>
      </c>
      <c r="D87">
        <v>0.17</v>
      </c>
      <c r="E87">
        <v>1.0017345200000001</v>
      </c>
      <c r="F87">
        <v>9.7999999999999997E-3</v>
      </c>
      <c r="G87">
        <v>1.4999999999999999E-2</v>
      </c>
      <c r="H87">
        <v>1</v>
      </c>
    </row>
    <row r="88" spans="1:8" x14ac:dyDescent="0.2">
      <c r="A88" t="s">
        <v>93</v>
      </c>
      <c r="B88">
        <v>57.4</v>
      </c>
      <c r="C88">
        <v>66.48</v>
      </c>
      <c r="D88">
        <v>-9.08</v>
      </c>
      <c r="E88">
        <v>0.863417569</v>
      </c>
      <c r="F88">
        <v>0.17549999999999999</v>
      </c>
      <c r="G88">
        <v>0.15509999999999999</v>
      </c>
      <c r="H88">
        <v>0</v>
      </c>
    </row>
    <row r="89" spans="1:8" x14ac:dyDescent="0.2">
      <c r="A89" t="s">
        <v>94</v>
      </c>
      <c r="B89">
        <v>75.260000000000005</v>
      </c>
      <c r="C89">
        <v>74.09</v>
      </c>
      <c r="D89">
        <v>1.17</v>
      </c>
      <c r="E89">
        <v>1.015791605</v>
      </c>
      <c r="F89">
        <v>8.0299999999999996E-2</v>
      </c>
      <c r="G89">
        <v>8.3000000000000004E-2</v>
      </c>
      <c r="H89">
        <v>1</v>
      </c>
    </row>
    <row r="90" spans="1:8" x14ac:dyDescent="0.2">
      <c r="A90" t="s">
        <v>95</v>
      </c>
      <c r="B90">
        <v>89</v>
      </c>
      <c r="C90">
        <v>89.6</v>
      </c>
      <c r="D90">
        <v>-0.6</v>
      </c>
      <c r="E90">
        <v>0.993303571</v>
      </c>
      <c r="F90">
        <v>1.46E-2</v>
      </c>
      <c r="G90">
        <v>1.4200000000000001E-2</v>
      </c>
      <c r="H90">
        <v>0</v>
      </c>
    </row>
    <row r="91" spans="1:8" x14ac:dyDescent="0.2">
      <c r="A91" t="s">
        <v>96</v>
      </c>
      <c r="B91">
        <v>67.48</v>
      </c>
      <c r="C91">
        <v>66.489999999999995</v>
      </c>
      <c r="D91">
        <v>0.99</v>
      </c>
      <c r="E91">
        <v>1.014889457</v>
      </c>
      <c r="F91">
        <v>6.7699999999999996E-2</v>
      </c>
      <c r="G91">
        <v>8.3699999999999997E-2</v>
      </c>
      <c r="H91">
        <v>1</v>
      </c>
    </row>
    <row r="92" spans="1:8" x14ac:dyDescent="0.2">
      <c r="A92" t="s">
        <v>97</v>
      </c>
      <c r="B92">
        <v>84.56</v>
      </c>
      <c r="C92">
        <v>86.09</v>
      </c>
      <c r="D92">
        <v>-1.53</v>
      </c>
      <c r="E92">
        <v>0.98222790100000001</v>
      </c>
      <c r="F92">
        <v>0.1085</v>
      </c>
      <c r="G92">
        <v>9.1300000000000006E-2</v>
      </c>
      <c r="H92">
        <v>0</v>
      </c>
    </row>
    <row r="93" spans="1:8" x14ac:dyDescent="0.2">
      <c r="A93" t="s">
        <v>98</v>
      </c>
      <c r="B93">
        <v>96.67</v>
      </c>
      <c r="C93">
        <v>94</v>
      </c>
      <c r="D93">
        <v>2.67</v>
      </c>
      <c r="E93">
        <v>1.0284042550000001</v>
      </c>
      <c r="F93">
        <v>3.3300000000000003E-2</v>
      </c>
      <c r="G93">
        <v>4.6699999999999998E-2</v>
      </c>
      <c r="H93">
        <v>1</v>
      </c>
    </row>
    <row r="94" spans="1:8" x14ac:dyDescent="0.2">
      <c r="A94" t="s">
        <v>99</v>
      </c>
      <c r="B94">
        <v>71.41</v>
      </c>
      <c r="C94">
        <v>68.22</v>
      </c>
      <c r="D94">
        <v>3.19</v>
      </c>
      <c r="E94">
        <v>1.046760481</v>
      </c>
      <c r="F94">
        <v>0.104</v>
      </c>
      <c r="G94">
        <v>8.2699999999999996E-2</v>
      </c>
      <c r="H94">
        <v>1</v>
      </c>
    </row>
    <row r="95" spans="1:8" x14ac:dyDescent="0.2">
      <c r="A95" t="s">
        <v>100</v>
      </c>
      <c r="B95">
        <v>96.05</v>
      </c>
      <c r="C95">
        <v>95.94</v>
      </c>
      <c r="D95">
        <v>0.11</v>
      </c>
      <c r="E95">
        <v>1.0011465500000001</v>
      </c>
      <c r="F95">
        <v>1.46E-2</v>
      </c>
      <c r="G95">
        <v>9.4999999999999998E-3</v>
      </c>
      <c r="H95">
        <v>1</v>
      </c>
    </row>
    <row r="96" spans="1:8" x14ac:dyDescent="0.2">
      <c r="A96" t="s">
        <v>101</v>
      </c>
      <c r="B96">
        <v>83.4</v>
      </c>
      <c r="C96">
        <v>84.04</v>
      </c>
      <c r="D96">
        <v>-0.64</v>
      </c>
      <c r="E96">
        <v>0.99238457899999999</v>
      </c>
      <c r="F96">
        <v>2.4799999999999999E-2</v>
      </c>
      <c r="G96">
        <v>1.43E-2</v>
      </c>
      <c r="H96">
        <v>0</v>
      </c>
    </row>
    <row r="97" spans="1:8" x14ac:dyDescent="0.2">
      <c r="A97" t="s">
        <v>102</v>
      </c>
      <c r="B97">
        <v>79.27</v>
      </c>
      <c r="C97">
        <v>79.349999999999994</v>
      </c>
      <c r="D97">
        <v>-0.08</v>
      </c>
      <c r="E97">
        <v>0.99899180799999998</v>
      </c>
      <c r="F97">
        <v>1.6199999999999999E-2</v>
      </c>
      <c r="G97">
        <v>1.5900000000000001E-2</v>
      </c>
      <c r="H97">
        <v>0</v>
      </c>
    </row>
    <row r="98" spans="1:8" x14ac:dyDescent="0.2">
      <c r="A98" t="s">
        <v>103</v>
      </c>
      <c r="B98">
        <v>93.35</v>
      </c>
      <c r="C98">
        <v>92.52</v>
      </c>
      <c r="D98">
        <v>0.83</v>
      </c>
      <c r="E98">
        <v>1.0089710329999999</v>
      </c>
      <c r="F98">
        <v>2.1100000000000001E-2</v>
      </c>
      <c r="G98">
        <v>2.35E-2</v>
      </c>
      <c r="H98">
        <v>1</v>
      </c>
    </row>
    <row r="99" spans="1:8" x14ac:dyDescent="0.2">
      <c r="A99" t="s">
        <v>104</v>
      </c>
      <c r="B99">
        <v>20.39</v>
      </c>
      <c r="C99">
        <v>20.79</v>
      </c>
      <c r="D99">
        <v>-0.4</v>
      </c>
      <c r="E99">
        <v>0.98075998099999995</v>
      </c>
      <c r="F99">
        <v>0.13170000000000001</v>
      </c>
      <c r="G99">
        <v>0.12970000000000001</v>
      </c>
      <c r="H99">
        <v>0</v>
      </c>
    </row>
    <row r="100" spans="1:8" x14ac:dyDescent="0.2">
      <c r="A100" t="s">
        <v>105</v>
      </c>
      <c r="B100">
        <v>98.3</v>
      </c>
      <c r="C100">
        <v>97.93</v>
      </c>
      <c r="D100">
        <v>0.37</v>
      </c>
      <c r="E100">
        <v>1.003778209</v>
      </c>
      <c r="F100">
        <v>5.1000000000000004E-3</v>
      </c>
      <c r="G100">
        <v>2.3E-3</v>
      </c>
      <c r="H100">
        <v>1</v>
      </c>
    </row>
    <row r="101" spans="1:8" x14ac:dyDescent="0.2">
      <c r="A101" t="s">
        <v>106</v>
      </c>
      <c r="B101">
        <v>90.94</v>
      </c>
      <c r="C101">
        <v>89.95</v>
      </c>
      <c r="D101">
        <v>0.99</v>
      </c>
      <c r="E101">
        <v>1.011006115</v>
      </c>
      <c r="F101">
        <v>3.5900000000000001E-2</v>
      </c>
      <c r="G101">
        <v>3.95E-2</v>
      </c>
      <c r="H1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1882-A76A-9B4F-BBFD-5222ECDB753D}">
  <dimension ref="A1:K101"/>
  <sheetViews>
    <sheetView tabSelected="1" zoomScale="116" workbookViewId="0">
      <selection activeCell="J6" sqref="J6:K9"/>
    </sheetView>
  </sheetViews>
  <sheetFormatPr baseColWidth="10" defaultColWidth="11" defaultRowHeight="16" x14ac:dyDescent="0.2"/>
  <cols>
    <col min="1" max="1" width="45.33203125" bestFit="1" customWidth="1"/>
    <col min="2" max="2" width="16.33203125" bestFit="1" customWidth="1"/>
    <col min="3" max="3" width="12.5" bestFit="1" customWidth="1"/>
    <col min="5" max="5" width="15.5" bestFit="1" customWidth="1"/>
    <col min="6" max="6" width="21.6640625" bestFit="1" customWidth="1"/>
    <col min="7" max="7" width="30.83203125" bestFit="1" customWidth="1"/>
    <col min="8" max="8" width="29.1640625" bestFit="1" customWidth="1"/>
    <col min="10" max="10" width="30.83203125" bestFit="1" customWidth="1"/>
  </cols>
  <sheetData>
    <row r="1" spans="1:11" x14ac:dyDescent="0.2">
      <c r="B1" s="3" t="s">
        <v>107</v>
      </c>
      <c r="C1" s="3" t="s">
        <v>108</v>
      </c>
      <c r="D1" s="3" t="s">
        <v>6</v>
      </c>
      <c r="E1" s="2" t="s">
        <v>109</v>
      </c>
      <c r="F1" t="s">
        <v>111</v>
      </c>
      <c r="G1" t="s">
        <v>112</v>
      </c>
      <c r="H1" t="s">
        <v>113</v>
      </c>
    </row>
    <row r="2" spans="1:11" x14ac:dyDescent="0.2">
      <c r="A2" t="s">
        <v>7</v>
      </c>
      <c r="B2">
        <v>63.97</v>
      </c>
      <c r="C2">
        <v>63.44</v>
      </c>
      <c r="D2">
        <v>1</v>
      </c>
      <c r="E2">
        <v>64.349999999999994</v>
      </c>
      <c r="F2">
        <f t="shared" ref="F2:F33" si="0">B2-C2</f>
        <v>0.53000000000000114</v>
      </c>
      <c r="G2">
        <f t="shared" ref="G2:G33" si="1">E2-B2</f>
        <v>0.37999999999999545</v>
      </c>
      <c r="H2">
        <f t="shared" ref="H2:H33" si="2">E2-C2</f>
        <v>0.90999999999999659</v>
      </c>
      <c r="J2" t="s">
        <v>110</v>
      </c>
      <c r="K2">
        <f>AVERAGE(F2:F101)</f>
        <v>0.68830000000000113</v>
      </c>
    </row>
    <row r="3" spans="1:11" x14ac:dyDescent="0.2">
      <c r="A3" t="s">
        <v>8</v>
      </c>
      <c r="B3">
        <v>63.33</v>
      </c>
      <c r="C3">
        <v>60</v>
      </c>
      <c r="D3">
        <v>1</v>
      </c>
      <c r="E3">
        <v>60.83</v>
      </c>
      <c r="F3">
        <f t="shared" si="0"/>
        <v>3.3299999999999983</v>
      </c>
      <c r="G3">
        <f t="shared" si="1"/>
        <v>-2.5</v>
      </c>
      <c r="H3">
        <f t="shared" si="2"/>
        <v>0.82999999999999829</v>
      </c>
      <c r="J3" t="s">
        <v>112</v>
      </c>
      <c r="K3">
        <f>AVERAGE(G2:G101)</f>
        <v>1.6899999999999089E-2</v>
      </c>
    </row>
    <row r="4" spans="1:11" x14ac:dyDescent="0.2">
      <c r="A4" t="s">
        <v>9</v>
      </c>
      <c r="B4">
        <v>59.94</v>
      </c>
      <c r="C4">
        <v>60</v>
      </c>
      <c r="D4">
        <v>0</v>
      </c>
      <c r="E4">
        <v>59.81</v>
      </c>
      <c r="F4">
        <f t="shared" si="0"/>
        <v>-6.0000000000002274E-2</v>
      </c>
      <c r="G4">
        <f t="shared" si="1"/>
        <v>-0.12999999999999545</v>
      </c>
      <c r="H4">
        <f t="shared" si="2"/>
        <v>-0.18999999999999773</v>
      </c>
      <c r="J4" t="s">
        <v>113</v>
      </c>
      <c r="K4">
        <f>AVERAGE(H2:H101)</f>
        <v>0.70519999999999994</v>
      </c>
    </row>
    <row r="5" spans="1:11" x14ac:dyDescent="0.2">
      <c r="A5" t="s">
        <v>10</v>
      </c>
      <c r="B5">
        <v>98.89</v>
      </c>
      <c r="C5">
        <v>98.89</v>
      </c>
      <c r="D5">
        <v>0</v>
      </c>
      <c r="E5">
        <v>98.89</v>
      </c>
      <c r="F5">
        <f t="shared" si="0"/>
        <v>0</v>
      </c>
      <c r="G5">
        <f t="shared" si="1"/>
        <v>0</v>
      </c>
      <c r="H5">
        <f t="shared" si="2"/>
        <v>0</v>
      </c>
    </row>
    <row r="6" spans="1:11" x14ac:dyDescent="0.2">
      <c r="A6" t="s">
        <v>11</v>
      </c>
      <c r="B6">
        <v>98.1</v>
      </c>
      <c r="C6">
        <v>99.17</v>
      </c>
      <c r="D6">
        <v>0</v>
      </c>
      <c r="E6">
        <v>98.81</v>
      </c>
      <c r="F6">
        <f t="shared" si="0"/>
        <v>-1.0700000000000074</v>
      </c>
      <c r="G6">
        <f t="shared" si="1"/>
        <v>0.71000000000000796</v>
      </c>
      <c r="H6">
        <f t="shared" si="2"/>
        <v>-0.35999999999999943</v>
      </c>
    </row>
    <row r="7" spans="1:11" x14ac:dyDescent="0.2">
      <c r="A7" t="s">
        <v>12</v>
      </c>
      <c r="B7">
        <v>87.92</v>
      </c>
      <c r="C7">
        <v>88.67</v>
      </c>
      <c r="D7">
        <v>0</v>
      </c>
      <c r="E7">
        <v>89.71</v>
      </c>
      <c r="F7">
        <f t="shared" si="0"/>
        <v>-0.75</v>
      </c>
      <c r="G7">
        <f t="shared" si="1"/>
        <v>1.789999999999992</v>
      </c>
      <c r="H7">
        <f t="shared" si="2"/>
        <v>1.039999999999992</v>
      </c>
    </row>
    <row r="8" spans="1:11" x14ac:dyDescent="0.2">
      <c r="A8" t="s">
        <v>13</v>
      </c>
      <c r="B8">
        <v>48.61</v>
      </c>
      <c r="C8">
        <v>48.99</v>
      </c>
      <c r="D8">
        <v>0</v>
      </c>
      <c r="E8">
        <v>46.29</v>
      </c>
      <c r="F8">
        <f t="shared" si="0"/>
        <v>-0.38000000000000256</v>
      </c>
      <c r="G8">
        <f t="shared" si="1"/>
        <v>-2.3200000000000003</v>
      </c>
      <c r="H8">
        <f t="shared" si="2"/>
        <v>-2.7000000000000028</v>
      </c>
    </row>
    <row r="9" spans="1:11" x14ac:dyDescent="0.2">
      <c r="A9" t="s">
        <v>14</v>
      </c>
      <c r="B9">
        <v>86.28</v>
      </c>
      <c r="C9">
        <v>86.75</v>
      </c>
      <c r="D9">
        <v>0</v>
      </c>
      <c r="E9">
        <v>85.63</v>
      </c>
      <c r="F9">
        <f t="shared" si="0"/>
        <v>-0.46999999999999886</v>
      </c>
      <c r="G9">
        <f t="shared" si="1"/>
        <v>-0.65000000000000568</v>
      </c>
      <c r="H9">
        <f t="shared" si="2"/>
        <v>-1.1200000000000045</v>
      </c>
    </row>
    <row r="10" spans="1:11" x14ac:dyDescent="0.2">
      <c r="A10" t="s">
        <v>15</v>
      </c>
      <c r="B10">
        <v>68.06</v>
      </c>
      <c r="C10">
        <v>66.599999999999994</v>
      </c>
      <c r="D10">
        <v>1</v>
      </c>
      <c r="E10">
        <v>67.13</v>
      </c>
      <c r="F10">
        <f t="shared" si="0"/>
        <v>1.460000000000008</v>
      </c>
      <c r="G10">
        <f t="shared" si="1"/>
        <v>-0.93000000000000682</v>
      </c>
      <c r="H10">
        <f t="shared" si="2"/>
        <v>0.53000000000000114</v>
      </c>
    </row>
    <row r="11" spans="1:11" x14ac:dyDescent="0.2">
      <c r="A11" t="s">
        <v>16</v>
      </c>
      <c r="B11">
        <v>67.81</v>
      </c>
      <c r="C11">
        <v>63.57</v>
      </c>
      <c r="D11">
        <v>1</v>
      </c>
      <c r="E11">
        <v>64.38</v>
      </c>
      <c r="F11">
        <f t="shared" si="0"/>
        <v>4.240000000000002</v>
      </c>
      <c r="G11">
        <f t="shared" si="1"/>
        <v>-3.4300000000000068</v>
      </c>
      <c r="H11">
        <f t="shared" si="2"/>
        <v>0.80999999999999517</v>
      </c>
    </row>
    <row r="12" spans="1:11" x14ac:dyDescent="0.2">
      <c r="A12" t="s">
        <v>17</v>
      </c>
      <c r="B12">
        <v>96.01</v>
      </c>
      <c r="C12">
        <v>96.29</v>
      </c>
      <c r="D12">
        <v>0</v>
      </c>
      <c r="E12">
        <v>95.87</v>
      </c>
      <c r="F12">
        <f t="shared" si="0"/>
        <v>-0.28000000000000114</v>
      </c>
      <c r="G12">
        <f t="shared" si="1"/>
        <v>-0.14000000000000057</v>
      </c>
      <c r="H12">
        <f t="shared" si="2"/>
        <v>-0.42000000000000171</v>
      </c>
    </row>
    <row r="13" spans="1:11" x14ac:dyDescent="0.2">
      <c r="A13" t="s">
        <v>18</v>
      </c>
      <c r="B13">
        <v>96.28</v>
      </c>
      <c r="C13">
        <v>95.74</v>
      </c>
      <c r="D13">
        <v>1</v>
      </c>
      <c r="E13">
        <v>95.84</v>
      </c>
      <c r="F13">
        <f t="shared" si="0"/>
        <v>0.54000000000000625</v>
      </c>
      <c r="G13">
        <f t="shared" si="1"/>
        <v>-0.43999999999999773</v>
      </c>
      <c r="H13">
        <f t="shared" si="2"/>
        <v>0.10000000000000853</v>
      </c>
    </row>
    <row r="14" spans="1:11" x14ac:dyDescent="0.2">
      <c r="A14" t="s">
        <v>19</v>
      </c>
      <c r="B14">
        <v>52.34</v>
      </c>
      <c r="C14">
        <v>51.79</v>
      </c>
      <c r="D14">
        <v>1</v>
      </c>
      <c r="E14">
        <v>52.54</v>
      </c>
      <c r="F14">
        <f t="shared" si="0"/>
        <v>0.55000000000000426</v>
      </c>
      <c r="G14">
        <f t="shared" si="1"/>
        <v>0.19999999999999574</v>
      </c>
      <c r="H14">
        <f t="shared" si="2"/>
        <v>0.75</v>
      </c>
    </row>
    <row r="15" spans="1:11" x14ac:dyDescent="0.2">
      <c r="A15" t="s">
        <v>20</v>
      </c>
      <c r="B15">
        <v>69.900000000000006</v>
      </c>
      <c r="C15">
        <v>70.8</v>
      </c>
      <c r="D15">
        <v>0</v>
      </c>
      <c r="E15">
        <v>69.900000000000006</v>
      </c>
      <c r="F15">
        <f t="shared" si="0"/>
        <v>-0.89999999999999147</v>
      </c>
      <c r="G15">
        <f t="shared" si="1"/>
        <v>0</v>
      </c>
      <c r="H15">
        <f t="shared" si="2"/>
        <v>-0.89999999999999147</v>
      </c>
    </row>
    <row r="16" spans="1:11" x14ac:dyDescent="0.2">
      <c r="A16" t="s">
        <v>21</v>
      </c>
      <c r="B16">
        <v>82.97</v>
      </c>
      <c r="C16">
        <v>82.75</v>
      </c>
      <c r="D16">
        <v>1</v>
      </c>
      <c r="E16">
        <v>83.72</v>
      </c>
      <c r="F16">
        <f t="shared" si="0"/>
        <v>0.21999999999999886</v>
      </c>
      <c r="G16">
        <f t="shared" si="1"/>
        <v>0.75</v>
      </c>
      <c r="H16">
        <f t="shared" si="2"/>
        <v>0.96999999999999886</v>
      </c>
    </row>
    <row r="17" spans="1:8" x14ac:dyDescent="0.2">
      <c r="A17" t="s">
        <v>22</v>
      </c>
      <c r="B17">
        <v>76.430000000000007</v>
      </c>
      <c r="C17">
        <v>75.78</v>
      </c>
      <c r="D17">
        <v>1</v>
      </c>
      <c r="E17">
        <v>76.3</v>
      </c>
      <c r="F17">
        <f t="shared" si="0"/>
        <v>0.65000000000000568</v>
      </c>
      <c r="G17">
        <f t="shared" si="1"/>
        <v>-0.13000000000000966</v>
      </c>
      <c r="H17">
        <f t="shared" si="2"/>
        <v>0.51999999999999602</v>
      </c>
    </row>
    <row r="18" spans="1:8" x14ac:dyDescent="0.2">
      <c r="A18" t="s">
        <v>23</v>
      </c>
      <c r="B18">
        <v>35.590000000000003</v>
      </c>
      <c r="C18">
        <v>41.25</v>
      </c>
      <c r="D18">
        <v>0</v>
      </c>
      <c r="E18">
        <v>44.88</v>
      </c>
      <c r="F18">
        <f t="shared" si="0"/>
        <v>-5.6599999999999966</v>
      </c>
      <c r="G18">
        <f t="shared" si="1"/>
        <v>9.2899999999999991</v>
      </c>
      <c r="H18">
        <f t="shared" si="2"/>
        <v>3.6300000000000026</v>
      </c>
    </row>
    <row r="19" spans="1:8" x14ac:dyDescent="0.2">
      <c r="A19" t="s">
        <v>24</v>
      </c>
      <c r="B19">
        <v>86.7</v>
      </c>
      <c r="C19">
        <v>87.57</v>
      </c>
      <c r="D19">
        <v>0</v>
      </c>
      <c r="E19">
        <v>86.93</v>
      </c>
      <c r="F19">
        <f t="shared" si="0"/>
        <v>-0.86999999999999034</v>
      </c>
      <c r="G19">
        <f t="shared" si="1"/>
        <v>0.23000000000000398</v>
      </c>
      <c r="H19">
        <f t="shared" si="2"/>
        <v>-0.63999999999998636</v>
      </c>
    </row>
    <row r="20" spans="1:8" x14ac:dyDescent="0.2">
      <c r="A20" t="s">
        <v>25</v>
      </c>
      <c r="B20">
        <v>58.64</v>
      </c>
      <c r="C20">
        <v>59.21</v>
      </c>
      <c r="D20">
        <v>0</v>
      </c>
      <c r="E20">
        <v>57.03</v>
      </c>
      <c r="F20">
        <f t="shared" si="0"/>
        <v>-0.57000000000000028</v>
      </c>
      <c r="G20">
        <f t="shared" si="1"/>
        <v>-1.6099999999999994</v>
      </c>
      <c r="H20">
        <f t="shared" si="2"/>
        <v>-2.1799999999999997</v>
      </c>
    </row>
    <row r="21" spans="1:8" x14ac:dyDescent="0.2">
      <c r="A21" t="s">
        <v>26</v>
      </c>
      <c r="B21">
        <v>69.31</v>
      </c>
      <c r="C21">
        <v>69.41</v>
      </c>
      <c r="D21">
        <v>0</v>
      </c>
      <c r="E21">
        <v>68.92</v>
      </c>
      <c r="F21">
        <f t="shared" si="0"/>
        <v>-9.9999999999994316E-2</v>
      </c>
      <c r="G21">
        <f t="shared" si="1"/>
        <v>-0.39000000000000057</v>
      </c>
      <c r="H21">
        <f t="shared" si="2"/>
        <v>-0.48999999999999488</v>
      </c>
    </row>
    <row r="22" spans="1:8" x14ac:dyDescent="0.2">
      <c r="A22" t="s">
        <v>27</v>
      </c>
      <c r="B22">
        <v>74.61</v>
      </c>
      <c r="C22">
        <v>82.13</v>
      </c>
      <c r="D22">
        <v>0</v>
      </c>
      <c r="E22">
        <v>74.47</v>
      </c>
      <c r="F22">
        <f t="shared" si="0"/>
        <v>-7.519999999999996</v>
      </c>
      <c r="G22">
        <f t="shared" si="1"/>
        <v>-0.14000000000000057</v>
      </c>
      <c r="H22">
        <f t="shared" si="2"/>
        <v>-7.6599999999999966</v>
      </c>
    </row>
    <row r="23" spans="1:8" x14ac:dyDescent="0.2">
      <c r="A23" t="s">
        <v>28</v>
      </c>
      <c r="B23">
        <v>67.38</v>
      </c>
      <c r="C23">
        <v>64.78</v>
      </c>
      <c r="D23">
        <v>1</v>
      </c>
      <c r="E23">
        <v>69.36</v>
      </c>
      <c r="F23">
        <f t="shared" si="0"/>
        <v>2.5999999999999943</v>
      </c>
      <c r="G23">
        <f t="shared" si="1"/>
        <v>1.980000000000004</v>
      </c>
      <c r="H23">
        <f t="shared" si="2"/>
        <v>4.5799999999999983</v>
      </c>
    </row>
    <row r="24" spans="1:8" x14ac:dyDescent="0.2">
      <c r="A24" t="s">
        <v>29</v>
      </c>
      <c r="B24">
        <v>83.33</v>
      </c>
      <c r="C24">
        <v>84.07</v>
      </c>
      <c r="D24">
        <v>0</v>
      </c>
      <c r="E24">
        <v>82.22</v>
      </c>
      <c r="F24">
        <f t="shared" si="0"/>
        <v>-0.73999999999999488</v>
      </c>
      <c r="G24">
        <f t="shared" si="1"/>
        <v>-1.1099999999999994</v>
      </c>
      <c r="H24">
        <f t="shared" si="2"/>
        <v>-1.8499999999999943</v>
      </c>
    </row>
    <row r="25" spans="1:8" x14ac:dyDescent="0.2">
      <c r="A25" t="s">
        <v>30</v>
      </c>
      <c r="B25">
        <v>75.03</v>
      </c>
      <c r="C25">
        <v>75.03</v>
      </c>
      <c r="D25">
        <v>0</v>
      </c>
      <c r="E25">
        <v>75.03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t="s">
        <v>31</v>
      </c>
      <c r="B26">
        <v>94.67</v>
      </c>
      <c r="C26">
        <v>94.28</v>
      </c>
      <c r="D26">
        <v>1</v>
      </c>
      <c r="E26">
        <v>94.63</v>
      </c>
      <c r="F26">
        <f t="shared" si="0"/>
        <v>0.39000000000000057</v>
      </c>
      <c r="G26">
        <f t="shared" si="1"/>
        <v>-4.0000000000006253E-2</v>
      </c>
      <c r="H26">
        <f t="shared" si="2"/>
        <v>0.34999999999999432</v>
      </c>
    </row>
    <row r="27" spans="1:8" x14ac:dyDescent="0.2">
      <c r="A27" t="s">
        <v>32</v>
      </c>
      <c r="B27">
        <v>92.44</v>
      </c>
      <c r="C27">
        <v>92.47</v>
      </c>
      <c r="D27">
        <v>0</v>
      </c>
      <c r="E27">
        <v>92.46</v>
      </c>
      <c r="F27">
        <f t="shared" si="0"/>
        <v>-3.0000000000001137E-2</v>
      </c>
      <c r="G27">
        <f t="shared" si="1"/>
        <v>1.9999999999996021E-2</v>
      </c>
      <c r="H27">
        <f t="shared" si="2"/>
        <v>-1.0000000000005116E-2</v>
      </c>
    </row>
    <row r="28" spans="1:8" x14ac:dyDescent="0.2">
      <c r="A28" t="s">
        <v>33</v>
      </c>
      <c r="B28">
        <v>97.28</v>
      </c>
      <c r="C28">
        <v>96.57</v>
      </c>
      <c r="D28">
        <v>1</v>
      </c>
      <c r="E28">
        <v>97.24</v>
      </c>
      <c r="F28">
        <f t="shared" si="0"/>
        <v>0.71000000000000796</v>
      </c>
      <c r="G28">
        <f t="shared" si="1"/>
        <v>-4.0000000000006253E-2</v>
      </c>
      <c r="H28">
        <f t="shared" si="2"/>
        <v>0.67000000000000171</v>
      </c>
    </row>
    <row r="29" spans="1:8" x14ac:dyDescent="0.2">
      <c r="A29" t="s">
        <v>34</v>
      </c>
      <c r="B29">
        <v>98.83</v>
      </c>
      <c r="C29">
        <v>98.75</v>
      </c>
      <c r="D29">
        <v>1</v>
      </c>
      <c r="E29">
        <v>98.84</v>
      </c>
      <c r="F29">
        <f t="shared" si="0"/>
        <v>7.9999999999998295E-2</v>
      </c>
      <c r="G29">
        <f t="shared" si="1"/>
        <v>1.0000000000005116E-2</v>
      </c>
      <c r="H29">
        <f t="shared" si="2"/>
        <v>9.0000000000003411E-2</v>
      </c>
    </row>
    <row r="30" spans="1:8" x14ac:dyDescent="0.2">
      <c r="A30" t="s">
        <v>35</v>
      </c>
      <c r="B30">
        <v>99.85</v>
      </c>
      <c r="C30">
        <v>99.85</v>
      </c>
      <c r="D30">
        <v>0</v>
      </c>
      <c r="E30">
        <v>99.85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">
      <c r="A31" t="s">
        <v>36</v>
      </c>
      <c r="B31">
        <v>96.89</v>
      </c>
      <c r="C31">
        <v>96.75</v>
      </c>
      <c r="D31">
        <v>1</v>
      </c>
      <c r="E31">
        <v>97.09</v>
      </c>
      <c r="F31">
        <f t="shared" si="0"/>
        <v>0.14000000000000057</v>
      </c>
      <c r="G31">
        <f t="shared" si="1"/>
        <v>0.20000000000000284</v>
      </c>
      <c r="H31">
        <f t="shared" si="2"/>
        <v>0.34000000000000341</v>
      </c>
    </row>
    <row r="32" spans="1:8" x14ac:dyDescent="0.2">
      <c r="A32" t="s">
        <v>37</v>
      </c>
      <c r="B32">
        <v>91.17</v>
      </c>
      <c r="C32">
        <v>91.36</v>
      </c>
      <c r="D32">
        <v>0</v>
      </c>
      <c r="E32">
        <v>91.52</v>
      </c>
      <c r="F32">
        <f t="shared" si="0"/>
        <v>-0.18999999999999773</v>
      </c>
      <c r="G32">
        <f t="shared" si="1"/>
        <v>0.34999999999999432</v>
      </c>
      <c r="H32">
        <f t="shared" si="2"/>
        <v>0.15999999999999659</v>
      </c>
    </row>
    <row r="33" spans="1:8" x14ac:dyDescent="0.2">
      <c r="A33" t="s">
        <v>38</v>
      </c>
      <c r="B33">
        <v>99.5</v>
      </c>
      <c r="C33">
        <v>80</v>
      </c>
      <c r="D33">
        <v>1</v>
      </c>
      <c r="E33">
        <v>99.5</v>
      </c>
      <c r="F33">
        <f t="shared" si="0"/>
        <v>19.5</v>
      </c>
      <c r="G33">
        <f t="shared" si="1"/>
        <v>0</v>
      </c>
      <c r="H33">
        <f t="shared" si="2"/>
        <v>19.5</v>
      </c>
    </row>
    <row r="34" spans="1:8" x14ac:dyDescent="0.2">
      <c r="A34" t="s">
        <v>39</v>
      </c>
      <c r="B34">
        <v>63.4</v>
      </c>
      <c r="C34">
        <v>59.67</v>
      </c>
      <c r="D34">
        <v>1</v>
      </c>
      <c r="E34">
        <v>62.8</v>
      </c>
      <c r="F34">
        <f t="shared" ref="F34:F65" si="3">B34-C34</f>
        <v>3.7299999999999969</v>
      </c>
      <c r="G34">
        <f t="shared" ref="G34:G65" si="4">E34-B34</f>
        <v>-0.60000000000000142</v>
      </c>
      <c r="H34">
        <f t="shared" ref="H34:H65" si="5">E34-C34</f>
        <v>3.1299999999999955</v>
      </c>
    </row>
    <row r="35" spans="1:8" x14ac:dyDescent="0.2">
      <c r="A35" t="s">
        <v>40</v>
      </c>
      <c r="B35">
        <v>36.76</v>
      </c>
      <c r="C35">
        <v>36.25</v>
      </c>
      <c r="D35">
        <v>1</v>
      </c>
      <c r="E35">
        <v>36.25</v>
      </c>
      <c r="F35">
        <f t="shared" si="3"/>
        <v>0.50999999999999801</v>
      </c>
      <c r="G35">
        <f t="shared" si="4"/>
        <v>-0.50999999999999801</v>
      </c>
      <c r="H35">
        <f t="shared" si="5"/>
        <v>0</v>
      </c>
    </row>
    <row r="36" spans="1:8" x14ac:dyDescent="0.2">
      <c r="A36" t="s">
        <v>41</v>
      </c>
      <c r="B36">
        <v>99.33</v>
      </c>
      <c r="C36">
        <v>99.29</v>
      </c>
      <c r="D36">
        <v>1</v>
      </c>
      <c r="E36">
        <v>99.45</v>
      </c>
      <c r="F36">
        <f t="shared" si="3"/>
        <v>3.9999999999992042E-2</v>
      </c>
      <c r="G36">
        <f t="shared" si="4"/>
        <v>0.12000000000000455</v>
      </c>
      <c r="H36">
        <f t="shared" si="5"/>
        <v>0.15999999999999659</v>
      </c>
    </row>
    <row r="37" spans="1:8" x14ac:dyDescent="0.2">
      <c r="A37" t="s">
        <v>42</v>
      </c>
      <c r="B37">
        <v>91.66</v>
      </c>
      <c r="C37">
        <v>91.85</v>
      </c>
      <c r="D37">
        <v>0</v>
      </c>
      <c r="E37">
        <v>90.96</v>
      </c>
      <c r="F37">
        <f t="shared" si="3"/>
        <v>-0.18999999999999773</v>
      </c>
      <c r="G37">
        <f t="shared" si="4"/>
        <v>-0.70000000000000284</v>
      </c>
      <c r="H37">
        <f t="shared" si="5"/>
        <v>-0.89000000000000057</v>
      </c>
    </row>
    <row r="38" spans="1:8" x14ac:dyDescent="0.2">
      <c r="A38" t="s">
        <v>43</v>
      </c>
      <c r="B38">
        <v>69.95</v>
      </c>
      <c r="C38">
        <v>73.72</v>
      </c>
      <c r="D38">
        <v>0</v>
      </c>
      <c r="E38">
        <v>70.11</v>
      </c>
      <c r="F38">
        <f t="shared" si="3"/>
        <v>-3.769999999999996</v>
      </c>
      <c r="G38">
        <f t="shared" si="4"/>
        <v>0.15999999999999659</v>
      </c>
      <c r="H38">
        <f t="shared" si="5"/>
        <v>-3.6099999999999994</v>
      </c>
    </row>
    <row r="39" spans="1:8" x14ac:dyDescent="0.2">
      <c r="A39" t="s">
        <v>44</v>
      </c>
      <c r="B39">
        <v>81.14</v>
      </c>
      <c r="C39">
        <v>80.430000000000007</v>
      </c>
      <c r="D39">
        <v>1</v>
      </c>
      <c r="E39">
        <v>79.099999999999994</v>
      </c>
      <c r="F39">
        <f t="shared" si="3"/>
        <v>0.70999999999999375</v>
      </c>
      <c r="G39">
        <f t="shared" si="4"/>
        <v>-2.0400000000000063</v>
      </c>
      <c r="H39">
        <f t="shared" si="5"/>
        <v>-1.3300000000000125</v>
      </c>
    </row>
    <row r="40" spans="1:8" x14ac:dyDescent="0.2">
      <c r="A40" t="s">
        <v>45</v>
      </c>
      <c r="B40">
        <v>63.99</v>
      </c>
      <c r="C40">
        <v>65.2</v>
      </c>
      <c r="D40">
        <v>0</v>
      </c>
      <c r="E40">
        <v>60.66</v>
      </c>
      <c r="F40">
        <f t="shared" si="3"/>
        <v>-1.2100000000000009</v>
      </c>
      <c r="G40">
        <f t="shared" si="4"/>
        <v>-3.3300000000000054</v>
      </c>
      <c r="H40">
        <f t="shared" si="5"/>
        <v>-4.5400000000000063</v>
      </c>
    </row>
    <row r="41" spans="1:8" x14ac:dyDescent="0.2">
      <c r="A41" t="s">
        <v>46</v>
      </c>
      <c r="B41">
        <v>64.400000000000006</v>
      </c>
      <c r="C41">
        <v>64.17</v>
      </c>
      <c r="D41">
        <v>1</v>
      </c>
      <c r="E41">
        <v>64.55</v>
      </c>
      <c r="F41">
        <f t="shared" si="3"/>
        <v>0.23000000000000398</v>
      </c>
      <c r="G41">
        <f t="shared" si="4"/>
        <v>0.14999999999999147</v>
      </c>
      <c r="H41">
        <f t="shared" si="5"/>
        <v>0.37999999999999545</v>
      </c>
    </row>
    <row r="42" spans="1:8" x14ac:dyDescent="0.2">
      <c r="A42" t="s">
        <v>47</v>
      </c>
      <c r="B42">
        <v>78.25</v>
      </c>
      <c r="C42">
        <v>75.989999999999995</v>
      </c>
      <c r="D42">
        <v>1</v>
      </c>
      <c r="E42">
        <v>78.61</v>
      </c>
      <c r="F42">
        <f t="shared" si="3"/>
        <v>2.2600000000000051</v>
      </c>
      <c r="G42">
        <f t="shared" si="4"/>
        <v>0.35999999999999943</v>
      </c>
      <c r="H42">
        <f t="shared" si="5"/>
        <v>2.6200000000000045</v>
      </c>
    </row>
    <row r="43" spans="1:8" x14ac:dyDescent="0.2">
      <c r="A43" t="s">
        <v>48</v>
      </c>
      <c r="B43">
        <v>80.47</v>
      </c>
      <c r="C43">
        <v>80.47</v>
      </c>
      <c r="D43">
        <v>0</v>
      </c>
      <c r="E43">
        <v>80.98</v>
      </c>
      <c r="F43">
        <f t="shared" si="3"/>
        <v>0</v>
      </c>
      <c r="G43">
        <f t="shared" si="4"/>
        <v>0.51000000000000512</v>
      </c>
      <c r="H43">
        <f t="shared" si="5"/>
        <v>0.51000000000000512</v>
      </c>
    </row>
    <row r="44" spans="1:8" x14ac:dyDescent="0.2">
      <c r="A44" t="s">
        <v>49</v>
      </c>
      <c r="B44">
        <v>96.37</v>
      </c>
      <c r="C44">
        <v>96.44</v>
      </c>
      <c r="D44">
        <v>0</v>
      </c>
      <c r="E44">
        <v>96.34</v>
      </c>
      <c r="F44">
        <f t="shared" si="3"/>
        <v>-6.9999999999993179E-2</v>
      </c>
      <c r="G44">
        <f t="shared" si="4"/>
        <v>-3.0000000000001137E-2</v>
      </c>
      <c r="H44">
        <f t="shared" si="5"/>
        <v>-9.9999999999994316E-2</v>
      </c>
    </row>
    <row r="45" spans="1:8" x14ac:dyDescent="0.2">
      <c r="A45" t="s">
        <v>50</v>
      </c>
      <c r="B45">
        <v>99.58</v>
      </c>
      <c r="C45">
        <v>99.76</v>
      </c>
      <c r="D45">
        <v>0</v>
      </c>
      <c r="E45">
        <v>99.65</v>
      </c>
      <c r="F45">
        <f t="shared" si="3"/>
        <v>-0.18000000000000682</v>
      </c>
      <c r="G45">
        <f t="shared" si="4"/>
        <v>7.000000000000739E-2</v>
      </c>
      <c r="H45">
        <f t="shared" si="5"/>
        <v>-0.10999999999999943</v>
      </c>
    </row>
    <row r="46" spans="1:8" x14ac:dyDescent="0.2">
      <c r="A46" t="s">
        <v>51</v>
      </c>
      <c r="B46">
        <v>92.26</v>
      </c>
      <c r="C46">
        <v>91.82</v>
      </c>
      <c r="D46">
        <v>1</v>
      </c>
      <c r="E46">
        <v>91.35</v>
      </c>
      <c r="F46">
        <f t="shared" si="3"/>
        <v>0.44000000000001194</v>
      </c>
      <c r="G46">
        <f t="shared" si="4"/>
        <v>-0.9100000000000108</v>
      </c>
      <c r="H46">
        <f t="shared" si="5"/>
        <v>-0.46999999999999886</v>
      </c>
    </row>
    <row r="47" spans="1:8" x14ac:dyDescent="0.2">
      <c r="A47" t="s">
        <v>52</v>
      </c>
      <c r="B47">
        <v>96.14</v>
      </c>
      <c r="C47">
        <v>96.73</v>
      </c>
      <c r="D47">
        <v>0</v>
      </c>
      <c r="E47">
        <v>96.7</v>
      </c>
      <c r="F47">
        <f t="shared" si="3"/>
        <v>-0.59000000000000341</v>
      </c>
      <c r="G47">
        <f t="shared" si="4"/>
        <v>0.56000000000000227</v>
      </c>
      <c r="H47">
        <f t="shared" si="5"/>
        <v>-3.0000000000001137E-2</v>
      </c>
    </row>
    <row r="48" spans="1:8" x14ac:dyDescent="0.2">
      <c r="A48" t="s">
        <v>53</v>
      </c>
      <c r="B48">
        <v>58.85</v>
      </c>
      <c r="C48">
        <v>59.05</v>
      </c>
      <c r="D48">
        <v>0</v>
      </c>
      <c r="E48">
        <v>58.65</v>
      </c>
      <c r="F48">
        <f t="shared" si="3"/>
        <v>-0.19999999999999574</v>
      </c>
      <c r="G48">
        <f t="shared" si="4"/>
        <v>-0.20000000000000284</v>
      </c>
      <c r="H48">
        <f t="shared" si="5"/>
        <v>-0.39999999999999858</v>
      </c>
    </row>
    <row r="49" spans="1:8" x14ac:dyDescent="0.2">
      <c r="A49" t="s">
        <v>54</v>
      </c>
      <c r="B49">
        <v>97.77</v>
      </c>
      <c r="C49">
        <v>97.67</v>
      </c>
      <c r="D49">
        <v>1</v>
      </c>
      <c r="E49">
        <v>97.61</v>
      </c>
      <c r="F49">
        <f t="shared" si="3"/>
        <v>9.9999999999994316E-2</v>
      </c>
      <c r="G49">
        <f t="shared" si="4"/>
        <v>-0.15999999999999659</v>
      </c>
      <c r="H49">
        <f t="shared" si="5"/>
        <v>-6.0000000000002274E-2</v>
      </c>
    </row>
    <row r="50" spans="1:8" x14ac:dyDescent="0.2">
      <c r="A50" t="s">
        <v>55</v>
      </c>
      <c r="B50">
        <v>99.79</v>
      </c>
      <c r="C50">
        <v>99.58</v>
      </c>
      <c r="D50">
        <v>1</v>
      </c>
      <c r="E50">
        <v>99.66</v>
      </c>
      <c r="F50">
        <f t="shared" si="3"/>
        <v>0.21000000000000796</v>
      </c>
      <c r="G50">
        <f t="shared" si="4"/>
        <v>-0.13000000000000966</v>
      </c>
      <c r="H50">
        <f t="shared" si="5"/>
        <v>7.9999999999998295E-2</v>
      </c>
    </row>
    <row r="51" spans="1:8" x14ac:dyDescent="0.2">
      <c r="A51" t="s">
        <v>56</v>
      </c>
      <c r="B51">
        <v>69.150000000000006</v>
      </c>
      <c r="C51">
        <v>67.83</v>
      </c>
      <c r="D51">
        <v>1</v>
      </c>
      <c r="E51">
        <v>66.37</v>
      </c>
      <c r="F51">
        <f t="shared" si="3"/>
        <v>1.3200000000000074</v>
      </c>
      <c r="G51">
        <f t="shared" si="4"/>
        <v>-2.7800000000000011</v>
      </c>
      <c r="H51">
        <f t="shared" si="5"/>
        <v>-1.4599999999999937</v>
      </c>
    </row>
    <row r="52" spans="1:8" x14ac:dyDescent="0.2">
      <c r="A52" t="s">
        <v>57</v>
      </c>
      <c r="B52">
        <v>97.68</v>
      </c>
      <c r="C52">
        <v>97.69</v>
      </c>
      <c r="D52">
        <v>0</v>
      </c>
      <c r="E52">
        <v>97.77</v>
      </c>
      <c r="F52">
        <f t="shared" si="3"/>
        <v>-9.9999999999909051E-3</v>
      </c>
      <c r="G52">
        <f t="shared" si="4"/>
        <v>8.99999999999892E-2</v>
      </c>
      <c r="H52">
        <f t="shared" si="5"/>
        <v>7.9999999999998295E-2</v>
      </c>
    </row>
    <row r="53" spans="1:8" x14ac:dyDescent="0.2">
      <c r="A53" t="s">
        <v>58</v>
      </c>
      <c r="B53">
        <v>81.44</v>
      </c>
      <c r="C53">
        <v>86.2</v>
      </c>
      <c r="D53">
        <v>0</v>
      </c>
      <c r="E53">
        <v>84.36</v>
      </c>
      <c r="F53">
        <f t="shared" si="3"/>
        <v>-4.7600000000000051</v>
      </c>
      <c r="G53">
        <f t="shared" si="4"/>
        <v>2.9200000000000017</v>
      </c>
      <c r="H53">
        <f t="shared" si="5"/>
        <v>-1.8400000000000034</v>
      </c>
    </row>
    <row r="54" spans="1:8" x14ac:dyDescent="0.2">
      <c r="A54" t="s">
        <v>59</v>
      </c>
      <c r="B54">
        <v>58.88</v>
      </c>
      <c r="C54">
        <v>58.11</v>
      </c>
      <c r="D54">
        <v>1</v>
      </c>
      <c r="E54">
        <v>57.36</v>
      </c>
      <c r="F54">
        <f t="shared" si="3"/>
        <v>0.77000000000000313</v>
      </c>
      <c r="G54">
        <f t="shared" si="4"/>
        <v>-1.5200000000000031</v>
      </c>
      <c r="H54">
        <f t="shared" si="5"/>
        <v>-0.75</v>
      </c>
    </row>
    <row r="55" spans="1:8" x14ac:dyDescent="0.2">
      <c r="A55" t="s">
        <v>60</v>
      </c>
      <c r="B55">
        <v>71.510000000000005</v>
      </c>
      <c r="C55">
        <v>71.77</v>
      </c>
      <c r="D55">
        <v>0</v>
      </c>
      <c r="E55">
        <v>71.7</v>
      </c>
      <c r="F55">
        <f t="shared" si="3"/>
        <v>-0.25999999999999091</v>
      </c>
      <c r="G55">
        <f t="shared" si="4"/>
        <v>0.18999999999999773</v>
      </c>
      <c r="H55">
        <f t="shared" si="5"/>
        <v>-6.9999999999993179E-2</v>
      </c>
    </row>
    <row r="56" spans="1:8" x14ac:dyDescent="0.2">
      <c r="A56" t="s">
        <v>61</v>
      </c>
      <c r="B56">
        <v>96.67</v>
      </c>
      <c r="C56">
        <v>97.22</v>
      </c>
      <c r="D56">
        <v>0</v>
      </c>
      <c r="E56">
        <v>97.22</v>
      </c>
      <c r="F56">
        <f t="shared" si="3"/>
        <v>-0.54999999999999716</v>
      </c>
      <c r="G56">
        <f t="shared" si="4"/>
        <v>0.54999999999999716</v>
      </c>
      <c r="H56">
        <f t="shared" si="5"/>
        <v>0</v>
      </c>
    </row>
    <row r="57" spans="1:8" x14ac:dyDescent="0.2">
      <c r="A57" t="s">
        <v>62</v>
      </c>
      <c r="B57">
        <v>97.16</v>
      </c>
      <c r="C57">
        <v>91.52</v>
      </c>
      <c r="D57">
        <v>1</v>
      </c>
      <c r="E57">
        <v>97.16</v>
      </c>
      <c r="F57">
        <f t="shared" si="3"/>
        <v>5.6400000000000006</v>
      </c>
      <c r="G57">
        <f t="shared" si="4"/>
        <v>0</v>
      </c>
      <c r="H57">
        <f t="shared" si="5"/>
        <v>5.6400000000000006</v>
      </c>
    </row>
    <row r="58" spans="1:8" x14ac:dyDescent="0.2">
      <c r="A58" t="s">
        <v>63</v>
      </c>
      <c r="B58">
        <v>94.04</v>
      </c>
      <c r="C58">
        <v>94.2</v>
      </c>
      <c r="D58">
        <v>0</v>
      </c>
      <c r="E58">
        <v>94.06</v>
      </c>
      <c r="F58">
        <f t="shared" si="3"/>
        <v>-0.15999999999999659</v>
      </c>
      <c r="G58">
        <f t="shared" si="4"/>
        <v>1.9999999999996021E-2</v>
      </c>
      <c r="H58">
        <f t="shared" si="5"/>
        <v>-0.14000000000000057</v>
      </c>
    </row>
    <row r="59" spans="1:8" x14ac:dyDescent="0.2">
      <c r="A59" t="s">
        <v>64</v>
      </c>
      <c r="B59">
        <v>98.61</v>
      </c>
      <c r="C59">
        <v>98.61</v>
      </c>
      <c r="D59">
        <v>0</v>
      </c>
      <c r="E59">
        <v>98.62</v>
      </c>
      <c r="F59">
        <f t="shared" si="3"/>
        <v>0</v>
      </c>
      <c r="G59">
        <f t="shared" si="4"/>
        <v>1.0000000000005116E-2</v>
      </c>
      <c r="H59">
        <f t="shared" si="5"/>
        <v>1.0000000000005116E-2</v>
      </c>
    </row>
    <row r="60" spans="1:8" x14ac:dyDescent="0.2">
      <c r="A60" t="s">
        <v>65</v>
      </c>
      <c r="B60">
        <v>52.87</v>
      </c>
      <c r="C60">
        <v>52.02</v>
      </c>
      <c r="D60">
        <v>1</v>
      </c>
      <c r="E60">
        <v>52.08</v>
      </c>
      <c r="F60">
        <f t="shared" si="3"/>
        <v>0.84999999999999432</v>
      </c>
      <c r="G60">
        <f t="shared" si="4"/>
        <v>-0.78999999999999915</v>
      </c>
      <c r="H60">
        <f t="shared" si="5"/>
        <v>5.9999999999995168E-2</v>
      </c>
    </row>
    <row r="61" spans="1:8" x14ac:dyDescent="0.2">
      <c r="A61" t="s">
        <v>66</v>
      </c>
      <c r="B61">
        <v>85.4</v>
      </c>
      <c r="C61">
        <v>84.64</v>
      </c>
      <c r="D61">
        <v>1</v>
      </c>
      <c r="E61">
        <v>85.49</v>
      </c>
      <c r="F61">
        <f t="shared" si="3"/>
        <v>0.76000000000000512</v>
      </c>
      <c r="G61">
        <f t="shared" si="4"/>
        <v>8.99999999999892E-2</v>
      </c>
      <c r="H61">
        <f t="shared" si="5"/>
        <v>0.84999999999999432</v>
      </c>
    </row>
    <row r="62" spans="1:8" x14ac:dyDescent="0.2">
      <c r="A62" t="s">
        <v>67</v>
      </c>
      <c r="B62">
        <v>80.19</v>
      </c>
      <c r="C62">
        <v>80.790000000000006</v>
      </c>
      <c r="D62">
        <v>0</v>
      </c>
      <c r="E62">
        <v>79.98</v>
      </c>
      <c r="F62">
        <f t="shared" si="3"/>
        <v>-0.60000000000000853</v>
      </c>
      <c r="G62">
        <f t="shared" si="4"/>
        <v>-0.20999999999999375</v>
      </c>
      <c r="H62">
        <f t="shared" si="5"/>
        <v>-0.81000000000000227</v>
      </c>
    </row>
    <row r="63" spans="1:8" x14ac:dyDescent="0.2">
      <c r="A63" t="s">
        <v>68</v>
      </c>
      <c r="B63">
        <v>93.45</v>
      </c>
      <c r="C63">
        <v>92.66</v>
      </c>
      <c r="D63">
        <v>1</v>
      </c>
      <c r="E63">
        <v>93.84</v>
      </c>
      <c r="F63">
        <f t="shared" si="3"/>
        <v>0.79000000000000625</v>
      </c>
      <c r="G63">
        <f t="shared" si="4"/>
        <v>0.39000000000000057</v>
      </c>
      <c r="H63">
        <f t="shared" si="5"/>
        <v>1.1800000000000068</v>
      </c>
    </row>
    <row r="64" spans="1:8" x14ac:dyDescent="0.2">
      <c r="A64" t="s">
        <v>69</v>
      </c>
      <c r="B64">
        <v>97.27</v>
      </c>
      <c r="C64">
        <v>56.78</v>
      </c>
      <c r="D64">
        <v>1</v>
      </c>
      <c r="E64">
        <v>97.61</v>
      </c>
      <c r="F64">
        <f t="shared" si="3"/>
        <v>40.489999999999995</v>
      </c>
      <c r="G64">
        <f t="shared" si="4"/>
        <v>0.34000000000000341</v>
      </c>
      <c r="H64">
        <f t="shared" si="5"/>
        <v>40.83</v>
      </c>
    </row>
    <row r="65" spans="1:8" x14ac:dyDescent="0.2">
      <c r="A65" t="s">
        <v>70</v>
      </c>
      <c r="B65">
        <v>96.85</v>
      </c>
      <c r="C65">
        <v>96.15</v>
      </c>
      <c r="D65">
        <v>1</v>
      </c>
      <c r="E65">
        <v>97.37</v>
      </c>
      <c r="F65">
        <f t="shared" si="3"/>
        <v>0.69999999999998863</v>
      </c>
      <c r="G65">
        <f t="shared" si="4"/>
        <v>0.52000000000001023</v>
      </c>
      <c r="H65">
        <f t="shared" si="5"/>
        <v>1.2199999999999989</v>
      </c>
    </row>
    <row r="66" spans="1:8" x14ac:dyDescent="0.2">
      <c r="A66" t="s">
        <v>71</v>
      </c>
      <c r="B66">
        <v>91.12</v>
      </c>
      <c r="C66">
        <v>91.31</v>
      </c>
      <c r="D66">
        <v>0</v>
      </c>
      <c r="E66">
        <v>91.31</v>
      </c>
      <c r="F66">
        <f t="shared" ref="F66:F101" si="6">B66-C66</f>
        <v>-0.18999999999999773</v>
      </c>
      <c r="G66">
        <f t="shared" ref="G66:G101" si="7">E66-B66</f>
        <v>0.18999999999999773</v>
      </c>
      <c r="H66">
        <f t="shared" ref="H66:H101" si="8">E66-C66</f>
        <v>0</v>
      </c>
    </row>
    <row r="67" spans="1:8" x14ac:dyDescent="0.2">
      <c r="A67" t="s">
        <v>72</v>
      </c>
      <c r="B67">
        <v>93.59</v>
      </c>
      <c r="C67">
        <v>94.09</v>
      </c>
      <c r="D67">
        <v>0</v>
      </c>
      <c r="E67">
        <v>93.26</v>
      </c>
      <c r="F67">
        <f t="shared" si="6"/>
        <v>-0.5</v>
      </c>
      <c r="G67">
        <f t="shared" si="7"/>
        <v>-0.32999999999999829</v>
      </c>
      <c r="H67">
        <f t="shared" si="8"/>
        <v>-0.82999999999999829</v>
      </c>
    </row>
    <row r="68" spans="1:8" x14ac:dyDescent="0.2">
      <c r="A68" t="s">
        <v>73</v>
      </c>
      <c r="B68">
        <v>68.239999999999995</v>
      </c>
      <c r="C68">
        <v>68.260000000000005</v>
      </c>
      <c r="D68">
        <v>0</v>
      </c>
      <c r="E68">
        <v>66.73</v>
      </c>
      <c r="F68">
        <f t="shared" si="6"/>
        <v>-2.0000000000010232E-2</v>
      </c>
      <c r="G68">
        <f t="shared" si="7"/>
        <v>-1.5099999999999909</v>
      </c>
      <c r="H68">
        <f t="shared" si="8"/>
        <v>-1.5300000000000011</v>
      </c>
    </row>
    <row r="69" spans="1:8" x14ac:dyDescent="0.2">
      <c r="A69" t="s">
        <v>74</v>
      </c>
      <c r="B69">
        <v>83.46</v>
      </c>
      <c r="C69">
        <v>83.13</v>
      </c>
      <c r="D69">
        <v>1</v>
      </c>
      <c r="E69">
        <v>84.12</v>
      </c>
      <c r="F69">
        <f t="shared" si="6"/>
        <v>0.32999999999999829</v>
      </c>
      <c r="G69">
        <f t="shared" si="7"/>
        <v>0.6600000000000108</v>
      </c>
      <c r="H69">
        <f t="shared" si="8"/>
        <v>0.99000000000000909</v>
      </c>
    </row>
    <row r="70" spans="1:8" x14ac:dyDescent="0.2">
      <c r="A70" t="s">
        <v>75</v>
      </c>
      <c r="B70">
        <v>93.51</v>
      </c>
      <c r="C70">
        <v>93.7</v>
      </c>
      <c r="D70">
        <v>0</v>
      </c>
      <c r="E70">
        <v>93.61</v>
      </c>
      <c r="F70">
        <f t="shared" si="6"/>
        <v>-0.18999999999999773</v>
      </c>
      <c r="G70">
        <f t="shared" si="7"/>
        <v>9.9999999999994316E-2</v>
      </c>
      <c r="H70">
        <f t="shared" si="8"/>
        <v>-9.0000000000003411E-2</v>
      </c>
    </row>
    <row r="71" spans="1:8" x14ac:dyDescent="0.2">
      <c r="A71" t="s">
        <v>76</v>
      </c>
      <c r="B71">
        <v>90.08</v>
      </c>
      <c r="C71">
        <v>89.95</v>
      </c>
      <c r="D71">
        <v>1</v>
      </c>
      <c r="E71">
        <v>90.08</v>
      </c>
      <c r="F71">
        <f t="shared" si="6"/>
        <v>0.12999999999999545</v>
      </c>
      <c r="G71">
        <f t="shared" si="7"/>
        <v>0</v>
      </c>
      <c r="H71">
        <f t="shared" si="8"/>
        <v>0.12999999999999545</v>
      </c>
    </row>
    <row r="72" spans="1:8" x14ac:dyDescent="0.2">
      <c r="A72" t="s">
        <v>77</v>
      </c>
      <c r="B72">
        <v>91.29</v>
      </c>
      <c r="C72">
        <v>91.02</v>
      </c>
      <c r="D72">
        <v>1</v>
      </c>
      <c r="E72">
        <v>91.43</v>
      </c>
      <c r="F72">
        <f t="shared" si="6"/>
        <v>0.27000000000001023</v>
      </c>
      <c r="G72">
        <f t="shared" si="7"/>
        <v>0.14000000000000057</v>
      </c>
      <c r="H72">
        <f t="shared" si="8"/>
        <v>0.4100000000000108</v>
      </c>
    </row>
    <row r="73" spans="1:8" x14ac:dyDescent="0.2">
      <c r="A73" t="s">
        <v>78</v>
      </c>
      <c r="B73">
        <v>99.85</v>
      </c>
      <c r="C73">
        <v>99.34</v>
      </c>
      <c r="D73">
        <v>1</v>
      </c>
      <c r="E73">
        <v>99.93</v>
      </c>
      <c r="F73">
        <f t="shared" si="6"/>
        <v>0.50999999999999091</v>
      </c>
      <c r="G73">
        <f t="shared" si="7"/>
        <v>8.0000000000012506E-2</v>
      </c>
      <c r="H73">
        <f t="shared" si="8"/>
        <v>0.59000000000000341</v>
      </c>
    </row>
    <row r="74" spans="1:8" x14ac:dyDescent="0.2">
      <c r="A74" t="s">
        <v>79</v>
      </c>
      <c r="B74">
        <v>84.89</v>
      </c>
      <c r="C74">
        <v>84.55</v>
      </c>
      <c r="D74">
        <v>1</v>
      </c>
      <c r="E74">
        <v>85.39</v>
      </c>
      <c r="F74">
        <f t="shared" si="6"/>
        <v>0.34000000000000341</v>
      </c>
      <c r="G74">
        <f t="shared" si="7"/>
        <v>0.5</v>
      </c>
      <c r="H74">
        <f t="shared" si="8"/>
        <v>0.84000000000000341</v>
      </c>
    </row>
    <row r="75" spans="1:8" x14ac:dyDescent="0.2">
      <c r="A75" t="s">
        <v>80</v>
      </c>
      <c r="B75">
        <v>99.37</v>
      </c>
      <c r="C75">
        <v>99.07</v>
      </c>
      <c r="D75">
        <v>1</v>
      </c>
      <c r="E75">
        <v>99.34</v>
      </c>
      <c r="F75">
        <f t="shared" si="6"/>
        <v>0.30000000000001137</v>
      </c>
      <c r="G75">
        <f t="shared" si="7"/>
        <v>-3.0000000000001137E-2</v>
      </c>
      <c r="H75">
        <f t="shared" si="8"/>
        <v>0.27000000000001023</v>
      </c>
    </row>
    <row r="76" spans="1:8" x14ac:dyDescent="0.2">
      <c r="A76" t="s">
        <v>81</v>
      </c>
      <c r="B76">
        <v>84.5</v>
      </c>
      <c r="C76">
        <v>68.42</v>
      </c>
      <c r="D76">
        <v>1</v>
      </c>
      <c r="E76">
        <v>84.65</v>
      </c>
      <c r="F76">
        <f t="shared" si="6"/>
        <v>16.079999999999998</v>
      </c>
      <c r="G76">
        <f t="shared" si="7"/>
        <v>0.15000000000000568</v>
      </c>
      <c r="H76">
        <f t="shared" si="8"/>
        <v>16.230000000000004</v>
      </c>
    </row>
    <row r="77" spans="1:8" x14ac:dyDescent="0.2">
      <c r="A77" t="s">
        <v>82</v>
      </c>
      <c r="B77">
        <v>100</v>
      </c>
      <c r="C77">
        <v>100</v>
      </c>
      <c r="D77">
        <v>0</v>
      </c>
      <c r="E77">
        <v>100</v>
      </c>
      <c r="F77">
        <f t="shared" si="6"/>
        <v>0</v>
      </c>
      <c r="G77">
        <f t="shared" si="7"/>
        <v>0</v>
      </c>
      <c r="H77">
        <f t="shared" si="8"/>
        <v>0</v>
      </c>
    </row>
    <row r="78" spans="1:8" x14ac:dyDescent="0.2">
      <c r="A78" t="s">
        <v>83</v>
      </c>
      <c r="B78">
        <v>57.71</v>
      </c>
      <c r="C78">
        <v>57.66</v>
      </c>
      <c r="D78">
        <v>1</v>
      </c>
      <c r="E78">
        <v>57.68</v>
      </c>
      <c r="F78">
        <f t="shared" si="6"/>
        <v>5.0000000000004263E-2</v>
      </c>
      <c r="G78">
        <f t="shared" si="7"/>
        <v>-3.0000000000001137E-2</v>
      </c>
      <c r="H78">
        <f t="shared" si="8"/>
        <v>2.0000000000003126E-2</v>
      </c>
    </row>
    <row r="79" spans="1:8" x14ac:dyDescent="0.2">
      <c r="A79" t="s">
        <v>84</v>
      </c>
      <c r="B79">
        <v>98.39</v>
      </c>
      <c r="C79">
        <v>98.16</v>
      </c>
      <c r="D79">
        <v>1</v>
      </c>
      <c r="E79">
        <v>98.26</v>
      </c>
      <c r="F79">
        <f t="shared" si="6"/>
        <v>0.23000000000000398</v>
      </c>
      <c r="G79">
        <f t="shared" si="7"/>
        <v>-0.12999999999999545</v>
      </c>
      <c r="H79">
        <f t="shared" si="8"/>
        <v>0.10000000000000853</v>
      </c>
    </row>
    <row r="80" spans="1:8" x14ac:dyDescent="0.2">
      <c r="A80" t="s">
        <v>85</v>
      </c>
      <c r="B80">
        <v>70.290000000000006</v>
      </c>
      <c r="C80">
        <v>70.680000000000007</v>
      </c>
      <c r="D80">
        <v>0</v>
      </c>
      <c r="E80">
        <v>70.5</v>
      </c>
      <c r="F80">
        <f t="shared" si="6"/>
        <v>-0.39000000000000057</v>
      </c>
      <c r="G80">
        <f t="shared" si="7"/>
        <v>0.20999999999999375</v>
      </c>
      <c r="H80">
        <f t="shared" si="8"/>
        <v>-0.18000000000000682</v>
      </c>
    </row>
    <row r="81" spans="1:8" x14ac:dyDescent="0.2">
      <c r="A81" t="s">
        <v>86</v>
      </c>
      <c r="B81">
        <v>70.290000000000006</v>
      </c>
      <c r="C81">
        <v>70.680000000000007</v>
      </c>
      <c r="D81">
        <v>0</v>
      </c>
      <c r="E81">
        <v>70.5</v>
      </c>
      <c r="F81">
        <f t="shared" si="6"/>
        <v>-0.39000000000000057</v>
      </c>
      <c r="G81">
        <f t="shared" si="7"/>
        <v>0.20999999999999375</v>
      </c>
      <c r="H81">
        <f t="shared" si="8"/>
        <v>-0.18000000000000682</v>
      </c>
    </row>
    <row r="82" spans="1:8" x14ac:dyDescent="0.2">
      <c r="A82" t="s">
        <v>87</v>
      </c>
      <c r="B82">
        <v>70.290000000000006</v>
      </c>
      <c r="C82">
        <v>70.680000000000007</v>
      </c>
      <c r="D82">
        <v>0</v>
      </c>
      <c r="E82">
        <v>70.5</v>
      </c>
      <c r="F82">
        <f t="shared" si="6"/>
        <v>-0.39000000000000057</v>
      </c>
      <c r="G82">
        <f t="shared" si="7"/>
        <v>0.20999999999999375</v>
      </c>
      <c r="H82">
        <f t="shared" si="8"/>
        <v>-0.18000000000000682</v>
      </c>
    </row>
    <row r="83" spans="1:8" x14ac:dyDescent="0.2">
      <c r="A83" t="s">
        <v>88</v>
      </c>
      <c r="B83">
        <v>70.290000000000006</v>
      </c>
      <c r="C83">
        <v>70.680000000000007</v>
      </c>
      <c r="D83">
        <v>0</v>
      </c>
      <c r="E83">
        <v>70.5</v>
      </c>
      <c r="F83">
        <f t="shared" si="6"/>
        <v>-0.39000000000000057</v>
      </c>
      <c r="G83">
        <f t="shared" si="7"/>
        <v>0.20999999999999375</v>
      </c>
      <c r="H83">
        <f t="shared" si="8"/>
        <v>-0.18000000000000682</v>
      </c>
    </row>
    <row r="84" spans="1:8" x14ac:dyDescent="0.2">
      <c r="A84" t="s">
        <v>89</v>
      </c>
      <c r="B84">
        <v>70.290000000000006</v>
      </c>
      <c r="C84">
        <v>70.680000000000007</v>
      </c>
      <c r="D84">
        <v>0</v>
      </c>
      <c r="E84">
        <v>70.5</v>
      </c>
      <c r="F84">
        <f t="shared" si="6"/>
        <v>-0.39000000000000057</v>
      </c>
      <c r="G84">
        <f t="shared" si="7"/>
        <v>0.20999999999999375</v>
      </c>
      <c r="H84">
        <f t="shared" si="8"/>
        <v>-0.18000000000000682</v>
      </c>
    </row>
    <row r="85" spans="1:8" x14ac:dyDescent="0.2">
      <c r="A85" t="s">
        <v>90</v>
      </c>
      <c r="B85">
        <v>89.9</v>
      </c>
      <c r="C85">
        <v>89.68</v>
      </c>
      <c r="D85">
        <v>1</v>
      </c>
      <c r="E85">
        <v>89.14</v>
      </c>
      <c r="F85">
        <f t="shared" si="6"/>
        <v>0.21999999999999886</v>
      </c>
      <c r="G85">
        <f t="shared" si="7"/>
        <v>-0.76000000000000512</v>
      </c>
      <c r="H85">
        <f t="shared" si="8"/>
        <v>-0.54000000000000625</v>
      </c>
    </row>
    <row r="86" spans="1:8" x14ac:dyDescent="0.2">
      <c r="A86" t="s">
        <v>91</v>
      </c>
      <c r="B86">
        <v>91.26</v>
      </c>
      <c r="C86">
        <v>92.19</v>
      </c>
      <c r="D86">
        <v>0</v>
      </c>
      <c r="E86">
        <v>91.14</v>
      </c>
      <c r="F86">
        <f t="shared" si="6"/>
        <v>-0.92999999999999261</v>
      </c>
      <c r="G86">
        <f t="shared" si="7"/>
        <v>-0.12000000000000455</v>
      </c>
      <c r="H86">
        <f t="shared" si="8"/>
        <v>-1.0499999999999972</v>
      </c>
    </row>
    <row r="87" spans="1:8" x14ac:dyDescent="0.2">
      <c r="A87" t="s">
        <v>92</v>
      </c>
      <c r="B87">
        <v>98.1</v>
      </c>
      <c r="C87">
        <v>97.88</v>
      </c>
      <c r="D87">
        <v>1</v>
      </c>
      <c r="E87">
        <v>98.18</v>
      </c>
      <c r="F87">
        <f t="shared" si="6"/>
        <v>0.21999999999999886</v>
      </c>
      <c r="G87">
        <f t="shared" si="7"/>
        <v>8.0000000000012506E-2</v>
      </c>
      <c r="H87">
        <f t="shared" si="8"/>
        <v>0.30000000000001137</v>
      </c>
    </row>
    <row r="88" spans="1:8" x14ac:dyDescent="0.2">
      <c r="A88" t="s">
        <v>93</v>
      </c>
      <c r="B88">
        <v>51.01</v>
      </c>
      <c r="C88">
        <v>66.48</v>
      </c>
      <c r="D88">
        <v>0</v>
      </c>
      <c r="E88">
        <v>57.4</v>
      </c>
      <c r="F88">
        <f t="shared" si="6"/>
        <v>-15.470000000000006</v>
      </c>
      <c r="G88">
        <f t="shared" si="7"/>
        <v>6.3900000000000006</v>
      </c>
      <c r="H88">
        <f t="shared" si="8"/>
        <v>-9.0800000000000054</v>
      </c>
    </row>
    <row r="89" spans="1:8" x14ac:dyDescent="0.2">
      <c r="A89" t="s">
        <v>94</v>
      </c>
      <c r="B89">
        <v>75.12</v>
      </c>
      <c r="C89">
        <v>73.94</v>
      </c>
      <c r="D89">
        <v>1</v>
      </c>
      <c r="E89">
        <v>75.260000000000005</v>
      </c>
      <c r="F89">
        <f t="shared" si="6"/>
        <v>1.1800000000000068</v>
      </c>
      <c r="G89">
        <f t="shared" si="7"/>
        <v>0.14000000000000057</v>
      </c>
      <c r="H89">
        <f t="shared" si="8"/>
        <v>1.3200000000000074</v>
      </c>
    </row>
    <row r="90" spans="1:8" x14ac:dyDescent="0.2">
      <c r="A90" t="s">
        <v>95</v>
      </c>
      <c r="B90">
        <v>89</v>
      </c>
      <c r="C90">
        <v>89.68</v>
      </c>
      <c r="D90">
        <v>0</v>
      </c>
      <c r="E90">
        <v>89</v>
      </c>
      <c r="F90">
        <f t="shared" si="6"/>
        <v>-0.68000000000000682</v>
      </c>
      <c r="G90">
        <f t="shared" si="7"/>
        <v>0</v>
      </c>
      <c r="H90">
        <f t="shared" si="8"/>
        <v>-0.68000000000000682</v>
      </c>
    </row>
    <row r="91" spans="1:8" x14ac:dyDescent="0.2">
      <c r="A91" t="s">
        <v>96</v>
      </c>
      <c r="B91">
        <v>67.459999999999994</v>
      </c>
      <c r="C91">
        <v>66.489999999999995</v>
      </c>
      <c r="D91">
        <v>1</v>
      </c>
      <c r="E91">
        <v>67.48</v>
      </c>
      <c r="F91">
        <f t="shared" si="6"/>
        <v>0.96999999999999886</v>
      </c>
      <c r="G91">
        <f t="shared" si="7"/>
        <v>2.0000000000010232E-2</v>
      </c>
      <c r="H91">
        <f t="shared" si="8"/>
        <v>0.99000000000000909</v>
      </c>
    </row>
    <row r="92" spans="1:8" x14ac:dyDescent="0.2">
      <c r="A92" t="s">
        <v>97</v>
      </c>
      <c r="B92">
        <v>84.06</v>
      </c>
      <c r="C92">
        <v>83.59</v>
      </c>
      <c r="D92">
        <v>1</v>
      </c>
      <c r="E92">
        <v>84.56</v>
      </c>
      <c r="F92">
        <f t="shared" si="6"/>
        <v>0.46999999999999886</v>
      </c>
      <c r="G92">
        <f t="shared" si="7"/>
        <v>0.5</v>
      </c>
      <c r="H92">
        <f t="shared" si="8"/>
        <v>0.96999999999999886</v>
      </c>
    </row>
    <row r="93" spans="1:8" x14ac:dyDescent="0.2">
      <c r="A93" t="s">
        <v>98</v>
      </c>
      <c r="B93">
        <v>96</v>
      </c>
      <c r="C93">
        <v>96.67</v>
      </c>
      <c r="D93">
        <v>0</v>
      </c>
      <c r="E93">
        <v>96.67</v>
      </c>
      <c r="F93">
        <f t="shared" si="6"/>
        <v>-0.67000000000000171</v>
      </c>
      <c r="G93">
        <f t="shared" si="7"/>
        <v>0.67000000000000171</v>
      </c>
      <c r="H93">
        <f t="shared" si="8"/>
        <v>0</v>
      </c>
    </row>
    <row r="94" spans="1:8" x14ac:dyDescent="0.2">
      <c r="A94" t="s">
        <v>99</v>
      </c>
      <c r="B94">
        <v>71.61</v>
      </c>
      <c r="C94">
        <v>68.22</v>
      </c>
      <c r="D94">
        <v>1</v>
      </c>
      <c r="E94">
        <v>71.41</v>
      </c>
      <c r="F94">
        <f t="shared" si="6"/>
        <v>3.3900000000000006</v>
      </c>
      <c r="G94">
        <f t="shared" si="7"/>
        <v>-0.20000000000000284</v>
      </c>
      <c r="H94">
        <f t="shared" si="8"/>
        <v>3.1899999999999977</v>
      </c>
    </row>
    <row r="95" spans="1:8" x14ac:dyDescent="0.2">
      <c r="A95" t="s">
        <v>100</v>
      </c>
      <c r="B95">
        <v>95.19</v>
      </c>
      <c r="C95">
        <v>95.83</v>
      </c>
      <c r="D95">
        <v>0</v>
      </c>
      <c r="E95">
        <v>96.05</v>
      </c>
      <c r="F95">
        <f t="shared" si="6"/>
        <v>-0.64000000000000057</v>
      </c>
      <c r="G95">
        <f t="shared" si="7"/>
        <v>0.85999999999999943</v>
      </c>
      <c r="H95">
        <f t="shared" si="8"/>
        <v>0.21999999999999886</v>
      </c>
    </row>
    <row r="96" spans="1:8" x14ac:dyDescent="0.2">
      <c r="A96" t="s">
        <v>101</v>
      </c>
      <c r="B96">
        <v>83.62</v>
      </c>
      <c r="C96">
        <v>84.04</v>
      </c>
      <c r="D96">
        <v>0</v>
      </c>
      <c r="E96">
        <v>83.4</v>
      </c>
      <c r="F96">
        <f t="shared" si="6"/>
        <v>-0.42000000000000171</v>
      </c>
      <c r="G96">
        <f t="shared" si="7"/>
        <v>-0.21999999999999886</v>
      </c>
      <c r="H96">
        <f t="shared" si="8"/>
        <v>-0.64000000000000057</v>
      </c>
    </row>
    <row r="97" spans="1:8" x14ac:dyDescent="0.2">
      <c r="A97" t="s">
        <v>102</v>
      </c>
      <c r="B97">
        <v>79.180000000000007</v>
      </c>
      <c r="C97">
        <v>79.05</v>
      </c>
      <c r="D97">
        <v>1</v>
      </c>
      <c r="E97">
        <v>79.27</v>
      </c>
      <c r="F97">
        <f t="shared" si="6"/>
        <v>0.13000000000000966</v>
      </c>
      <c r="G97">
        <f t="shared" si="7"/>
        <v>8.99999999999892E-2</v>
      </c>
      <c r="H97">
        <f t="shared" si="8"/>
        <v>0.21999999999999886</v>
      </c>
    </row>
    <row r="98" spans="1:8" x14ac:dyDescent="0.2">
      <c r="A98" t="s">
        <v>103</v>
      </c>
      <c r="B98">
        <v>93.23</v>
      </c>
      <c r="C98">
        <v>92.52</v>
      </c>
      <c r="D98">
        <v>1</v>
      </c>
      <c r="E98">
        <v>93.35</v>
      </c>
      <c r="F98">
        <f t="shared" si="6"/>
        <v>0.71000000000000796</v>
      </c>
      <c r="G98">
        <f t="shared" si="7"/>
        <v>0.11999999999999034</v>
      </c>
      <c r="H98">
        <f t="shared" si="8"/>
        <v>0.82999999999999829</v>
      </c>
    </row>
    <row r="99" spans="1:8" x14ac:dyDescent="0.2">
      <c r="A99" t="s">
        <v>104</v>
      </c>
      <c r="B99">
        <v>22.13</v>
      </c>
      <c r="C99">
        <v>20.79</v>
      </c>
      <c r="D99">
        <v>1</v>
      </c>
      <c r="E99">
        <v>20.39</v>
      </c>
      <c r="F99">
        <f t="shared" si="6"/>
        <v>1.3399999999999999</v>
      </c>
      <c r="G99">
        <f t="shared" si="7"/>
        <v>-1.7399999999999984</v>
      </c>
      <c r="H99">
        <f t="shared" si="8"/>
        <v>-0.39999999999999858</v>
      </c>
    </row>
    <row r="100" spans="1:8" x14ac:dyDescent="0.2">
      <c r="A100" t="s">
        <v>105</v>
      </c>
      <c r="B100">
        <v>98.54</v>
      </c>
      <c r="C100">
        <v>97.8</v>
      </c>
      <c r="D100">
        <v>1</v>
      </c>
      <c r="E100">
        <v>98.3</v>
      </c>
      <c r="F100">
        <f t="shared" si="6"/>
        <v>0.74000000000000909</v>
      </c>
      <c r="G100">
        <f t="shared" si="7"/>
        <v>-0.24000000000000909</v>
      </c>
      <c r="H100">
        <f t="shared" si="8"/>
        <v>0.5</v>
      </c>
    </row>
    <row r="101" spans="1:8" x14ac:dyDescent="0.2">
      <c r="A101" t="s">
        <v>106</v>
      </c>
      <c r="B101">
        <v>90.73</v>
      </c>
      <c r="C101">
        <v>90.2</v>
      </c>
      <c r="D101">
        <v>1</v>
      </c>
      <c r="E101">
        <v>90.94</v>
      </c>
      <c r="F101">
        <f t="shared" si="6"/>
        <v>0.53000000000000114</v>
      </c>
      <c r="G101">
        <f t="shared" si="7"/>
        <v>0.20999999999999375</v>
      </c>
      <c r="H101">
        <f t="shared" si="8"/>
        <v>0.73999999999999488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accuracy_no_filter</vt:lpstr>
      <vt:lpstr>Accuracy_filter</vt:lpstr>
      <vt:lpstr>Analise-filtrado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Felipe do Nascimento Reis</dc:creator>
  <cp:lastModifiedBy>Guilherme Felipe do Nascimento Reis</cp:lastModifiedBy>
  <dcterms:created xsi:type="dcterms:W3CDTF">2019-03-22T11:31:40Z</dcterms:created>
  <dcterms:modified xsi:type="dcterms:W3CDTF">2019-06-26T20:03:18Z</dcterms:modified>
</cp:coreProperties>
</file>