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6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1" r:id="rId10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N5"/>
  <c r="L5"/>
  <c r="N4"/>
  <c r="L4"/>
  <c r="N3"/>
  <c r="L3"/>
  <c r="E32" i="5"/>
  <c r="E31"/>
  <c r="E30"/>
  <c r="C30"/>
  <c r="J5"/>
  <c r="J4"/>
  <c r="J3"/>
  <c r="D38" i="4"/>
  <c r="C38"/>
  <c r="D37"/>
  <c r="C37"/>
  <c r="F4" i="1"/>
  <c r="F3"/>
  <c r="F2"/>
  <c r="F1"/>
</calcChain>
</file>

<file path=xl/connections.xml><?xml version="1.0" encoding="utf-8"?>
<connections xmlns="http://schemas.openxmlformats.org/spreadsheetml/2006/main">
  <connection id="1" name="data_from_df" type="6" refreshedVersion="3" background="1" saveData="1">
    <textPr codePage="1250" sourceFile="C:\Users\OK\source\repos\Repository4_python\excel_test\data_from_df.csv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<sst xmlns="http://schemas.openxmlformats.org/spreadsheetml/2006/main" count="714" uniqueCount="110">
  <si>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</si>
  <si>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</si>
  <si>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</si>
  <si>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</si>
  <si>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</si>
  <si>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</si>
  <si>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</si>
  <si>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</si>
  <si>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</si>
  <si>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</si>
  <si>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</si>
  <si>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</si>
  <si>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</si>
  <si>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</si>
  <si>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</si>
  <si>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</si>
  <si>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</si>
  <si>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</si>
  <si>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</si>
  <si>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</si>
  <si>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</si>
  <si>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</si>
  <si>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</si>
  <si>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</si>
  <si>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</si>
  <si>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</si>
  <si>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</si>
  <si>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</si>
  <si>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</si>
  <si>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</si>
  <si>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</si>
  <si>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</si>
  <si>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</si>
  <si>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</si>
  <si>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</si>
  <si>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</si>
  <si>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</si>
  <si>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</si>
  <si>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</si>
  <si>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</si>
  <si>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</si>
  <si>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</si>
  <si>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</si>
  <si>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</si>
  <si>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</si>
  <si>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</si>
  <si>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</si>
  <si>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</si>
  <si>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</si>
  <si>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</si>
  <si>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</si>
  <si>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</si>
  <si>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</si>
  <si>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</si>
  <si>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</si>
  <si>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</si>
  <si>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</si>
  <si>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</si>
  <si>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</si>
  <si>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</si>
  <si>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</si>
  <si>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</si>
  <si>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</si>
  <si>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</si>
  <si>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</si>
  <si>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</si>
  <si>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</si>
  <si>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</si>
  <si>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</si>
  <si>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</si>
  <si>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</si>
  <si>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</si>
  <si>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</si>
  <si>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</si>
  <si>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</si>
  <si>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</si>
  <si>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</si>
  <si>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</si>
  <si>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</si>
  <si>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</si>
  <si>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</si>
  <si>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</si>
  <si>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</si>
  <si>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</si>
  <si>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</si>
  <si>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</si>
  <si>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</si>
  <si>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</si>
  <si>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</si>
  <si>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</si>
  <si>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</si>
  <si>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</si>
  <si>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</si>
  <si>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  <phoneticPr fontId="1"/>
  </si>
  <si>
    <t>カテゴリ3</t>
    <phoneticPr fontId="1"/>
  </si>
  <si>
    <t>■テスト表</t>
    <phoneticPr fontId="1"/>
  </si>
  <si>
    <t>■ref_csv</t>
    <phoneticPr fontId="1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</si>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</sst>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_from_df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19" t="s">
        <v>0</v>
      </c>
      <c r="O4" s="20"/>
    </row>
    <row r="5" spans="1:15">
      <c r="N5" s="20"/>
      <c r="O5" s="20"/>
    </row>
    <row r="6" spans="1:15">
      <c r="N6" s="20"/>
      <c r="O6" s="2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G34" sqref="G34"/>
    </sheetView>
  </sheetViews>
  <sheetFormatPr defaultRowHeight="13.5"/>
  <cols>
    <col min="11" max="11" width="3.5" customWidth="1"/>
    <col min="12" max="12" width="5.625" customWidth="1"/>
    <col min="13" max="13" width="8.25" customWidth="1"/>
    <col min="14" max="14" width="6.5" customWidth="1"/>
    <col min="15" max="15" width="5.625" customWidth="1"/>
    <col min="16" max="16" width="7.5" customWidth="1"/>
  </cols>
  <sheetData>
    <row r="6" spans="11:16">
      <c r="K6" s="15" t="s">
        <v>96</v>
      </c>
    </row>
    <row r="7" spans="11:16">
      <c r="L7" s="18" t="s">
        <v>39</v>
      </c>
      <c r="M7" s="18" t="s">
        <v>66</v>
      </c>
      <c r="N7" s="18" t="s">
        <v>40</v>
      </c>
      <c r="O7" s="18" t="s">
        <v>85</v>
      </c>
      <c r="P7" s="18" t="s">
        <v>86</v>
      </c>
    </row>
    <row r="8" spans="11:16">
      <c r="K8" s="18" t="s">
        <v>97</v>
      </c>
      <c r="L8" s="18" t="s">
        <v>41</v>
      </c>
      <c r="M8" s="18" t="s">
        <v>67</v>
      </c>
      <c r="N8" s="18" t="s">
        <v>36</v>
      </c>
      <c r="O8" s="18" t="s">
        <v>41</v>
      </c>
      <c r="P8" s="18" t="s">
        <v>36</v>
      </c>
    </row>
    <row r="9" spans="11:16">
      <c r="K9" s="18" t="s">
        <v>98</v>
      </c>
      <c r="L9" s="18" t="s">
        <v>42</v>
      </c>
      <c r="M9" s="18" t="s">
        <v>68</v>
      </c>
      <c r="N9" s="18" t="s">
        <v>37</v>
      </c>
      <c r="O9" s="18" t="s">
        <v>42</v>
      </c>
      <c r="P9" s="18" t="s">
        <v>37</v>
      </c>
    </row>
    <row r="10" spans="11:16">
      <c r="K10" s="18" t="s">
        <v>99</v>
      </c>
      <c r="L10" s="18" t="s">
        <v>43</v>
      </c>
      <c r="M10" s="18" t="s">
        <v>69</v>
      </c>
      <c r="N10" s="18" t="s">
        <v>36</v>
      </c>
      <c r="O10" s="18" t="s">
        <v>43</v>
      </c>
      <c r="P10" s="18" t="s">
        <v>36</v>
      </c>
    </row>
    <row r="11" spans="11:16">
      <c r="K11" s="18" t="s">
        <v>100</v>
      </c>
      <c r="L11" s="18" t="s">
        <v>44</v>
      </c>
      <c r="M11" s="18" t="s">
        <v>70</v>
      </c>
      <c r="N11" s="18" t="s">
        <v>36</v>
      </c>
      <c r="O11" s="18" t="s">
        <v>44</v>
      </c>
      <c r="P11" s="18" t="s">
        <v>36</v>
      </c>
    </row>
    <row r="12" spans="11:16">
      <c r="K12" s="18" t="s">
        <v>101</v>
      </c>
      <c r="L12" s="18" t="s">
        <v>45</v>
      </c>
      <c r="M12" s="18" t="s">
        <v>71</v>
      </c>
      <c r="N12" s="18" t="s">
        <v>36</v>
      </c>
      <c r="O12" s="18" t="s">
        <v>45</v>
      </c>
      <c r="P12" s="18" t="s">
        <v>36</v>
      </c>
    </row>
    <row r="13" spans="11:16">
      <c r="K13" s="18" t="s">
        <v>102</v>
      </c>
      <c r="L13" s="18" t="s">
        <v>46</v>
      </c>
      <c r="M13" s="18" t="s">
        <v>72</v>
      </c>
      <c r="N13" s="18" t="s">
        <v>36</v>
      </c>
      <c r="O13" s="18" t="s">
        <v>46</v>
      </c>
      <c r="P13" s="18" t="s">
        <v>36</v>
      </c>
    </row>
    <row r="14" spans="11:16">
      <c r="K14" s="18" t="s">
        <v>103</v>
      </c>
      <c r="L14" s="18" t="s">
        <v>47</v>
      </c>
      <c r="M14" s="18" t="s">
        <v>73</v>
      </c>
      <c r="N14" s="18" t="s">
        <v>37</v>
      </c>
      <c r="O14" s="18" t="s">
        <v>47</v>
      </c>
      <c r="P14" s="18" t="s">
        <v>37</v>
      </c>
    </row>
    <row r="15" spans="11:16">
      <c r="K15" s="18" t="s">
        <v>104</v>
      </c>
      <c r="L15" s="18" t="s">
        <v>48</v>
      </c>
      <c r="M15" s="18" t="s">
        <v>80</v>
      </c>
      <c r="N15" s="18" t="s">
        <v>36</v>
      </c>
      <c r="O15" s="18" t="s">
        <v>48</v>
      </c>
      <c r="P15" s="18" t="s">
        <v>36</v>
      </c>
    </row>
    <row r="16" spans="11:16">
      <c r="K16" s="18" t="s">
        <v>105</v>
      </c>
      <c r="L16" s="18" t="s">
        <v>49</v>
      </c>
      <c r="M16" s="18" t="s">
        <v>81</v>
      </c>
      <c r="N16" s="18" t="s">
        <v>36</v>
      </c>
      <c r="O16" s="18" t="s">
        <v>49</v>
      </c>
      <c r="P16" s="18" t="s">
        <v>36</v>
      </c>
    </row>
    <row r="17" spans="11:16">
      <c r="K17" s="18" t="s">
        <v>106</v>
      </c>
      <c r="L17" s="18" t="s">
        <v>50</v>
      </c>
      <c r="M17" s="18" t="s">
        <v>82</v>
      </c>
      <c r="N17" s="18" t="s">
        <v>37</v>
      </c>
      <c r="O17" s="18" t="s">
        <v>50</v>
      </c>
      <c r="P17" s="18" t="s">
        <v>37</v>
      </c>
    </row>
    <row r="18" spans="11:16">
      <c r="K18" s="18" t="s">
        <v>107</v>
      </c>
      <c r="L18" s="18" t="s">
        <v>51</v>
      </c>
      <c r="M18" s="18" t="s">
        <v>83</v>
      </c>
      <c r="N18" s="18" t="s">
        <v>36</v>
      </c>
      <c r="O18" s="18" t="s">
        <v>51</v>
      </c>
      <c r="P18" s="18" t="s">
        <v>36</v>
      </c>
    </row>
    <row r="19" spans="11:16">
      <c r="K19" s="18" t="s">
        <v>108</v>
      </c>
      <c r="L19" s="18" t="s">
        <v>52</v>
      </c>
      <c r="M19" s="18" t="s">
        <v>77</v>
      </c>
      <c r="N19" s="18" t="s">
        <v>89</v>
      </c>
      <c r="O19" s="18" t="s">
        <v>52</v>
      </c>
      <c r="P19" s="18" t="s">
        <v>89</v>
      </c>
    </row>
    <row r="20" spans="11:16">
      <c r="K20" s="18" t="s">
        <v>109</v>
      </c>
      <c r="L20" s="18" t="s">
        <v>53</v>
      </c>
      <c r="M20" s="18" t="s">
        <v>78</v>
      </c>
      <c r="N20" s="18" t="s">
        <v>36</v>
      </c>
      <c r="O20" s="18" t="s">
        <v>53</v>
      </c>
      <c r="P20" s="18" t="s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5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6" sqref="B6:G13"/>
    </sheetView>
  </sheetViews>
  <sheetFormatPr defaultRowHeight="13.5"/>
  <cols>
    <col min="2" max="2" width="18.75" style="15" customWidth="1"/>
  </cols>
  <sheetData>
    <row r="6" spans="2:7">
      <c r="B6" t="s">
        <v>9</v>
      </c>
    </row>
    <row r="7" spans="2:7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2:7">
      <c r="B8" s="16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</row>
    <row r="9" spans="2:7">
      <c r="B9" s="16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</row>
    <row r="10" spans="2:7">
      <c r="B10" s="16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</row>
    <row r="11" spans="2:7">
      <c r="B11" s="16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7">
      <c r="B12" s="16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7">
      <c r="B13" s="16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31</v>
      </c>
      <c r="D9" s="14" t="s">
        <v>31</v>
      </c>
      <c r="E9" s="14" t="s">
        <v>32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33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31</v>
      </c>
      <c r="E14" s="14" t="s">
        <v>34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35</v>
      </c>
      <c r="E2" s="20"/>
      <c r="J2" s="2">
        <v>45318</v>
      </c>
    </row>
    <row r="3" spans="2:23">
      <c r="D3" s="20"/>
      <c r="E3" s="2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W32"/>
  <sheetViews>
    <sheetView workbookViewId="0">
      <selection activeCell="L30" sqref="L30"/>
    </sheetView>
  </sheetViews>
  <sheetFormatPr defaultRowHeight="13.5"/>
  <cols>
    <col min="1" max="30" width="9" style="15" customWidth="1"/>
    <col min="31" max="16384" width="9" style="15"/>
  </cols>
  <sheetData>
    <row r="2" spans="2:23">
      <c r="D2" s="19" t="s">
        <v>35</v>
      </c>
      <c r="E2" s="20"/>
      <c r="J2" s="14" t="s">
        <v>63</v>
      </c>
      <c r="K2" s="14" t="s">
        <v>63</v>
      </c>
      <c r="L2" s="2" t="s">
        <v>63</v>
      </c>
      <c r="N2" s="2">
        <v>45318</v>
      </c>
      <c r="P2" s="14" t="s">
        <v>63</v>
      </c>
      <c r="Q2" s="14" t="s">
        <v>63</v>
      </c>
      <c r="R2" s="14" t="s">
        <v>63</v>
      </c>
      <c r="S2" s="14" t="s">
        <v>63</v>
      </c>
      <c r="T2" s="14" t="s">
        <v>63</v>
      </c>
    </row>
    <row r="3" spans="2:23">
      <c r="D3" s="20"/>
      <c r="E3" s="20"/>
      <c r="I3" s="13" t="s">
        <v>36</v>
      </c>
      <c r="J3" s="14"/>
      <c r="K3" s="14"/>
      <c r="L3" s="14">
        <f>COUNTIF($J$8:$J$28,I3)</f>
        <v>0</v>
      </c>
      <c r="N3" s="14">
        <f>COUNTIF($J$8:$J$28,K3)</f>
        <v>0</v>
      </c>
      <c r="P3" s="14">
        <v>0</v>
      </c>
      <c r="Q3" s="14">
        <v>0</v>
      </c>
      <c r="R3" s="14">
        <v>0</v>
      </c>
      <c r="S3" s="14"/>
      <c r="T3" s="14">
        <v>0</v>
      </c>
    </row>
    <row r="4" spans="2:23">
      <c r="I4" s="13" t="s">
        <v>37</v>
      </c>
      <c r="J4" s="14"/>
      <c r="K4" s="14"/>
      <c r="L4" s="14">
        <f>COUNTIF($J$8:$J$28,I4)</f>
        <v>0</v>
      </c>
      <c r="N4" s="14">
        <f>COUNTIF($J$8:$J$28,K4)</f>
        <v>0</v>
      </c>
      <c r="P4" s="14">
        <v>0</v>
      </c>
      <c r="Q4" s="14">
        <v>0</v>
      </c>
      <c r="R4" s="14">
        <v>0</v>
      </c>
      <c r="S4" s="14"/>
      <c r="T4" s="14">
        <v>0</v>
      </c>
      <c r="W4" t="s">
        <v>64</v>
      </c>
    </row>
    <row r="5" spans="2:23">
      <c r="I5" s="13" t="e">
        <v>#N/A</v>
      </c>
      <c r="J5" s="14"/>
      <c r="K5" s="14"/>
      <c r="L5" s="14">
        <f>COUNTIF($J$8:$J$28,I5)</f>
        <v>0</v>
      </c>
      <c r="N5" s="14">
        <f>COUNTIF($J$8:$J$28,K5)</f>
        <v>0</v>
      </c>
      <c r="P5" s="14">
        <v>0</v>
      </c>
      <c r="Q5" s="14">
        <v>0</v>
      </c>
      <c r="R5" s="14">
        <v>0</v>
      </c>
      <c r="S5" s="14"/>
      <c r="T5" s="14">
        <v>0</v>
      </c>
      <c r="W5" t="s">
        <v>64</v>
      </c>
    </row>
    <row r="6" spans="2:23">
      <c r="J6" s="14"/>
      <c r="K6" s="14"/>
      <c r="L6" s="14"/>
      <c r="N6" s="14"/>
      <c r="P6" s="14"/>
      <c r="Q6" s="14"/>
      <c r="R6" s="14"/>
      <c r="S6" s="14"/>
      <c r="T6" s="14"/>
      <c r="W6" t="s">
        <v>64</v>
      </c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29</v>
      </c>
      <c r="N7" s="3" t="s">
        <v>40</v>
      </c>
      <c r="O7" s="3" t="s">
        <v>29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W7" t="s">
        <v>64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 t="s">
        <v>37</v>
      </c>
      <c r="O8" s="14"/>
      <c r="P8" s="14"/>
      <c r="Q8" s="14"/>
      <c r="R8" s="14"/>
      <c r="S8" s="14"/>
      <c r="T8" s="14"/>
      <c r="W8" t="s">
        <v>64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 t="s">
        <v>37</v>
      </c>
      <c r="O9" s="14"/>
      <c r="P9" s="14"/>
      <c r="Q9" s="14"/>
      <c r="R9" s="14"/>
      <c r="S9" s="14"/>
      <c r="T9" s="14"/>
      <c r="W9" t="s">
        <v>64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 t="s">
        <v>36</v>
      </c>
      <c r="O10" s="14"/>
      <c r="P10" s="14"/>
      <c r="Q10" s="14"/>
      <c r="R10" s="14"/>
      <c r="S10" s="14"/>
      <c r="T10" s="14"/>
      <c r="W10" t="s">
        <v>64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 t="s">
        <v>37</v>
      </c>
      <c r="O11" s="14"/>
      <c r="P11" s="14"/>
      <c r="Q11" s="14"/>
      <c r="R11" s="14"/>
      <c r="S11" s="14"/>
      <c r="T11" s="14"/>
      <c r="W11" t="s">
        <v>64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 t="s">
        <v>36</v>
      </c>
      <c r="O12" s="14"/>
      <c r="P12" s="14"/>
      <c r="Q12" s="14"/>
      <c r="R12" s="14"/>
      <c r="S12" s="14"/>
      <c r="T12" s="14"/>
      <c r="W12" t="s">
        <v>64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 t="s">
        <v>36</v>
      </c>
      <c r="O13" s="14"/>
      <c r="P13" s="14"/>
      <c r="Q13" s="14"/>
      <c r="R13" s="14"/>
      <c r="S13" s="14"/>
      <c r="T13" s="14"/>
      <c r="W13" t="s">
        <v>64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 t="s">
        <v>36</v>
      </c>
      <c r="O14" s="14"/>
      <c r="P14" s="14"/>
      <c r="Q14" s="14"/>
      <c r="R14" s="14"/>
      <c r="S14" s="14"/>
      <c r="T14" s="14"/>
      <c r="W14" t="s">
        <v>64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 t="s">
        <v>37</v>
      </c>
      <c r="O15" s="14"/>
      <c r="P15" s="14"/>
      <c r="Q15" s="14"/>
      <c r="R15" s="14"/>
      <c r="S15" s="14"/>
      <c r="T15" s="14"/>
      <c r="W15" t="s">
        <v>64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 t="s">
        <v>37</v>
      </c>
      <c r="O16" s="14"/>
      <c r="P16" s="14"/>
      <c r="Q16" s="14"/>
      <c r="R16" s="14"/>
      <c r="S16" s="14"/>
      <c r="T16" s="14"/>
      <c r="W16" t="s">
        <v>64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 t="e">
        <v>#N/A</v>
      </c>
      <c r="O17" s="14"/>
      <c r="P17" s="14"/>
      <c r="Q17" s="14"/>
      <c r="R17" s="14"/>
      <c r="S17" s="14"/>
      <c r="T17" s="14"/>
      <c r="W17" t="s">
        <v>64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 t="s">
        <v>36</v>
      </c>
      <c r="O18" s="14"/>
      <c r="P18" s="14"/>
      <c r="Q18" s="14"/>
      <c r="R18" s="14"/>
      <c r="S18" s="14"/>
      <c r="T18" s="14"/>
      <c r="W18" t="s">
        <v>64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 t="s">
        <v>36</v>
      </c>
      <c r="O19" s="14"/>
      <c r="P19" s="14"/>
      <c r="Q19" s="14"/>
      <c r="R19" s="14"/>
      <c r="S19" s="14"/>
      <c r="T19" s="14"/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 t="s">
        <v>36</v>
      </c>
      <c r="O20" s="14"/>
      <c r="P20" s="14"/>
      <c r="Q20" s="14"/>
      <c r="R20" s="14"/>
      <c r="S20" s="14"/>
      <c r="T20" s="14"/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 t="s">
        <v>36</v>
      </c>
      <c r="O21" s="14"/>
      <c r="P21" s="14"/>
      <c r="Q21" s="14"/>
      <c r="R21" s="14"/>
      <c r="S21" s="14"/>
      <c r="T21" s="14"/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 t="e">
        <v>#N/A</v>
      </c>
      <c r="O22" s="14"/>
      <c r="P22" s="14"/>
      <c r="Q22" s="14"/>
      <c r="R22" s="14"/>
      <c r="S22" s="14"/>
      <c r="T22" s="14"/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 t="e">
        <v>#N/A</v>
      </c>
      <c r="O23" s="14"/>
      <c r="P23" s="14"/>
      <c r="Q23" s="14"/>
      <c r="R23" s="14"/>
      <c r="S23" s="14"/>
      <c r="T23" s="14"/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 t="s">
        <v>36</v>
      </c>
      <c r="O24" s="14"/>
      <c r="P24" s="14"/>
      <c r="Q24" s="14"/>
      <c r="R24" s="14"/>
      <c r="S24" s="14"/>
      <c r="T24" s="14"/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 t="s">
        <v>36</v>
      </c>
      <c r="O25" s="14"/>
      <c r="P25" s="14"/>
      <c r="Q25" s="14"/>
      <c r="R25" s="14"/>
      <c r="S25" s="14"/>
      <c r="T25" s="14"/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 t="s">
        <v>37</v>
      </c>
      <c r="O26" s="14"/>
      <c r="P26" s="14"/>
      <c r="Q26" s="14"/>
      <c r="R26" s="14"/>
      <c r="S26" s="14"/>
      <c r="T26" s="14"/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 t="s">
        <v>37</v>
      </c>
      <c r="O27" s="14"/>
      <c r="P27" s="14"/>
      <c r="Q27" s="14"/>
      <c r="R27" s="14"/>
      <c r="S27" s="14"/>
      <c r="T27" s="14"/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 t="s">
        <v>37</v>
      </c>
      <c r="O28" s="14"/>
      <c r="P28" s="14"/>
      <c r="Q28" s="14"/>
      <c r="R28" s="14"/>
      <c r="S28" s="14"/>
      <c r="T28" s="14"/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tabSelected="1" topLeftCell="A19" workbookViewId="0">
      <selection activeCell="G41" sqref="G41:G42"/>
    </sheetView>
  </sheetViews>
  <sheetFormatPr defaultRowHeight="13.5"/>
  <cols>
    <col min="15" max="16" width="9" style="15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38" si="0">VLOOKUP(J26,$B$3:$D$20,MATCH("ID",$B$3:$D$3,0),FALSE)</f>
        <v>A001</v>
      </c>
      <c r="N26" t="s">
        <v>36</v>
      </c>
      <c r="Q26">
        <f t="shared" ref="Q26:Q42" ca="1" si="1">RAND()</f>
        <v>0.72941505242864402</v>
      </c>
      <c r="R26" t="str">
        <f t="shared" ref="R26:R42" ca="1" si="2">IF(Q26&lt;0.12,"#N/A", IF(Q26&lt;0.7, "OK","NG"))</f>
        <v>NG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0.78091883077578994</v>
      </c>
      <c r="R27" t="str">
        <f t="shared" ca="1" si="2"/>
        <v>NG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0.71368882562319502</v>
      </c>
      <c r="R28" t="str">
        <f t="shared" ca="1" si="2"/>
        <v>NG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0.21435075336853693</v>
      </c>
      <c r="R29" t="str">
        <f t="shared" ca="1" si="2"/>
        <v>OK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0.35224832944105366</v>
      </c>
      <c r="R30" t="str">
        <f t="shared" ca="1" si="2"/>
        <v>OK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0.8012326924686699</v>
      </c>
      <c r="R31" t="str">
        <f t="shared" ca="1" si="2"/>
        <v>NG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0.54421008384593339</v>
      </c>
      <c r="R32" t="str">
        <f t="shared" ca="1" si="2"/>
        <v>OK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0.97126411044627781</v>
      </c>
      <c r="R33" t="str">
        <f t="shared" ca="1" si="2"/>
        <v>NG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0.59767250871015887</v>
      </c>
      <c r="R34" t="str">
        <f t="shared" ca="1" si="2"/>
        <v>OK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0.70927338673699314</v>
      </c>
      <c r="R35" t="str">
        <f t="shared" ca="1" si="2"/>
        <v>NG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0.94236731684822495</v>
      </c>
      <c r="R36" t="str">
        <f t="shared" ca="1" si="2"/>
        <v>NG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0.8887649782572522</v>
      </c>
      <c r="R37" t="str">
        <f t="shared" ca="1" si="2"/>
        <v>NG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0.21231008942775675</v>
      </c>
      <c r="R38" t="str">
        <f t="shared" ca="1" si="2"/>
        <v>OK</v>
      </c>
    </row>
    <row r="39" spans="10:18">
      <c r="J39" t="s">
        <v>54</v>
      </c>
      <c r="K39" t="s">
        <v>79</v>
      </c>
      <c r="L39" t="s">
        <v>37</v>
      </c>
      <c r="M39" t="str">
        <f>VLOOKUP(J39,$B$3:$D$20,MATCH("ID",$B$3:$D$3,0),FALSE)</f>
        <v>A014</v>
      </c>
      <c r="N39" t="s">
        <v>37</v>
      </c>
      <c r="Q39">
        <f t="shared" ca="1" si="1"/>
        <v>0.35716505541580723</v>
      </c>
      <c r="R39" t="str">
        <f t="shared" ca="1" si="2"/>
        <v>OK</v>
      </c>
    </row>
    <row r="40" spans="10:18">
      <c r="J40" t="s">
        <v>55</v>
      </c>
      <c r="K40" t="s">
        <v>74</v>
      </c>
      <c r="L40" t="s">
        <v>36</v>
      </c>
      <c r="M40" t="str">
        <f>VLOOKUP(J40,$B$3:$D$20,MATCH("ID",$B$3:$D$3,0),FALSE)</f>
        <v>A015</v>
      </c>
      <c r="N40" t="s">
        <v>36</v>
      </c>
      <c r="Q40">
        <f t="shared" ca="1" si="1"/>
        <v>0.70506695807678366</v>
      </c>
      <c r="R40" t="str">
        <f t="shared" ca="1" si="2"/>
        <v>NG</v>
      </c>
    </row>
    <row r="41" spans="10:18">
      <c r="J41" t="s">
        <v>56</v>
      </c>
      <c r="K41" t="s">
        <v>75</v>
      </c>
      <c r="L41" t="s">
        <v>37</v>
      </c>
      <c r="M41" t="str">
        <f>VLOOKUP(J41,$B$3:$D$20,MATCH("ID",$B$3:$D$3,0),FALSE)</f>
        <v>A016</v>
      </c>
      <c r="N41" t="s">
        <v>37</v>
      </c>
      <c r="Q41">
        <f t="shared" ca="1" si="1"/>
        <v>3.9760436053090764E-2</v>
      </c>
      <c r="R41" t="str">
        <f t="shared" ca="1" si="2"/>
        <v>#N/A</v>
      </c>
    </row>
    <row r="42" spans="10:18">
      <c r="K42" t="s">
        <v>76</v>
      </c>
      <c r="L42" t="s">
        <v>89</v>
      </c>
      <c r="M42" t="e">
        <f>VLOOKUP(J42,$B$3:$D$20,MATCH("ID",$B$3:$D$3,0),FALSE)</f>
        <v>#N/A</v>
      </c>
      <c r="N42" t="s">
        <v>89</v>
      </c>
      <c r="Q42">
        <f t="shared" ca="1" si="1"/>
        <v>0.68955343227081478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zoomScale="85" zoomScaleNormal="85" workbookViewId="0">
      <selection activeCell="G22" sqref="G22"/>
    </sheetView>
  </sheetViews>
  <sheetFormatPr defaultRowHeight="13.5"/>
  <cols>
    <col min="2" max="2" width="21.25" customWidth="1"/>
  </cols>
  <sheetData>
    <row r="4" spans="2:7">
      <c r="B4" s="15" t="s">
        <v>95</v>
      </c>
      <c r="C4" s="15"/>
      <c r="D4" s="15"/>
      <c r="E4" s="15"/>
      <c r="F4" s="15"/>
      <c r="G4" s="15"/>
    </row>
    <row r="5" spans="2:7"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</row>
    <row r="6" spans="2:7">
      <c r="B6" s="16">
        <v>45309</v>
      </c>
      <c r="C6" s="15" t="s">
        <v>16</v>
      </c>
      <c r="D6" s="15" t="s">
        <v>17</v>
      </c>
      <c r="E6" s="15" t="s">
        <v>18</v>
      </c>
      <c r="F6" s="15" t="s">
        <v>19</v>
      </c>
      <c r="G6" s="15">
        <v>0.25</v>
      </c>
    </row>
    <row r="7" spans="2:7">
      <c r="B7" s="16">
        <v>45309</v>
      </c>
      <c r="C7" s="15" t="s">
        <v>16</v>
      </c>
      <c r="D7" s="15" t="s">
        <v>93</v>
      </c>
      <c r="E7" s="15" t="s">
        <v>18</v>
      </c>
      <c r="F7" s="15" t="s">
        <v>20</v>
      </c>
      <c r="G7" s="15">
        <v>1</v>
      </c>
    </row>
    <row r="8" spans="2:7">
      <c r="B8" s="16">
        <v>45309</v>
      </c>
      <c r="C8" s="15" t="s">
        <v>21</v>
      </c>
      <c r="D8" s="15" t="s">
        <v>93</v>
      </c>
      <c r="E8" s="15" t="s">
        <v>22</v>
      </c>
      <c r="F8" s="15" t="s">
        <v>23</v>
      </c>
      <c r="G8" s="15">
        <v>2</v>
      </c>
    </row>
    <row r="9" spans="2:7">
      <c r="B9" s="16">
        <v>45309</v>
      </c>
      <c r="C9" s="15" t="s">
        <v>16</v>
      </c>
      <c r="D9" s="15" t="s">
        <v>94</v>
      </c>
      <c r="E9" s="15" t="s">
        <v>22</v>
      </c>
      <c r="F9" s="15" t="s">
        <v>24</v>
      </c>
      <c r="G9" s="15">
        <v>1.25</v>
      </c>
    </row>
    <row r="10" spans="2:7">
      <c r="B10" s="16">
        <v>45309</v>
      </c>
      <c r="C10" s="15" t="s">
        <v>16</v>
      </c>
      <c r="D10" s="15" t="s">
        <v>94</v>
      </c>
      <c r="E10" s="15" t="s">
        <v>18</v>
      </c>
      <c r="F10" s="15" t="s">
        <v>20</v>
      </c>
      <c r="G10" s="15">
        <v>2</v>
      </c>
    </row>
    <row r="11" spans="2:7">
      <c r="B11" s="16">
        <v>45309</v>
      </c>
      <c r="C11" s="15" t="s">
        <v>21</v>
      </c>
      <c r="D11" s="15" t="s">
        <v>94</v>
      </c>
      <c r="E11" s="15" t="s">
        <v>22</v>
      </c>
      <c r="F11" s="15" t="s">
        <v>25</v>
      </c>
      <c r="G11" s="15">
        <v>3</v>
      </c>
    </row>
    <row r="12" spans="2:7">
      <c r="B12" s="16">
        <v>45310</v>
      </c>
      <c r="C12" s="15" t="s">
        <v>16</v>
      </c>
      <c r="D12" s="15" t="s">
        <v>17</v>
      </c>
      <c r="E12" s="15" t="s">
        <v>18</v>
      </c>
      <c r="F12" s="15" t="s">
        <v>19</v>
      </c>
      <c r="G12" s="15">
        <v>1</v>
      </c>
    </row>
    <row r="13" spans="2:7">
      <c r="B13" s="16">
        <v>45310</v>
      </c>
      <c r="C13" s="15" t="s">
        <v>16</v>
      </c>
      <c r="D13" s="15" t="s">
        <v>93</v>
      </c>
      <c r="E13" s="15" t="s">
        <v>18</v>
      </c>
      <c r="F13" s="15" t="s">
        <v>20</v>
      </c>
      <c r="G13" s="15">
        <v>2</v>
      </c>
    </row>
    <row r="14" spans="2:7">
      <c r="B14" s="16">
        <v>45310</v>
      </c>
      <c r="C14" s="15" t="s">
        <v>21</v>
      </c>
      <c r="D14" s="15" t="s">
        <v>93</v>
      </c>
      <c r="E14" s="15" t="s">
        <v>22</v>
      </c>
      <c r="F14" s="15" t="s">
        <v>23</v>
      </c>
      <c r="G14" s="15">
        <v>3</v>
      </c>
    </row>
    <row r="15" spans="2:7">
      <c r="B15" s="16">
        <v>45310</v>
      </c>
      <c r="C15" s="15" t="s">
        <v>16</v>
      </c>
      <c r="D15" s="15" t="s">
        <v>94</v>
      </c>
      <c r="E15" s="15" t="s">
        <v>22</v>
      </c>
      <c r="F15" s="15" t="s">
        <v>24</v>
      </c>
      <c r="G15" s="15">
        <v>4</v>
      </c>
    </row>
    <row r="16" spans="2:7">
      <c r="B16" s="16">
        <v>45310</v>
      </c>
      <c r="C16" s="15" t="s">
        <v>16</v>
      </c>
      <c r="D16" s="15" t="s">
        <v>94</v>
      </c>
      <c r="E16" s="15" t="s">
        <v>18</v>
      </c>
      <c r="F16" s="15" t="s">
        <v>20</v>
      </c>
      <c r="G16" s="15">
        <v>5</v>
      </c>
    </row>
    <row r="17" spans="2:7">
      <c r="B17" s="16">
        <v>45310</v>
      </c>
      <c r="C17" s="15" t="s">
        <v>21</v>
      </c>
      <c r="D17" s="15" t="s">
        <v>94</v>
      </c>
      <c r="E17" s="15" t="s">
        <v>22</v>
      </c>
      <c r="F17" s="15" t="s">
        <v>25</v>
      </c>
      <c r="G17" s="15">
        <v>6</v>
      </c>
    </row>
    <row r="18" spans="2:7">
      <c r="B18" s="16">
        <v>45313</v>
      </c>
      <c r="C18" s="15" t="s">
        <v>16</v>
      </c>
      <c r="D18" s="15" t="s">
        <v>17</v>
      </c>
      <c r="E18" s="15" t="s">
        <v>18</v>
      </c>
      <c r="F18" s="15" t="s">
        <v>19</v>
      </c>
      <c r="G18" s="15">
        <v>7</v>
      </c>
    </row>
    <row r="19" spans="2:7">
      <c r="B19" s="16">
        <v>45313</v>
      </c>
      <c r="C19" s="15" t="s">
        <v>16</v>
      </c>
      <c r="D19" s="15" t="s">
        <v>93</v>
      </c>
      <c r="E19" s="15" t="s">
        <v>18</v>
      </c>
      <c r="F19" s="15" t="s">
        <v>20</v>
      </c>
      <c r="G19" s="15">
        <v>1</v>
      </c>
    </row>
    <row r="20" spans="2:7">
      <c r="B20" s="16">
        <v>45313</v>
      </c>
      <c r="C20" s="15" t="s">
        <v>21</v>
      </c>
      <c r="D20" s="15" t="s">
        <v>93</v>
      </c>
      <c r="E20" s="15" t="s">
        <v>22</v>
      </c>
      <c r="F20" s="15" t="s">
        <v>23</v>
      </c>
      <c r="G20" s="15">
        <v>2</v>
      </c>
    </row>
    <row r="21" spans="2:7">
      <c r="B21" s="16">
        <v>45313</v>
      </c>
      <c r="C21" s="15" t="s">
        <v>16</v>
      </c>
      <c r="D21" s="15" t="s">
        <v>94</v>
      </c>
      <c r="E21" s="15" t="s">
        <v>22</v>
      </c>
      <c r="F21" s="15" t="s">
        <v>24</v>
      </c>
      <c r="G21" s="15">
        <v>3</v>
      </c>
    </row>
    <row r="22" spans="2:7">
      <c r="B22" s="16">
        <v>45313</v>
      </c>
      <c r="C22" s="15" t="s">
        <v>16</v>
      </c>
      <c r="D22" s="15" t="s">
        <v>94</v>
      </c>
      <c r="E22" s="15" t="s">
        <v>18</v>
      </c>
      <c r="F22" s="15" t="s">
        <v>20</v>
      </c>
      <c r="G22" s="15">
        <v>4</v>
      </c>
    </row>
    <row r="23" spans="2:7">
      <c r="B23" s="16">
        <v>45313</v>
      </c>
      <c r="C23" s="15" t="s">
        <v>21</v>
      </c>
      <c r="D23" s="15" t="s">
        <v>94</v>
      </c>
      <c r="E23" s="15" t="s">
        <v>22</v>
      </c>
      <c r="F23" s="15" t="s">
        <v>25</v>
      </c>
      <c r="G23" s="15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DailyTest</vt:lpstr>
      <vt:lpstr>ref_csv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2024-02-18T21:05:10Z</dcterms:modified>
</cp:coreProperties>
</file>