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2"/>
  </bookViews>
  <sheets>
    <sheet name="item" sheetId="1" r:id="rId1"/>
    <sheet name="info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3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H10"/>
  <c r="I11"/>
  <c r="J11"/>
  <c r="H11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J40" s="1"/>
  <c r="AK41"/>
  <c r="AL41"/>
  <c r="AM41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I43"/>
  <c r="J43"/>
  <c r="K43"/>
  <c r="L43"/>
  <c r="L40" s="1"/>
  <c r="M43"/>
  <c r="N43"/>
  <c r="O43"/>
  <c r="P43"/>
  <c r="Q43"/>
  <c r="R43"/>
  <c r="S43"/>
  <c r="T43"/>
  <c r="T40" s="1"/>
  <c r="U43"/>
  <c r="V43"/>
  <c r="W43"/>
  <c r="X43"/>
  <c r="X40" s="1"/>
  <c r="Y43"/>
  <c r="Z43"/>
  <c r="AA43"/>
  <c r="AB43"/>
  <c r="AB40" s="1"/>
  <c r="AC43"/>
  <c r="AD43"/>
  <c r="AE43"/>
  <c r="AF43"/>
  <c r="AG43"/>
  <c r="AH43"/>
  <c r="AI43"/>
  <c r="AJ43"/>
  <c r="AK43"/>
  <c r="AL43"/>
  <c r="AM43"/>
  <c r="H42"/>
  <c r="H43"/>
  <c r="H41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H5"/>
  <c r="C8"/>
  <c r="L17" s="1"/>
  <c r="C7"/>
  <c r="AJ46" s="1"/>
  <c r="C6"/>
  <c r="J15" s="1"/>
  <c r="I26" i="1"/>
  <c r="G26"/>
  <c r="E26"/>
  <c r="I25"/>
  <c r="G25"/>
  <c r="E25"/>
  <c r="I24"/>
  <c r="G24"/>
  <c r="E24"/>
  <c r="O6"/>
  <c r="N6"/>
  <c r="M6"/>
  <c r="H33" i="3" l="1"/>
  <c r="I32"/>
  <c r="H16"/>
  <c r="AK17"/>
  <c r="AG17"/>
  <c r="AC17"/>
  <c r="Y17"/>
  <c r="U17"/>
  <c r="Q17"/>
  <c r="M17"/>
  <c r="I17"/>
  <c r="AJ16"/>
  <c r="AF16"/>
  <c r="AB16"/>
  <c r="X16"/>
  <c r="T16"/>
  <c r="P16"/>
  <c r="L16"/>
  <c r="AM15"/>
  <c r="AI15"/>
  <c r="AE15"/>
  <c r="AA15"/>
  <c r="W15"/>
  <c r="S15"/>
  <c r="O15"/>
  <c r="K15"/>
  <c r="H34"/>
  <c r="I33"/>
  <c r="H15"/>
  <c r="AL17"/>
  <c r="AH17"/>
  <c r="AD17"/>
  <c r="Z17"/>
  <c r="V17"/>
  <c r="R17"/>
  <c r="N17"/>
  <c r="J17"/>
  <c r="AK16"/>
  <c r="AG16"/>
  <c r="AC16"/>
  <c r="Y16"/>
  <c r="U16"/>
  <c r="Q16"/>
  <c r="M16"/>
  <c r="I16"/>
  <c r="AJ15"/>
  <c r="AF15"/>
  <c r="AB15"/>
  <c r="X15"/>
  <c r="T15"/>
  <c r="P15"/>
  <c r="L15"/>
  <c r="I34"/>
  <c r="AM17"/>
  <c r="AI17"/>
  <c r="AE17"/>
  <c r="AA17"/>
  <c r="W17"/>
  <c r="S17"/>
  <c r="O17"/>
  <c r="K17"/>
  <c r="AL16"/>
  <c r="AH16"/>
  <c r="AD16"/>
  <c r="Z16"/>
  <c r="V16"/>
  <c r="R16"/>
  <c r="N16"/>
  <c r="J16"/>
  <c r="AK15"/>
  <c r="AG15"/>
  <c r="AC15"/>
  <c r="Y15"/>
  <c r="U15"/>
  <c r="Q15"/>
  <c r="M15"/>
  <c r="I15"/>
  <c r="H32"/>
  <c r="H17"/>
  <c r="AJ17"/>
  <c r="AF17"/>
  <c r="AB17"/>
  <c r="X17"/>
  <c r="T17"/>
  <c r="P17"/>
  <c r="AM16"/>
  <c r="AI16"/>
  <c r="AE16"/>
  <c r="AA16"/>
  <c r="W16"/>
  <c r="S16"/>
  <c r="O16"/>
  <c r="K16"/>
  <c r="AL15"/>
  <c r="AH15"/>
  <c r="AD15"/>
  <c r="Z15"/>
  <c r="V15"/>
  <c r="R15"/>
  <c r="N15"/>
  <c r="AJ47"/>
  <c r="I40"/>
  <c r="AJ45"/>
  <c r="AL40"/>
  <c r="AH40"/>
  <c r="AD40"/>
  <c r="Z40"/>
  <c r="AF40"/>
  <c r="P40"/>
  <c r="AM40"/>
  <c r="AI40"/>
  <c r="AE40"/>
  <c r="AA40"/>
  <c r="W40"/>
  <c r="S40"/>
  <c r="O40"/>
  <c r="K40"/>
  <c r="AK40"/>
  <c r="AG40"/>
  <c r="AC40"/>
  <c r="Y40"/>
  <c r="U40"/>
  <c r="Q40"/>
  <c r="M40"/>
  <c r="V40"/>
  <c r="R40"/>
  <c r="N40"/>
  <c r="J40"/>
  <c r="H40"/>
  <c r="K32"/>
  <c r="O32"/>
  <c r="S32"/>
  <c r="W32"/>
  <c r="AA32"/>
  <c r="AE32"/>
  <c r="AI32"/>
  <c r="AM32"/>
  <c r="K33"/>
  <c r="O33"/>
  <c r="S33"/>
  <c r="W33"/>
  <c r="AA33"/>
  <c r="AE33"/>
  <c r="AI33"/>
  <c r="AM33"/>
  <c r="K34"/>
  <c r="O34"/>
  <c r="S34"/>
  <c r="W34"/>
  <c r="AA34"/>
  <c r="AE34"/>
  <c r="AI34"/>
  <c r="AM34"/>
  <c r="K45"/>
  <c r="O45"/>
  <c r="S45"/>
  <c r="W45"/>
  <c r="AA45"/>
  <c r="AE45"/>
  <c r="AI45"/>
  <c r="AM45"/>
  <c r="K46"/>
  <c r="O46"/>
  <c r="S46"/>
  <c r="W46"/>
  <c r="AA46"/>
  <c r="AE46"/>
  <c r="AI46"/>
  <c r="AM46"/>
  <c r="K47"/>
  <c r="O47"/>
  <c r="S47"/>
  <c r="W47"/>
  <c r="AA47"/>
  <c r="AE47"/>
  <c r="AI47"/>
  <c r="AM47"/>
  <c r="J32"/>
  <c r="N32"/>
  <c r="R32"/>
  <c r="V32"/>
  <c r="Z32"/>
  <c r="AD32"/>
  <c r="AH32"/>
  <c r="AL32"/>
  <c r="J33"/>
  <c r="N33"/>
  <c r="R33"/>
  <c r="V33"/>
  <c r="Z33"/>
  <c r="AD33"/>
  <c r="AH33"/>
  <c r="AL33"/>
  <c r="J34"/>
  <c r="N34"/>
  <c r="R34"/>
  <c r="V34"/>
  <c r="Z34"/>
  <c r="AD34"/>
  <c r="AH34"/>
  <c r="AL34"/>
  <c r="J45"/>
  <c r="N45"/>
  <c r="R45"/>
  <c r="V45"/>
  <c r="Z45"/>
  <c r="AD45"/>
  <c r="AH45"/>
  <c r="AL45"/>
  <c r="J46"/>
  <c r="N46"/>
  <c r="R46"/>
  <c r="V46"/>
  <c r="Z46"/>
  <c r="AD46"/>
  <c r="AH46"/>
  <c r="AL46"/>
  <c r="J47"/>
  <c r="N47"/>
  <c r="R47"/>
  <c r="V47"/>
  <c r="Z47"/>
  <c r="AD47"/>
  <c r="AH47"/>
  <c r="AL47"/>
  <c r="M32"/>
  <c r="Q32"/>
  <c r="U32"/>
  <c r="Y32"/>
  <c r="AC32"/>
  <c r="AG32"/>
  <c r="AK32"/>
  <c r="M33"/>
  <c r="Q33"/>
  <c r="U33"/>
  <c r="Y33"/>
  <c r="AC33"/>
  <c r="AG33"/>
  <c r="AK33"/>
  <c r="M34"/>
  <c r="Q34"/>
  <c r="U34"/>
  <c r="Y34"/>
  <c r="AC34"/>
  <c r="AG34"/>
  <c r="AK34"/>
  <c r="I45"/>
  <c r="M45"/>
  <c r="Q45"/>
  <c r="U45"/>
  <c r="Y45"/>
  <c r="AC45"/>
  <c r="AG45"/>
  <c r="AK45"/>
  <c r="I46"/>
  <c r="M46"/>
  <c r="Q46"/>
  <c r="U46"/>
  <c r="Y46"/>
  <c r="AC46"/>
  <c r="AG46"/>
  <c r="AK46"/>
  <c r="I47"/>
  <c r="M47"/>
  <c r="Q47"/>
  <c r="U47"/>
  <c r="Y47"/>
  <c r="AC47"/>
  <c r="AG47"/>
  <c r="AK47"/>
  <c r="L32"/>
  <c r="P32"/>
  <c r="T32"/>
  <c r="X32"/>
  <c r="AB32"/>
  <c r="AF32"/>
  <c r="AJ32"/>
  <c r="L33"/>
  <c r="P33"/>
  <c r="T33"/>
  <c r="X33"/>
  <c r="AB33"/>
  <c r="AF33"/>
  <c r="AJ33"/>
  <c r="L34"/>
  <c r="P34"/>
  <c r="T34"/>
  <c r="X34"/>
  <c r="AB34"/>
  <c r="AF34"/>
  <c r="AJ34"/>
  <c r="H45"/>
  <c r="L45"/>
  <c r="P45"/>
  <c r="T45"/>
  <c r="X45"/>
  <c r="AB45"/>
  <c r="AF45"/>
  <c r="H46"/>
  <c r="L46"/>
  <c r="P46"/>
  <c r="T46"/>
  <c r="X46"/>
  <c r="AB46"/>
  <c r="AF46"/>
  <c r="H47"/>
  <c r="L47"/>
  <c r="P47"/>
  <c r="T47"/>
  <c r="X47"/>
  <c r="AB47"/>
  <c r="AF47"/>
  <c r="L19" l="1"/>
  <c r="P19"/>
  <c r="T19"/>
  <c r="X19"/>
  <c r="AB19"/>
  <c r="AF19"/>
  <c r="AJ19"/>
  <c r="H19"/>
  <c r="K19"/>
  <c r="O19"/>
  <c r="S19"/>
  <c r="W19"/>
  <c r="AA19"/>
  <c r="AE19"/>
  <c r="AI19"/>
  <c r="AM19"/>
  <c r="J19"/>
  <c r="N19"/>
  <c r="R19"/>
  <c r="V19"/>
  <c r="Z19"/>
  <c r="AD19"/>
  <c r="AH19"/>
  <c r="AL19"/>
  <c r="I19"/>
  <c r="M19"/>
  <c r="Q19"/>
  <c r="U19"/>
  <c r="Y19"/>
  <c r="AC19"/>
  <c r="AG19"/>
  <c r="AK19"/>
  <c r="J21"/>
  <c r="N21"/>
  <c r="R21"/>
  <c r="V21"/>
  <c r="Z21"/>
  <c r="AD21"/>
  <c r="AH21"/>
  <c r="AL21"/>
  <c r="I21"/>
  <c r="M21"/>
  <c r="Q21"/>
  <c r="U21"/>
  <c r="Y21"/>
  <c r="AC21"/>
  <c r="AG21"/>
  <c r="AK21"/>
  <c r="H21"/>
  <c r="L21"/>
  <c r="P21"/>
  <c r="T21"/>
  <c r="X21"/>
  <c r="AB21"/>
  <c r="AF21"/>
  <c r="AJ21"/>
  <c r="K21"/>
  <c r="O21"/>
  <c r="S21"/>
  <c r="W21"/>
  <c r="AA21"/>
  <c r="AE21"/>
  <c r="AI21"/>
  <c r="AM21"/>
  <c r="I20"/>
  <c r="M20"/>
  <c r="Q20"/>
  <c r="U20"/>
  <c r="Y20"/>
  <c r="AC20"/>
  <c r="AG20"/>
  <c r="AK20"/>
  <c r="L20"/>
  <c r="P20"/>
  <c r="T20"/>
  <c r="X20"/>
  <c r="AB20"/>
  <c r="AF20"/>
  <c r="AJ20"/>
  <c r="K20"/>
  <c r="O20"/>
  <c r="S20"/>
  <c r="W20"/>
  <c r="AA20"/>
  <c r="AE20"/>
  <c r="AI20"/>
  <c r="AM20"/>
  <c r="H20"/>
  <c r="J20"/>
  <c r="N20"/>
  <c r="R20"/>
  <c r="V20"/>
  <c r="Z20"/>
  <c r="AD20"/>
  <c r="AH20"/>
  <c r="AL20"/>
</calcChain>
</file>

<file path=xl/sharedStrings.xml><?xml version="1.0" encoding="utf-8"?>
<sst xmlns="http://schemas.openxmlformats.org/spreadsheetml/2006/main" count="103" uniqueCount="50">
  <si>
    <t>item_name</t>
    <phoneticPr fontId="1"/>
  </si>
  <si>
    <t>item1</t>
    <phoneticPr fontId="1"/>
  </si>
  <si>
    <t>item2</t>
  </si>
  <si>
    <t>item2</t>
    <phoneticPr fontId="1"/>
  </si>
  <si>
    <t>item3</t>
  </si>
  <si>
    <t>item3</t>
    <phoneticPr fontId="1"/>
  </si>
  <si>
    <t>name1</t>
    <phoneticPr fontId="1"/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</si>
  <si>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</si>
  <si>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</si>
  <si>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</si>
  <si>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</si>
  <si>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</si>
  <si>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</si>
  <si>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</si>
  <si>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</si>
  <si>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</si>
  <si>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</si>
  <si>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</si>
  <si>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</si>
  <si>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</si>
  <si>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</si>
  <si>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</si>
  <si>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time1</t>
    <phoneticPr fontId="1"/>
  </si>
  <si>
    <t>time2</t>
    <phoneticPr fontId="1"/>
  </si>
  <si>
    <t>time3</t>
    <phoneticPr fontId="1"/>
  </si>
  <si>
    <t>date</t>
    <phoneticPr fontId="1"/>
  </si>
  <si>
    <t>dow</t>
    <phoneticPr fontId="1"/>
  </si>
  <si>
    <t>type</t>
    <phoneticPr fontId="1"/>
  </si>
  <si>
    <t>TypaA</t>
    <phoneticPr fontId="1"/>
  </si>
  <si>
    <t>TypeA</t>
    <phoneticPr fontId="1"/>
  </si>
  <si>
    <t>TypeB</t>
    <phoneticPr fontId="1"/>
  </si>
  <si>
    <t>TypeC</t>
    <phoneticPr fontId="1"/>
  </si>
  <si>
    <t>name17</t>
  </si>
  <si>
    <t>name18</t>
  </si>
  <si>
    <t>time</t>
    <phoneticPr fontId="1"/>
  </si>
  <si>
    <t>leave</t>
    <phoneticPr fontId="1"/>
  </si>
  <si>
    <t>done</t>
    <phoneticPr fontId="1"/>
  </si>
  <si>
    <t>max</t>
    <phoneticPr fontId="1"/>
  </si>
  <si>
    <t>×</t>
    <phoneticPr fontId="1"/>
  </si>
  <si>
    <t>item1 time</t>
    <phoneticPr fontId="1"/>
  </si>
  <si>
    <t>item2 time</t>
    <phoneticPr fontId="1"/>
  </si>
  <si>
    <t>item3 time</t>
    <phoneticPr fontId="1"/>
  </si>
  <si>
    <t>total</t>
    <phoneticPr fontId="1"/>
  </si>
  <si>
    <t>count</t>
    <phoneticPr fontId="1"/>
  </si>
  <si>
    <t>schedule</t>
    <phoneticPr fontId="1"/>
  </si>
  <si>
    <t>actural result</t>
    <phoneticPr fontId="1"/>
  </si>
  <si>
    <t>Difference between actual and planned</t>
    <phoneticPr fontId="1"/>
  </si>
  <si>
    <t>toal count</t>
    <phoneticPr fontId="1"/>
  </si>
  <si>
    <t>toal time</t>
    <phoneticPr fontId="1"/>
  </si>
  <si>
    <t>day total</t>
    <phoneticPr fontId="1"/>
  </si>
</sst>
</file>

<file path=xl/styles.xml><?xml version="1.0" encoding="utf-8"?>
<styleSheet xmlns="http://schemas.openxmlformats.org/spreadsheetml/2006/main">
  <numFmts count="3">
    <numFmt numFmtId="177" formatCode="d"/>
    <numFmt numFmtId="178" formatCode="aaa"/>
    <numFmt numFmtId="179" formatCode="0.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26"/>
  <sheetViews>
    <sheetView workbookViewId="0">
      <selection activeCell="B3" sqref="B3"/>
    </sheetView>
  </sheetViews>
  <sheetFormatPr defaultRowHeight="13.5"/>
  <cols>
    <col min="2" max="2" width="11.25" bestFit="1" customWidth="1"/>
    <col min="3" max="4" width="11.25" customWidth="1"/>
    <col min="5" max="5" width="8.25" bestFit="1" customWidth="1"/>
    <col min="6" max="6" width="6.75" bestFit="1" customWidth="1"/>
    <col min="7" max="7" width="8.25" bestFit="1" customWidth="1"/>
    <col min="8" max="8" width="6.75" bestFit="1" customWidth="1"/>
    <col min="9" max="9" width="8.25" bestFit="1" customWidth="1"/>
    <col min="10" max="10" width="6.75" bestFit="1" customWidth="1"/>
  </cols>
  <sheetData>
    <row r="3" spans="2:15" ht="18.75" customHeight="1">
      <c r="B3" s="4" t="s">
        <v>0</v>
      </c>
      <c r="C3" s="4" t="s">
        <v>27</v>
      </c>
      <c r="D3" s="4"/>
      <c r="E3" s="4" t="s">
        <v>1</v>
      </c>
      <c r="F3" s="4" t="s">
        <v>22</v>
      </c>
      <c r="G3" s="4" t="s">
        <v>3</v>
      </c>
      <c r="H3" s="4" t="s">
        <v>23</v>
      </c>
      <c r="I3" s="4" t="s">
        <v>5</v>
      </c>
      <c r="J3" s="4" t="s">
        <v>24</v>
      </c>
      <c r="M3" s="4" t="s">
        <v>25</v>
      </c>
    </row>
    <row r="4" spans="2:15">
      <c r="B4" s="2" t="s">
        <v>6</v>
      </c>
      <c r="C4" s="2" t="s">
        <v>28</v>
      </c>
      <c r="D4" s="2"/>
      <c r="E4" s="3">
        <v>44650</v>
      </c>
      <c r="F4" s="2">
        <v>1</v>
      </c>
      <c r="G4" s="2"/>
      <c r="H4" s="2"/>
      <c r="I4" s="2"/>
      <c r="J4" s="2"/>
      <c r="M4" s="1">
        <v>44650</v>
      </c>
    </row>
    <row r="5" spans="2:15">
      <c r="B5" s="2" t="s">
        <v>7</v>
      </c>
      <c r="C5" s="2" t="s">
        <v>29</v>
      </c>
      <c r="D5" s="2"/>
      <c r="E5" s="3">
        <v>44651</v>
      </c>
      <c r="F5" s="2">
        <v>2</v>
      </c>
      <c r="G5" s="2"/>
      <c r="H5" s="2"/>
      <c r="I5" s="2"/>
      <c r="J5" s="2"/>
      <c r="M5" s="4" t="s">
        <v>1</v>
      </c>
      <c r="N5" s="4" t="s">
        <v>2</v>
      </c>
      <c r="O5" s="4" t="s">
        <v>4</v>
      </c>
    </row>
    <row r="6" spans="2:15">
      <c r="B6" s="2" t="s">
        <v>8</v>
      </c>
      <c r="C6" s="2" t="s">
        <v>30</v>
      </c>
      <c r="D6" s="2"/>
      <c r="E6" s="3">
        <v>44652</v>
      </c>
      <c r="F6" s="2">
        <v>3</v>
      </c>
      <c r="G6" s="2"/>
      <c r="H6" s="2"/>
      <c r="I6" s="2"/>
      <c r="J6" s="2"/>
      <c r="M6">
        <f>SUMIFS(F4:F21,E4:E21,M4)</f>
        <v>1</v>
      </c>
      <c r="N6">
        <f>SUMIFS(H4:H21,G4:G21,M4)</f>
        <v>2</v>
      </c>
      <c r="O6">
        <f>SUMIFS(J4:J21,I4:I21,M4)</f>
        <v>3</v>
      </c>
    </row>
    <row r="7" spans="2:15">
      <c r="B7" s="2" t="s">
        <v>9</v>
      </c>
      <c r="C7" s="2" t="s">
        <v>30</v>
      </c>
      <c r="D7" s="2"/>
      <c r="E7" s="3">
        <v>44653</v>
      </c>
      <c r="F7" s="2">
        <v>4</v>
      </c>
      <c r="G7" s="2"/>
      <c r="H7" s="2"/>
      <c r="I7" s="2"/>
      <c r="J7" s="2"/>
    </row>
    <row r="8" spans="2:15">
      <c r="B8" s="2" t="s">
        <v>10</v>
      </c>
      <c r="C8" s="2" t="s">
        <v>31</v>
      </c>
      <c r="D8" s="2"/>
      <c r="E8" s="2"/>
      <c r="F8" s="2"/>
      <c r="G8" s="2"/>
      <c r="H8" s="2"/>
      <c r="I8" s="2"/>
      <c r="J8" s="2"/>
    </row>
    <row r="9" spans="2:15">
      <c r="B9" s="2" t="s">
        <v>11</v>
      </c>
      <c r="C9" s="2" t="s">
        <v>31</v>
      </c>
      <c r="D9" s="2"/>
      <c r="E9" s="2"/>
      <c r="F9" s="2"/>
      <c r="G9" s="3">
        <v>44650</v>
      </c>
      <c r="H9" s="2">
        <v>2</v>
      </c>
      <c r="I9" s="2"/>
      <c r="J9" s="2"/>
    </row>
    <row r="10" spans="2:15">
      <c r="B10" s="2" t="s">
        <v>12</v>
      </c>
      <c r="C10" s="2" t="s">
        <v>28</v>
      </c>
      <c r="D10" s="2"/>
      <c r="E10" s="2"/>
      <c r="F10" s="2"/>
      <c r="G10" s="3">
        <v>44651</v>
      </c>
      <c r="H10" s="2">
        <v>3</v>
      </c>
      <c r="I10" s="2"/>
      <c r="J10" s="2"/>
    </row>
    <row r="11" spans="2:15">
      <c r="B11" s="2" t="s">
        <v>13</v>
      </c>
      <c r="C11" s="2" t="s">
        <v>29</v>
      </c>
      <c r="D11" s="2"/>
      <c r="E11" s="2"/>
      <c r="F11" s="2"/>
      <c r="G11" s="3">
        <v>44652</v>
      </c>
      <c r="H11" s="2">
        <v>4</v>
      </c>
      <c r="I11" s="2"/>
      <c r="J11" s="2"/>
    </row>
    <row r="12" spans="2:15">
      <c r="B12" s="2" t="s">
        <v>14</v>
      </c>
      <c r="C12" s="2" t="s">
        <v>30</v>
      </c>
      <c r="D12" s="2"/>
      <c r="E12" s="2"/>
      <c r="F12" s="2"/>
      <c r="G12" s="3">
        <v>44653</v>
      </c>
      <c r="H12" s="2">
        <v>5</v>
      </c>
      <c r="I12" s="2"/>
      <c r="J12" s="2"/>
    </row>
    <row r="13" spans="2:15">
      <c r="B13" s="2" t="s">
        <v>15</v>
      </c>
      <c r="C13" s="2" t="s">
        <v>30</v>
      </c>
      <c r="D13" s="2"/>
      <c r="E13" s="2"/>
      <c r="F13" s="2"/>
      <c r="G13" s="2"/>
      <c r="H13" s="2"/>
      <c r="I13" s="2"/>
      <c r="J13" s="2"/>
    </row>
    <row r="14" spans="2:15">
      <c r="B14" s="2" t="s">
        <v>16</v>
      </c>
      <c r="C14" s="2" t="s">
        <v>31</v>
      </c>
      <c r="D14" s="2"/>
      <c r="E14" s="2"/>
      <c r="F14" s="2"/>
      <c r="G14" s="2"/>
      <c r="H14" s="2"/>
      <c r="I14" s="2"/>
      <c r="J14" s="2"/>
    </row>
    <row r="15" spans="2:15">
      <c r="B15" s="2" t="s">
        <v>17</v>
      </c>
      <c r="C15" s="2" t="s">
        <v>31</v>
      </c>
      <c r="D15" s="2" t="s">
        <v>38</v>
      </c>
      <c r="E15" s="2"/>
      <c r="F15" s="2"/>
      <c r="G15" s="2"/>
      <c r="H15" s="2"/>
      <c r="I15" s="3">
        <v>44650</v>
      </c>
      <c r="J15" s="2">
        <v>3</v>
      </c>
    </row>
    <row r="16" spans="2:15">
      <c r="B16" s="2" t="s">
        <v>18</v>
      </c>
      <c r="C16" s="2" t="s">
        <v>28</v>
      </c>
      <c r="D16" s="2"/>
      <c r="E16" s="2"/>
      <c r="F16" s="2"/>
      <c r="G16" s="2"/>
      <c r="H16" s="2"/>
      <c r="I16" s="3">
        <v>44651</v>
      </c>
      <c r="J16" s="2">
        <v>4</v>
      </c>
    </row>
    <row r="17" spans="2:10">
      <c r="B17" s="2" t="s">
        <v>19</v>
      </c>
      <c r="C17" s="2" t="s">
        <v>29</v>
      </c>
      <c r="D17" s="2"/>
      <c r="E17" s="2"/>
      <c r="F17" s="2"/>
      <c r="G17" s="2"/>
      <c r="H17" s="2"/>
      <c r="I17" s="3">
        <v>44652</v>
      </c>
      <c r="J17" s="2">
        <v>5</v>
      </c>
    </row>
    <row r="18" spans="2:10">
      <c r="B18" s="2" t="s">
        <v>20</v>
      </c>
      <c r="C18" s="2" t="s">
        <v>30</v>
      </c>
      <c r="D18" s="2"/>
      <c r="E18" s="2"/>
      <c r="F18" s="2"/>
      <c r="G18" s="2"/>
      <c r="H18" s="2"/>
      <c r="I18" s="3">
        <v>44653</v>
      </c>
      <c r="J18" s="2">
        <v>6</v>
      </c>
    </row>
    <row r="19" spans="2:10">
      <c r="B19" s="2" t="s">
        <v>21</v>
      </c>
      <c r="C19" s="2" t="s">
        <v>30</v>
      </c>
      <c r="D19" s="2"/>
      <c r="E19" s="2"/>
      <c r="F19" s="2"/>
      <c r="G19" s="2"/>
      <c r="H19" s="2"/>
      <c r="I19" s="2"/>
      <c r="J19" s="2"/>
    </row>
    <row r="20" spans="2:10">
      <c r="B20" s="2" t="s">
        <v>32</v>
      </c>
      <c r="C20" s="2" t="s">
        <v>31</v>
      </c>
      <c r="D20" s="2"/>
      <c r="E20" s="2"/>
      <c r="F20" s="2"/>
      <c r="G20" s="2"/>
      <c r="H20" s="2"/>
      <c r="I20" s="2"/>
      <c r="J20" s="2"/>
    </row>
    <row r="21" spans="2:10">
      <c r="B21" s="2" t="s">
        <v>33</v>
      </c>
      <c r="C21" s="2" t="s">
        <v>31</v>
      </c>
      <c r="D21" s="2"/>
      <c r="E21" s="2"/>
      <c r="F21" s="2"/>
      <c r="G21" s="2"/>
      <c r="H21" s="2"/>
      <c r="I21" s="2"/>
      <c r="J21" s="2"/>
    </row>
    <row r="24" spans="2:10">
      <c r="D24" s="4" t="s">
        <v>36</v>
      </c>
      <c r="E24">
        <f>COUNT(E4:E21)</f>
        <v>4</v>
      </c>
      <c r="G24">
        <f>COUNT(G4:G21)</f>
        <v>4</v>
      </c>
      <c r="I24">
        <f>COUNT(I4:I21)</f>
        <v>4</v>
      </c>
    </row>
    <row r="25" spans="2:10">
      <c r="D25" s="4" t="s">
        <v>35</v>
      </c>
      <c r="E25">
        <f>COUNTIF(E4:E21,"")</f>
        <v>14</v>
      </c>
      <c r="G25">
        <f>COUNTIF(G4:G21,"")</f>
        <v>14</v>
      </c>
      <c r="I25">
        <f>COUNTIF(I4:I21,"")</f>
        <v>14</v>
      </c>
    </row>
    <row r="26" spans="2:10">
      <c r="D26" s="4" t="s">
        <v>37</v>
      </c>
      <c r="E26">
        <f>ROWS(E4:E21)</f>
        <v>18</v>
      </c>
      <c r="G26">
        <f>ROWS(G4:G21)</f>
        <v>18</v>
      </c>
      <c r="I26">
        <f>ROWS(I4:I21)</f>
        <v>18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D6"/>
  <sheetViews>
    <sheetView workbookViewId="0">
      <selection activeCell="E20" sqref="E19:E20"/>
    </sheetView>
  </sheetViews>
  <sheetFormatPr defaultRowHeight="13.5"/>
  <sheetData>
    <row r="4" spans="3:4">
      <c r="C4" t="s">
        <v>39</v>
      </c>
      <c r="D4" s="6">
        <v>1.5</v>
      </c>
    </row>
    <row r="5" spans="3:4">
      <c r="C5" t="s">
        <v>40</v>
      </c>
      <c r="D5" s="6">
        <v>2</v>
      </c>
    </row>
    <row r="6" spans="3:4">
      <c r="C6" t="s">
        <v>41</v>
      </c>
      <c r="D6" s="6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47"/>
  <sheetViews>
    <sheetView tabSelected="1" topLeftCell="A4" zoomScale="85" zoomScaleNormal="85" workbookViewId="0">
      <selection activeCell="AB15" sqref="AB15"/>
    </sheetView>
  </sheetViews>
  <sheetFormatPr defaultRowHeight="13.5"/>
  <cols>
    <col min="1" max="1" width="2.75" customWidth="1"/>
    <col min="2" max="2" width="5.75" customWidth="1"/>
    <col min="3" max="5" width="4.75" customWidth="1"/>
    <col min="6" max="6" width="9.625" bestFit="1" customWidth="1"/>
    <col min="8" max="8" width="3.75" bestFit="1" customWidth="1"/>
    <col min="9" max="62" width="3.625" customWidth="1"/>
  </cols>
  <sheetData>
    <row r="2" spans="2:40">
      <c r="E2" t="s">
        <v>44</v>
      </c>
    </row>
    <row r="3" spans="2:40">
      <c r="G3" s="4" t="s">
        <v>25</v>
      </c>
      <c r="H3" s="7">
        <v>44652</v>
      </c>
      <c r="I3" s="7">
        <v>44653</v>
      </c>
      <c r="J3" s="7">
        <v>44654</v>
      </c>
      <c r="K3" s="7">
        <v>44655</v>
      </c>
      <c r="L3" s="7">
        <v>44656</v>
      </c>
      <c r="M3" s="7">
        <v>44657</v>
      </c>
      <c r="N3" s="7">
        <v>44658</v>
      </c>
      <c r="O3" s="7">
        <v>44659</v>
      </c>
      <c r="P3" s="7">
        <v>44660</v>
      </c>
      <c r="Q3" s="7">
        <v>44661</v>
      </c>
      <c r="R3" s="7">
        <v>44662</v>
      </c>
      <c r="S3" s="7">
        <v>44663</v>
      </c>
      <c r="T3" s="7">
        <v>44664</v>
      </c>
      <c r="U3" s="7">
        <v>44665</v>
      </c>
      <c r="V3" s="7">
        <v>44666</v>
      </c>
      <c r="W3" s="7">
        <v>44667</v>
      </c>
      <c r="X3" s="7">
        <v>44668</v>
      </c>
      <c r="Y3" s="7">
        <v>44669</v>
      </c>
      <c r="Z3" s="7">
        <v>44670</v>
      </c>
      <c r="AA3" s="7">
        <v>44671</v>
      </c>
      <c r="AB3" s="7">
        <v>44672</v>
      </c>
      <c r="AC3" s="7">
        <v>44673</v>
      </c>
      <c r="AD3" s="7">
        <v>44674</v>
      </c>
      <c r="AE3" s="7">
        <v>44675</v>
      </c>
      <c r="AF3" s="7">
        <v>44676</v>
      </c>
      <c r="AG3" s="7">
        <v>44677</v>
      </c>
      <c r="AH3" s="7">
        <v>44678</v>
      </c>
      <c r="AI3" s="7">
        <v>44679</v>
      </c>
      <c r="AJ3" s="7">
        <v>44680</v>
      </c>
      <c r="AK3" s="7">
        <v>44681</v>
      </c>
      <c r="AL3" s="7">
        <v>44682</v>
      </c>
      <c r="AM3" s="7">
        <v>44683</v>
      </c>
    </row>
    <row r="4" spans="2:40">
      <c r="G4" s="4" t="s">
        <v>26</v>
      </c>
      <c r="H4" s="8">
        <v>44652</v>
      </c>
      <c r="I4" s="8">
        <v>44653</v>
      </c>
      <c r="J4" s="8">
        <v>44654</v>
      </c>
      <c r="K4" s="8">
        <v>44655</v>
      </c>
      <c r="L4" s="8">
        <v>44656</v>
      </c>
      <c r="M4" s="8">
        <v>44657</v>
      </c>
      <c r="N4" s="8">
        <v>44658</v>
      </c>
      <c r="O4" s="8">
        <v>44659</v>
      </c>
      <c r="P4" s="8">
        <v>44660</v>
      </c>
      <c r="Q4" s="8">
        <v>44661</v>
      </c>
      <c r="R4" s="8">
        <v>44662</v>
      </c>
      <c r="S4" s="8">
        <v>44663</v>
      </c>
      <c r="T4" s="8">
        <v>44664</v>
      </c>
      <c r="U4" s="8">
        <v>44665</v>
      </c>
      <c r="V4" s="8">
        <v>44666</v>
      </c>
      <c r="W4" s="8">
        <v>44667</v>
      </c>
      <c r="X4" s="8">
        <v>44668</v>
      </c>
      <c r="Y4" s="8">
        <v>44669</v>
      </c>
      <c r="Z4" s="8">
        <v>44670</v>
      </c>
      <c r="AA4" s="8">
        <v>44671</v>
      </c>
      <c r="AB4" s="8">
        <v>44672</v>
      </c>
      <c r="AC4" s="8">
        <v>44673</v>
      </c>
      <c r="AD4" s="8">
        <v>44674</v>
      </c>
      <c r="AE4" s="8">
        <v>44675</v>
      </c>
      <c r="AF4" s="8">
        <v>44676</v>
      </c>
      <c r="AG4" s="8">
        <v>44677</v>
      </c>
      <c r="AH4" s="8">
        <v>44678</v>
      </c>
      <c r="AI4" s="8">
        <v>44679</v>
      </c>
      <c r="AJ4" s="8">
        <v>44680</v>
      </c>
      <c r="AK4" s="8">
        <v>44681</v>
      </c>
      <c r="AL4" s="8">
        <v>44682</v>
      </c>
      <c r="AM4" s="8">
        <v>44683</v>
      </c>
      <c r="AN4" s="5"/>
    </row>
    <row r="5" spans="2:40">
      <c r="G5" s="4" t="s">
        <v>49</v>
      </c>
      <c r="H5">
        <f>SUM(H6:H8)</f>
        <v>6</v>
      </c>
      <c r="I5">
        <f t="shared" ref="I5:AM5" si="0">SUM(I6:I8)</f>
        <v>6</v>
      </c>
      <c r="J5">
        <f t="shared" si="0"/>
        <v>6</v>
      </c>
      <c r="K5">
        <f t="shared" si="0"/>
        <v>6</v>
      </c>
      <c r="L5">
        <f t="shared" si="0"/>
        <v>6</v>
      </c>
      <c r="M5">
        <f t="shared" si="0"/>
        <v>6</v>
      </c>
      <c r="N5">
        <f t="shared" si="0"/>
        <v>6</v>
      </c>
      <c r="O5">
        <f t="shared" si="0"/>
        <v>6</v>
      </c>
      <c r="P5">
        <f t="shared" si="0"/>
        <v>6</v>
      </c>
      <c r="Q5">
        <f t="shared" si="0"/>
        <v>6</v>
      </c>
      <c r="R5">
        <f t="shared" si="0"/>
        <v>6</v>
      </c>
      <c r="S5">
        <f t="shared" si="0"/>
        <v>6</v>
      </c>
      <c r="T5">
        <f t="shared" si="0"/>
        <v>6</v>
      </c>
      <c r="U5">
        <f t="shared" si="0"/>
        <v>6</v>
      </c>
      <c r="V5">
        <f t="shared" si="0"/>
        <v>6</v>
      </c>
      <c r="W5">
        <f t="shared" si="0"/>
        <v>6</v>
      </c>
      <c r="X5">
        <f t="shared" si="0"/>
        <v>6</v>
      </c>
      <c r="Y5">
        <f t="shared" si="0"/>
        <v>6</v>
      </c>
      <c r="Z5">
        <f t="shared" si="0"/>
        <v>6</v>
      </c>
      <c r="AA5">
        <f t="shared" si="0"/>
        <v>6</v>
      </c>
      <c r="AB5">
        <f t="shared" si="0"/>
        <v>6</v>
      </c>
      <c r="AC5">
        <f t="shared" si="0"/>
        <v>6</v>
      </c>
      <c r="AD5">
        <f t="shared" si="0"/>
        <v>6</v>
      </c>
      <c r="AE5">
        <f t="shared" si="0"/>
        <v>6</v>
      </c>
      <c r="AF5">
        <f t="shared" si="0"/>
        <v>6</v>
      </c>
      <c r="AG5">
        <f t="shared" si="0"/>
        <v>6</v>
      </c>
      <c r="AH5">
        <f t="shared" si="0"/>
        <v>6</v>
      </c>
      <c r="AI5">
        <f t="shared" si="0"/>
        <v>6</v>
      </c>
      <c r="AJ5">
        <f t="shared" si="0"/>
        <v>6</v>
      </c>
      <c r="AK5">
        <f t="shared" si="0"/>
        <v>6</v>
      </c>
      <c r="AL5">
        <f t="shared" si="0"/>
        <v>6</v>
      </c>
      <c r="AM5">
        <f t="shared" si="0"/>
        <v>6</v>
      </c>
    </row>
    <row r="6" spans="2:40">
      <c r="B6" t="s">
        <v>1</v>
      </c>
      <c r="C6" s="6">
        <f>info!D4</f>
        <v>1.5</v>
      </c>
      <c r="F6" t="s">
        <v>34</v>
      </c>
      <c r="G6" s="4" t="s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1</v>
      </c>
    </row>
    <row r="7" spans="2:40">
      <c r="B7" t="s">
        <v>3</v>
      </c>
      <c r="C7" s="6">
        <f>info!D5</f>
        <v>2</v>
      </c>
      <c r="G7" s="4" t="s">
        <v>3</v>
      </c>
      <c r="H7" s="15">
        <v>2</v>
      </c>
      <c r="I7" s="15">
        <v>2</v>
      </c>
      <c r="J7" s="15">
        <v>2</v>
      </c>
      <c r="K7" s="15">
        <v>2</v>
      </c>
      <c r="L7" s="15">
        <v>2</v>
      </c>
      <c r="M7" s="15">
        <v>2</v>
      </c>
      <c r="N7" s="15">
        <v>2</v>
      </c>
      <c r="O7" s="15">
        <v>2</v>
      </c>
      <c r="P7" s="15">
        <v>2</v>
      </c>
      <c r="Q7" s="15">
        <v>2</v>
      </c>
      <c r="R7" s="15">
        <v>2</v>
      </c>
      <c r="S7" s="15">
        <v>2</v>
      </c>
      <c r="T7" s="15">
        <v>2</v>
      </c>
      <c r="U7" s="15">
        <v>2</v>
      </c>
      <c r="V7" s="15">
        <v>2</v>
      </c>
      <c r="W7" s="15">
        <v>2</v>
      </c>
      <c r="X7" s="15">
        <v>2</v>
      </c>
      <c r="Y7" s="15">
        <v>2</v>
      </c>
      <c r="Z7" s="15">
        <v>2</v>
      </c>
      <c r="AA7" s="15">
        <v>2</v>
      </c>
      <c r="AB7" s="15">
        <v>2</v>
      </c>
      <c r="AC7" s="15">
        <v>2</v>
      </c>
      <c r="AD7" s="15">
        <v>2</v>
      </c>
      <c r="AE7" s="15">
        <v>2</v>
      </c>
      <c r="AF7" s="15">
        <v>2</v>
      </c>
      <c r="AG7" s="15">
        <v>2</v>
      </c>
      <c r="AH7" s="15">
        <v>2</v>
      </c>
      <c r="AI7" s="15">
        <v>2</v>
      </c>
      <c r="AJ7" s="15">
        <v>2</v>
      </c>
      <c r="AK7" s="15">
        <v>2</v>
      </c>
      <c r="AL7" s="15">
        <v>2</v>
      </c>
      <c r="AM7" s="15">
        <v>2</v>
      </c>
    </row>
    <row r="8" spans="2:40">
      <c r="B8" t="s">
        <v>5</v>
      </c>
      <c r="C8" s="6">
        <f>info!D6</f>
        <v>3</v>
      </c>
      <c r="G8" s="4" t="s">
        <v>5</v>
      </c>
      <c r="H8" s="15">
        <v>3</v>
      </c>
      <c r="I8" s="15">
        <v>3</v>
      </c>
      <c r="J8" s="15">
        <v>3</v>
      </c>
      <c r="K8" s="15">
        <v>3</v>
      </c>
      <c r="L8" s="15">
        <v>3</v>
      </c>
      <c r="M8" s="15">
        <v>3</v>
      </c>
      <c r="N8" s="15">
        <v>3</v>
      </c>
      <c r="O8" s="15">
        <v>3</v>
      </c>
      <c r="P8" s="15">
        <v>3</v>
      </c>
      <c r="Q8" s="15">
        <v>3</v>
      </c>
      <c r="R8" s="15">
        <v>3</v>
      </c>
      <c r="S8" s="15">
        <v>3</v>
      </c>
      <c r="T8" s="15">
        <v>3</v>
      </c>
      <c r="U8" s="15">
        <v>3</v>
      </c>
      <c r="V8" s="15">
        <v>3</v>
      </c>
      <c r="W8" s="15">
        <v>3</v>
      </c>
      <c r="X8" s="15">
        <v>3</v>
      </c>
      <c r="Y8" s="15">
        <v>3</v>
      </c>
      <c r="Z8" s="15">
        <v>3</v>
      </c>
      <c r="AA8" s="15">
        <v>3</v>
      </c>
      <c r="AB8" s="15">
        <v>3</v>
      </c>
      <c r="AC8" s="15">
        <v>3</v>
      </c>
      <c r="AD8" s="15">
        <v>3</v>
      </c>
      <c r="AE8" s="15">
        <v>3</v>
      </c>
      <c r="AF8" s="15">
        <v>3</v>
      </c>
      <c r="AG8" s="15">
        <v>3</v>
      </c>
      <c r="AH8" s="15">
        <v>3</v>
      </c>
      <c r="AI8" s="15">
        <v>3</v>
      </c>
      <c r="AJ8" s="15">
        <v>3</v>
      </c>
      <c r="AK8" s="15">
        <v>3</v>
      </c>
      <c r="AL8" s="15">
        <v>3</v>
      </c>
      <c r="AM8" s="15">
        <v>3</v>
      </c>
    </row>
    <row r="9" spans="2:40" ht="12" customHeight="1"/>
    <row r="10" spans="2:40" ht="12" customHeight="1">
      <c r="G10" s="4" t="s">
        <v>49</v>
      </c>
      <c r="H10">
        <f>SUM($H5:H5)</f>
        <v>6</v>
      </c>
      <c r="I10">
        <f>SUM($H5:I5)</f>
        <v>12</v>
      </c>
      <c r="J10">
        <f>SUM($H5:J5)</f>
        <v>18</v>
      </c>
      <c r="K10">
        <f>SUM($H5:K5)</f>
        <v>24</v>
      </c>
      <c r="L10">
        <f>SUM($H5:L5)</f>
        <v>30</v>
      </c>
      <c r="M10">
        <f>SUM($H5:M5)</f>
        <v>36</v>
      </c>
      <c r="N10">
        <f>SUM($H5:N5)</f>
        <v>42</v>
      </c>
      <c r="O10">
        <f>SUM($H5:O5)</f>
        <v>48</v>
      </c>
      <c r="P10">
        <f>SUM($H5:P5)</f>
        <v>54</v>
      </c>
      <c r="Q10">
        <f>SUM($H5:Q5)</f>
        <v>60</v>
      </c>
      <c r="R10">
        <f>SUM($H5:R5)</f>
        <v>66</v>
      </c>
      <c r="S10">
        <f>SUM($H5:S5)</f>
        <v>72</v>
      </c>
      <c r="T10">
        <f>SUM($H5:T5)</f>
        <v>78</v>
      </c>
      <c r="U10">
        <f>SUM($H5:U5)</f>
        <v>84</v>
      </c>
      <c r="V10">
        <f>SUM($H5:V5)</f>
        <v>90</v>
      </c>
      <c r="W10">
        <f>SUM($H5:W5)</f>
        <v>96</v>
      </c>
      <c r="X10">
        <f>SUM($H5:X5)</f>
        <v>102</v>
      </c>
      <c r="Y10">
        <f>SUM($H5:Y5)</f>
        <v>108</v>
      </c>
      <c r="Z10">
        <f>SUM($H5:Z5)</f>
        <v>114</v>
      </c>
      <c r="AA10">
        <f>SUM($H5:AA5)</f>
        <v>120</v>
      </c>
      <c r="AB10">
        <f>SUM($H5:AB5)</f>
        <v>126</v>
      </c>
      <c r="AC10">
        <f>SUM($H5:AC5)</f>
        <v>132</v>
      </c>
      <c r="AD10">
        <f>SUM($H5:AD5)</f>
        <v>138</v>
      </c>
      <c r="AE10">
        <f>SUM($H5:AE5)</f>
        <v>144</v>
      </c>
      <c r="AF10">
        <f>SUM($H5:AF5)</f>
        <v>150</v>
      </c>
      <c r="AG10">
        <f>SUM($H5:AG5)</f>
        <v>156</v>
      </c>
      <c r="AH10">
        <f>SUM($H5:AH5)</f>
        <v>162</v>
      </c>
      <c r="AI10">
        <f>SUM($H5:AI5)</f>
        <v>168</v>
      </c>
      <c r="AJ10">
        <f>SUM($H5:AJ5)</f>
        <v>174</v>
      </c>
      <c r="AK10">
        <f>SUM($H5:AK5)</f>
        <v>180</v>
      </c>
      <c r="AL10">
        <f>SUM($H5:AL5)</f>
        <v>186</v>
      </c>
      <c r="AM10">
        <f>SUM($H5:AM5)</f>
        <v>192</v>
      </c>
    </row>
    <row r="11" spans="2:40" ht="12" customHeight="1">
      <c r="F11" t="s">
        <v>48</v>
      </c>
      <c r="G11" s="4" t="s">
        <v>1</v>
      </c>
      <c r="H11">
        <f>SUM($H6:H6)</f>
        <v>1</v>
      </c>
      <c r="I11">
        <f>SUM($H6:I6)</f>
        <v>2</v>
      </c>
      <c r="J11">
        <f>SUM($H6:J6)</f>
        <v>3</v>
      </c>
      <c r="K11">
        <f>SUM($H6:K6)</f>
        <v>4</v>
      </c>
      <c r="L11">
        <f>SUM($H6:L6)</f>
        <v>5</v>
      </c>
      <c r="M11">
        <f>SUM($H6:M6)</f>
        <v>6</v>
      </c>
      <c r="N11">
        <f>SUM($H6:N6)</f>
        <v>7</v>
      </c>
      <c r="O11">
        <f>SUM($H6:O6)</f>
        <v>8</v>
      </c>
      <c r="P11">
        <f>SUM($H6:P6)</f>
        <v>9</v>
      </c>
      <c r="Q11">
        <f>SUM($H6:Q6)</f>
        <v>10</v>
      </c>
      <c r="R11">
        <f>SUM($H6:R6)</f>
        <v>11</v>
      </c>
      <c r="S11">
        <f>SUM($H6:S6)</f>
        <v>12</v>
      </c>
      <c r="T11">
        <f>SUM($H6:T6)</f>
        <v>13</v>
      </c>
      <c r="U11">
        <f>SUM($H6:U6)</f>
        <v>14</v>
      </c>
      <c r="V11">
        <f>SUM($H6:V6)</f>
        <v>15</v>
      </c>
      <c r="W11">
        <f>SUM($H6:W6)</f>
        <v>16</v>
      </c>
      <c r="X11">
        <f>SUM($H6:X6)</f>
        <v>17</v>
      </c>
      <c r="Y11">
        <f>SUM($H6:Y6)</f>
        <v>18</v>
      </c>
      <c r="Z11">
        <f>SUM($H6:Z6)</f>
        <v>19</v>
      </c>
      <c r="AA11">
        <f>SUM($H6:AA6)</f>
        <v>20</v>
      </c>
      <c r="AB11">
        <f>SUM($H6:AB6)</f>
        <v>21</v>
      </c>
      <c r="AC11">
        <f>SUM($H6:AC6)</f>
        <v>22</v>
      </c>
      <c r="AD11">
        <f>SUM($H6:AD6)</f>
        <v>23</v>
      </c>
      <c r="AE11">
        <f>SUM($H6:AE6)</f>
        <v>24</v>
      </c>
      <c r="AF11">
        <f>SUM($H6:AF6)</f>
        <v>25</v>
      </c>
      <c r="AG11">
        <f>SUM($H6:AG6)</f>
        <v>26</v>
      </c>
      <c r="AH11">
        <f>SUM($H6:AH6)</f>
        <v>27</v>
      </c>
      <c r="AI11">
        <f>SUM($H6:AI6)</f>
        <v>28</v>
      </c>
      <c r="AJ11">
        <f>SUM($H6:AJ6)</f>
        <v>29</v>
      </c>
      <c r="AK11">
        <f>SUM($H6:AK6)</f>
        <v>30</v>
      </c>
      <c r="AL11">
        <f>SUM($H6:AL6)</f>
        <v>31</v>
      </c>
      <c r="AM11">
        <f>SUM($H6:AM6)</f>
        <v>32</v>
      </c>
    </row>
    <row r="12" spans="2:40" ht="12" customHeight="1">
      <c r="G12" s="4" t="s">
        <v>3</v>
      </c>
      <c r="H12">
        <f>SUM($H7:H7)</f>
        <v>2</v>
      </c>
      <c r="I12">
        <f>SUM($H7:I7)</f>
        <v>4</v>
      </c>
      <c r="J12">
        <f>SUM($H7:J7)</f>
        <v>6</v>
      </c>
      <c r="K12">
        <f>SUM($H7:K7)</f>
        <v>8</v>
      </c>
      <c r="L12">
        <f>SUM($H7:L7)</f>
        <v>10</v>
      </c>
      <c r="M12">
        <f>SUM($H7:M7)</f>
        <v>12</v>
      </c>
      <c r="N12">
        <f>SUM($H7:N7)</f>
        <v>14</v>
      </c>
      <c r="O12">
        <f>SUM($H7:O7)</f>
        <v>16</v>
      </c>
      <c r="P12">
        <f>SUM($H7:P7)</f>
        <v>18</v>
      </c>
      <c r="Q12">
        <f>SUM($H7:Q7)</f>
        <v>20</v>
      </c>
      <c r="R12">
        <f>SUM($H7:R7)</f>
        <v>22</v>
      </c>
      <c r="S12">
        <f>SUM($H7:S7)</f>
        <v>24</v>
      </c>
      <c r="T12">
        <f>SUM($H7:T7)</f>
        <v>26</v>
      </c>
      <c r="U12">
        <f>SUM($H7:U7)</f>
        <v>28</v>
      </c>
      <c r="V12">
        <f>SUM($H7:V7)</f>
        <v>30</v>
      </c>
      <c r="W12">
        <f>SUM($H7:W7)</f>
        <v>32</v>
      </c>
      <c r="X12">
        <f>SUM($H7:X7)</f>
        <v>34</v>
      </c>
      <c r="Y12">
        <f>SUM($H7:Y7)</f>
        <v>36</v>
      </c>
      <c r="Z12">
        <f>SUM($H7:Z7)</f>
        <v>38</v>
      </c>
      <c r="AA12">
        <f>SUM($H7:AA7)</f>
        <v>40</v>
      </c>
      <c r="AB12">
        <f>SUM($H7:AB7)</f>
        <v>42</v>
      </c>
      <c r="AC12">
        <f>SUM($H7:AC7)</f>
        <v>44</v>
      </c>
      <c r="AD12">
        <f>SUM($H7:AD7)</f>
        <v>46</v>
      </c>
      <c r="AE12">
        <f>SUM($H7:AE7)</f>
        <v>48</v>
      </c>
      <c r="AF12">
        <f>SUM($H7:AF7)</f>
        <v>50</v>
      </c>
      <c r="AG12">
        <f>SUM($H7:AG7)</f>
        <v>52</v>
      </c>
      <c r="AH12">
        <f>SUM($H7:AH7)</f>
        <v>54</v>
      </c>
      <c r="AI12">
        <f>SUM($H7:AI7)</f>
        <v>56</v>
      </c>
      <c r="AJ12">
        <f>SUM($H7:AJ7)</f>
        <v>58</v>
      </c>
      <c r="AK12">
        <f>SUM($H7:AK7)</f>
        <v>60</v>
      </c>
      <c r="AL12">
        <f>SUM($H7:AL7)</f>
        <v>62</v>
      </c>
      <c r="AM12">
        <f>SUM($H7:AM7)</f>
        <v>64</v>
      </c>
    </row>
    <row r="13" spans="2:40" ht="12" customHeight="1">
      <c r="G13" s="4" t="s">
        <v>5</v>
      </c>
      <c r="H13">
        <f>SUM($H8:H8)</f>
        <v>3</v>
      </c>
      <c r="I13">
        <f>SUM($H8:I8)</f>
        <v>6</v>
      </c>
      <c r="J13">
        <f>SUM($H8:J8)</f>
        <v>9</v>
      </c>
      <c r="K13">
        <f>SUM($H8:K8)</f>
        <v>12</v>
      </c>
      <c r="L13">
        <f>SUM($H8:L8)</f>
        <v>15</v>
      </c>
      <c r="M13">
        <f>SUM($H8:M8)</f>
        <v>18</v>
      </c>
      <c r="N13">
        <f>SUM($H8:N8)</f>
        <v>21</v>
      </c>
      <c r="O13">
        <f>SUM($H8:O8)</f>
        <v>24</v>
      </c>
      <c r="P13">
        <f>SUM($H8:P8)</f>
        <v>27</v>
      </c>
      <c r="Q13">
        <f>SUM($H8:Q8)</f>
        <v>30</v>
      </c>
      <c r="R13">
        <f>SUM($H8:R8)</f>
        <v>33</v>
      </c>
      <c r="S13">
        <f>SUM($H8:S8)</f>
        <v>36</v>
      </c>
      <c r="T13">
        <f>SUM($H8:T8)</f>
        <v>39</v>
      </c>
      <c r="U13">
        <f>SUM($H8:U8)</f>
        <v>42</v>
      </c>
      <c r="V13">
        <f>SUM($H8:V8)</f>
        <v>45</v>
      </c>
      <c r="W13">
        <f>SUM($H8:W8)</f>
        <v>48</v>
      </c>
      <c r="X13">
        <f>SUM($H8:X8)</f>
        <v>51</v>
      </c>
      <c r="Y13">
        <f>SUM($H8:Y8)</f>
        <v>54</v>
      </c>
      <c r="Z13">
        <f>SUM($H8:Z8)</f>
        <v>57</v>
      </c>
      <c r="AA13">
        <f>SUM($H8:AA8)</f>
        <v>60</v>
      </c>
      <c r="AB13">
        <f>SUM($H8:AB8)</f>
        <v>63</v>
      </c>
      <c r="AC13">
        <f>SUM($H8:AC8)</f>
        <v>66</v>
      </c>
      <c r="AD13">
        <f>SUM($H8:AD8)</f>
        <v>69</v>
      </c>
      <c r="AE13">
        <f>SUM($H8:AE8)</f>
        <v>72</v>
      </c>
      <c r="AF13">
        <f>SUM($H8:AF8)</f>
        <v>75</v>
      </c>
      <c r="AG13">
        <f>SUM($H8:AG8)</f>
        <v>78</v>
      </c>
      <c r="AH13">
        <f>SUM($H8:AH8)</f>
        <v>81</v>
      </c>
      <c r="AI13">
        <f>SUM($H8:AI8)</f>
        <v>84</v>
      </c>
      <c r="AJ13">
        <f>SUM($H8:AJ8)</f>
        <v>87</v>
      </c>
      <c r="AK13">
        <f>SUM($H8:AK8)</f>
        <v>90</v>
      </c>
      <c r="AL13">
        <f>SUM($H8:AL8)</f>
        <v>93</v>
      </c>
      <c r="AM13">
        <f>SUM($H8:AM8)</f>
        <v>96</v>
      </c>
    </row>
    <row r="14" spans="2:40" ht="12" customHeight="1"/>
    <row r="15" spans="2:40">
      <c r="F15" t="s">
        <v>43</v>
      </c>
      <c r="G15" s="4" t="s">
        <v>1</v>
      </c>
      <c r="H15">
        <f>H6/$C$6</f>
        <v>0.66666666666666663</v>
      </c>
      <c r="I15">
        <f t="shared" ref="I15:AM15" si="1">I6/$C$6</f>
        <v>0.66666666666666663</v>
      </c>
      <c r="J15">
        <f t="shared" si="1"/>
        <v>0.66666666666666663</v>
      </c>
      <c r="K15">
        <f t="shared" si="1"/>
        <v>0.66666666666666663</v>
      </c>
      <c r="L15">
        <f t="shared" si="1"/>
        <v>0.66666666666666663</v>
      </c>
      <c r="M15">
        <f t="shared" si="1"/>
        <v>0.66666666666666663</v>
      </c>
      <c r="N15">
        <f t="shared" si="1"/>
        <v>0.66666666666666663</v>
      </c>
      <c r="O15">
        <f t="shared" si="1"/>
        <v>0.66666666666666663</v>
      </c>
      <c r="P15">
        <f t="shared" si="1"/>
        <v>0.66666666666666663</v>
      </c>
      <c r="Q15">
        <f t="shared" si="1"/>
        <v>0.66666666666666663</v>
      </c>
      <c r="R15">
        <f t="shared" si="1"/>
        <v>0.66666666666666663</v>
      </c>
      <c r="S15">
        <f t="shared" si="1"/>
        <v>0.66666666666666663</v>
      </c>
      <c r="T15">
        <f t="shared" si="1"/>
        <v>0.66666666666666663</v>
      </c>
      <c r="U15">
        <f t="shared" si="1"/>
        <v>0.66666666666666663</v>
      </c>
      <c r="V15">
        <f t="shared" si="1"/>
        <v>0.66666666666666663</v>
      </c>
      <c r="W15">
        <f t="shared" si="1"/>
        <v>0.66666666666666663</v>
      </c>
      <c r="X15">
        <f t="shared" si="1"/>
        <v>0.66666666666666663</v>
      </c>
      <c r="Y15">
        <f t="shared" si="1"/>
        <v>0.66666666666666663</v>
      </c>
      <c r="Z15">
        <f t="shared" si="1"/>
        <v>0.66666666666666663</v>
      </c>
      <c r="AA15">
        <f t="shared" si="1"/>
        <v>0.66666666666666663</v>
      </c>
      <c r="AB15">
        <f t="shared" si="1"/>
        <v>0.66666666666666663</v>
      </c>
      <c r="AC15">
        <f t="shared" si="1"/>
        <v>0.66666666666666663</v>
      </c>
      <c r="AD15">
        <f t="shared" si="1"/>
        <v>0.66666666666666663</v>
      </c>
      <c r="AE15">
        <f t="shared" si="1"/>
        <v>0.66666666666666663</v>
      </c>
      <c r="AF15">
        <f t="shared" si="1"/>
        <v>0.66666666666666663</v>
      </c>
      <c r="AG15">
        <f t="shared" si="1"/>
        <v>0.66666666666666663</v>
      </c>
      <c r="AH15">
        <f t="shared" si="1"/>
        <v>0.66666666666666663</v>
      </c>
      <c r="AI15">
        <f t="shared" si="1"/>
        <v>0.66666666666666663</v>
      </c>
      <c r="AJ15">
        <f t="shared" si="1"/>
        <v>0.66666666666666663</v>
      </c>
      <c r="AK15">
        <f t="shared" si="1"/>
        <v>0.66666666666666663</v>
      </c>
      <c r="AL15">
        <f t="shared" si="1"/>
        <v>0.66666666666666663</v>
      </c>
      <c r="AM15">
        <f t="shared" si="1"/>
        <v>0.66666666666666663</v>
      </c>
    </row>
    <row r="16" spans="2:40">
      <c r="G16" s="4" t="s">
        <v>3</v>
      </c>
      <c r="H16">
        <f>H7/$C$7</f>
        <v>1</v>
      </c>
      <c r="I16">
        <f t="shared" ref="I16:AM16" si="2">I7/$C$7</f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2"/>
        <v>1</v>
      </c>
      <c r="T16">
        <f t="shared" si="2"/>
        <v>1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>
        <f t="shared" si="2"/>
        <v>1</v>
      </c>
      <c r="AC16">
        <f t="shared" si="2"/>
        <v>1</v>
      </c>
      <c r="AD16">
        <f t="shared" si="2"/>
        <v>1</v>
      </c>
      <c r="AE16">
        <f t="shared" si="2"/>
        <v>1</v>
      </c>
      <c r="AF16">
        <f t="shared" si="2"/>
        <v>1</v>
      </c>
      <c r="AG16">
        <f t="shared" si="2"/>
        <v>1</v>
      </c>
      <c r="AH16">
        <f t="shared" si="2"/>
        <v>1</v>
      </c>
      <c r="AI16">
        <f t="shared" si="2"/>
        <v>1</v>
      </c>
      <c r="AJ16">
        <f t="shared" si="2"/>
        <v>1</v>
      </c>
      <c r="AK16">
        <f t="shared" si="2"/>
        <v>1</v>
      </c>
      <c r="AL16">
        <f t="shared" si="2"/>
        <v>1</v>
      </c>
      <c r="AM16">
        <f t="shared" si="2"/>
        <v>1</v>
      </c>
    </row>
    <row r="17" spans="5:39">
      <c r="G17" s="4" t="s">
        <v>5</v>
      </c>
      <c r="H17">
        <f>H8/$C$8</f>
        <v>1</v>
      </c>
      <c r="I17">
        <f t="shared" ref="I17:AM17" si="3">I8/$C$8</f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  <c r="AL17">
        <f t="shared" si="3"/>
        <v>1</v>
      </c>
      <c r="AM17">
        <f t="shared" si="3"/>
        <v>1</v>
      </c>
    </row>
    <row r="19" spans="5:39">
      <c r="F19" t="s">
        <v>47</v>
      </c>
      <c r="G19" s="4" t="s">
        <v>1</v>
      </c>
      <c r="H19">
        <f>SUM($H15:H15)</f>
        <v>0.66666666666666663</v>
      </c>
      <c r="I19">
        <f>SUM($H15:I15)</f>
        <v>1.3333333333333333</v>
      </c>
      <c r="J19">
        <f>SUM($H15:J15)</f>
        <v>2</v>
      </c>
      <c r="K19">
        <f>SUM($H15:K15)</f>
        <v>2.6666666666666665</v>
      </c>
      <c r="L19">
        <f>SUM($H15:L15)</f>
        <v>3.333333333333333</v>
      </c>
      <c r="M19">
        <f>SUM($H15:M15)</f>
        <v>3.9999999999999996</v>
      </c>
      <c r="N19">
        <f>SUM($H15:N15)</f>
        <v>4.6666666666666661</v>
      </c>
      <c r="O19">
        <f>SUM($H15:O15)</f>
        <v>5.333333333333333</v>
      </c>
      <c r="P19">
        <f>SUM($H15:P15)</f>
        <v>6</v>
      </c>
      <c r="Q19">
        <f>SUM($H15:Q15)</f>
        <v>6.666666666666667</v>
      </c>
      <c r="R19">
        <f>SUM($H15:R15)</f>
        <v>7.3333333333333339</v>
      </c>
      <c r="S19">
        <f>SUM($H15:S15)</f>
        <v>8</v>
      </c>
      <c r="T19">
        <f>SUM($H15:T15)</f>
        <v>8.6666666666666661</v>
      </c>
      <c r="U19">
        <f>SUM($H15:U15)</f>
        <v>9.3333333333333321</v>
      </c>
      <c r="V19">
        <f>SUM($H15:V15)</f>
        <v>9.9999999999999982</v>
      </c>
      <c r="W19">
        <f>SUM($H15:W15)</f>
        <v>10.666666666666664</v>
      </c>
      <c r="X19">
        <f>SUM($H15:X15)</f>
        <v>11.33333333333333</v>
      </c>
      <c r="Y19">
        <f>SUM($H15:Y15)</f>
        <v>11.999999999999996</v>
      </c>
      <c r="Z19">
        <f>SUM($H15:Z15)</f>
        <v>12.666666666666663</v>
      </c>
      <c r="AA19">
        <f>SUM($H15:AA15)</f>
        <v>13.333333333333329</v>
      </c>
      <c r="AB19">
        <f>SUM($H15:AB15)</f>
        <v>13.999999999999995</v>
      </c>
      <c r="AC19">
        <f>SUM($H15:AC15)</f>
        <v>14.666666666666661</v>
      </c>
      <c r="AD19">
        <f>SUM($H15:AD15)</f>
        <v>15.333333333333327</v>
      </c>
      <c r="AE19">
        <f>SUM($H15:AE15)</f>
        <v>15.999999999999993</v>
      </c>
      <c r="AF19">
        <f>SUM($H15:AF15)</f>
        <v>16.666666666666661</v>
      </c>
      <c r="AG19">
        <f>SUM($H15:AG15)</f>
        <v>17.333333333333329</v>
      </c>
      <c r="AH19">
        <f>SUM($H15:AH15)</f>
        <v>17.999999999999996</v>
      </c>
      <c r="AI19">
        <f>SUM($H15:AI15)</f>
        <v>18.666666666666664</v>
      </c>
      <c r="AJ19">
        <f>SUM($H15:AJ15)</f>
        <v>19.333333333333332</v>
      </c>
      <c r="AK19">
        <f>SUM($H15:AK15)</f>
        <v>20</v>
      </c>
      <c r="AL19">
        <f>SUM($H15:AL15)</f>
        <v>20.666666666666668</v>
      </c>
      <c r="AM19">
        <f>SUM($H15:AM15)</f>
        <v>21.333333333333336</v>
      </c>
    </row>
    <row r="20" spans="5:39">
      <c r="G20" s="4" t="s">
        <v>3</v>
      </c>
      <c r="H20">
        <f>SUM($H16:H16)</f>
        <v>1</v>
      </c>
      <c r="I20">
        <f>SUM($H16:I16)</f>
        <v>2</v>
      </c>
      <c r="J20">
        <f>SUM($H16:J16)</f>
        <v>3</v>
      </c>
      <c r="K20">
        <f>SUM($H16:K16)</f>
        <v>4</v>
      </c>
      <c r="L20">
        <f>SUM($H16:L16)</f>
        <v>5</v>
      </c>
      <c r="M20">
        <f>SUM($H16:M16)</f>
        <v>6</v>
      </c>
      <c r="N20">
        <f>SUM($H16:N16)</f>
        <v>7</v>
      </c>
      <c r="O20">
        <f>SUM($H16:O16)</f>
        <v>8</v>
      </c>
      <c r="P20">
        <f>SUM($H16:P16)</f>
        <v>9</v>
      </c>
      <c r="Q20">
        <f>SUM($H16:Q16)</f>
        <v>10</v>
      </c>
      <c r="R20">
        <f>SUM($H16:R16)</f>
        <v>11</v>
      </c>
      <c r="S20">
        <f>SUM($H16:S16)</f>
        <v>12</v>
      </c>
      <c r="T20">
        <f>SUM($H16:T16)</f>
        <v>13</v>
      </c>
      <c r="U20">
        <f>SUM($H16:U16)</f>
        <v>14</v>
      </c>
      <c r="V20">
        <f>SUM($H16:V16)</f>
        <v>15</v>
      </c>
      <c r="W20">
        <f>SUM($H16:W16)</f>
        <v>16</v>
      </c>
      <c r="X20">
        <f>SUM($H16:X16)</f>
        <v>17</v>
      </c>
      <c r="Y20">
        <f>SUM($H16:Y16)</f>
        <v>18</v>
      </c>
      <c r="Z20">
        <f>SUM($H16:Z16)</f>
        <v>19</v>
      </c>
      <c r="AA20">
        <f>SUM($H16:AA16)</f>
        <v>20</v>
      </c>
      <c r="AB20">
        <f>SUM($H16:AB16)</f>
        <v>21</v>
      </c>
      <c r="AC20">
        <f>SUM($H16:AC16)</f>
        <v>22</v>
      </c>
      <c r="AD20">
        <f>SUM($H16:AD16)</f>
        <v>23</v>
      </c>
      <c r="AE20">
        <f>SUM($H16:AE16)</f>
        <v>24</v>
      </c>
      <c r="AF20">
        <f>SUM($H16:AF16)</f>
        <v>25</v>
      </c>
      <c r="AG20">
        <f>SUM($H16:AG16)</f>
        <v>26</v>
      </c>
      <c r="AH20">
        <f>SUM($H16:AH16)</f>
        <v>27</v>
      </c>
      <c r="AI20">
        <f>SUM($H16:AI16)</f>
        <v>28</v>
      </c>
      <c r="AJ20">
        <f>SUM($H16:AJ16)</f>
        <v>29</v>
      </c>
      <c r="AK20">
        <f>SUM($H16:AK16)</f>
        <v>30</v>
      </c>
      <c r="AL20">
        <f>SUM($H16:AL16)</f>
        <v>31</v>
      </c>
      <c r="AM20">
        <f>SUM($H16:AM16)</f>
        <v>32</v>
      </c>
    </row>
    <row r="21" spans="5:39">
      <c r="G21" s="4" t="s">
        <v>5</v>
      </c>
      <c r="H21">
        <f>SUM($H17:H17)</f>
        <v>1</v>
      </c>
      <c r="I21">
        <f>SUM($H17:I17)</f>
        <v>2</v>
      </c>
      <c r="J21">
        <f>SUM($H17:J17)</f>
        <v>3</v>
      </c>
      <c r="K21">
        <f>SUM($H17:K17)</f>
        <v>4</v>
      </c>
      <c r="L21">
        <f>SUM($H17:L17)</f>
        <v>5</v>
      </c>
      <c r="M21">
        <f>SUM($H17:M17)</f>
        <v>6</v>
      </c>
      <c r="N21">
        <f>SUM($H17:N17)</f>
        <v>7</v>
      </c>
      <c r="O21">
        <f>SUM($H17:O17)</f>
        <v>8</v>
      </c>
      <c r="P21">
        <f>SUM($H17:P17)</f>
        <v>9</v>
      </c>
      <c r="Q21">
        <f>SUM($H17:Q17)</f>
        <v>10</v>
      </c>
      <c r="R21">
        <f>SUM($H17:R17)</f>
        <v>11</v>
      </c>
      <c r="S21">
        <f>SUM($H17:S17)</f>
        <v>12</v>
      </c>
      <c r="T21">
        <f>SUM($H17:T17)</f>
        <v>13</v>
      </c>
      <c r="U21">
        <f>SUM($H17:U17)</f>
        <v>14</v>
      </c>
      <c r="V21">
        <f>SUM($H17:V17)</f>
        <v>15</v>
      </c>
      <c r="W21">
        <f>SUM($H17:W17)</f>
        <v>16</v>
      </c>
      <c r="X21">
        <f>SUM($H17:X17)</f>
        <v>17</v>
      </c>
      <c r="Y21">
        <f>SUM($H17:Y17)</f>
        <v>18</v>
      </c>
      <c r="Z21">
        <f>SUM($H17:Z17)</f>
        <v>19</v>
      </c>
      <c r="AA21">
        <f>SUM($H17:AA17)</f>
        <v>20</v>
      </c>
      <c r="AB21">
        <f>SUM($H17:AB17)</f>
        <v>21</v>
      </c>
      <c r="AC21">
        <f>SUM($H17:AC17)</f>
        <v>22</v>
      </c>
      <c r="AD21">
        <f>SUM($H17:AD17)</f>
        <v>23</v>
      </c>
      <c r="AE21">
        <f>SUM($H17:AE17)</f>
        <v>24</v>
      </c>
      <c r="AF21">
        <f>SUM($H17:AF17)</f>
        <v>25</v>
      </c>
      <c r="AG21">
        <f>SUM($H17:AG17)</f>
        <v>26</v>
      </c>
      <c r="AH21">
        <f>SUM($H17:AH17)</f>
        <v>27</v>
      </c>
      <c r="AI21">
        <f>SUM($H17:AI17)</f>
        <v>28</v>
      </c>
      <c r="AJ21">
        <f>SUM($H17:AJ17)</f>
        <v>29</v>
      </c>
      <c r="AK21">
        <f>SUM($H17:AK17)</f>
        <v>30</v>
      </c>
      <c r="AL21">
        <f>SUM($H17:AL17)</f>
        <v>31</v>
      </c>
      <c r="AM21">
        <f>SUM($H17:AM17)</f>
        <v>32</v>
      </c>
    </row>
    <row r="24" spans="5:39">
      <c r="E24" t="s">
        <v>45</v>
      </c>
    </row>
    <row r="25" spans="5:39">
      <c r="G25" s="9" t="s">
        <v>25</v>
      </c>
      <c r="H25" s="10">
        <v>44652</v>
      </c>
      <c r="I25" s="10">
        <v>44653</v>
      </c>
      <c r="J25" s="10">
        <v>44654</v>
      </c>
      <c r="K25" s="10">
        <v>44655</v>
      </c>
      <c r="L25" s="10">
        <v>44656</v>
      </c>
      <c r="M25" s="10">
        <v>44657</v>
      </c>
      <c r="N25" s="10">
        <v>44658</v>
      </c>
      <c r="O25" s="10">
        <v>44659</v>
      </c>
      <c r="P25" s="10">
        <v>44660</v>
      </c>
      <c r="Q25" s="10">
        <v>44661</v>
      </c>
      <c r="R25" s="10">
        <v>44662</v>
      </c>
      <c r="S25" s="10">
        <v>44663</v>
      </c>
      <c r="T25" s="10">
        <v>44664</v>
      </c>
      <c r="U25" s="10">
        <v>44665</v>
      </c>
      <c r="V25" s="10">
        <v>44666</v>
      </c>
      <c r="W25" s="10">
        <v>44667</v>
      </c>
      <c r="X25" s="10">
        <v>44668</v>
      </c>
      <c r="Y25" s="10">
        <v>44669</v>
      </c>
      <c r="Z25" s="10">
        <v>44670</v>
      </c>
      <c r="AA25" s="10">
        <v>44671</v>
      </c>
      <c r="AB25" s="10">
        <v>44672</v>
      </c>
      <c r="AC25" s="10">
        <v>44673</v>
      </c>
      <c r="AD25" s="10">
        <v>44674</v>
      </c>
      <c r="AE25" s="10">
        <v>44675</v>
      </c>
      <c r="AF25" s="10">
        <v>44676</v>
      </c>
      <c r="AG25" s="10">
        <v>44677</v>
      </c>
      <c r="AH25" s="10">
        <v>44678</v>
      </c>
      <c r="AI25" s="10">
        <v>44679</v>
      </c>
      <c r="AJ25" s="10">
        <v>44680</v>
      </c>
      <c r="AK25" s="10">
        <v>44681</v>
      </c>
      <c r="AL25" s="10">
        <v>44682</v>
      </c>
      <c r="AM25" s="10">
        <v>44683</v>
      </c>
    </row>
    <row r="26" spans="5:39">
      <c r="G26" s="9" t="s">
        <v>26</v>
      </c>
      <c r="H26" s="11">
        <v>44652</v>
      </c>
      <c r="I26" s="11">
        <v>44653</v>
      </c>
      <c r="J26" s="11">
        <v>44654</v>
      </c>
      <c r="K26" s="11">
        <v>44655</v>
      </c>
      <c r="L26" s="11">
        <v>44656</v>
      </c>
      <c r="M26" s="11">
        <v>44657</v>
      </c>
      <c r="N26" s="11">
        <v>44658</v>
      </c>
      <c r="O26" s="11">
        <v>44659</v>
      </c>
      <c r="P26" s="11">
        <v>44660</v>
      </c>
      <c r="Q26" s="11">
        <v>44661</v>
      </c>
      <c r="R26" s="11">
        <v>44662</v>
      </c>
      <c r="S26" s="11">
        <v>44663</v>
      </c>
      <c r="T26" s="11">
        <v>44664</v>
      </c>
      <c r="U26" s="11">
        <v>44665</v>
      </c>
      <c r="V26" s="11">
        <v>44666</v>
      </c>
      <c r="W26" s="11">
        <v>44667</v>
      </c>
      <c r="X26" s="11">
        <v>44668</v>
      </c>
      <c r="Y26" s="11">
        <v>44669</v>
      </c>
      <c r="Z26" s="11">
        <v>44670</v>
      </c>
      <c r="AA26" s="11">
        <v>44671</v>
      </c>
      <c r="AB26" s="11">
        <v>44672</v>
      </c>
      <c r="AC26" s="11">
        <v>44673</v>
      </c>
      <c r="AD26" s="11">
        <v>44674</v>
      </c>
      <c r="AE26" s="11">
        <v>44675</v>
      </c>
      <c r="AF26" s="11">
        <v>44676</v>
      </c>
      <c r="AG26" s="11">
        <v>44677</v>
      </c>
      <c r="AH26" s="11">
        <v>44678</v>
      </c>
      <c r="AI26" s="11">
        <v>44679</v>
      </c>
      <c r="AJ26" s="11">
        <v>44680</v>
      </c>
      <c r="AK26" s="11">
        <v>44681</v>
      </c>
      <c r="AL26" s="11">
        <v>44682</v>
      </c>
      <c r="AM26" s="11">
        <v>44683</v>
      </c>
    </row>
    <row r="27" spans="5:39">
      <c r="G27" s="9" t="s">
        <v>42</v>
      </c>
      <c r="H27">
        <f>SUM(H28:H30)</f>
        <v>6</v>
      </c>
      <c r="I27">
        <f t="shared" ref="I27" si="4">SUM(I28:I30)</f>
        <v>0</v>
      </c>
      <c r="J27">
        <f t="shared" ref="J27" si="5">SUM(J28:J30)</f>
        <v>0</v>
      </c>
      <c r="K27">
        <f t="shared" ref="K27" si="6">SUM(K28:K30)</f>
        <v>0</v>
      </c>
      <c r="L27">
        <f t="shared" ref="L27" si="7">SUM(L28:L30)</f>
        <v>0</v>
      </c>
      <c r="M27">
        <f t="shared" ref="M27" si="8">SUM(M28:M30)</f>
        <v>0</v>
      </c>
      <c r="N27">
        <f t="shared" ref="N27" si="9">SUM(N28:N30)</f>
        <v>0</v>
      </c>
      <c r="O27">
        <f t="shared" ref="O27" si="10">SUM(O28:O30)</f>
        <v>0</v>
      </c>
      <c r="P27">
        <f t="shared" ref="P27" si="11">SUM(P28:P30)</f>
        <v>0</v>
      </c>
      <c r="Q27">
        <f t="shared" ref="Q27" si="12">SUM(Q28:Q30)</f>
        <v>0</v>
      </c>
      <c r="R27">
        <f t="shared" ref="R27" si="13">SUM(R28:R30)</f>
        <v>0</v>
      </c>
      <c r="S27">
        <f t="shared" ref="S27" si="14">SUM(S28:S30)</f>
        <v>0</v>
      </c>
      <c r="T27">
        <f t="shared" ref="T27" si="15">SUM(T28:T30)</f>
        <v>0</v>
      </c>
      <c r="U27">
        <f t="shared" ref="U27" si="16">SUM(U28:U30)</f>
        <v>0</v>
      </c>
      <c r="V27">
        <f t="shared" ref="V27" si="17">SUM(V28:V30)</f>
        <v>0</v>
      </c>
      <c r="W27">
        <f t="shared" ref="W27" si="18">SUM(W28:W30)</f>
        <v>0</v>
      </c>
      <c r="X27">
        <f t="shared" ref="X27" si="19">SUM(X28:X30)</f>
        <v>0</v>
      </c>
      <c r="Y27">
        <f t="shared" ref="Y27" si="20">SUM(Y28:Y30)</f>
        <v>0</v>
      </c>
      <c r="Z27">
        <f t="shared" ref="Z27" si="21">SUM(Z28:Z30)</f>
        <v>0</v>
      </c>
      <c r="AA27">
        <f t="shared" ref="AA27" si="22">SUM(AA28:AA30)</f>
        <v>0</v>
      </c>
      <c r="AB27">
        <f t="shared" ref="AB27" si="23">SUM(AB28:AB30)</f>
        <v>0</v>
      </c>
      <c r="AC27">
        <f t="shared" ref="AC27" si="24">SUM(AC28:AC30)</f>
        <v>0</v>
      </c>
      <c r="AD27">
        <f t="shared" ref="AD27" si="25">SUM(AD28:AD30)</f>
        <v>0</v>
      </c>
      <c r="AE27">
        <f t="shared" ref="AE27" si="26">SUM(AE28:AE30)</f>
        <v>0</v>
      </c>
      <c r="AF27">
        <f t="shared" ref="AF27" si="27">SUM(AF28:AF30)</f>
        <v>0</v>
      </c>
      <c r="AG27">
        <f t="shared" ref="AG27" si="28">SUM(AG28:AG30)</f>
        <v>0</v>
      </c>
      <c r="AH27">
        <f t="shared" ref="AH27" si="29">SUM(AH28:AH30)</f>
        <v>0</v>
      </c>
      <c r="AI27">
        <f t="shared" ref="AI27" si="30">SUM(AI28:AI30)</f>
        <v>0</v>
      </c>
      <c r="AJ27">
        <f t="shared" ref="AJ27" si="31">SUM(AJ28:AJ30)</f>
        <v>0</v>
      </c>
      <c r="AK27">
        <f t="shared" ref="AK27" si="32">SUM(AK28:AK30)</f>
        <v>0</v>
      </c>
      <c r="AL27">
        <f t="shared" ref="AL27" si="33">SUM(AL28:AL30)</f>
        <v>0</v>
      </c>
      <c r="AM27">
        <f t="shared" ref="AM27" si="34">SUM(AM28:AM30)</f>
        <v>0</v>
      </c>
    </row>
    <row r="28" spans="5:39">
      <c r="F28" t="s">
        <v>34</v>
      </c>
      <c r="G28" s="9" t="s">
        <v>1</v>
      </c>
      <c r="H28" s="15">
        <v>2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</row>
    <row r="29" spans="5:39">
      <c r="G29" s="9" t="s">
        <v>3</v>
      </c>
      <c r="H29" s="15">
        <v>1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</row>
    <row r="30" spans="5:39">
      <c r="G30" s="9" t="s">
        <v>5</v>
      </c>
      <c r="H30" s="15">
        <v>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</row>
    <row r="32" spans="5:39">
      <c r="F32" t="s">
        <v>43</v>
      </c>
      <c r="G32" s="9" t="s">
        <v>26</v>
      </c>
      <c r="H32">
        <f>H28/$C$6</f>
        <v>1.3333333333333333</v>
      </c>
      <c r="I32">
        <f t="shared" ref="I32:AM32" si="35">I28/$C$6</f>
        <v>0</v>
      </c>
      <c r="J32">
        <f t="shared" si="35"/>
        <v>0</v>
      </c>
      <c r="K32">
        <f t="shared" si="35"/>
        <v>0</v>
      </c>
      <c r="L32">
        <f t="shared" si="35"/>
        <v>0</v>
      </c>
      <c r="M32">
        <f t="shared" si="35"/>
        <v>0</v>
      </c>
      <c r="N32">
        <f t="shared" si="35"/>
        <v>0</v>
      </c>
      <c r="O32">
        <f t="shared" si="35"/>
        <v>0</v>
      </c>
      <c r="P32">
        <f t="shared" si="35"/>
        <v>0</v>
      </c>
      <c r="Q32">
        <f t="shared" si="35"/>
        <v>0</v>
      </c>
      <c r="R32">
        <f t="shared" si="35"/>
        <v>0</v>
      </c>
      <c r="S32">
        <f t="shared" si="35"/>
        <v>0</v>
      </c>
      <c r="T32">
        <f t="shared" si="35"/>
        <v>0</v>
      </c>
      <c r="U32">
        <f t="shared" si="35"/>
        <v>0</v>
      </c>
      <c r="V32">
        <f t="shared" si="35"/>
        <v>0</v>
      </c>
      <c r="W32">
        <f t="shared" si="35"/>
        <v>0</v>
      </c>
      <c r="X32">
        <f t="shared" si="35"/>
        <v>0</v>
      </c>
      <c r="Y32">
        <f t="shared" si="35"/>
        <v>0</v>
      </c>
      <c r="Z32">
        <f t="shared" si="35"/>
        <v>0</v>
      </c>
      <c r="AA32">
        <f t="shared" si="35"/>
        <v>0</v>
      </c>
      <c r="AB32">
        <f t="shared" si="35"/>
        <v>0</v>
      </c>
      <c r="AC32">
        <f t="shared" si="35"/>
        <v>0</v>
      </c>
      <c r="AD32">
        <f t="shared" si="35"/>
        <v>0</v>
      </c>
      <c r="AE32">
        <f t="shared" si="35"/>
        <v>0</v>
      </c>
      <c r="AF32">
        <f t="shared" si="35"/>
        <v>0</v>
      </c>
      <c r="AG32">
        <f t="shared" si="35"/>
        <v>0</v>
      </c>
      <c r="AH32">
        <f t="shared" si="35"/>
        <v>0</v>
      </c>
      <c r="AI32">
        <f t="shared" si="35"/>
        <v>0</v>
      </c>
      <c r="AJ32">
        <f t="shared" si="35"/>
        <v>0</v>
      </c>
      <c r="AK32">
        <f t="shared" si="35"/>
        <v>0</v>
      </c>
      <c r="AL32">
        <f t="shared" si="35"/>
        <v>0</v>
      </c>
      <c r="AM32">
        <f t="shared" si="35"/>
        <v>0</v>
      </c>
    </row>
    <row r="33" spans="5:39">
      <c r="G33" s="9" t="s">
        <v>26</v>
      </c>
      <c r="H33">
        <f t="shared" ref="H33:I34" si="36">H29/$C$6</f>
        <v>0.66666666666666663</v>
      </c>
      <c r="I33">
        <f t="shared" ref="I33:AM33" si="37">I29/$C$7</f>
        <v>0</v>
      </c>
      <c r="J33">
        <f t="shared" si="37"/>
        <v>0</v>
      </c>
      <c r="K33">
        <f t="shared" si="37"/>
        <v>0</v>
      </c>
      <c r="L33">
        <f t="shared" si="37"/>
        <v>0</v>
      </c>
      <c r="M33">
        <f t="shared" si="37"/>
        <v>0</v>
      </c>
      <c r="N33">
        <f t="shared" si="37"/>
        <v>0</v>
      </c>
      <c r="O33">
        <f t="shared" si="37"/>
        <v>0</v>
      </c>
      <c r="P33">
        <f t="shared" si="37"/>
        <v>0</v>
      </c>
      <c r="Q33">
        <f t="shared" si="37"/>
        <v>0</v>
      </c>
      <c r="R33">
        <f t="shared" si="37"/>
        <v>0</v>
      </c>
      <c r="S33">
        <f t="shared" si="37"/>
        <v>0</v>
      </c>
      <c r="T33">
        <f t="shared" si="37"/>
        <v>0</v>
      </c>
      <c r="U33">
        <f t="shared" si="37"/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0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0</v>
      </c>
    </row>
    <row r="34" spans="5:39">
      <c r="G34" s="9" t="s">
        <v>26</v>
      </c>
      <c r="H34">
        <f t="shared" si="36"/>
        <v>2</v>
      </c>
      <c r="I34">
        <f t="shared" ref="I34:AM34" si="38">I30/$C$8</f>
        <v>0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8"/>
        <v>0</v>
      </c>
      <c r="S34">
        <f t="shared" si="38"/>
        <v>0</v>
      </c>
      <c r="T34">
        <f t="shared" si="38"/>
        <v>0</v>
      </c>
      <c r="U34">
        <f t="shared" si="38"/>
        <v>0</v>
      </c>
      <c r="V34">
        <f t="shared" si="38"/>
        <v>0</v>
      </c>
      <c r="W34">
        <f t="shared" si="38"/>
        <v>0</v>
      </c>
      <c r="X34">
        <f t="shared" si="38"/>
        <v>0</v>
      </c>
      <c r="Y34">
        <f t="shared" si="38"/>
        <v>0</v>
      </c>
      <c r="Z34">
        <f t="shared" si="38"/>
        <v>0</v>
      </c>
      <c r="AA34">
        <f t="shared" si="38"/>
        <v>0</v>
      </c>
      <c r="AB34">
        <f t="shared" si="38"/>
        <v>0</v>
      </c>
      <c r="AC34">
        <f t="shared" si="38"/>
        <v>0</v>
      </c>
      <c r="AD34">
        <f t="shared" si="38"/>
        <v>0</v>
      </c>
      <c r="AE34">
        <f t="shared" si="38"/>
        <v>0</v>
      </c>
      <c r="AF34">
        <f t="shared" si="38"/>
        <v>0</v>
      </c>
      <c r="AG34">
        <f t="shared" si="38"/>
        <v>0</v>
      </c>
      <c r="AH34">
        <f t="shared" si="38"/>
        <v>0</v>
      </c>
      <c r="AI34">
        <f t="shared" si="38"/>
        <v>0</v>
      </c>
      <c r="AJ34">
        <f t="shared" si="38"/>
        <v>0</v>
      </c>
      <c r="AK34">
        <f t="shared" si="38"/>
        <v>0</v>
      </c>
      <c r="AL34">
        <f t="shared" si="38"/>
        <v>0</v>
      </c>
      <c r="AM34">
        <f t="shared" si="38"/>
        <v>0</v>
      </c>
    </row>
    <row r="37" spans="5:39">
      <c r="E37" t="s">
        <v>46</v>
      </c>
    </row>
    <row r="38" spans="5:39">
      <c r="G38" s="12" t="s">
        <v>25</v>
      </c>
      <c r="H38" s="13">
        <v>44652</v>
      </c>
      <c r="I38" s="13">
        <v>44653</v>
      </c>
      <c r="J38" s="13">
        <v>44654</v>
      </c>
      <c r="K38" s="13">
        <v>44655</v>
      </c>
      <c r="L38" s="13">
        <v>44656</v>
      </c>
      <c r="M38" s="13">
        <v>44657</v>
      </c>
      <c r="N38" s="13">
        <v>44658</v>
      </c>
      <c r="O38" s="13">
        <v>44659</v>
      </c>
      <c r="P38" s="13">
        <v>44660</v>
      </c>
      <c r="Q38" s="13">
        <v>44661</v>
      </c>
      <c r="R38" s="13">
        <v>44662</v>
      </c>
      <c r="S38" s="13">
        <v>44663</v>
      </c>
      <c r="T38" s="13">
        <v>44664</v>
      </c>
      <c r="U38" s="13">
        <v>44665</v>
      </c>
      <c r="V38" s="13">
        <v>44666</v>
      </c>
      <c r="W38" s="13">
        <v>44667</v>
      </c>
      <c r="X38" s="13">
        <v>44668</v>
      </c>
      <c r="Y38" s="13">
        <v>44669</v>
      </c>
      <c r="Z38" s="13">
        <v>44670</v>
      </c>
      <c r="AA38" s="13">
        <v>44671</v>
      </c>
      <c r="AB38" s="13">
        <v>44672</v>
      </c>
      <c r="AC38" s="13">
        <v>44673</v>
      </c>
      <c r="AD38" s="13">
        <v>44674</v>
      </c>
      <c r="AE38" s="13">
        <v>44675</v>
      </c>
      <c r="AF38" s="13">
        <v>44676</v>
      </c>
      <c r="AG38" s="13">
        <v>44677</v>
      </c>
      <c r="AH38" s="13">
        <v>44678</v>
      </c>
      <c r="AI38" s="13">
        <v>44679</v>
      </c>
      <c r="AJ38" s="13">
        <v>44680</v>
      </c>
      <c r="AK38" s="13">
        <v>44681</v>
      </c>
      <c r="AL38" s="13">
        <v>44682</v>
      </c>
      <c r="AM38" s="13">
        <v>44683</v>
      </c>
    </row>
    <row r="39" spans="5:39">
      <c r="G39" s="12" t="s">
        <v>26</v>
      </c>
      <c r="H39" s="14">
        <v>44652</v>
      </c>
      <c r="I39" s="14">
        <v>44653</v>
      </c>
      <c r="J39" s="14">
        <v>44654</v>
      </c>
      <c r="K39" s="14">
        <v>44655</v>
      </c>
      <c r="L39" s="14">
        <v>44656</v>
      </c>
      <c r="M39" s="14">
        <v>44657</v>
      </c>
      <c r="N39" s="14">
        <v>44658</v>
      </c>
      <c r="O39" s="14">
        <v>44659</v>
      </c>
      <c r="P39" s="14">
        <v>44660</v>
      </c>
      <c r="Q39" s="14">
        <v>44661</v>
      </c>
      <c r="R39" s="14">
        <v>44662</v>
      </c>
      <c r="S39" s="14">
        <v>44663</v>
      </c>
      <c r="T39" s="14">
        <v>44664</v>
      </c>
      <c r="U39" s="14">
        <v>44665</v>
      </c>
      <c r="V39" s="14">
        <v>44666</v>
      </c>
      <c r="W39" s="14">
        <v>44667</v>
      </c>
      <c r="X39" s="14">
        <v>44668</v>
      </c>
      <c r="Y39" s="14">
        <v>44669</v>
      </c>
      <c r="Z39" s="14">
        <v>44670</v>
      </c>
      <c r="AA39" s="14">
        <v>44671</v>
      </c>
      <c r="AB39" s="14">
        <v>44672</v>
      </c>
      <c r="AC39" s="14">
        <v>44673</v>
      </c>
      <c r="AD39" s="14">
        <v>44674</v>
      </c>
      <c r="AE39" s="14">
        <v>44675</v>
      </c>
      <c r="AF39" s="14">
        <v>44676</v>
      </c>
      <c r="AG39" s="14">
        <v>44677</v>
      </c>
      <c r="AH39" s="14">
        <v>44678</v>
      </c>
      <c r="AI39" s="14">
        <v>44679</v>
      </c>
      <c r="AJ39" s="14">
        <v>44680</v>
      </c>
      <c r="AK39" s="14">
        <v>44681</v>
      </c>
      <c r="AL39" s="14">
        <v>44682</v>
      </c>
      <c r="AM39" s="14">
        <v>44683</v>
      </c>
    </row>
    <row r="40" spans="5:39">
      <c r="G40" s="12" t="s">
        <v>42</v>
      </c>
      <c r="H40">
        <f>SUM(H41:H43)</f>
        <v>0</v>
      </c>
      <c r="I40">
        <f t="shared" ref="I40" si="39">SUM(I41:I43)</f>
        <v>6</v>
      </c>
      <c r="J40">
        <f t="shared" ref="J40" si="40">SUM(J41:J43)</f>
        <v>6</v>
      </c>
      <c r="K40">
        <f t="shared" ref="K40" si="41">SUM(K41:K43)</f>
        <v>6</v>
      </c>
      <c r="L40">
        <f t="shared" ref="L40" si="42">SUM(L41:L43)</f>
        <v>6</v>
      </c>
      <c r="M40">
        <f t="shared" ref="M40" si="43">SUM(M41:M43)</f>
        <v>6</v>
      </c>
      <c r="N40">
        <f t="shared" ref="N40" si="44">SUM(N41:N43)</f>
        <v>6</v>
      </c>
      <c r="O40">
        <f t="shared" ref="O40" si="45">SUM(O41:O43)</f>
        <v>6</v>
      </c>
      <c r="P40">
        <f t="shared" ref="P40" si="46">SUM(P41:P43)</f>
        <v>6</v>
      </c>
      <c r="Q40">
        <f t="shared" ref="Q40" si="47">SUM(Q41:Q43)</f>
        <v>6</v>
      </c>
      <c r="R40">
        <f t="shared" ref="R40" si="48">SUM(R41:R43)</f>
        <v>6</v>
      </c>
      <c r="S40">
        <f t="shared" ref="S40" si="49">SUM(S41:S43)</f>
        <v>6</v>
      </c>
      <c r="T40">
        <f t="shared" ref="T40" si="50">SUM(T41:T43)</f>
        <v>6</v>
      </c>
      <c r="U40">
        <f t="shared" ref="U40" si="51">SUM(U41:U43)</f>
        <v>6</v>
      </c>
      <c r="V40">
        <f t="shared" ref="V40" si="52">SUM(V41:V43)</f>
        <v>6</v>
      </c>
      <c r="W40">
        <f t="shared" ref="W40" si="53">SUM(W41:W43)</f>
        <v>6</v>
      </c>
      <c r="X40">
        <f t="shared" ref="X40" si="54">SUM(X41:X43)</f>
        <v>6</v>
      </c>
      <c r="Y40">
        <f t="shared" ref="Y40" si="55">SUM(Y41:Y43)</f>
        <v>6</v>
      </c>
      <c r="Z40">
        <f t="shared" ref="Z40" si="56">SUM(Z41:Z43)</f>
        <v>6</v>
      </c>
      <c r="AA40">
        <f t="shared" ref="AA40" si="57">SUM(AA41:AA43)</f>
        <v>6</v>
      </c>
      <c r="AB40">
        <f t="shared" ref="AB40" si="58">SUM(AB41:AB43)</f>
        <v>6</v>
      </c>
      <c r="AC40">
        <f t="shared" ref="AC40" si="59">SUM(AC41:AC43)</f>
        <v>6</v>
      </c>
      <c r="AD40">
        <f t="shared" ref="AD40" si="60">SUM(AD41:AD43)</f>
        <v>6</v>
      </c>
      <c r="AE40">
        <f t="shared" ref="AE40" si="61">SUM(AE41:AE43)</f>
        <v>6</v>
      </c>
      <c r="AF40">
        <f t="shared" ref="AF40" si="62">SUM(AF41:AF43)</f>
        <v>6</v>
      </c>
      <c r="AG40">
        <f t="shared" ref="AG40" si="63">SUM(AG41:AG43)</f>
        <v>6</v>
      </c>
      <c r="AH40">
        <f t="shared" ref="AH40" si="64">SUM(AH41:AH43)</f>
        <v>6</v>
      </c>
      <c r="AI40">
        <f t="shared" ref="AI40" si="65">SUM(AI41:AI43)</f>
        <v>6</v>
      </c>
      <c r="AJ40">
        <f t="shared" ref="AJ40" si="66">SUM(AJ41:AJ43)</f>
        <v>6</v>
      </c>
      <c r="AK40">
        <f t="shared" ref="AK40" si="67">SUM(AK41:AK43)</f>
        <v>6</v>
      </c>
      <c r="AL40">
        <f t="shared" ref="AL40" si="68">SUM(AL41:AL43)</f>
        <v>6</v>
      </c>
      <c r="AM40">
        <f t="shared" ref="AM40" si="69">SUM(AM41:AM43)</f>
        <v>6</v>
      </c>
    </row>
    <row r="41" spans="5:39">
      <c r="F41" t="s">
        <v>34</v>
      </c>
      <c r="G41" s="12" t="s">
        <v>1</v>
      </c>
      <c r="H41">
        <f>H6-H28</f>
        <v>-1</v>
      </c>
      <c r="I41">
        <f>I6-I28</f>
        <v>1</v>
      </c>
      <c r="J41">
        <f>J6-J28</f>
        <v>1</v>
      </c>
      <c r="K41">
        <f>K6-K28</f>
        <v>1</v>
      </c>
      <c r="L41">
        <f>L6-L28</f>
        <v>1</v>
      </c>
      <c r="M41">
        <f>M6-M28</f>
        <v>1</v>
      </c>
      <c r="N41">
        <f>N6-N28</f>
        <v>1</v>
      </c>
      <c r="O41">
        <f>O6-O28</f>
        <v>1</v>
      </c>
      <c r="P41">
        <f>P6-P28</f>
        <v>1</v>
      </c>
      <c r="Q41">
        <f>Q6-Q28</f>
        <v>1</v>
      </c>
      <c r="R41">
        <f>R6-R28</f>
        <v>1</v>
      </c>
      <c r="S41">
        <f>S6-S28</f>
        <v>1</v>
      </c>
      <c r="T41">
        <f>T6-T28</f>
        <v>1</v>
      </c>
      <c r="U41">
        <f>U6-U28</f>
        <v>1</v>
      </c>
      <c r="V41">
        <f>V6-V28</f>
        <v>1</v>
      </c>
      <c r="W41">
        <f>W6-W28</f>
        <v>1</v>
      </c>
      <c r="X41">
        <f>X6-X28</f>
        <v>1</v>
      </c>
      <c r="Y41">
        <f>Y6-Y28</f>
        <v>1</v>
      </c>
      <c r="Z41">
        <f>Z6-Z28</f>
        <v>1</v>
      </c>
      <c r="AA41">
        <f>AA6-AA28</f>
        <v>1</v>
      </c>
      <c r="AB41">
        <f>AB6-AB28</f>
        <v>1</v>
      </c>
      <c r="AC41">
        <f>AC6-AC28</f>
        <v>1</v>
      </c>
      <c r="AD41">
        <f>AD6-AD28</f>
        <v>1</v>
      </c>
      <c r="AE41">
        <f>AE6-AE28</f>
        <v>1</v>
      </c>
      <c r="AF41">
        <f>AF6-AF28</f>
        <v>1</v>
      </c>
      <c r="AG41">
        <f>AG6-AG28</f>
        <v>1</v>
      </c>
      <c r="AH41">
        <f>AH6-AH28</f>
        <v>1</v>
      </c>
      <c r="AI41">
        <f>AI6-AI28</f>
        <v>1</v>
      </c>
      <c r="AJ41">
        <f>AJ6-AJ28</f>
        <v>1</v>
      </c>
      <c r="AK41">
        <f>AK6-AK28</f>
        <v>1</v>
      </c>
      <c r="AL41">
        <f>AL6-AL28</f>
        <v>1</v>
      </c>
      <c r="AM41">
        <f>AM6-AM28</f>
        <v>1</v>
      </c>
    </row>
    <row r="42" spans="5:39">
      <c r="G42" s="12" t="s">
        <v>3</v>
      </c>
      <c r="H42">
        <f>H7-H29</f>
        <v>1</v>
      </c>
      <c r="I42">
        <f>I7-I29</f>
        <v>2</v>
      </c>
      <c r="J42">
        <f>J7-J29</f>
        <v>2</v>
      </c>
      <c r="K42">
        <f>K7-K29</f>
        <v>2</v>
      </c>
      <c r="L42">
        <f>L7-L29</f>
        <v>2</v>
      </c>
      <c r="M42">
        <f>M7-M29</f>
        <v>2</v>
      </c>
      <c r="N42">
        <f>N7-N29</f>
        <v>2</v>
      </c>
      <c r="O42">
        <f>O7-O29</f>
        <v>2</v>
      </c>
      <c r="P42">
        <f>P7-P29</f>
        <v>2</v>
      </c>
      <c r="Q42">
        <f>Q7-Q29</f>
        <v>2</v>
      </c>
      <c r="R42">
        <f>R7-R29</f>
        <v>2</v>
      </c>
      <c r="S42">
        <f>S7-S29</f>
        <v>2</v>
      </c>
      <c r="T42">
        <f>T7-T29</f>
        <v>2</v>
      </c>
      <c r="U42">
        <f>U7-U29</f>
        <v>2</v>
      </c>
      <c r="V42">
        <f>V7-V29</f>
        <v>2</v>
      </c>
      <c r="W42">
        <f>W7-W29</f>
        <v>2</v>
      </c>
      <c r="X42">
        <f>X7-X29</f>
        <v>2</v>
      </c>
      <c r="Y42">
        <f>Y7-Y29</f>
        <v>2</v>
      </c>
      <c r="Z42">
        <f>Z7-Z29</f>
        <v>2</v>
      </c>
      <c r="AA42">
        <f>AA7-AA29</f>
        <v>2</v>
      </c>
      <c r="AB42">
        <f>AB7-AB29</f>
        <v>2</v>
      </c>
      <c r="AC42">
        <f>AC7-AC29</f>
        <v>2</v>
      </c>
      <c r="AD42">
        <f>AD7-AD29</f>
        <v>2</v>
      </c>
      <c r="AE42">
        <f>AE7-AE29</f>
        <v>2</v>
      </c>
      <c r="AF42">
        <f>AF7-AF29</f>
        <v>2</v>
      </c>
      <c r="AG42">
        <f>AG7-AG29</f>
        <v>2</v>
      </c>
      <c r="AH42">
        <f>AH7-AH29</f>
        <v>2</v>
      </c>
      <c r="AI42">
        <f>AI7-AI29</f>
        <v>2</v>
      </c>
      <c r="AJ42">
        <f>AJ7-AJ29</f>
        <v>2</v>
      </c>
      <c r="AK42">
        <f>AK7-AK29</f>
        <v>2</v>
      </c>
      <c r="AL42">
        <f>AL7-AL29</f>
        <v>2</v>
      </c>
      <c r="AM42">
        <f>AM7-AM29</f>
        <v>2</v>
      </c>
    </row>
    <row r="43" spans="5:39">
      <c r="G43" s="12" t="s">
        <v>5</v>
      </c>
      <c r="H43">
        <f>H8-H30</f>
        <v>0</v>
      </c>
      <c r="I43">
        <f>I8-I30</f>
        <v>3</v>
      </c>
      <c r="J43">
        <f>J8-J30</f>
        <v>3</v>
      </c>
      <c r="K43">
        <f>K8-K30</f>
        <v>3</v>
      </c>
      <c r="L43">
        <f>L8-L30</f>
        <v>3</v>
      </c>
      <c r="M43">
        <f>M8-M30</f>
        <v>3</v>
      </c>
      <c r="N43">
        <f>N8-N30</f>
        <v>3</v>
      </c>
      <c r="O43">
        <f>O8-O30</f>
        <v>3</v>
      </c>
      <c r="P43">
        <f>P8-P30</f>
        <v>3</v>
      </c>
      <c r="Q43">
        <f>Q8-Q30</f>
        <v>3</v>
      </c>
      <c r="R43">
        <f>R8-R30</f>
        <v>3</v>
      </c>
      <c r="S43">
        <f>S8-S30</f>
        <v>3</v>
      </c>
      <c r="T43">
        <f>T8-T30</f>
        <v>3</v>
      </c>
      <c r="U43">
        <f>U8-U30</f>
        <v>3</v>
      </c>
      <c r="V43">
        <f>V8-V30</f>
        <v>3</v>
      </c>
      <c r="W43">
        <f>W8-W30</f>
        <v>3</v>
      </c>
      <c r="X43">
        <f>X8-X30</f>
        <v>3</v>
      </c>
      <c r="Y43">
        <f>Y8-Y30</f>
        <v>3</v>
      </c>
      <c r="Z43">
        <f>Z8-Z30</f>
        <v>3</v>
      </c>
      <c r="AA43">
        <f>AA8-AA30</f>
        <v>3</v>
      </c>
      <c r="AB43">
        <f>AB8-AB30</f>
        <v>3</v>
      </c>
      <c r="AC43">
        <f>AC8-AC30</f>
        <v>3</v>
      </c>
      <c r="AD43">
        <f>AD8-AD30</f>
        <v>3</v>
      </c>
      <c r="AE43">
        <f>AE8-AE30</f>
        <v>3</v>
      </c>
      <c r="AF43">
        <f>AF8-AF30</f>
        <v>3</v>
      </c>
      <c r="AG43">
        <f>AG8-AG30</f>
        <v>3</v>
      </c>
      <c r="AH43">
        <f>AH8-AH30</f>
        <v>3</v>
      </c>
      <c r="AI43">
        <f>AI8-AI30</f>
        <v>3</v>
      </c>
      <c r="AJ43">
        <f>AJ8-AJ30</f>
        <v>3</v>
      </c>
      <c r="AK43">
        <f>AK8-AK30</f>
        <v>3</v>
      </c>
      <c r="AL43">
        <f>AL8-AL30</f>
        <v>3</v>
      </c>
      <c r="AM43">
        <f>AM8-AM30</f>
        <v>3</v>
      </c>
    </row>
    <row r="45" spans="5:39">
      <c r="F45" t="s">
        <v>43</v>
      </c>
      <c r="G45" s="12" t="s">
        <v>26</v>
      </c>
      <c r="H45">
        <f>H41/$C$6</f>
        <v>-0.66666666666666663</v>
      </c>
      <c r="I45">
        <f t="shared" ref="I45:AM45" si="70">I41/$C$6</f>
        <v>0.66666666666666663</v>
      </c>
      <c r="J45">
        <f t="shared" si="70"/>
        <v>0.66666666666666663</v>
      </c>
      <c r="K45">
        <f t="shared" si="70"/>
        <v>0.66666666666666663</v>
      </c>
      <c r="L45">
        <f t="shared" si="70"/>
        <v>0.66666666666666663</v>
      </c>
      <c r="M45">
        <f t="shared" si="70"/>
        <v>0.66666666666666663</v>
      </c>
      <c r="N45">
        <f t="shared" si="70"/>
        <v>0.66666666666666663</v>
      </c>
      <c r="O45">
        <f t="shared" si="70"/>
        <v>0.66666666666666663</v>
      </c>
      <c r="P45">
        <f t="shared" si="70"/>
        <v>0.66666666666666663</v>
      </c>
      <c r="Q45">
        <f t="shared" si="70"/>
        <v>0.66666666666666663</v>
      </c>
      <c r="R45">
        <f t="shared" si="70"/>
        <v>0.66666666666666663</v>
      </c>
      <c r="S45">
        <f t="shared" si="70"/>
        <v>0.66666666666666663</v>
      </c>
      <c r="T45">
        <f t="shared" si="70"/>
        <v>0.66666666666666663</v>
      </c>
      <c r="U45">
        <f t="shared" si="70"/>
        <v>0.66666666666666663</v>
      </c>
      <c r="V45">
        <f t="shared" si="70"/>
        <v>0.66666666666666663</v>
      </c>
      <c r="W45">
        <f t="shared" si="70"/>
        <v>0.66666666666666663</v>
      </c>
      <c r="X45">
        <f t="shared" si="70"/>
        <v>0.66666666666666663</v>
      </c>
      <c r="Y45">
        <f t="shared" si="70"/>
        <v>0.66666666666666663</v>
      </c>
      <c r="Z45">
        <f t="shared" si="70"/>
        <v>0.66666666666666663</v>
      </c>
      <c r="AA45">
        <f t="shared" si="70"/>
        <v>0.66666666666666663</v>
      </c>
      <c r="AB45">
        <f t="shared" si="70"/>
        <v>0.66666666666666663</v>
      </c>
      <c r="AC45">
        <f t="shared" si="70"/>
        <v>0.66666666666666663</v>
      </c>
      <c r="AD45">
        <f t="shared" si="70"/>
        <v>0.66666666666666663</v>
      </c>
      <c r="AE45">
        <f t="shared" si="70"/>
        <v>0.66666666666666663</v>
      </c>
      <c r="AF45">
        <f t="shared" si="70"/>
        <v>0.66666666666666663</v>
      </c>
      <c r="AG45">
        <f t="shared" si="70"/>
        <v>0.66666666666666663</v>
      </c>
      <c r="AH45">
        <f t="shared" si="70"/>
        <v>0.66666666666666663</v>
      </c>
      <c r="AI45">
        <f t="shared" si="70"/>
        <v>0.66666666666666663</v>
      </c>
      <c r="AJ45">
        <f t="shared" si="70"/>
        <v>0.66666666666666663</v>
      </c>
      <c r="AK45">
        <f t="shared" si="70"/>
        <v>0.66666666666666663</v>
      </c>
      <c r="AL45">
        <f t="shared" si="70"/>
        <v>0.66666666666666663</v>
      </c>
      <c r="AM45">
        <f t="shared" si="70"/>
        <v>0.66666666666666663</v>
      </c>
    </row>
    <row r="46" spans="5:39">
      <c r="G46" s="12" t="s">
        <v>26</v>
      </c>
      <c r="H46">
        <f>H42/$C$7</f>
        <v>0.5</v>
      </c>
      <c r="I46">
        <f t="shared" ref="I46:AM46" si="71">I42/$C$7</f>
        <v>1</v>
      </c>
      <c r="J46">
        <f t="shared" si="71"/>
        <v>1</v>
      </c>
      <c r="K46">
        <f t="shared" si="71"/>
        <v>1</v>
      </c>
      <c r="L46">
        <f t="shared" si="71"/>
        <v>1</v>
      </c>
      <c r="M46">
        <f t="shared" si="71"/>
        <v>1</v>
      </c>
      <c r="N46">
        <f t="shared" si="71"/>
        <v>1</v>
      </c>
      <c r="O46">
        <f t="shared" si="71"/>
        <v>1</v>
      </c>
      <c r="P46">
        <f t="shared" si="71"/>
        <v>1</v>
      </c>
      <c r="Q46">
        <f t="shared" si="71"/>
        <v>1</v>
      </c>
      <c r="R46">
        <f t="shared" si="71"/>
        <v>1</v>
      </c>
      <c r="S46">
        <f t="shared" si="71"/>
        <v>1</v>
      </c>
      <c r="T46">
        <f t="shared" si="71"/>
        <v>1</v>
      </c>
      <c r="U46">
        <f t="shared" si="71"/>
        <v>1</v>
      </c>
      <c r="V46">
        <f t="shared" si="71"/>
        <v>1</v>
      </c>
      <c r="W46">
        <f t="shared" si="71"/>
        <v>1</v>
      </c>
      <c r="X46">
        <f t="shared" si="71"/>
        <v>1</v>
      </c>
      <c r="Y46">
        <f t="shared" si="71"/>
        <v>1</v>
      </c>
      <c r="Z46">
        <f t="shared" si="71"/>
        <v>1</v>
      </c>
      <c r="AA46">
        <f t="shared" si="71"/>
        <v>1</v>
      </c>
      <c r="AB46">
        <f t="shared" si="71"/>
        <v>1</v>
      </c>
      <c r="AC46">
        <f t="shared" si="71"/>
        <v>1</v>
      </c>
      <c r="AD46">
        <f t="shared" si="71"/>
        <v>1</v>
      </c>
      <c r="AE46">
        <f t="shared" si="71"/>
        <v>1</v>
      </c>
      <c r="AF46">
        <f t="shared" si="71"/>
        <v>1</v>
      </c>
      <c r="AG46">
        <f t="shared" si="71"/>
        <v>1</v>
      </c>
      <c r="AH46">
        <f t="shared" si="71"/>
        <v>1</v>
      </c>
      <c r="AI46">
        <f t="shared" si="71"/>
        <v>1</v>
      </c>
      <c r="AJ46">
        <f t="shared" si="71"/>
        <v>1</v>
      </c>
      <c r="AK46">
        <f t="shared" si="71"/>
        <v>1</v>
      </c>
      <c r="AL46">
        <f t="shared" si="71"/>
        <v>1</v>
      </c>
      <c r="AM46">
        <f t="shared" si="71"/>
        <v>1</v>
      </c>
    </row>
    <row r="47" spans="5:39">
      <c r="G47" s="12" t="s">
        <v>26</v>
      </c>
      <c r="H47">
        <f>H43/$C$8</f>
        <v>0</v>
      </c>
      <c r="I47">
        <f t="shared" ref="I47:AM47" si="72">I43/$C$8</f>
        <v>1</v>
      </c>
      <c r="J47">
        <f t="shared" si="72"/>
        <v>1</v>
      </c>
      <c r="K47">
        <f t="shared" si="72"/>
        <v>1</v>
      </c>
      <c r="L47">
        <f t="shared" si="72"/>
        <v>1</v>
      </c>
      <c r="M47">
        <f t="shared" si="72"/>
        <v>1</v>
      </c>
      <c r="N47">
        <f t="shared" si="72"/>
        <v>1</v>
      </c>
      <c r="O47">
        <f t="shared" si="72"/>
        <v>1</v>
      </c>
      <c r="P47">
        <f t="shared" si="72"/>
        <v>1</v>
      </c>
      <c r="Q47">
        <f t="shared" si="72"/>
        <v>1</v>
      </c>
      <c r="R47">
        <f t="shared" si="72"/>
        <v>1</v>
      </c>
      <c r="S47">
        <f t="shared" si="72"/>
        <v>1</v>
      </c>
      <c r="T47">
        <f t="shared" si="72"/>
        <v>1</v>
      </c>
      <c r="U47">
        <f t="shared" si="72"/>
        <v>1</v>
      </c>
      <c r="V47">
        <f t="shared" si="72"/>
        <v>1</v>
      </c>
      <c r="W47">
        <f t="shared" si="72"/>
        <v>1</v>
      </c>
      <c r="X47">
        <f t="shared" si="72"/>
        <v>1</v>
      </c>
      <c r="Y47">
        <f t="shared" si="72"/>
        <v>1</v>
      </c>
      <c r="Z47">
        <f t="shared" si="72"/>
        <v>1</v>
      </c>
      <c r="AA47">
        <f t="shared" si="72"/>
        <v>1</v>
      </c>
      <c r="AB47">
        <f t="shared" si="72"/>
        <v>1</v>
      </c>
      <c r="AC47">
        <f t="shared" si="72"/>
        <v>1</v>
      </c>
      <c r="AD47">
        <f t="shared" si="72"/>
        <v>1</v>
      </c>
      <c r="AE47">
        <f t="shared" si="72"/>
        <v>1</v>
      </c>
      <c r="AF47">
        <f t="shared" si="72"/>
        <v>1</v>
      </c>
      <c r="AG47">
        <f t="shared" si="72"/>
        <v>1</v>
      </c>
      <c r="AH47">
        <f t="shared" si="72"/>
        <v>1</v>
      </c>
      <c r="AI47">
        <f t="shared" si="72"/>
        <v>1</v>
      </c>
      <c r="AJ47">
        <f t="shared" si="72"/>
        <v>1</v>
      </c>
      <c r="AK47">
        <f t="shared" si="72"/>
        <v>1</v>
      </c>
      <c r="AL47">
        <f t="shared" si="72"/>
        <v>1</v>
      </c>
      <c r="AM47">
        <f t="shared" si="72"/>
        <v>1</v>
      </c>
    </row>
  </sheetData>
  <phoneticPr fontId="1"/>
  <pageMargins left="0.7" right="0.7" top="0.75" bottom="0.75" header="0.3" footer="0.3"/>
  <pageSetup paperSize="9" orientation="portrait" horizontalDpi="300" verticalDpi="300" r:id="rId1"/>
  <ignoredErrors>
    <ignoredError sqref="I11:AM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item</vt:lpstr>
      <vt:lpstr>info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2022-04-02T13:25:07Z</dcterms:modified>
</cp:coreProperties>
</file>