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\Evernote\Databases\Attachments\"/>
    </mc:Choice>
  </mc:AlternateContent>
  <bookViews>
    <workbookView xWindow="0" yWindow="0" windowWidth="23040" windowHeight="99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6" i="1" l="1"/>
  <c r="B11" i="1"/>
  <c r="B10" i="1"/>
  <c r="B5" i="1"/>
  <c r="B3" i="1"/>
  <c r="B2" i="1"/>
</calcChain>
</file>

<file path=xl/sharedStrings.xml><?xml version="1.0" encoding="utf-8"?>
<sst xmlns="http://schemas.openxmlformats.org/spreadsheetml/2006/main" count="13" uniqueCount="13">
  <si>
    <t>samples</t>
    <phoneticPr fontId="1" type="noConversion"/>
  </si>
  <si>
    <t>calculats</t>
    <phoneticPr fontId="1" type="noConversion"/>
  </si>
  <si>
    <t>cal notes</t>
    <phoneticPr fontId="1" type="noConversion"/>
  </si>
  <si>
    <t>mean</t>
    <phoneticPr fontId="1" type="noConversion"/>
  </si>
  <si>
    <t>S</t>
    <phoneticPr fontId="1" type="noConversion"/>
  </si>
  <si>
    <t>mu</t>
    <phoneticPr fontId="1" type="noConversion"/>
  </si>
  <si>
    <t>SE</t>
    <phoneticPr fontId="1" type="noConversion"/>
  </si>
  <si>
    <t>t</t>
    <phoneticPr fontId="1" type="noConversion"/>
  </si>
  <si>
    <t>p(graphpad)</t>
    <phoneticPr fontId="1" type="noConversion"/>
  </si>
  <si>
    <t>CIlow</t>
    <phoneticPr fontId="1" type="noConversion"/>
  </si>
  <si>
    <t>CIhigh</t>
    <phoneticPr fontId="1" type="noConversion"/>
  </si>
  <si>
    <t>magin of error</t>
    <phoneticPr fontId="1" type="noConversion"/>
  </si>
  <si>
    <t>t-critical a=0.95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</si>
</sst>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5" sqref="C5"/>
    </sheetView>
  </sheetViews>
  <sheetFormatPr defaultRowHeight="14.4" x14ac:dyDescent="0.25"/>
  <cols>
    <col min="2" max="2" width="11.6640625" style="1" bestFit="1" customWidth="1"/>
    <col min="3" max="3" width="19.33203125" bestFit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356</v>
      </c>
      <c r="B2" s="1">
        <f>AVERAGE(A2:A6)</f>
        <v>483.6</v>
      </c>
      <c r="C2" t="s">
        <v>3</v>
      </c>
    </row>
    <row r="3" spans="1:3" x14ac:dyDescent="0.25">
      <c r="A3">
        <v>536</v>
      </c>
      <c r="B3" s="1">
        <f>_xlfn.STDEV.S(A2:A6)</f>
        <v>329.62751705523613</v>
      </c>
      <c r="C3" t="s">
        <v>4</v>
      </c>
    </row>
    <row r="4" spans="1:3" x14ac:dyDescent="0.25">
      <c r="A4">
        <v>1032</v>
      </c>
      <c r="B4" s="1">
        <v>338</v>
      </c>
      <c r="C4" t="s">
        <v>5</v>
      </c>
    </row>
    <row r="5" spans="1:3" x14ac:dyDescent="0.25">
      <c r="A5">
        <v>209</v>
      </c>
      <c r="B5" s="1">
        <f>B3/5^0.5</f>
        <v>147.41390707799584</v>
      </c>
      <c r="C5" t="s">
        <v>6</v>
      </c>
    </row>
    <row r="6" spans="1:3" x14ac:dyDescent="0.25">
      <c r="A6">
        <v>285</v>
      </c>
      <c r="B6" s="1">
        <f>(B2-B4)/B5</f>
        <v>0.9876951427857068</v>
      </c>
      <c r="C6" t="s">
        <v>7</v>
      </c>
    </row>
    <row r="7" spans="1:3" x14ac:dyDescent="0.25">
      <c r="B7" s="1">
        <v>0.3795</v>
      </c>
      <c r="C7" t="s">
        <v>8</v>
      </c>
    </row>
    <row r="8" spans="1:3" x14ac:dyDescent="0.25">
      <c r="B8" s="1">
        <v>2.7759999999999998</v>
      </c>
      <c r="C8" t="s">
        <v>12</v>
      </c>
    </row>
    <row r="9" spans="1:3" x14ac:dyDescent="0.25">
      <c r="B9" s="1">
        <f>B8*B5</f>
        <v>409.22100604851641</v>
      </c>
      <c r="C9" t="s">
        <v>11</v>
      </c>
    </row>
    <row r="10" spans="1:3" x14ac:dyDescent="0.25">
      <c r="B10" s="1">
        <f>B2-B9</f>
        <v>74.378993951483608</v>
      </c>
      <c r="C10" t="s">
        <v>9</v>
      </c>
    </row>
    <row r="11" spans="1:3" x14ac:dyDescent="0.25">
      <c r="B11" s="1">
        <f>B2+B9</f>
        <v>892.82100604851644</v>
      </c>
      <c r="C11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</dc:creator>
  <cp:lastModifiedBy>Francis</cp:lastModifiedBy>
  <dcterms:created xsi:type="dcterms:W3CDTF">2017-09-24T16:09:45Z</dcterms:created>
  <dcterms:modified xsi:type="dcterms:W3CDTF">2017-09-25T14:55:56Z</dcterms:modified>
</cp:coreProperties>
</file>