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\Desktop\"/>
    </mc:Choice>
  </mc:AlternateContent>
  <bookViews>
    <workbookView xWindow="0" yWindow="0" windowWidth="11496" windowHeight="99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8" i="1" l="1"/>
  <c r="F3" i="1" l="1"/>
  <c r="F4" i="1"/>
  <c r="F5" i="1"/>
  <c r="F6" i="1"/>
  <c r="F7" i="1"/>
  <c r="F8" i="1"/>
  <c r="F9" i="1"/>
  <c r="F10" i="1"/>
  <c r="F11" i="1"/>
  <c r="F2" i="1"/>
  <c r="D4" i="1"/>
  <c r="D12" i="1" l="1"/>
  <c r="D5" i="1"/>
  <c r="D3" i="1"/>
  <c r="D2" i="1"/>
  <c r="D6" i="1" l="1"/>
  <c r="D9" i="1"/>
  <c r="D10" i="1" s="1"/>
  <c r="D11" i="1" l="1"/>
</calcChain>
</file>

<file path=xl/sharedStrings.xml><?xml version="1.0" encoding="utf-8"?>
<sst xmlns="http://schemas.openxmlformats.org/spreadsheetml/2006/main" count="27" uniqueCount="27">
  <si>
    <t>Symbol</t>
  </si>
  <si>
    <t>Mar 24 Price</t>
  </si>
  <si>
    <t>Jun 24 Price</t>
  </si>
  <si>
    <t>ISTR</t>
  </si>
  <si>
    <t>PCBK</t>
  </si>
  <si>
    <t>RDEN</t>
  </si>
  <si>
    <t>SUPN</t>
  </si>
  <si>
    <t>IDCC</t>
  </si>
  <si>
    <t>PETS</t>
  </si>
  <si>
    <t>CRDT</t>
  </si>
  <si>
    <t>GFNSL</t>
  </si>
  <si>
    <t>CLRB</t>
  </si>
  <si>
    <t>BLPH</t>
  </si>
  <si>
    <r>
      <t>c</t>
    </r>
    <r>
      <rPr>
        <sz val="10"/>
        <rFont val="Arial"/>
        <family val="2"/>
      </rPr>
      <t>al</t>
    </r>
    <phoneticPr fontId="2" type="noConversion"/>
  </si>
  <si>
    <t>calnote</t>
    <phoneticPr fontId="2" type="noConversion"/>
  </si>
  <si>
    <r>
      <t>D</t>
    </r>
    <r>
      <rPr>
        <sz val="10"/>
        <rFont val="Arial"/>
        <family val="2"/>
      </rPr>
      <t>i</t>
    </r>
    <phoneticPr fontId="2" type="noConversion"/>
  </si>
  <si>
    <r>
      <t>m</t>
    </r>
    <r>
      <rPr>
        <sz val="10"/>
        <color rgb="FF000000"/>
        <rFont val="Arial"/>
        <family val="2"/>
      </rPr>
      <t>u1</t>
    </r>
    <phoneticPr fontId="2" type="noConversion"/>
  </si>
  <si>
    <r>
      <t>m</t>
    </r>
    <r>
      <rPr>
        <sz val="10"/>
        <color rgb="FF000000"/>
        <rFont val="Arial"/>
        <family val="2"/>
      </rPr>
      <t>u2</t>
    </r>
    <phoneticPr fontId="2" type="noConversion"/>
  </si>
  <si>
    <t>S(Di)</t>
    <phoneticPr fontId="2" type="noConversion"/>
  </si>
  <si>
    <t>t</t>
    <phoneticPr fontId="2" type="noConversion"/>
  </si>
  <si>
    <t>tcritical a=0.9</t>
    <phoneticPr fontId="2" type="noConversion"/>
  </si>
  <si>
    <r>
      <t>S</t>
    </r>
    <r>
      <rPr>
        <sz val="10"/>
        <color rgb="FF000000"/>
        <rFont val="Arial"/>
        <family val="2"/>
      </rPr>
      <t>E</t>
    </r>
    <phoneticPr fontId="2" type="noConversion"/>
  </si>
  <si>
    <r>
      <t>m</t>
    </r>
    <r>
      <rPr>
        <sz val="10"/>
        <color rgb="FF000000"/>
        <rFont val="Arial"/>
        <family val="2"/>
      </rPr>
      <t>argin of err</t>
    </r>
    <phoneticPr fontId="2" type="noConversion"/>
  </si>
  <si>
    <r>
      <t>C</t>
    </r>
    <r>
      <rPr>
        <sz val="10"/>
        <color rgb="FF000000"/>
        <rFont val="Arial"/>
        <family val="2"/>
      </rPr>
      <t>ihigh</t>
    </r>
    <phoneticPr fontId="2" type="noConversion"/>
  </si>
  <si>
    <r>
      <t>m</t>
    </r>
    <r>
      <rPr>
        <sz val="10"/>
        <color rgb="FF000000"/>
        <rFont val="Arial"/>
        <family val="2"/>
      </rPr>
      <t>uD</t>
    </r>
    <phoneticPr fontId="2" type="noConversion"/>
  </si>
  <si>
    <r>
      <t>C</t>
    </r>
    <r>
      <rPr>
        <sz val="10"/>
        <color rgb="FF000000"/>
        <rFont val="Arial"/>
        <family val="2"/>
      </rPr>
      <t>ilow</t>
    </r>
    <phoneticPr fontId="2" type="noConversion"/>
  </si>
  <si>
    <t>muD = point estimate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</si>
</sst>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5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76" fontId="1" fillId="0" borderId="0" xfId="0" applyNumberFormat="1" applyFont="1" applyAlignment="1"/>
    <xf numFmtId="176" fontId="3" fillId="0" borderId="0" xfId="0" applyNumberFormat="1" applyFont="1" applyAlignment="1"/>
    <xf numFmtId="176" fontId="0" fillId="0" borderId="0" xfId="0" applyNumberFormat="1" applyFont="1" applyAlignment="1"/>
    <xf numFmtId="176" fontId="4" fillId="0" borderId="0" xfId="0" applyNumberFormat="1" applyFont="1" applyAlignme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tabSelected="1" workbookViewId="0">
      <selection activeCell="E15" sqref="E15"/>
    </sheetView>
  </sheetViews>
  <sheetFormatPr defaultColWidth="14.44140625" defaultRowHeight="15.75" customHeight="1" x14ac:dyDescent="0.25"/>
  <cols>
    <col min="1" max="4" width="14.44140625" style="3"/>
    <col min="5" max="5" width="19.44140625" style="3" bestFit="1" customWidth="1"/>
    <col min="6" max="16384" width="14.44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13</v>
      </c>
      <c r="E1" s="2" t="s">
        <v>14</v>
      </c>
      <c r="F1" s="2" t="s">
        <v>15</v>
      </c>
      <c r="H1" s="1"/>
      <c r="I1" s="1"/>
    </row>
    <row r="2" spans="1:9" x14ac:dyDescent="0.25">
      <c r="A2" s="1" t="s">
        <v>3</v>
      </c>
      <c r="B2" s="1">
        <v>16.649999999999999</v>
      </c>
      <c r="C2" s="1">
        <v>15.08</v>
      </c>
      <c r="D2" s="1">
        <f>AVERAGE(B2:B11)</f>
        <v>24.312000000000001</v>
      </c>
      <c r="E2" s="4" t="s">
        <v>16</v>
      </c>
      <c r="F2" s="3">
        <f>C2-B2</f>
        <v>-1.5699999999999985</v>
      </c>
    </row>
    <row r="3" spans="1:9" x14ac:dyDescent="0.25">
      <c r="A3" s="1" t="s">
        <v>4</v>
      </c>
      <c r="B3" s="1">
        <v>13.2</v>
      </c>
      <c r="C3" s="1">
        <v>13.71</v>
      </c>
      <c r="D3" s="1">
        <f>AVERAGE(C2:C11)</f>
        <v>24.667000000000002</v>
      </c>
      <c r="E3" s="4" t="s">
        <v>17</v>
      </c>
      <c r="F3" s="3">
        <f t="shared" ref="F3:F11" si="0">C3-B3</f>
        <v>0.51000000000000156</v>
      </c>
    </row>
    <row r="4" spans="1:9" x14ac:dyDescent="0.25">
      <c r="A4" s="1" t="s">
        <v>5</v>
      </c>
      <c r="B4" s="1">
        <v>17.2</v>
      </c>
      <c r="C4" s="1">
        <v>13.63</v>
      </c>
      <c r="D4" s="1">
        <f>D3-D2</f>
        <v>0.35500000000000043</v>
      </c>
      <c r="E4" s="4" t="s">
        <v>26</v>
      </c>
      <c r="F4" s="3">
        <f t="shared" si="0"/>
        <v>-3.5699999999999985</v>
      </c>
    </row>
    <row r="5" spans="1:9" x14ac:dyDescent="0.25">
      <c r="A5" s="1" t="s">
        <v>6</v>
      </c>
      <c r="B5" s="1">
        <v>11.5</v>
      </c>
      <c r="C5" s="1">
        <v>16.920000000000002</v>
      </c>
      <c r="D5" s="1">
        <f>_xlfn.STDEV.S(F2:F11)</f>
        <v>3.0183706053284958</v>
      </c>
      <c r="E5" s="4" t="s">
        <v>18</v>
      </c>
      <c r="F5" s="3">
        <f t="shared" si="0"/>
        <v>5.4200000000000017</v>
      </c>
    </row>
    <row r="6" spans="1:9" x14ac:dyDescent="0.25">
      <c r="A6" s="1" t="s">
        <v>7</v>
      </c>
      <c r="B6" s="1">
        <v>54.08</v>
      </c>
      <c r="C6" s="1">
        <v>59.33</v>
      </c>
      <c r="D6" s="5">
        <f>(D3-D2)/(D5/10^0.5)</f>
        <v>0.37192535846260011</v>
      </c>
      <c r="E6" s="4" t="s">
        <v>19</v>
      </c>
      <c r="F6" s="3">
        <f t="shared" si="0"/>
        <v>5.25</v>
      </c>
    </row>
    <row r="7" spans="1:9" x14ac:dyDescent="0.25">
      <c r="A7" s="1" t="s">
        <v>8</v>
      </c>
      <c r="B7" s="1">
        <v>16.09</v>
      </c>
      <c r="C7" s="1">
        <v>17.600000000000001</v>
      </c>
      <c r="D7" s="1">
        <v>1.833</v>
      </c>
      <c r="E7" s="4" t="s">
        <v>20</v>
      </c>
      <c r="F7" s="3">
        <f t="shared" si="0"/>
        <v>1.5100000000000016</v>
      </c>
    </row>
    <row r="8" spans="1:9" x14ac:dyDescent="0.25">
      <c r="A8" s="1" t="s">
        <v>9</v>
      </c>
      <c r="B8" s="1">
        <v>75.5</v>
      </c>
      <c r="C8" s="1">
        <v>73.5</v>
      </c>
      <c r="D8" s="1">
        <f>D5/10^0.5</f>
        <v>0.95449259353392102</v>
      </c>
      <c r="E8" s="4" t="s">
        <v>21</v>
      </c>
      <c r="F8" s="3">
        <f t="shared" si="0"/>
        <v>-2</v>
      </c>
    </row>
    <row r="9" spans="1:9" x14ac:dyDescent="0.25">
      <c r="A9" s="1" t="s">
        <v>10</v>
      </c>
      <c r="B9" s="1">
        <v>26</v>
      </c>
      <c r="C9" s="1">
        <v>25.88</v>
      </c>
      <c r="D9" s="1">
        <f>D7*D8</f>
        <v>1.7495849239476773</v>
      </c>
      <c r="E9" s="4" t="s">
        <v>22</v>
      </c>
      <c r="F9" s="3">
        <f t="shared" si="0"/>
        <v>-0.12000000000000099</v>
      </c>
    </row>
    <row r="10" spans="1:9" x14ac:dyDescent="0.25">
      <c r="A10" s="1" t="s">
        <v>11</v>
      </c>
      <c r="B10" s="1">
        <v>2.79</v>
      </c>
      <c r="C10" s="1">
        <v>3.03</v>
      </c>
      <c r="D10" s="1">
        <f>D12-D9</f>
        <v>-1.3945849239476766</v>
      </c>
      <c r="E10" s="4" t="s">
        <v>25</v>
      </c>
      <c r="F10" s="3">
        <f t="shared" si="0"/>
        <v>0.23999999999999977</v>
      </c>
    </row>
    <row r="11" spans="1:9" x14ac:dyDescent="0.25">
      <c r="A11" s="1" t="s">
        <v>12</v>
      </c>
      <c r="B11" s="1">
        <v>10.11</v>
      </c>
      <c r="C11" s="1">
        <v>7.99</v>
      </c>
      <c r="D11" s="5">
        <f>D12+D9</f>
        <v>2.1045849239476779</v>
      </c>
      <c r="E11" s="4" t="s">
        <v>23</v>
      </c>
      <c r="F11" s="3">
        <f t="shared" si="0"/>
        <v>-2.1199999999999992</v>
      </c>
    </row>
    <row r="12" spans="1:9" x14ac:dyDescent="0.25">
      <c r="A12" s="1"/>
      <c r="B12" s="5"/>
      <c r="C12" s="1"/>
      <c r="D12" s="1">
        <f>AVERAGE(F2:F11)</f>
        <v>0.35500000000000076</v>
      </c>
      <c r="E12" s="4" t="s">
        <v>24</v>
      </c>
    </row>
    <row r="13" spans="1:9" x14ac:dyDescent="0.25">
      <c r="A13" s="1"/>
      <c r="B13" s="5"/>
      <c r="C13" s="1"/>
      <c r="D13" s="1"/>
    </row>
    <row r="14" spans="1:9" x14ac:dyDescent="0.25">
      <c r="A14" s="1"/>
      <c r="B14" s="5"/>
      <c r="C14" s="1"/>
      <c r="D14" s="5"/>
    </row>
    <row r="15" spans="1:9" x14ac:dyDescent="0.25">
      <c r="A15" s="1"/>
      <c r="B15" s="5"/>
      <c r="C15" s="1"/>
      <c r="D15" s="5"/>
    </row>
    <row r="16" spans="1:9" x14ac:dyDescent="0.25">
      <c r="A16" s="1"/>
      <c r="B16" s="5"/>
      <c r="C16" s="1"/>
      <c r="D16" s="5"/>
    </row>
    <row r="18" spans="5:9" x14ac:dyDescent="0.25">
      <c r="E18" s="1"/>
      <c r="F18" s="5"/>
      <c r="H18" s="5"/>
      <c r="I18" s="5"/>
    </row>
    <row r="19" spans="5:9" x14ac:dyDescent="0.25">
      <c r="E19" s="1"/>
    </row>
    <row r="20" spans="5:9" x14ac:dyDescent="0.25">
      <c r="E20" s="1"/>
    </row>
    <row r="21" spans="5:9" x14ac:dyDescent="0.25">
      <c r="E21" s="1"/>
    </row>
    <row r="22" spans="5:9" x14ac:dyDescent="0.25">
      <c r="E22" s="1"/>
    </row>
    <row r="23" spans="5:9" x14ac:dyDescent="0.25">
      <c r="E23" s="1"/>
    </row>
    <row r="25" spans="5:9" x14ac:dyDescent="0.25">
      <c r="E25" s="1"/>
    </row>
    <row r="26" spans="5:9" x14ac:dyDescent="0.25">
      <c r="E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家庭</dc:creator>
  <cp:lastModifiedBy>Francis</cp:lastModifiedBy>
  <dcterms:created xsi:type="dcterms:W3CDTF">2017-09-24T17:37:40Z</dcterms:created>
  <dcterms:modified xsi:type="dcterms:W3CDTF">2017-09-25T15:57:04Z</dcterms:modified>
</cp:coreProperties>
</file>