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\Desktop\"/>
    </mc:Choice>
  </mc:AlternateContent>
  <bookViews>
    <workbookView xWindow="0" yWindow="0" windowWidth="19176" windowHeight="9132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C16" i="1" l="1"/>
  <c r="C14" i="1"/>
  <c r="C20" i="1"/>
  <c r="C18" i="1"/>
  <c r="C4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C2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C10" i="1"/>
  <c r="C12" i="1"/>
  <c r="C6" i="1"/>
  <c r="C8" i="1"/>
</calcChain>
</file>

<file path=xl/sharedStrings.xml><?xml version="1.0" encoding="utf-8"?>
<sst xmlns="http://schemas.openxmlformats.org/spreadsheetml/2006/main" count="16" uniqueCount="12">
  <si>
    <r>
      <t>s</t>
    </r>
    <r>
      <rPr>
        <sz val="10"/>
        <rFont val="Arial"/>
        <family val="2"/>
      </rPr>
      <t>ample mean</t>
    </r>
    <phoneticPr fontId="3" type="noConversion"/>
  </si>
  <si>
    <t>squared
deviation</t>
    <phoneticPr fontId="3" type="noConversion"/>
  </si>
  <si>
    <t>population mean</t>
    <phoneticPr fontId="3" type="noConversion"/>
  </si>
  <si>
    <t>standard deviation
of sample</t>
    <phoneticPr fontId="3" type="noConversion"/>
  </si>
  <si>
    <t>standard deviation
of population</t>
    <phoneticPr fontId="3" type="noConversion"/>
  </si>
  <si>
    <t>squared deviation</t>
    <phoneticPr fontId="3" type="noConversion"/>
  </si>
  <si>
    <t>Eruption 
Sample</t>
    <phoneticPr fontId="3" type="noConversion"/>
  </si>
  <si>
    <t>Eruption 
Population</t>
    <phoneticPr fontId="3" type="noConversion"/>
  </si>
  <si>
    <t>variance of 
population</t>
    <phoneticPr fontId="3" type="noConversion"/>
  </si>
  <si>
    <t>variance of
sample</t>
    <phoneticPr fontId="3" type="noConversion"/>
  </si>
  <si>
    <t>variance = squred deviation of p</t>
    <phoneticPr fontId="3" type="noConversion"/>
  </si>
  <si>
    <t>variance = squred deviation of 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</si>
</sst>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u/>
      <sz val="1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2" borderId="0" xfId="0" applyFont="1" applyFill="1" applyAlignment="1"/>
    <xf numFmtId="0" fontId="5" fillId="3" borderId="0" xfId="0" applyFont="1" applyFill="1" applyAlignment="1"/>
    <xf numFmtId="0" fontId="1" fillId="3" borderId="0" xfId="0" applyFont="1" applyFill="1" applyAlignment="1"/>
    <xf numFmtId="0" fontId="5" fillId="4" borderId="0" xfId="0" applyFont="1" applyFill="1" applyAlignment="1"/>
    <xf numFmtId="0" fontId="1" fillId="4" borderId="0" xfId="0" applyFont="1" applyFill="1" applyAlignment="1"/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0" fontId="0" fillId="3" borderId="0" xfId="0" applyFont="1" applyFill="1" applyAlignment="1"/>
    <xf numFmtId="0" fontId="5" fillId="4" borderId="0" xfId="0" applyFont="1" applyFill="1" applyAlignment="1">
      <alignment wrapText="1"/>
    </xf>
    <xf numFmtId="0" fontId="0" fillId="2" borderId="0" xfId="0" applyFont="1" applyFill="1" applyAlignment="1"/>
    <xf numFmtId="0" fontId="5" fillId="5" borderId="0" xfId="0" applyFont="1" applyFill="1" applyAlignment="1">
      <alignment wrapText="1"/>
    </xf>
    <xf numFmtId="0" fontId="0" fillId="5" borderId="0" xfId="0" applyFont="1" applyFill="1" applyAlignment="1"/>
    <xf numFmtId="0" fontId="4" fillId="5" borderId="0" xfId="0" applyFont="1" applyFill="1" applyAlignment="1">
      <alignment wrapText="1"/>
    </xf>
    <xf numFmtId="0" fontId="1" fillId="5" borderId="0" xfId="0" applyFont="1" applyFill="1" applyAlignment="1"/>
    <xf numFmtId="0" fontId="5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0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10"/>
  <sheetViews>
    <sheetView tabSelected="1" workbookViewId="0">
      <selection activeCell="I17" sqref="I17"/>
    </sheetView>
  </sheetViews>
  <sheetFormatPr defaultColWidth="14.44140625" defaultRowHeight="15.75" customHeight="1" x14ac:dyDescent="0.25"/>
  <cols>
    <col min="1" max="1" width="10" bestFit="1" customWidth="1"/>
    <col min="2" max="2" width="8.33203125" bestFit="1" customWidth="1"/>
    <col min="3" max="3" width="17.44140625" customWidth="1"/>
    <col min="4" max="4" width="13.5546875" bestFit="1" customWidth="1"/>
    <col min="5" max="5" width="12.77734375" bestFit="1" customWidth="1"/>
    <col min="6" max="6" width="10.5546875" bestFit="1" customWidth="1"/>
    <col min="7" max="7" width="11.6640625" bestFit="1" customWidth="1"/>
  </cols>
  <sheetData>
    <row r="1" spans="1:9" ht="26.4" x14ac:dyDescent="0.25">
      <c r="A1" s="9" t="s">
        <v>7</v>
      </c>
      <c r="B1" s="9" t="s">
        <v>6</v>
      </c>
      <c r="C1" s="4" t="s">
        <v>2</v>
      </c>
      <c r="D1" s="8" t="s">
        <v>8</v>
      </c>
      <c r="E1" s="8" t="s">
        <v>1</v>
      </c>
      <c r="F1" s="16" t="s">
        <v>9</v>
      </c>
      <c r="G1" s="16" t="s">
        <v>5</v>
      </c>
      <c r="H1" s="1"/>
      <c r="I1" s="1"/>
    </row>
    <row r="2" spans="1:9" ht="15.75" customHeight="1" x14ac:dyDescent="0.25">
      <c r="A2" s="1">
        <v>3.6</v>
      </c>
      <c r="B2" s="1">
        <v>1.9830000000000001</v>
      </c>
      <c r="C2" s="5">
        <f>AVERAGE(A2:A273)</f>
        <v>3.4877830882352936</v>
      </c>
      <c r="D2" s="3">
        <f>A2-C$2</f>
        <v>0.1122169117647065</v>
      </c>
      <c r="E2" s="3">
        <f>D2^2</f>
        <v>1.2592635286007924E-2</v>
      </c>
      <c r="F2" s="17">
        <f>B2-C$4</f>
        <v>-1.0503</v>
      </c>
      <c r="G2" s="17">
        <f>F2^2</f>
        <v>1.1031300900000001</v>
      </c>
    </row>
    <row r="3" spans="1:9" ht="15.75" customHeight="1" x14ac:dyDescent="0.25">
      <c r="A3" s="1">
        <v>1.8</v>
      </c>
      <c r="B3" s="1">
        <v>2.15</v>
      </c>
      <c r="C3" s="6" t="s">
        <v>0</v>
      </c>
      <c r="D3" s="3">
        <f t="shared" ref="D3:D66" si="0">A3-C$2</f>
        <v>-1.6877830882352935</v>
      </c>
      <c r="E3" s="3">
        <f t="shared" ref="E3:E66" si="1">D3^2</f>
        <v>2.8486117529330648</v>
      </c>
      <c r="F3" s="17">
        <f>B3-C$4</f>
        <v>-0.8833000000000002</v>
      </c>
      <c r="G3" s="17">
        <f t="shared" ref="G3:G11" si="2">F3^2</f>
        <v>0.78021889000000033</v>
      </c>
    </row>
    <row r="4" spans="1:9" ht="15.75" customHeight="1" x14ac:dyDescent="0.25">
      <c r="A4" s="1">
        <v>3.3330000000000002</v>
      </c>
      <c r="B4" s="1">
        <v>2.0830000000000002</v>
      </c>
      <c r="C4" s="7">
        <f>AVERAGE(B2:B11)</f>
        <v>3.0333000000000001</v>
      </c>
      <c r="D4" s="3">
        <f t="shared" si="0"/>
        <v>-0.15478308823529341</v>
      </c>
      <c r="E4" s="3">
        <f t="shared" si="1"/>
        <v>2.3957804403654626E-2</v>
      </c>
      <c r="F4" s="17">
        <f>B4-C$4</f>
        <v>-0.95029999999999992</v>
      </c>
      <c r="G4" s="17">
        <f t="shared" si="2"/>
        <v>0.90307008999999983</v>
      </c>
    </row>
    <row r="5" spans="1:9" ht="26.4" x14ac:dyDescent="0.25">
      <c r="A5" s="1">
        <v>2.2829999999999999</v>
      </c>
      <c r="B5" s="1">
        <v>2.2000000000000002</v>
      </c>
      <c r="C5" s="10" t="s">
        <v>4</v>
      </c>
      <c r="D5" s="3">
        <f t="shared" si="0"/>
        <v>-1.2047830882352937</v>
      </c>
      <c r="E5" s="3">
        <f t="shared" si="1"/>
        <v>1.4515022896977714</v>
      </c>
      <c r="F5" s="17">
        <f>B5-C$4</f>
        <v>-0.83329999999999993</v>
      </c>
      <c r="G5" s="17">
        <f t="shared" si="2"/>
        <v>0.69438888999999993</v>
      </c>
    </row>
    <row r="6" spans="1:9" ht="15.75" customHeight="1" x14ac:dyDescent="0.25">
      <c r="A6" s="1">
        <v>4.5330000000000004</v>
      </c>
      <c r="B6" s="1">
        <v>4.3330000000000002</v>
      </c>
      <c r="C6" s="11">
        <f>_xlfn.STDEV.P(A2:A273)</f>
        <v>1.1392712102257694</v>
      </c>
      <c r="D6" s="3">
        <f t="shared" si="0"/>
        <v>1.0452169117647068</v>
      </c>
      <c r="E6" s="3">
        <f t="shared" si="1"/>
        <v>1.0924783926389507</v>
      </c>
      <c r="F6" s="17">
        <f>B6-C$4</f>
        <v>1.2997000000000001</v>
      </c>
      <c r="G6" s="17">
        <f t="shared" si="2"/>
        <v>1.6892200900000003</v>
      </c>
    </row>
    <row r="7" spans="1:9" ht="26.4" x14ac:dyDescent="0.25">
      <c r="A7" s="1">
        <v>2.883</v>
      </c>
      <c r="B7" s="1">
        <v>4.25</v>
      </c>
      <c r="C7" s="12" t="s">
        <v>3</v>
      </c>
      <c r="D7" s="3">
        <f t="shared" si="0"/>
        <v>-0.60478308823529359</v>
      </c>
      <c r="E7" s="3">
        <f t="shared" si="1"/>
        <v>0.36576258381541893</v>
      </c>
      <c r="F7" s="17">
        <f>B7-C$4</f>
        <v>1.2166999999999999</v>
      </c>
      <c r="G7" s="17">
        <f t="shared" si="2"/>
        <v>1.4803588899999998</v>
      </c>
    </row>
    <row r="8" spans="1:9" ht="15.75" customHeight="1" x14ac:dyDescent="0.25">
      <c r="A8" s="1">
        <v>4.7</v>
      </c>
      <c r="B8" s="1">
        <v>1.867</v>
      </c>
      <c r="C8" s="7">
        <f>_xlfn.STDEV.S(B2:B11)</f>
        <v>1.2410549320817523</v>
      </c>
      <c r="D8" s="3">
        <f t="shared" si="0"/>
        <v>1.2122169117647066</v>
      </c>
      <c r="E8" s="3">
        <f t="shared" si="1"/>
        <v>1.4694698411683624</v>
      </c>
      <c r="F8" s="17">
        <f>B8-C$4</f>
        <v>-1.1663000000000001</v>
      </c>
      <c r="G8" s="17">
        <f t="shared" si="2"/>
        <v>1.3602556900000002</v>
      </c>
    </row>
    <row r="9" spans="1:9" ht="26.4" x14ac:dyDescent="0.25">
      <c r="A9" s="1">
        <v>3.6</v>
      </c>
      <c r="B9" s="1">
        <v>4.7670000000000003</v>
      </c>
      <c r="C9" s="8" t="s">
        <v>4</v>
      </c>
      <c r="D9" s="3">
        <f t="shared" si="0"/>
        <v>0.1122169117647065</v>
      </c>
      <c r="E9" s="3">
        <f t="shared" si="1"/>
        <v>1.2592635286007924E-2</v>
      </c>
      <c r="F9" s="17">
        <f>B9-C$4</f>
        <v>1.7337000000000002</v>
      </c>
      <c r="G9" s="17">
        <f t="shared" si="2"/>
        <v>3.0057156900000011</v>
      </c>
    </row>
    <row r="10" spans="1:9" ht="15.75" customHeight="1" x14ac:dyDescent="0.25">
      <c r="A10" s="1">
        <v>1.95</v>
      </c>
      <c r="B10" s="1">
        <v>2.2000000000000002</v>
      </c>
      <c r="C10" s="13">
        <f>(SUM(E2:E273)/COUNT(A2:A273))^0.5</f>
        <v>1.1392712102257678</v>
      </c>
      <c r="D10" s="3">
        <f t="shared" si="0"/>
        <v>-1.5377830882352936</v>
      </c>
      <c r="E10" s="3">
        <f t="shared" si="1"/>
        <v>2.3647768264624771</v>
      </c>
      <c r="F10" s="17">
        <f>B10-C$4</f>
        <v>-0.83329999999999993</v>
      </c>
      <c r="G10" s="17">
        <f t="shared" si="2"/>
        <v>0.69438888999999993</v>
      </c>
    </row>
    <row r="11" spans="1:9" ht="26.4" x14ac:dyDescent="0.25">
      <c r="A11" s="1">
        <v>4.3499999999999996</v>
      </c>
      <c r="B11" s="1">
        <v>4.5</v>
      </c>
      <c r="C11" s="14" t="s">
        <v>3</v>
      </c>
      <c r="D11" s="3">
        <f t="shared" si="0"/>
        <v>0.86221691176470605</v>
      </c>
      <c r="E11" s="3">
        <f t="shared" si="1"/>
        <v>0.74341800293306692</v>
      </c>
      <c r="F11" s="17">
        <f>B11-C$4</f>
        <v>1.4666999999999999</v>
      </c>
      <c r="G11" s="17">
        <f t="shared" si="2"/>
        <v>2.1512088899999995</v>
      </c>
    </row>
    <row r="12" spans="1:9" ht="15.75" customHeight="1" x14ac:dyDescent="0.25">
      <c r="A12" s="1">
        <v>1.833</v>
      </c>
      <c r="C12" s="15">
        <f>(SUM(G2:G11)/(COUNT(B2:B11)-1))^0.5</f>
        <v>1.241054932081753</v>
      </c>
      <c r="D12" s="3">
        <f t="shared" si="0"/>
        <v>-1.6547830882352936</v>
      </c>
      <c r="E12" s="3">
        <f t="shared" si="1"/>
        <v>2.7383070691095357</v>
      </c>
      <c r="F12" s="1"/>
      <c r="G12" s="1"/>
    </row>
    <row r="13" spans="1:9" ht="26.4" x14ac:dyDescent="0.25">
      <c r="A13" s="1">
        <v>3.9169999999999998</v>
      </c>
      <c r="C13" s="8" t="s">
        <v>10</v>
      </c>
      <c r="D13" s="3">
        <f t="shared" si="0"/>
        <v>0.42921691176470622</v>
      </c>
      <c r="E13" s="3">
        <f t="shared" si="1"/>
        <v>0.18422715734483161</v>
      </c>
      <c r="F13" s="1"/>
      <c r="G13" s="1"/>
    </row>
    <row r="14" spans="1:9" ht="15.75" customHeight="1" x14ac:dyDescent="0.25">
      <c r="A14" s="1">
        <v>4.2</v>
      </c>
      <c r="C14" s="13">
        <f>SUM(E2:E273)/COUNT(A2:A273)</f>
        <v>1.2979388904492855</v>
      </c>
      <c r="D14" s="3">
        <f t="shared" si="0"/>
        <v>0.71221691176470658</v>
      </c>
      <c r="E14" s="3">
        <f t="shared" si="1"/>
        <v>0.50725292940365585</v>
      </c>
      <c r="F14" s="1"/>
      <c r="G14" s="1"/>
    </row>
    <row r="15" spans="1:9" ht="26.4" x14ac:dyDescent="0.25">
      <c r="A15" s="1">
        <v>1.75</v>
      </c>
      <c r="C15" s="16" t="s">
        <v>11</v>
      </c>
      <c r="D15" s="3">
        <f t="shared" si="0"/>
        <v>-1.7377830882352936</v>
      </c>
      <c r="E15" s="3">
        <f t="shared" si="1"/>
        <v>3.0198900617565942</v>
      </c>
      <c r="F15" s="1"/>
      <c r="G15" s="1"/>
    </row>
    <row r="16" spans="1:9" ht="15.75" customHeight="1" x14ac:dyDescent="0.25">
      <c r="A16" s="1">
        <v>4.7</v>
      </c>
      <c r="C16" s="15">
        <f>SUM(G2:G11)/COUNT(F2:F11)</f>
        <v>1.3861956100000001</v>
      </c>
      <c r="D16" s="3">
        <f t="shared" si="0"/>
        <v>1.2122169117647066</v>
      </c>
      <c r="E16" s="3">
        <f t="shared" si="1"/>
        <v>1.4694698411683624</v>
      </c>
      <c r="F16" s="1"/>
      <c r="G16" s="1"/>
    </row>
    <row r="17" spans="1:7" ht="26.4" x14ac:dyDescent="0.25">
      <c r="A17" s="1">
        <v>2.1669999999999998</v>
      </c>
      <c r="C17" s="18" t="s">
        <v>3</v>
      </c>
      <c r="D17" s="3">
        <f t="shared" si="0"/>
        <v>-1.3207830882352938</v>
      </c>
      <c r="E17" s="3">
        <f t="shared" si="1"/>
        <v>1.7444679661683598</v>
      </c>
      <c r="F17" s="1"/>
      <c r="G17" s="1"/>
    </row>
    <row r="18" spans="1:7" ht="15.75" customHeight="1" x14ac:dyDescent="0.25">
      <c r="A18" s="1">
        <v>1.75</v>
      </c>
      <c r="C18" s="11">
        <f>_xlfn.VAR.P(A2:A273)</f>
        <v>1.297938890449289</v>
      </c>
      <c r="D18" s="3">
        <f t="shared" si="0"/>
        <v>-1.7377830882352936</v>
      </c>
      <c r="E18" s="3">
        <f t="shared" si="1"/>
        <v>3.0198900617565942</v>
      </c>
      <c r="F18" s="1"/>
      <c r="G18" s="1"/>
    </row>
    <row r="19" spans="1:7" ht="26.4" x14ac:dyDescent="0.25">
      <c r="A19" s="1">
        <v>4.8</v>
      </c>
      <c r="C19" s="19" t="s">
        <v>10</v>
      </c>
      <c r="D19" s="3">
        <f t="shared" si="0"/>
        <v>1.3122169117647062</v>
      </c>
      <c r="E19" s="3">
        <f t="shared" si="1"/>
        <v>1.7219132235213028</v>
      </c>
      <c r="F19" s="1"/>
      <c r="G19" s="1"/>
    </row>
    <row r="20" spans="1:7" ht="15.75" customHeight="1" x14ac:dyDescent="0.25">
      <c r="A20" s="1">
        <v>1.6</v>
      </c>
      <c r="C20" s="20">
        <f>_xlfn.VAR.S(B2:B11)</f>
        <v>1.5402173444444429</v>
      </c>
      <c r="D20" s="3">
        <f t="shared" si="0"/>
        <v>-1.8877830882352935</v>
      </c>
      <c r="E20" s="3">
        <f t="shared" si="1"/>
        <v>3.563724988227182</v>
      </c>
      <c r="F20" s="1"/>
      <c r="G20" s="1"/>
    </row>
    <row r="21" spans="1:7" ht="15.75" customHeight="1" x14ac:dyDescent="0.25">
      <c r="A21" s="1">
        <v>4.25</v>
      </c>
      <c r="D21" s="3">
        <f t="shared" si="0"/>
        <v>0.76221691176470641</v>
      </c>
      <c r="E21" s="3">
        <f t="shared" si="1"/>
        <v>0.58097462058012628</v>
      </c>
      <c r="F21" s="1"/>
      <c r="G21" s="1"/>
    </row>
    <row r="22" spans="1:7" ht="15.75" customHeight="1" x14ac:dyDescent="0.25">
      <c r="A22" s="1">
        <v>1.8</v>
      </c>
      <c r="D22" s="3">
        <f t="shared" si="0"/>
        <v>-1.6877830882352935</v>
      </c>
      <c r="E22" s="3">
        <f t="shared" si="1"/>
        <v>2.8486117529330648</v>
      </c>
      <c r="F22" s="1"/>
      <c r="G22" s="1"/>
    </row>
    <row r="23" spans="1:7" ht="15.75" customHeight="1" x14ac:dyDescent="0.25">
      <c r="A23" s="1">
        <v>1.75</v>
      </c>
      <c r="D23" s="3">
        <f t="shared" si="0"/>
        <v>-1.7377830882352936</v>
      </c>
      <c r="E23" s="3">
        <f t="shared" si="1"/>
        <v>3.0198900617565942</v>
      </c>
      <c r="F23" s="1"/>
      <c r="G23" s="1"/>
    </row>
    <row r="24" spans="1:7" ht="15.75" customHeight="1" x14ac:dyDescent="0.25">
      <c r="A24" s="1">
        <v>3.45</v>
      </c>
      <c r="D24" s="3">
        <f t="shared" si="0"/>
        <v>-3.7783088235293416E-2</v>
      </c>
      <c r="E24" s="3">
        <f t="shared" si="1"/>
        <v>1.4275617565959677E-3</v>
      </c>
      <c r="F24" s="1"/>
      <c r="G24" s="1"/>
    </row>
    <row r="25" spans="1:7" ht="15.75" customHeight="1" x14ac:dyDescent="0.25">
      <c r="A25" s="1">
        <v>3.0670000000000002</v>
      </c>
      <c r="D25" s="3">
        <f t="shared" si="0"/>
        <v>-0.42078308823529342</v>
      </c>
      <c r="E25" s="3">
        <f t="shared" si="1"/>
        <v>0.17705840734483072</v>
      </c>
      <c r="F25" s="1"/>
      <c r="G25" s="1"/>
    </row>
    <row r="26" spans="1:7" ht="15.75" customHeight="1" x14ac:dyDescent="0.25">
      <c r="A26" s="1">
        <v>4.5330000000000004</v>
      </c>
      <c r="D26" s="3">
        <f t="shared" si="0"/>
        <v>1.0452169117647068</v>
      </c>
      <c r="E26" s="3">
        <f t="shared" si="1"/>
        <v>1.0924783926389507</v>
      </c>
      <c r="F26" s="1"/>
      <c r="G26" s="1"/>
    </row>
    <row r="27" spans="1:7" ht="15.75" customHeight="1" x14ac:dyDescent="0.25">
      <c r="A27" s="1">
        <v>3.6</v>
      </c>
      <c r="D27" s="3">
        <f t="shared" si="0"/>
        <v>0.1122169117647065</v>
      </c>
      <c r="E27" s="3">
        <f t="shared" si="1"/>
        <v>1.2592635286007924E-2</v>
      </c>
      <c r="F27" s="1"/>
      <c r="G27" s="1"/>
    </row>
    <row r="28" spans="1:7" ht="13.2" x14ac:dyDescent="0.25">
      <c r="A28" s="1">
        <v>1.9670000000000001</v>
      </c>
      <c r="D28" s="3">
        <f t="shared" si="0"/>
        <v>-1.5207830882352935</v>
      </c>
      <c r="E28" s="3">
        <f t="shared" si="1"/>
        <v>2.3127812014624767</v>
      </c>
      <c r="F28" s="1"/>
      <c r="G28" s="1"/>
    </row>
    <row r="29" spans="1:7" ht="13.2" x14ac:dyDescent="0.25">
      <c r="A29" s="1">
        <v>4.0830000000000002</v>
      </c>
      <c r="D29" s="3">
        <f t="shared" si="0"/>
        <v>0.59521691176470659</v>
      </c>
      <c r="E29" s="3">
        <f t="shared" si="1"/>
        <v>0.35428317205071452</v>
      </c>
      <c r="F29" s="1"/>
      <c r="G29" s="1"/>
    </row>
    <row r="30" spans="1:7" ht="13.2" x14ac:dyDescent="0.25">
      <c r="A30" s="1">
        <v>3.85</v>
      </c>
      <c r="D30" s="3">
        <f t="shared" si="0"/>
        <v>0.3622169117647065</v>
      </c>
      <c r="E30" s="3">
        <f t="shared" si="1"/>
        <v>0.13120109116836118</v>
      </c>
      <c r="F30" s="1"/>
      <c r="G30" s="1"/>
    </row>
    <row r="31" spans="1:7" ht="13.2" x14ac:dyDescent="0.25">
      <c r="A31" s="1">
        <v>4.4329999999999998</v>
      </c>
      <c r="D31" s="3">
        <f t="shared" si="0"/>
        <v>0.94521691176470624</v>
      </c>
      <c r="E31" s="3">
        <f t="shared" si="1"/>
        <v>0.89343501028600847</v>
      </c>
      <c r="F31" s="1"/>
      <c r="G31" s="1"/>
    </row>
    <row r="32" spans="1:7" ht="13.2" x14ac:dyDescent="0.25">
      <c r="A32" s="1">
        <v>4.3</v>
      </c>
      <c r="D32" s="3">
        <f t="shared" si="0"/>
        <v>0.81221691176470623</v>
      </c>
      <c r="E32" s="3">
        <f t="shared" si="1"/>
        <v>0.6596963117565966</v>
      </c>
      <c r="F32" s="1"/>
      <c r="G32" s="1"/>
    </row>
    <row r="33" spans="1:8" ht="13.2" x14ac:dyDescent="0.25">
      <c r="A33" s="1">
        <v>4.4669999999999996</v>
      </c>
      <c r="D33" s="3">
        <f t="shared" si="0"/>
        <v>0.97921691176470604</v>
      </c>
      <c r="E33" s="3">
        <f t="shared" si="1"/>
        <v>0.95886576028600812</v>
      </c>
      <c r="F33" s="1"/>
      <c r="G33" s="1"/>
    </row>
    <row r="34" spans="1:8" ht="13.2" x14ac:dyDescent="0.25">
      <c r="A34" s="1">
        <v>3.367</v>
      </c>
      <c r="D34" s="3">
        <f t="shared" si="0"/>
        <v>-0.1207830882352936</v>
      </c>
      <c r="E34" s="3">
        <f t="shared" si="1"/>
        <v>1.4588554403654719E-2</v>
      </c>
      <c r="F34" s="1"/>
      <c r="G34" s="1"/>
    </row>
    <row r="35" spans="1:8" ht="13.2" x14ac:dyDescent="0.25">
      <c r="A35" s="1">
        <v>4.0330000000000004</v>
      </c>
      <c r="D35" s="3">
        <f t="shared" si="0"/>
        <v>0.54521691176470677</v>
      </c>
      <c r="E35" s="3">
        <f t="shared" si="1"/>
        <v>0.29726148087424403</v>
      </c>
      <c r="F35" s="1"/>
      <c r="G35" s="1"/>
    </row>
    <row r="36" spans="1:8" ht="13.2" x14ac:dyDescent="0.25">
      <c r="A36" s="1">
        <v>3.8330000000000002</v>
      </c>
      <c r="D36" s="3">
        <f t="shared" si="0"/>
        <v>0.34521691176470659</v>
      </c>
      <c r="E36" s="3">
        <f t="shared" si="1"/>
        <v>0.11917471616836121</v>
      </c>
      <c r="F36" s="1"/>
      <c r="G36" s="1"/>
    </row>
    <row r="37" spans="1:8" ht="13.2" x14ac:dyDescent="0.25">
      <c r="A37" s="1">
        <v>2.0169999999999999</v>
      </c>
      <c r="D37" s="3">
        <f t="shared" si="0"/>
        <v>-1.4707830882352937</v>
      </c>
      <c r="E37" s="3">
        <f t="shared" si="1"/>
        <v>2.1632028926389477</v>
      </c>
      <c r="F37" s="1"/>
      <c r="G37" s="1"/>
    </row>
    <row r="38" spans="1:8" ht="13.2" x14ac:dyDescent="0.25">
      <c r="A38" s="1">
        <v>1.867</v>
      </c>
      <c r="D38" s="3">
        <f t="shared" si="0"/>
        <v>-1.6207830882352936</v>
      </c>
      <c r="E38" s="3">
        <f t="shared" si="1"/>
        <v>2.6269378191095356</v>
      </c>
      <c r="F38" s="1"/>
      <c r="G38" s="1"/>
    </row>
    <row r="39" spans="1:8" ht="13.2" x14ac:dyDescent="0.25">
      <c r="A39" s="1">
        <v>4.8330000000000002</v>
      </c>
      <c r="D39" s="3">
        <f t="shared" si="0"/>
        <v>1.3452169117647066</v>
      </c>
      <c r="E39" s="3">
        <f t="shared" si="1"/>
        <v>1.8096085396977744</v>
      </c>
      <c r="F39" s="1"/>
      <c r="G39" s="1"/>
      <c r="H39" s="1"/>
    </row>
    <row r="40" spans="1:8" ht="13.2" x14ac:dyDescent="0.25">
      <c r="A40" s="1">
        <v>1.833</v>
      </c>
      <c r="D40" s="3">
        <f t="shared" si="0"/>
        <v>-1.6547830882352936</v>
      </c>
      <c r="E40" s="3">
        <f t="shared" si="1"/>
        <v>2.7383070691095357</v>
      </c>
      <c r="F40" s="1"/>
      <c r="G40" s="1"/>
      <c r="H40" s="1"/>
    </row>
    <row r="41" spans="1:8" ht="13.2" x14ac:dyDescent="0.25">
      <c r="A41" s="1">
        <v>4.7830000000000004</v>
      </c>
      <c r="D41" s="3">
        <f t="shared" si="0"/>
        <v>1.2952169117647068</v>
      </c>
      <c r="E41" s="3">
        <f t="shared" si="1"/>
        <v>1.6775868485213041</v>
      </c>
      <c r="F41" s="1"/>
      <c r="G41" s="1"/>
      <c r="H41" s="1"/>
    </row>
    <row r="42" spans="1:8" ht="13.2" x14ac:dyDescent="0.25">
      <c r="A42" s="1">
        <v>4.3499999999999996</v>
      </c>
      <c r="D42" s="3">
        <f t="shared" si="0"/>
        <v>0.86221691176470605</v>
      </c>
      <c r="E42" s="3">
        <f t="shared" si="1"/>
        <v>0.74341800293306692</v>
      </c>
      <c r="F42" s="1"/>
      <c r="G42" s="1"/>
      <c r="H42" s="1"/>
    </row>
    <row r="43" spans="1:8" ht="13.2" x14ac:dyDescent="0.25">
      <c r="A43" s="1">
        <v>1.883</v>
      </c>
      <c r="D43" s="3">
        <f t="shared" si="0"/>
        <v>-1.6047830882352936</v>
      </c>
      <c r="E43" s="3">
        <f t="shared" si="1"/>
        <v>2.575328760286006</v>
      </c>
      <c r="F43" s="1"/>
      <c r="G43" s="1"/>
      <c r="H43" s="1"/>
    </row>
    <row r="44" spans="1:8" ht="13.2" x14ac:dyDescent="0.25">
      <c r="A44" s="1">
        <v>4.5670000000000002</v>
      </c>
      <c r="D44" s="3">
        <f t="shared" si="0"/>
        <v>1.0792169117647066</v>
      </c>
      <c r="E44" s="3">
        <f t="shared" si="1"/>
        <v>1.1647091426389504</v>
      </c>
      <c r="F44" s="1"/>
      <c r="G44" s="1"/>
      <c r="H44" s="1"/>
    </row>
    <row r="45" spans="1:8" ht="13.2" x14ac:dyDescent="0.25">
      <c r="A45" s="1">
        <v>1.75</v>
      </c>
      <c r="D45" s="3">
        <f t="shared" si="0"/>
        <v>-1.7377830882352936</v>
      </c>
      <c r="E45" s="3">
        <f t="shared" si="1"/>
        <v>3.0198900617565942</v>
      </c>
      <c r="F45" s="1"/>
      <c r="G45" s="1"/>
      <c r="H45" s="1"/>
    </row>
    <row r="46" spans="1:8" ht="13.2" x14ac:dyDescent="0.25">
      <c r="A46" s="1">
        <v>4.5330000000000004</v>
      </c>
      <c r="D46" s="3">
        <f t="shared" si="0"/>
        <v>1.0452169117647068</v>
      </c>
      <c r="E46" s="3">
        <f t="shared" si="1"/>
        <v>1.0924783926389507</v>
      </c>
      <c r="F46" s="1"/>
      <c r="G46" s="1"/>
      <c r="H46" s="1"/>
    </row>
    <row r="47" spans="1:8" ht="13.2" x14ac:dyDescent="0.25">
      <c r="A47" s="1">
        <v>3.3170000000000002</v>
      </c>
      <c r="D47" s="3">
        <f t="shared" si="0"/>
        <v>-0.17078308823529342</v>
      </c>
      <c r="E47" s="3">
        <f t="shared" si="1"/>
        <v>2.9166863227184019E-2</v>
      </c>
      <c r="F47" s="1"/>
      <c r="G47" s="1"/>
      <c r="H47" s="1"/>
    </row>
    <row r="48" spans="1:8" ht="13.2" x14ac:dyDescent="0.25">
      <c r="A48" s="1">
        <v>3.8330000000000002</v>
      </c>
      <c r="D48" s="3">
        <f t="shared" si="0"/>
        <v>0.34521691176470659</v>
      </c>
      <c r="E48" s="3">
        <f t="shared" si="1"/>
        <v>0.11917471616836121</v>
      </c>
      <c r="F48" s="1"/>
      <c r="G48" s="1"/>
      <c r="H48" s="1"/>
    </row>
    <row r="49" spans="1:8" ht="13.2" x14ac:dyDescent="0.25">
      <c r="A49" s="1">
        <v>2.1</v>
      </c>
      <c r="D49" s="3">
        <f t="shared" si="0"/>
        <v>-1.3877830882352935</v>
      </c>
      <c r="E49" s="3">
        <f t="shared" si="1"/>
        <v>1.9259418999918885</v>
      </c>
      <c r="F49" s="1"/>
      <c r="G49" s="1"/>
      <c r="H49" s="1"/>
    </row>
    <row r="50" spans="1:8" ht="13.2" x14ac:dyDescent="0.25">
      <c r="A50" s="1">
        <v>4.633</v>
      </c>
      <c r="D50" s="3">
        <f t="shared" si="0"/>
        <v>1.1452169117647064</v>
      </c>
      <c r="E50" s="3">
        <f t="shared" si="1"/>
        <v>1.3115217749918913</v>
      </c>
      <c r="F50" s="1"/>
      <c r="G50" s="1"/>
      <c r="H50" s="1"/>
    </row>
    <row r="51" spans="1:8" ht="13.2" x14ac:dyDescent="0.25">
      <c r="A51" s="1">
        <v>2</v>
      </c>
      <c r="D51" s="3">
        <f t="shared" si="0"/>
        <v>-1.4877830882352936</v>
      </c>
      <c r="E51" s="3">
        <f t="shared" si="1"/>
        <v>2.2134985176389472</v>
      </c>
      <c r="F51" s="1"/>
      <c r="G51" s="1"/>
      <c r="H51" s="1"/>
    </row>
    <row r="52" spans="1:8" ht="13.2" x14ac:dyDescent="0.25">
      <c r="A52" s="1">
        <v>4.8</v>
      </c>
      <c r="D52" s="3">
        <f t="shared" si="0"/>
        <v>1.3122169117647062</v>
      </c>
      <c r="E52" s="3">
        <f t="shared" si="1"/>
        <v>1.7219132235213028</v>
      </c>
      <c r="F52" s="1"/>
      <c r="G52" s="1"/>
      <c r="H52" s="1"/>
    </row>
    <row r="53" spans="1:8" ht="13.2" x14ac:dyDescent="0.25">
      <c r="A53" s="1">
        <v>4.7160000000000002</v>
      </c>
      <c r="D53" s="3">
        <f t="shared" si="0"/>
        <v>1.2282169117647066</v>
      </c>
      <c r="E53" s="3">
        <f t="shared" si="1"/>
        <v>1.5085167823448331</v>
      </c>
      <c r="F53" s="1"/>
      <c r="G53" s="1"/>
      <c r="H53" s="1"/>
    </row>
    <row r="54" spans="1:8" ht="13.2" x14ac:dyDescent="0.25">
      <c r="A54" s="1">
        <v>1.833</v>
      </c>
      <c r="D54" s="3">
        <f t="shared" si="0"/>
        <v>-1.6547830882352936</v>
      </c>
      <c r="E54" s="3">
        <f t="shared" si="1"/>
        <v>2.7383070691095357</v>
      </c>
      <c r="F54" s="1"/>
      <c r="G54" s="1"/>
      <c r="H54" s="1"/>
    </row>
    <row r="55" spans="1:8" ht="13.2" x14ac:dyDescent="0.25">
      <c r="A55" s="1">
        <v>4.8330000000000002</v>
      </c>
      <c r="D55" s="3">
        <f t="shared" si="0"/>
        <v>1.3452169117647066</v>
      </c>
      <c r="E55" s="3">
        <f t="shared" si="1"/>
        <v>1.8096085396977744</v>
      </c>
      <c r="F55" s="1"/>
      <c r="G55" s="1"/>
      <c r="H55" s="1"/>
    </row>
    <row r="56" spans="1:8" ht="13.2" x14ac:dyDescent="0.25">
      <c r="A56" s="1">
        <v>1.7330000000000001</v>
      </c>
      <c r="D56" s="3">
        <f t="shared" si="0"/>
        <v>-1.7547830882352935</v>
      </c>
      <c r="E56" s="3">
        <f t="shared" si="1"/>
        <v>3.0792636867565939</v>
      </c>
      <c r="F56" s="1"/>
      <c r="G56" s="1"/>
      <c r="H56" s="1"/>
    </row>
    <row r="57" spans="1:8" ht="13.2" x14ac:dyDescent="0.25">
      <c r="A57" s="1">
        <v>4.883</v>
      </c>
      <c r="D57" s="3">
        <f t="shared" si="0"/>
        <v>1.3952169117647064</v>
      </c>
      <c r="E57" s="3">
        <f t="shared" si="1"/>
        <v>1.9466302308742445</v>
      </c>
      <c r="F57" s="1"/>
      <c r="G57" s="1"/>
      <c r="H57" s="1"/>
    </row>
    <row r="58" spans="1:8" ht="13.2" x14ac:dyDescent="0.25">
      <c r="A58" s="1">
        <v>3.7170000000000001</v>
      </c>
      <c r="D58" s="3">
        <f t="shared" si="0"/>
        <v>0.22921691176470649</v>
      </c>
      <c r="E58" s="3">
        <f t="shared" si="1"/>
        <v>5.2540392638949239E-2</v>
      </c>
      <c r="F58" s="1"/>
      <c r="G58" s="1"/>
      <c r="H58" s="1"/>
    </row>
    <row r="59" spans="1:8" ht="13.2" x14ac:dyDescent="0.25">
      <c r="A59" s="1">
        <v>1.667</v>
      </c>
      <c r="D59" s="3">
        <f t="shared" si="0"/>
        <v>-1.8207830882352936</v>
      </c>
      <c r="E59" s="3">
        <f t="shared" si="1"/>
        <v>3.3152510544036526</v>
      </c>
      <c r="F59" s="1"/>
      <c r="G59" s="1"/>
      <c r="H59" s="1"/>
    </row>
    <row r="60" spans="1:8" ht="13.2" x14ac:dyDescent="0.25">
      <c r="A60" s="1">
        <v>4.5670000000000002</v>
      </c>
      <c r="D60" s="3">
        <f t="shared" si="0"/>
        <v>1.0792169117647066</v>
      </c>
      <c r="E60" s="3">
        <f t="shared" si="1"/>
        <v>1.1647091426389504</v>
      </c>
      <c r="F60" s="1"/>
      <c r="G60" s="1"/>
      <c r="H60" s="1"/>
    </row>
    <row r="61" spans="1:8" ht="13.2" x14ac:dyDescent="0.25">
      <c r="A61" s="1">
        <v>4.3170000000000002</v>
      </c>
      <c r="D61" s="3">
        <f t="shared" si="0"/>
        <v>0.82921691176470658</v>
      </c>
      <c r="E61" s="3">
        <f t="shared" si="1"/>
        <v>0.68760068675659713</v>
      </c>
      <c r="F61" s="1"/>
      <c r="G61" s="1"/>
      <c r="H61" s="1"/>
    </row>
    <row r="62" spans="1:8" ht="13.2" x14ac:dyDescent="0.25">
      <c r="A62" s="1">
        <v>2.2330000000000001</v>
      </c>
      <c r="D62" s="3">
        <f t="shared" si="0"/>
        <v>-1.2547830882352935</v>
      </c>
      <c r="E62" s="3">
        <f t="shared" si="1"/>
        <v>1.5744805985213004</v>
      </c>
      <c r="F62" s="1"/>
      <c r="G62" s="1"/>
      <c r="H62" s="1"/>
    </row>
    <row r="63" spans="1:8" ht="13.2" x14ac:dyDescent="0.25">
      <c r="A63" s="1">
        <v>4.5</v>
      </c>
      <c r="D63" s="3">
        <f t="shared" si="0"/>
        <v>1.0122169117647064</v>
      </c>
      <c r="E63" s="3">
        <f t="shared" si="1"/>
        <v>1.0245830764624795</v>
      </c>
      <c r="F63" s="1"/>
      <c r="G63" s="1"/>
      <c r="H63" s="1"/>
    </row>
    <row r="64" spans="1:8" ht="13.2" x14ac:dyDescent="0.25">
      <c r="A64" s="1">
        <v>1.75</v>
      </c>
      <c r="D64" s="3">
        <f t="shared" si="0"/>
        <v>-1.7377830882352936</v>
      </c>
      <c r="E64" s="3">
        <f t="shared" si="1"/>
        <v>3.0198900617565942</v>
      </c>
      <c r="F64" s="1"/>
      <c r="G64" s="1"/>
      <c r="H64" s="1"/>
    </row>
    <row r="65" spans="1:8" ht="13.2" x14ac:dyDescent="0.25">
      <c r="A65" s="1">
        <v>4.8</v>
      </c>
      <c r="D65" s="3">
        <f t="shared" si="0"/>
        <v>1.3122169117647062</v>
      </c>
      <c r="E65" s="3">
        <f t="shared" si="1"/>
        <v>1.7219132235213028</v>
      </c>
      <c r="F65" s="1"/>
      <c r="G65" s="1"/>
      <c r="H65" s="1"/>
    </row>
    <row r="66" spans="1:8" ht="13.2" x14ac:dyDescent="0.25">
      <c r="A66" s="1">
        <v>1.8169999999999999</v>
      </c>
      <c r="D66" s="3">
        <f t="shared" si="0"/>
        <v>-1.6707830882352936</v>
      </c>
      <c r="E66" s="3">
        <f t="shared" si="1"/>
        <v>2.7915161279330651</v>
      </c>
      <c r="F66" s="1"/>
      <c r="G66" s="1"/>
      <c r="H66" s="1"/>
    </row>
    <row r="67" spans="1:8" ht="13.2" x14ac:dyDescent="0.25">
      <c r="A67" s="1">
        <v>4.4000000000000004</v>
      </c>
      <c r="D67" s="3">
        <f t="shared" ref="D67:D130" si="3">A67-C$2</f>
        <v>0.91221691176470676</v>
      </c>
      <c r="E67" s="3">
        <f t="shared" ref="E67:E130" si="4">D67^2</f>
        <v>0.83213969410953881</v>
      </c>
      <c r="F67" s="1"/>
      <c r="G67" s="1"/>
      <c r="H67" s="1"/>
    </row>
    <row r="68" spans="1:8" ht="13.2" x14ac:dyDescent="0.25">
      <c r="A68" s="1">
        <v>4.1669999999999998</v>
      </c>
      <c r="D68" s="3">
        <f t="shared" si="3"/>
        <v>0.67921691176470622</v>
      </c>
      <c r="E68" s="3">
        <f t="shared" si="4"/>
        <v>0.46133561322718469</v>
      </c>
      <c r="F68" s="1"/>
      <c r="G68" s="1"/>
      <c r="H68" s="1"/>
    </row>
    <row r="69" spans="1:8" ht="13.2" x14ac:dyDescent="0.25">
      <c r="A69" s="1">
        <v>4.7</v>
      </c>
      <c r="D69" s="3">
        <f t="shared" si="3"/>
        <v>1.2122169117647066</v>
      </c>
      <c r="E69" s="3">
        <f t="shared" si="4"/>
        <v>1.4694698411683624</v>
      </c>
      <c r="F69" s="1"/>
      <c r="G69" s="1"/>
      <c r="H69" s="1"/>
    </row>
    <row r="70" spans="1:8" ht="13.2" x14ac:dyDescent="0.25">
      <c r="A70" s="1">
        <v>2.0670000000000002</v>
      </c>
      <c r="D70" s="3">
        <f t="shared" si="3"/>
        <v>-1.4207830882352934</v>
      </c>
      <c r="E70" s="3">
        <f t="shared" si="4"/>
        <v>2.0186245838154178</v>
      </c>
      <c r="F70" s="1"/>
      <c r="G70" s="1"/>
      <c r="H70" s="1"/>
    </row>
    <row r="71" spans="1:8" ht="13.2" x14ac:dyDescent="0.25">
      <c r="A71" s="1">
        <v>4.7</v>
      </c>
      <c r="D71" s="3">
        <f t="shared" si="3"/>
        <v>1.2122169117647066</v>
      </c>
      <c r="E71" s="3">
        <f t="shared" si="4"/>
        <v>1.4694698411683624</v>
      </c>
      <c r="F71" s="1"/>
      <c r="G71" s="1"/>
      <c r="H71" s="1"/>
    </row>
    <row r="72" spans="1:8" ht="13.2" x14ac:dyDescent="0.25">
      <c r="A72" s="1">
        <v>4.0330000000000004</v>
      </c>
      <c r="D72" s="3">
        <f t="shared" si="3"/>
        <v>0.54521691176470677</v>
      </c>
      <c r="E72" s="3">
        <f t="shared" si="4"/>
        <v>0.29726148087424403</v>
      </c>
      <c r="F72" s="1"/>
      <c r="G72" s="1"/>
      <c r="H72" s="1"/>
    </row>
    <row r="73" spans="1:8" ht="13.2" x14ac:dyDescent="0.25">
      <c r="A73" s="1">
        <v>1.9670000000000001</v>
      </c>
      <c r="D73" s="3">
        <f t="shared" si="3"/>
        <v>-1.5207830882352935</v>
      </c>
      <c r="E73" s="3">
        <f t="shared" si="4"/>
        <v>2.3127812014624767</v>
      </c>
      <c r="F73" s="1"/>
      <c r="G73" s="1"/>
      <c r="H73" s="1"/>
    </row>
    <row r="74" spans="1:8" ht="13.2" x14ac:dyDescent="0.25">
      <c r="A74" s="1">
        <v>4.5</v>
      </c>
      <c r="D74" s="3">
        <f t="shared" si="3"/>
        <v>1.0122169117647064</v>
      </c>
      <c r="E74" s="3">
        <f t="shared" si="4"/>
        <v>1.0245830764624795</v>
      </c>
      <c r="F74" s="1"/>
      <c r="G74" s="1"/>
      <c r="H74" s="1"/>
    </row>
    <row r="75" spans="1:8" ht="13.2" x14ac:dyDescent="0.25">
      <c r="A75" s="1">
        <v>4</v>
      </c>
      <c r="D75" s="3">
        <f t="shared" si="3"/>
        <v>0.51221691176470641</v>
      </c>
      <c r="E75" s="3">
        <f t="shared" si="4"/>
        <v>0.26236616469777302</v>
      </c>
      <c r="F75" s="1"/>
      <c r="G75" s="1"/>
      <c r="H75" s="1"/>
    </row>
    <row r="76" spans="1:8" ht="13.2" x14ac:dyDescent="0.25">
      <c r="A76" s="1">
        <v>1.9830000000000001</v>
      </c>
      <c r="D76" s="3">
        <f t="shared" si="3"/>
        <v>-1.5047830882352935</v>
      </c>
      <c r="E76" s="3">
        <f t="shared" si="4"/>
        <v>2.2643721426389471</v>
      </c>
      <c r="F76" s="1"/>
      <c r="G76" s="1"/>
      <c r="H76" s="1"/>
    </row>
    <row r="77" spans="1:8" ht="13.2" x14ac:dyDescent="0.25">
      <c r="A77" s="1">
        <v>5.0670000000000002</v>
      </c>
      <c r="D77" s="3">
        <f t="shared" si="3"/>
        <v>1.5792169117647066</v>
      </c>
      <c r="E77" s="3">
        <f t="shared" si="4"/>
        <v>2.4939260544036572</v>
      </c>
      <c r="F77" s="1"/>
      <c r="G77" s="1"/>
      <c r="H77" s="1"/>
    </row>
    <row r="78" spans="1:8" ht="13.2" x14ac:dyDescent="0.25">
      <c r="A78" s="1">
        <v>2.0169999999999999</v>
      </c>
      <c r="D78" s="3">
        <f t="shared" si="3"/>
        <v>-1.4707830882352937</v>
      </c>
      <c r="E78" s="3">
        <f t="shared" si="4"/>
        <v>2.1632028926389477</v>
      </c>
      <c r="F78" s="1"/>
      <c r="G78" s="1"/>
      <c r="H78" s="1"/>
    </row>
    <row r="79" spans="1:8" ht="13.2" x14ac:dyDescent="0.25">
      <c r="A79" s="1">
        <v>4.5670000000000002</v>
      </c>
      <c r="D79" s="3">
        <f t="shared" si="3"/>
        <v>1.0792169117647066</v>
      </c>
      <c r="E79" s="3">
        <f t="shared" si="4"/>
        <v>1.1647091426389504</v>
      </c>
      <c r="F79" s="1"/>
      <c r="G79" s="1"/>
      <c r="H79" s="1"/>
    </row>
    <row r="80" spans="1:8" ht="13.2" x14ac:dyDescent="0.25">
      <c r="A80" s="1">
        <v>3.883</v>
      </c>
      <c r="D80" s="3">
        <f t="shared" si="3"/>
        <v>0.39521691176470641</v>
      </c>
      <c r="E80" s="3">
        <f t="shared" si="4"/>
        <v>0.15619640734483173</v>
      </c>
      <c r="F80" s="1"/>
      <c r="G80" s="1"/>
      <c r="H80" s="1"/>
    </row>
    <row r="81" spans="1:8" ht="13.2" x14ac:dyDescent="0.25">
      <c r="A81" s="1">
        <v>3.6</v>
      </c>
      <c r="D81" s="3">
        <f t="shared" si="3"/>
        <v>0.1122169117647065</v>
      </c>
      <c r="E81" s="3">
        <f t="shared" si="4"/>
        <v>1.2592635286007924E-2</v>
      </c>
      <c r="F81" s="1"/>
      <c r="G81" s="1"/>
      <c r="H81" s="1"/>
    </row>
    <row r="82" spans="1:8" ht="13.2" x14ac:dyDescent="0.25">
      <c r="A82" s="1">
        <v>4.133</v>
      </c>
      <c r="D82" s="3">
        <f t="shared" si="3"/>
        <v>0.64521691176470641</v>
      </c>
      <c r="E82" s="3">
        <f t="shared" si="4"/>
        <v>0.41630486322718496</v>
      </c>
      <c r="F82" s="1"/>
      <c r="G82" s="1"/>
      <c r="H82" s="1"/>
    </row>
    <row r="83" spans="1:8" ht="13.2" x14ac:dyDescent="0.25">
      <c r="A83" s="1">
        <v>4.3330000000000002</v>
      </c>
      <c r="D83" s="3">
        <f t="shared" si="3"/>
        <v>0.84521691176470659</v>
      </c>
      <c r="E83" s="3">
        <f t="shared" si="4"/>
        <v>0.71439162793306776</v>
      </c>
      <c r="F83" s="1"/>
      <c r="G83" s="1"/>
      <c r="H83" s="1"/>
    </row>
    <row r="84" spans="1:8" ht="13.2" x14ac:dyDescent="0.25">
      <c r="A84" s="1">
        <v>4.0999999999999996</v>
      </c>
      <c r="D84" s="3">
        <f t="shared" si="3"/>
        <v>0.61221691176470605</v>
      </c>
      <c r="E84" s="3">
        <f t="shared" si="4"/>
        <v>0.3748095470507139</v>
      </c>
      <c r="F84" s="1"/>
      <c r="G84" s="1"/>
      <c r="H84" s="1"/>
    </row>
    <row r="85" spans="1:8" ht="13.2" x14ac:dyDescent="0.25">
      <c r="A85" s="1">
        <v>2.633</v>
      </c>
      <c r="D85" s="3">
        <f t="shared" si="3"/>
        <v>-0.85478308823529359</v>
      </c>
      <c r="E85" s="3">
        <f t="shared" si="4"/>
        <v>0.73065412793306572</v>
      </c>
      <c r="F85" s="1"/>
      <c r="G85" s="1"/>
      <c r="H85" s="1"/>
    </row>
    <row r="86" spans="1:8" ht="13.2" x14ac:dyDescent="0.25">
      <c r="A86" s="1">
        <v>4.0670000000000002</v>
      </c>
      <c r="D86" s="3">
        <f t="shared" si="3"/>
        <v>0.57921691176470658</v>
      </c>
      <c r="E86" s="3">
        <f t="shared" si="4"/>
        <v>0.3354922308742439</v>
      </c>
      <c r="F86" s="1"/>
      <c r="G86" s="1"/>
      <c r="H86" s="1"/>
    </row>
    <row r="87" spans="1:8" ht="13.2" x14ac:dyDescent="0.25">
      <c r="A87" s="1">
        <v>4.9329999999999998</v>
      </c>
      <c r="D87" s="3">
        <f t="shared" si="3"/>
        <v>1.4452169117647062</v>
      </c>
      <c r="E87" s="3">
        <f t="shared" si="4"/>
        <v>2.0886519220507145</v>
      </c>
      <c r="F87" s="1"/>
      <c r="G87" s="1"/>
      <c r="H87" s="1"/>
    </row>
    <row r="88" spans="1:8" ht="13.2" x14ac:dyDescent="0.25">
      <c r="A88" s="1">
        <v>3.95</v>
      </c>
      <c r="D88" s="3">
        <f t="shared" si="3"/>
        <v>0.46221691176470658</v>
      </c>
      <c r="E88" s="3">
        <f t="shared" si="4"/>
        <v>0.21364447352130256</v>
      </c>
      <c r="F88" s="1"/>
      <c r="G88" s="1"/>
      <c r="H88" s="1"/>
    </row>
    <row r="89" spans="1:8" ht="13.2" x14ac:dyDescent="0.25">
      <c r="A89" s="1">
        <v>4.5170000000000003</v>
      </c>
      <c r="D89" s="3">
        <f t="shared" si="3"/>
        <v>1.0292169117647068</v>
      </c>
      <c r="E89" s="3">
        <f t="shared" si="4"/>
        <v>1.0592874514624802</v>
      </c>
      <c r="F89" s="1"/>
      <c r="G89" s="1"/>
      <c r="H89" s="1"/>
    </row>
    <row r="90" spans="1:8" ht="13.2" x14ac:dyDescent="0.25">
      <c r="A90" s="1">
        <v>2.1669999999999998</v>
      </c>
      <c r="D90" s="3">
        <f t="shared" si="3"/>
        <v>-1.3207830882352938</v>
      </c>
      <c r="E90" s="3">
        <f t="shared" si="4"/>
        <v>1.7444679661683598</v>
      </c>
      <c r="F90" s="1"/>
      <c r="G90" s="1"/>
      <c r="H90" s="1"/>
    </row>
    <row r="91" spans="1:8" ht="13.2" x14ac:dyDescent="0.25">
      <c r="A91" s="1">
        <v>4</v>
      </c>
      <c r="D91" s="3">
        <f t="shared" si="3"/>
        <v>0.51221691176470641</v>
      </c>
      <c r="E91" s="3">
        <f t="shared" si="4"/>
        <v>0.26236616469777302</v>
      </c>
      <c r="F91" s="1"/>
      <c r="G91" s="1"/>
      <c r="H91" s="1"/>
    </row>
    <row r="92" spans="1:8" ht="13.2" x14ac:dyDescent="0.25">
      <c r="A92" s="1">
        <v>2.2000000000000002</v>
      </c>
      <c r="D92" s="3">
        <f t="shared" si="3"/>
        <v>-1.2877830882352934</v>
      </c>
      <c r="E92" s="3">
        <f t="shared" si="4"/>
        <v>1.6583852823448295</v>
      </c>
      <c r="F92" s="1"/>
      <c r="G92" s="1"/>
      <c r="H92" s="1"/>
    </row>
    <row r="93" spans="1:8" ht="13.2" x14ac:dyDescent="0.25">
      <c r="A93" s="1">
        <v>4.3330000000000002</v>
      </c>
      <c r="D93" s="3">
        <f t="shared" si="3"/>
        <v>0.84521691176470659</v>
      </c>
      <c r="E93" s="3">
        <f t="shared" si="4"/>
        <v>0.71439162793306776</v>
      </c>
      <c r="F93" s="1"/>
      <c r="G93" s="1"/>
      <c r="H93" s="1"/>
    </row>
    <row r="94" spans="1:8" ht="13.2" x14ac:dyDescent="0.25">
      <c r="A94" s="1">
        <v>1.867</v>
      </c>
      <c r="D94" s="3">
        <f t="shared" si="3"/>
        <v>-1.6207830882352936</v>
      </c>
      <c r="E94" s="3">
        <f t="shared" si="4"/>
        <v>2.6269378191095356</v>
      </c>
      <c r="F94" s="1"/>
      <c r="G94" s="1"/>
      <c r="H94" s="1"/>
    </row>
    <row r="95" spans="1:8" ht="13.2" x14ac:dyDescent="0.25">
      <c r="A95" s="1">
        <v>4.8170000000000002</v>
      </c>
      <c r="D95" s="3">
        <f t="shared" si="3"/>
        <v>1.3292169117647066</v>
      </c>
      <c r="E95" s="3">
        <f t="shared" si="4"/>
        <v>1.7668175985213037</v>
      </c>
      <c r="F95" s="1"/>
      <c r="G95" s="1"/>
      <c r="H95" s="1"/>
    </row>
    <row r="96" spans="1:8" ht="13.2" x14ac:dyDescent="0.25">
      <c r="A96" s="1">
        <v>1.833</v>
      </c>
      <c r="D96" s="3">
        <f t="shared" si="3"/>
        <v>-1.6547830882352936</v>
      </c>
      <c r="E96" s="3">
        <f t="shared" si="4"/>
        <v>2.7383070691095357</v>
      </c>
      <c r="F96" s="1"/>
      <c r="G96" s="1"/>
      <c r="H96" s="1"/>
    </row>
    <row r="97" spans="1:8" ht="13.2" x14ac:dyDescent="0.25">
      <c r="A97" s="1">
        <v>4.3</v>
      </c>
      <c r="D97" s="3">
        <f t="shared" si="3"/>
        <v>0.81221691176470623</v>
      </c>
      <c r="E97" s="3">
        <f t="shared" si="4"/>
        <v>0.6596963117565966</v>
      </c>
      <c r="F97" s="1"/>
      <c r="G97" s="1"/>
      <c r="H97" s="1"/>
    </row>
    <row r="98" spans="1:8" ht="13.2" x14ac:dyDescent="0.25">
      <c r="A98" s="1">
        <v>4.6669999999999998</v>
      </c>
      <c r="D98" s="3">
        <f t="shared" si="3"/>
        <v>1.1792169117647062</v>
      </c>
      <c r="E98" s="3">
        <f t="shared" si="4"/>
        <v>1.3905525249918909</v>
      </c>
      <c r="F98" s="1"/>
      <c r="G98" s="1"/>
      <c r="H98" s="1"/>
    </row>
    <row r="99" spans="1:8" ht="13.2" x14ac:dyDescent="0.25">
      <c r="A99" s="1">
        <v>3.75</v>
      </c>
      <c r="D99" s="3">
        <f t="shared" si="3"/>
        <v>0.26221691176470641</v>
      </c>
      <c r="E99" s="3">
        <f t="shared" si="4"/>
        <v>6.875770881541983E-2</v>
      </c>
      <c r="F99" s="1"/>
      <c r="G99" s="1"/>
      <c r="H99" s="1"/>
    </row>
    <row r="100" spans="1:8" ht="13.2" x14ac:dyDescent="0.25">
      <c r="A100" s="1">
        <v>1.867</v>
      </c>
      <c r="D100" s="3">
        <f t="shared" si="3"/>
        <v>-1.6207830882352936</v>
      </c>
      <c r="E100" s="3">
        <f t="shared" si="4"/>
        <v>2.6269378191095356</v>
      </c>
      <c r="F100" s="1"/>
      <c r="G100" s="1"/>
      <c r="H100" s="1"/>
    </row>
    <row r="101" spans="1:8" ht="13.2" x14ac:dyDescent="0.25">
      <c r="A101" s="1">
        <v>4.9000000000000004</v>
      </c>
      <c r="D101" s="3">
        <f t="shared" si="3"/>
        <v>1.4122169117647068</v>
      </c>
      <c r="E101" s="3">
        <f t="shared" si="4"/>
        <v>1.9943566058742455</v>
      </c>
      <c r="F101" s="1"/>
      <c r="G101" s="1"/>
      <c r="H101" s="1"/>
    </row>
    <row r="102" spans="1:8" ht="13.2" x14ac:dyDescent="0.25">
      <c r="A102" s="1">
        <v>2.4830000000000001</v>
      </c>
      <c r="D102" s="3">
        <f t="shared" si="3"/>
        <v>-1.0047830882352935</v>
      </c>
      <c r="E102" s="3">
        <f t="shared" si="4"/>
        <v>1.0095890544036537</v>
      </c>
      <c r="F102" s="1"/>
      <c r="G102" s="1"/>
      <c r="H102" s="1"/>
    </row>
    <row r="103" spans="1:8" ht="13.2" x14ac:dyDescent="0.25">
      <c r="A103" s="1">
        <v>4.367</v>
      </c>
      <c r="D103" s="3">
        <f t="shared" si="3"/>
        <v>0.8792169117647064</v>
      </c>
      <c r="E103" s="3">
        <f t="shared" si="4"/>
        <v>0.77302237793306749</v>
      </c>
      <c r="F103" s="1"/>
      <c r="G103" s="1"/>
      <c r="H103" s="1"/>
    </row>
    <row r="104" spans="1:8" ht="13.2" x14ac:dyDescent="0.25">
      <c r="A104" s="1">
        <v>2.1</v>
      </c>
      <c r="D104" s="3">
        <f t="shared" si="3"/>
        <v>-1.3877830882352935</v>
      </c>
      <c r="E104" s="3">
        <f t="shared" si="4"/>
        <v>1.9259418999918885</v>
      </c>
      <c r="F104" s="1"/>
      <c r="G104" s="1"/>
      <c r="H104" s="1"/>
    </row>
    <row r="105" spans="1:8" ht="13.2" x14ac:dyDescent="0.25">
      <c r="A105" s="1">
        <v>4.5</v>
      </c>
      <c r="D105" s="3">
        <f t="shared" si="3"/>
        <v>1.0122169117647064</v>
      </c>
      <c r="E105" s="3">
        <f t="shared" si="4"/>
        <v>1.0245830764624795</v>
      </c>
      <c r="F105" s="1"/>
      <c r="G105" s="1"/>
      <c r="H105" s="1"/>
    </row>
    <row r="106" spans="1:8" ht="13.2" x14ac:dyDescent="0.25">
      <c r="A106" s="1">
        <v>4.05</v>
      </c>
      <c r="D106" s="3">
        <f t="shared" si="3"/>
        <v>0.56221691176470623</v>
      </c>
      <c r="E106" s="3">
        <f t="shared" si="4"/>
        <v>0.31608785587424348</v>
      </c>
      <c r="F106" s="1"/>
      <c r="G106" s="1"/>
      <c r="H106" s="1"/>
    </row>
    <row r="107" spans="1:8" ht="13.2" x14ac:dyDescent="0.25">
      <c r="A107" s="1">
        <v>1.867</v>
      </c>
      <c r="D107" s="3">
        <f t="shared" si="3"/>
        <v>-1.6207830882352936</v>
      </c>
      <c r="E107" s="3">
        <f t="shared" si="4"/>
        <v>2.6269378191095356</v>
      </c>
      <c r="F107" s="1"/>
      <c r="G107" s="1"/>
      <c r="H107" s="1"/>
    </row>
    <row r="108" spans="1:8" ht="13.2" x14ac:dyDescent="0.25">
      <c r="A108" s="1">
        <v>4.7</v>
      </c>
      <c r="D108" s="3">
        <f t="shared" si="3"/>
        <v>1.2122169117647066</v>
      </c>
      <c r="E108" s="3">
        <f t="shared" si="4"/>
        <v>1.4694698411683624</v>
      </c>
      <c r="F108" s="1"/>
      <c r="G108" s="1"/>
      <c r="H108" s="1"/>
    </row>
    <row r="109" spans="1:8" ht="13.2" x14ac:dyDescent="0.25">
      <c r="A109" s="1">
        <v>1.7829999999999999</v>
      </c>
      <c r="D109" s="3">
        <f t="shared" si="3"/>
        <v>-1.7047830882352937</v>
      </c>
      <c r="E109" s="3">
        <f t="shared" si="4"/>
        <v>2.9062853779330653</v>
      </c>
      <c r="F109" s="1"/>
      <c r="G109" s="1"/>
      <c r="H109" s="1"/>
    </row>
    <row r="110" spans="1:8" ht="13.2" x14ac:dyDescent="0.25">
      <c r="A110" s="1">
        <v>4.8499999999999996</v>
      </c>
      <c r="D110" s="3">
        <f t="shared" si="3"/>
        <v>1.3622169117647061</v>
      </c>
      <c r="E110" s="3">
        <f t="shared" si="4"/>
        <v>1.8556349146977729</v>
      </c>
      <c r="F110" s="1"/>
      <c r="G110" s="1"/>
      <c r="H110" s="1"/>
    </row>
    <row r="111" spans="1:8" ht="13.2" x14ac:dyDescent="0.25">
      <c r="A111" s="1">
        <v>3.6829999999999998</v>
      </c>
      <c r="D111" s="3">
        <f t="shared" si="3"/>
        <v>0.19521691176470624</v>
      </c>
      <c r="E111" s="3">
        <f t="shared" si="4"/>
        <v>3.8109642638949101E-2</v>
      </c>
      <c r="F111" s="1"/>
      <c r="G111" s="1"/>
      <c r="H111" s="1"/>
    </row>
    <row r="112" spans="1:8" ht="13.2" x14ac:dyDescent="0.25">
      <c r="A112" s="1">
        <v>4.7329999999999997</v>
      </c>
      <c r="D112" s="3">
        <f t="shared" si="3"/>
        <v>1.2452169117647061</v>
      </c>
      <c r="E112" s="3">
        <f t="shared" si="4"/>
        <v>1.5505651573448318</v>
      </c>
      <c r="F112" s="1"/>
      <c r="G112" s="1"/>
      <c r="H112" s="1"/>
    </row>
    <row r="113" spans="1:8" ht="13.2" x14ac:dyDescent="0.25">
      <c r="A113" s="1">
        <v>2.2999999999999998</v>
      </c>
      <c r="D113" s="3">
        <f t="shared" si="3"/>
        <v>-1.1877830882352938</v>
      </c>
      <c r="E113" s="3">
        <f t="shared" si="4"/>
        <v>1.4108286646977717</v>
      </c>
      <c r="F113" s="1"/>
      <c r="G113" s="1"/>
      <c r="H113" s="1"/>
    </row>
    <row r="114" spans="1:8" ht="13.2" x14ac:dyDescent="0.25">
      <c r="A114" s="1">
        <v>4.9000000000000004</v>
      </c>
      <c r="D114" s="3">
        <f t="shared" si="3"/>
        <v>1.4122169117647068</v>
      </c>
      <c r="E114" s="3">
        <f t="shared" si="4"/>
        <v>1.9943566058742455</v>
      </c>
      <c r="F114" s="1"/>
      <c r="G114" s="1"/>
      <c r="H114" s="1"/>
    </row>
    <row r="115" spans="1:8" ht="13.2" x14ac:dyDescent="0.25">
      <c r="A115" s="1">
        <v>4.4169999999999998</v>
      </c>
      <c r="D115" s="3">
        <f t="shared" si="3"/>
        <v>0.92921691176470622</v>
      </c>
      <c r="E115" s="3">
        <f t="shared" si="4"/>
        <v>0.86344406910953786</v>
      </c>
      <c r="F115" s="1"/>
      <c r="G115" s="1"/>
      <c r="H115" s="1"/>
    </row>
    <row r="116" spans="1:8" ht="13.2" x14ac:dyDescent="0.25">
      <c r="A116" s="1">
        <v>1.7</v>
      </c>
      <c r="D116" s="3">
        <f t="shared" si="3"/>
        <v>-1.7877830882352936</v>
      </c>
      <c r="E116" s="3">
        <f t="shared" si="4"/>
        <v>3.1961683705801236</v>
      </c>
      <c r="F116" s="1"/>
      <c r="G116" s="1"/>
      <c r="H116" s="1"/>
    </row>
    <row r="117" spans="1:8" ht="13.2" x14ac:dyDescent="0.25">
      <c r="A117" s="1">
        <v>4.633</v>
      </c>
      <c r="D117" s="3">
        <f t="shared" si="3"/>
        <v>1.1452169117647064</v>
      </c>
      <c r="E117" s="3">
        <f t="shared" si="4"/>
        <v>1.3115217749918913</v>
      </c>
      <c r="F117" s="1"/>
      <c r="G117" s="1"/>
      <c r="H117" s="1"/>
    </row>
    <row r="118" spans="1:8" ht="13.2" x14ac:dyDescent="0.25">
      <c r="A118" s="1">
        <v>2.3170000000000002</v>
      </c>
      <c r="D118" s="3">
        <f t="shared" si="3"/>
        <v>-1.1707830882352934</v>
      </c>
      <c r="E118" s="3">
        <f t="shared" si="4"/>
        <v>1.3707330396977708</v>
      </c>
      <c r="F118" s="1"/>
      <c r="G118" s="1"/>
      <c r="H118" s="1"/>
    </row>
    <row r="119" spans="1:8" ht="13.2" x14ac:dyDescent="0.25">
      <c r="A119" s="1">
        <v>4.5999999999999996</v>
      </c>
      <c r="D119" s="3">
        <f t="shared" si="3"/>
        <v>1.1122169117647061</v>
      </c>
      <c r="E119" s="3">
        <f t="shared" si="4"/>
        <v>1.2370264588154198</v>
      </c>
      <c r="F119" s="1"/>
      <c r="G119" s="1"/>
      <c r="H119" s="1"/>
    </row>
    <row r="120" spans="1:8" ht="13.2" x14ac:dyDescent="0.25">
      <c r="A120" s="1">
        <v>1.8169999999999999</v>
      </c>
      <c r="D120" s="3">
        <f t="shared" si="3"/>
        <v>-1.6707830882352936</v>
      </c>
      <c r="E120" s="3">
        <f t="shared" si="4"/>
        <v>2.7915161279330651</v>
      </c>
      <c r="F120" s="1"/>
      <c r="G120" s="1"/>
      <c r="H120" s="1"/>
    </row>
    <row r="121" spans="1:8" ht="13.2" x14ac:dyDescent="0.25">
      <c r="A121" s="1">
        <v>4.4169999999999998</v>
      </c>
      <c r="D121" s="3">
        <f t="shared" si="3"/>
        <v>0.92921691176470622</v>
      </c>
      <c r="E121" s="3">
        <f t="shared" si="4"/>
        <v>0.86344406910953786</v>
      </c>
      <c r="F121" s="1"/>
      <c r="G121" s="1"/>
      <c r="H121" s="1"/>
    </row>
    <row r="122" spans="1:8" ht="13.2" x14ac:dyDescent="0.25">
      <c r="A122" s="1">
        <v>2.617</v>
      </c>
      <c r="D122" s="3">
        <f t="shared" si="3"/>
        <v>-0.8707830882352936</v>
      </c>
      <c r="E122" s="3">
        <f t="shared" si="4"/>
        <v>0.7582631867565951</v>
      </c>
      <c r="F122" s="1"/>
      <c r="G122" s="1"/>
      <c r="H122" s="1"/>
    </row>
    <row r="123" spans="1:8" ht="13.2" x14ac:dyDescent="0.25">
      <c r="A123" s="1">
        <v>4.0670000000000002</v>
      </c>
      <c r="D123" s="3">
        <f t="shared" si="3"/>
        <v>0.57921691176470658</v>
      </c>
      <c r="E123" s="3">
        <f t="shared" si="4"/>
        <v>0.3354922308742439</v>
      </c>
      <c r="F123" s="1"/>
      <c r="G123" s="1"/>
      <c r="H123" s="1"/>
    </row>
    <row r="124" spans="1:8" ht="13.2" x14ac:dyDescent="0.25">
      <c r="A124" s="1">
        <v>4.25</v>
      </c>
      <c r="D124" s="3">
        <f t="shared" si="3"/>
        <v>0.76221691176470641</v>
      </c>
      <c r="E124" s="3">
        <f t="shared" si="4"/>
        <v>0.58097462058012628</v>
      </c>
      <c r="F124" s="1"/>
      <c r="G124" s="1"/>
      <c r="H124" s="1"/>
    </row>
    <row r="125" spans="1:8" ht="13.2" x14ac:dyDescent="0.25">
      <c r="A125" s="1">
        <v>1.9670000000000001</v>
      </c>
      <c r="D125" s="3">
        <f t="shared" si="3"/>
        <v>-1.5207830882352935</v>
      </c>
      <c r="E125" s="3">
        <f t="shared" si="4"/>
        <v>2.3127812014624767</v>
      </c>
      <c r="F125" s="1"/>
      <c r="G125" s="1"/>
      <c r="H125" s="1"/>
    </row>
    <row r="126" spans="1:8" ht="13.2" x14ac:dyDescent="0.25">
      <c r="A126" s="1">
        <v>4.5999999999999996</v>
      </c>
      <c r="D126" s="3">
        <f t="shared" si="3"/>
        <v>1.1122169117647061</v>
      </c>
      <c r="E126" s="3">
        <f t="shared" si="4"/>
        <v>1.2370264588154198</v>
      </c>
      <c r="F126" s="1"/>
      <c r="G126" s="1"/>
      <c r="H126" s="1"/>
    </row>
    <row r="127" spans="1:8" ht="13.2" x14ac:dyDescent="0.25">
      <c r="A127" s="1">
        <v>3.7669999999999999</v>
      </c>
      <c r="D127" s="3">
        <f t="shared" si="3"/>
        <v>0.27921691176470631</v>
      </c>
      <c r="E127" s="3">
        <f t="shared" si="4"/>
        <v>7.7962083815419789E-2</v>
      </c>
      <c r="F127" s="1"/>
      <c r="G127" s="1"/>
      <c r="H127" s="1"/>
    </row>
    <row r="128" spans="1:8" ht="13.2" x14ac:dyDescent="0.25">
      <c r="A128" s="1">
        <v>1.917</v>
      </c>
      <c r="D128" s="3">
        <f t="shared" si="3"/>
        <v>-1.5707830882352936</v>
      </c>
      <c r="E128" s="3">
        <f t="shared" si="4"/>
        <v>2.467359510286006</v>
      </c>
      <c r="F128" s="1"/>
      <c r="G128" s="1"/>
      <c r="H128" s="1"/>
    </row>
    <row r="129" spans="1:8" ht="13.2" x14ac:dyDescent="0.25">
      <c r="A129" s="1">
        <v>4.5</v>
      </c>
      <c r="D129" s="3">
        <f t="shared" si="3"/>
        <v>1.0122169117647064</v>
      </c>
      <c r="E129" s="3">
        <f t="shared" si="4"/>
        <v>1.0245830764624795</v>
      </c>
      <c r="F129" s="1"/>
      <c r="G129" s="1"/>
      <c r="H129" s="1"/>
    </row>
    <row r="130" spans="1:8" ht="13.2" x14ac:dyDescent="0.25">
      <c r="A130" s="1">
        <v>2.2669999999999999</v>
      </c>
      <c r="D130" s="3">
        <f t="shared" si="3"/>
        <v>-1.2207830882352937</v>
      </c>
      <c r="E130" s="3">
        <f t="shared" si="4"/>
        <v>1.4903113485213009</v>
      </c>
      <c r="F130" s="1"/>
      <c r="G130" s="1"/>
      <c r="H130" s="1"/>
    </row>
    <row r="131" spans="1:8" ht="13.2" x14ac:dyDescent="0.25">
      <c r="A131" s="1">
        <v>4.6500000000000004</v>
      </c>
      <c r="D131" s="3">
        <f t="shared" ref="D131:D194" si="5">A131-C$2</f>
        <v>1.1622169117647068</v>
      </c>
      <c r="E131" s="3">
        <f t="shared" ref="E131:E194" si="6">D131^2</f>
        <v>1.3507481499918921</v>
      </c>
      <c r="F131" s="1"/>
      <c r="G131" s="1"/>
      <c r="H131" s="1"/>
    </row>
    <row r="132" spans="1:8" ht="13.2" x14ac:dyDescent="0.25">
      <c r="A132" s="1">
        <v>1.867</v>
      </c>
      <c r="D132" s="3">
        <f t="shared" si="5"/>
        <v>-1.6207830882352936</v>
      </c>
      <c r="E132" s="3">
        <f t="shared" si="6"/>
        <v>2.6269378191095356</v>
      </c>
      <c r="F132" s="1"/>
      <c r="G132" s="1"/>
      <c r="H132" s="1"/>
    </row>
    <row r="133" spans="1:8" ht="13.2" x14ac:dyDescent="0.25">
      <c r="A133" s="1">
        <v>4.1669999999999998</v>
      </c>
      <c r="D133" s="3">
        <f t="shared" si="5"/>
        <v>0.67921691176470622</v>
      </c>
      <c r="E133" s="3">
        <f t="shared" si="6"/>
        <v>0.46133561322718469</v>
      </c>
      <c r="F133" s="1"/>
      <c r="G133" s="1"/>
      <c r="H133" s="1"/>
    </row>
    <row r="134" spans="1:8" ht="13.2" x14ac:dyDescent="0.25">
      <c r="A134" s="1">
        <v>2.8</v>
      </c>
      <c r="D134" s="3">
        <f t="shared" si="5"/>
        <v>-0.68778308823529377</v>
      </c>
      <c r="E134" s="3">
        <f t="shared" si="6"/>
        <v>0.47304557646247791</v>
      </c>
      <c r="F134" s="1"/>
      <c r="G134" s="1"/>
      <c r="H134" s="1"/>
    </row>
    <row r="135" spans="1:8" ht="13.2" x14ac:dyDescent="0.25">
      <c r="A135" s="1">
        <v>4.3330000000000002</v>
      </c>
      <c r="D135" s="3">
        <f t="shared" si="5"/>
        <v>0.84521691176470659</v>
      </c>
      <c r="E135" s="3">
        <f t="shared" si="6"/>
        <v>0.71439162793306776</v>
      </c>
      <c r="F135" s="1"/>
      <c r="G135" s="1"/>
      <c r="H135" s="1"/>
    </row>
    <row r="136" spans="1:8" ht="13.2" x14ac:dyDescent="0.25">
      <c r="A136" s="1">
        <v>1.833</v>
      </c>
      <c r="D136" s="3">
        <f t="shared" si="5"/>
        <v>-1.6547830882352936</v>
      </c>
      <c r="E136" s="3">
        <f t="shared" si="6"/>
        <v>2.7383070691095357</v>
      </c>
      <c r="F136" s="1"/>
      <c r="G136" s="1"/>
      <c r="H136" s="1"/>
    </row>
    <row r="137" spans="1:8" ht="13.2" x14ac:dyDescent="0.25">
      <c r="A137" s="1">
        <v>4.383</v>
      </c>
      <c r="D137" s="3">
        <f t="shared" si="5"/>
        <v>0.89521691176470641</v>
      </c>
      <c r="E137" s="3">
        <f t="shared" si="6"/>
        <v>0.80141331910953817</v>
      </c>
      <c r="F137" s="1"/>
      <c r="G137" s="1"/>
      <c r="H137" s="1"/>
    </row>
    <row r="138" spans="1:8" ht="13.2" x14ac:dyDescent="0.25">
      <c r="A138" s="1">
        <v>1.883</v>
      </c>
      <c r="D138" s="3">
        <f t="shared" si="5"/>
        <v>-1.6047830882352936</v>
      </c>
      <c r="E138" s="3">
        <f t="shared" si="6"/>
        <v>2.575328760286006</v>
      </c>
      <c r="F138" s="1"/>
      <c r="G138" s="1"/>
      <c r="H138" s="1"/>
    </row>
    <row r="139" spans="1:8" ht="13.2" x14ac:dyDescent="0.25">
      <c r="A139" s="1">
        <v>4.9329999999999998</v>
      </c>
      <c r="D139" s="3">
        <f t="shared" si="5"/>
        <v>1.4452169117647062</v>
      </c>
      <c r="E139" s="3">
        <f t="shared" si="6"/>
        <v>2.0886519220507145</v>
      </c>
      <c r="F139" s="1"/>
      <c r="G139" s="1"/>
      <c r="H139" s="1"/>
    </row>
    <row r="140" spans="1:8" ht="13.2" x14ac:dyDescent="0.25">
      <c r="A140" s="1">
        <v>2.0329999999999999</v>
      </c>
      <c r="D140" s="3">
        <f t="shared" si="5"/>
        <v>-1.4547830882352937</v>
      </c>
      <c r="E140" s="3">
        <f t="shared" si="6"/>
        <v>2.1163938338154185</v>
      </c>
      <c r="F140" s="1"/>
      <c r="G140" s="1"/>
      <c r="H140" s="1"/>
    </row>
    <row r="141" spans="1:8" ht="13.2" x14ac:dyDescent="0.25">
      <c r="A141" s="1">
        <v>3.7330000000000001</v>
      </c>
      <c r="D141" s="3">
        <f t="shared" si="5"/>
        <v>0.2452169117647065</v>
      </c>
      <c r="E141" s="3">
        <f t="shared" si="6"/>
        <v>6.0131333815419852E-2</v>
      </c>
      <c r="F141" s="1"/>
      <c r="G141" s="1"/>
      <c r="H141" s="1"/>
    </row>
    <row r="142" spans="1:8" ht="13.2" x14ac:dyDescent="0.25">
      <c r="A142" s="1">
        <v>4.2329999999999997</v>
      </c>
      <c r="D142" s="3">
        <f t="shared" si="5"/>
        <v>0.74521691176470606</v>
      </c>
      <c r="E142" s="3">
        <f t="shared" si="6"/>
        <v>0.55534824558012574</v>
      </c>
      <c r="F142" s="1"/>
      <c r="G142" s="1"/>
      <c r="H142" s="1"/>
    </row>
    <row r="143" spans="1:8" ht="13.2" x14ac:dyDescent="0.25">
      <c r="A143" s="1">
        <v>2.2330000000000001</v>
      </c>
      <c r="D143" s="3">
        <f t="shared" si="5"/>
        <v>-1.2547830882352935</v>
      </c>
      <c r="E143" s="3">
        <f t="shared" si="6"/>
        <v>1.5744805985213004</v>
      </c>
      <c r="F143" s="1"/>
      <c r="G143" s="1"/>
      <c r="H143" s="1"/>
    </row>
    <row r="144" spans="1:8" ht="13.2" x14ac:dyDescent="0.25">
      <c r="A144" s="1">
        <v>4.5330000000000004</v>
      </c>
      <c r="D144" s="3">
        <f t="shared" si="5"/>
        <v>1.0452169117647068</v>
      </c>
      <c r="E144" s="3">
        <f t="shared" si="6"/>
        <v>1.0924783926389507</v>
      </c>
      <c r="F144" s="1"/>
      <c r="G144" s="1"/>
      <c r="H144" s="1"/>
    </row>
    <row r="145" spans="1:8" ht="13.2" x14ac:dyDescent="0.25">
      <c r="A145" s="1">
        <v>4.8170000000000002</v>
      </c>
      <c r="D145" s="3">
        <f t="shared" si="5"/>
        <v>1.3292169117647066</v>
      </c>
      <c r="E145" s="3">
        <f t="shared" si="6"/>
        <v>1.7668175985213037</v>
      </c>
      <c r="F145" s="1"/>
      <c r="G145" s="1"/>
      <c r="H145" s="1"/>
    </row>
    <row r="146" spans="1:8" ht="13.2" x14ac:dyDescent="0.25">
      <c r="A146" s="1">
        <v>4.3330000000000002</v>
      </c>
      <c r="D146" s="3">
        <f t="shared" si="5"/>
        <v>0.84521691176470659</v>
      </c>
      <c r="E146" s="3">
        <f t="shared" si="6"/>
        <v>0.71439162793306776</v>
      </c>
      <c r="F146" s="1"/>
      <c r="G146" s="1"/>
      <c r="H146" s="1"/>
    </row>
    <row r="147" spans="1:8" ht="13.2" x14ac:dyDescent="0.25">
      <c r="A147" s="1">
        <v>1.9830000000000001</v>
      </c>
      <c r="D147" s="3">
        <f t="shared" si="5"/>
        <v>-1.5047830882352935</v>
      </c>
      <c r="E147" s="3">
        <f t="shared" si="6"/>
        <v>2.2643721426389471</v>
      </c>
      <c r="F147" s="1"/>
      <c r="G147" s="1"/>
      <c r="H147" s="1"/>
    </row>
    <row r="148" spans="1:8" ht="13.2" x14ac:dyDescent="0.25">
      <c r="A148" s="1">
        <v>4.633</v>
      </c>
      <c r="D148" s="3">
        <f t="shared" si="5"/>
        <v>1.1452169117647064</v>
      </c>
      <c r="E148" s="3">
        <f t="shared" si="6"/>
        <v>1.3115217749918913</v>
      </c>
      <c r="F148" s="1"/>
      <c r="G148" s="1"/>
      <c r="H148" s="1"/>
    </row>
    <row r="149" spans="1:8" ht="13.2" x14ac:dyDescent="0.25">
      <c r="A149" s="1">
        <v>2.0169999999999999</v>
      </c>
      <c r="D149" s="3">
        <f t="shared" si="5"/>
        <v>-1.4707830882352937</v>
      </c>
      <c r="E149" s="3">
        <f t="shared" si="6"/>
        <v>2.1632028926389477</v>
      </c>
      <c r="F149" s="1"/>
      <c r="G149" s="1"/>
      <c r="H149" s="1"/>
    </row>
    <row r="150" spans="1:8" ht="13.2" x14ac:dyDescent="0.25">
      <c r="A150" s="1">
        <v>5.0999999999999996</v>
      </c>
      <c r="D150" s="3">
        <f t="shared" si="5"/>
        <v>1.6122169117647061</v>
      </c>
      <c r="E150" s="3">
        <f t="shared" si="6"/>
        <v>2.5992433705801261</v>
      </c>
      <c r="F150" s="1"/>
      <c r="G150" s="1"/>
      <c r="H150" s="1"/>
    </row>
    <row r="151" spans="1:8" ht="13.2" x14ac:dyDescent="0.25">
      <c r="A151" s="1">
        <v>1.8</v>
      </c>
      <c r="D151" s="3">
        <f t="shared" si="5"/>
        <v>-1.6877830882352935</v>
      </c>
      <c r="E151" s="3">
        <f t="shared" si="6"/>
        <v>2.8486117529330648</v>
      </c>
      <c r="F151" s="1"/>
      <c r="G151" s="1"/>
      <c r="H151" s="1"/>
    </row>
    <row r="152" spans="1:8" ht="13.2" x14ac:dyDescent="0.25">
      <c r="A152" s="1">
        <v>5.0330000000000004</v>
      </c>
      <c r="D152" s="3">
        <f t="shared" si="5"/>
        <v>1.5452169117647068</v>
      </c>
      <c r="E152" s="3">
        <f t="shared" si="6"/>
        <v>2.3876953044036577</v>
      </c>
      <c r="F152" s="1"/>
      <c r="G152" s="1"/>
      <c r="H152" s="1"/>
    </row>
    <row r="153" spans="1:8" ht="13.2" x14ac:dyDescent="0.25">
      <c r="A153" s="1">
        <v>4</v>
      </c>
      <c r="D153" s="3">
        <f t="shared" si="5"/>
        <v>0.51221691176470641</v>
      </c>
      <c r="E153" s="3">
        <f t="shared" si="6"/>
        <v>0.26236616469777302</v>
      </c>
      <c r="F153" s="1"/>
      <c r="G153" s="1"/>
      <c r="H153" s="1"/>
    </row>
    <row r="154" spans="1:8" ht="13.2" x14ac:dyDescent="0.25">
      <c r="A154" s="1">
        <v>2.4</v>
      </c>
      <c r="D154" s="3">
        <f t="shared" si="5"/>
        <v>-1.0877830882352937</v>
      </c>
      <c r="E154" s="3">
        <f t="shared" si="6"/>
        <v>1.1832720470507128</v>
      </c>
      <c r="F154" s="1"/>
      <c r="G154" s="1"/>
      <c r="H154" s="1"/>
    </row>
    <row r="155" spans="1:8" ht="13.2" x14ac:dyDescent="0.25">
      <c r="A155" s="1">
        <v>4.5999999999999996</v>
      </c>
      <c r="D155" s="3">
        <f t="shared" si="5"/>
        <v>1.1122169117647061</v>
      </c>
      <c r="E155" s="3">
        <f t="shared" si="6"/>
        <v>1.2370264588154198</v>
      </c>
      <c r="F155" s="1"/>
      <c r="G155" s="1"/>
      <c r="H155" s="1"/>
    </row>
    <row r="156" spans="1:8" ht="13.2" x14ac:dyDescent="0.25">
      <c r="A156" s="1">
        <v>3.5670000000000002</v>
      </c>
      <c r="D156" s="3">
        <f t="shared" si="5"/>
        <v>7.9216911764706577E-2</v>
      </c>
      <c r="E156" s="3">
        <f t="shared" si="6"/>
        <v>6.2753191095373069E-3</v>
      </c>
      <c r="F156" s="1"/>
      <c r="G156" s="1"/>
      <c r="H156" s="1"/>
    </row>
    <row r="157" spans="1:8" ht="13.2" x14ac:dyDescent="0.25">
      <c r="A157" s="1">
        <v>4</v>
      </c>
      <c r="D157" s="3">
        <f t="shared" si="5"/>
        <v>0.51221691176470641</v>
      </c>
      <c r="E157" s="3">
        <f t="shared" si="6"/>
        <v>0.26236616469777302</v>
      </c>
      <c r="F157" s="1"/>
      <c r="G157" s="1"/>
      <c r="H157" s="1"/>
    </row>
    <row r="158" spans="1:8" ht="13.2" x14ac:dyDescent="0.25">
      <c r="A158" s="1">
        <v>4.5</v>
      </c>
      <c r="D158" s="3">
        <f t="shared" si="5"/>
        <v>1.0122169117647064</v>
      </c>
      <c r="E158" s="3">
        <f t="shared" si="6"/>
        <v>1.0245830764624795</v>
      </c>
      <c r="F158" s="1"/>
      <c r="G158" s="1"/>
      <c r="H158" s="1"/>
    </row>
    <row r="159" spans="1:8" ht="13.2" x14ac:dyDescent="0.25">
      <c r="A159" s="1">
        <v>4.0830000000000002</v>
      </c>
      <c r="D159" s="3">
        <f t="shared" si="5"/>
        <v>0.59521691176470659</v>
      </c>
      <c r="E159" s="3">
        <f t="shared" si="6"/>
        <v>0.35428317205071452</v>
      </c>
      <c r="F159" s="1"/>
      <c r="G159" s="1"/>
      <c r="H159" s="1"/>
    </row>
    <row r="160" spans="1:8" ht="13.2" x14ac:dyDescent="0.25">
      <c r="A160" s="1">
        <v>1.8</v>
      </c>
      <c r="D160" s="3">
        <f t="shared" si="5"/>
        <v>-1.6877830882352935</v>
      </c>
      <c r="E160" s="3">
        <f t="shared" si="6"/>
        <v>2.8486117529330648</v>
      </c>
      <c r="F160" s="1"/>
      <c r="G160" s="1"/>
      <c r="H160" s="1"/>
    </row>
    <row r="161" spans="1:8" ht="13.2" x14ac:dyDescent="0.25">
      <c r="A161" s="1">
        <v>3.9670000000000001</v>
      </c>
      <c r="D161" s="3">
        <f t="shared" si="5"/>
        <v>0.47921691176470649</v>
      </c>
      <c r="E161" s="3">
        <f t="shared" si="6"/>
        <v>0.22964884852130249</v>
      </c>
      <c r="F161" s="1"/>
      <c r="G161" s="1"/>
      <c r="H161" s="1"/>
    </row>
    <row r="162" spans="1:8" ht="13.2" x14ac:dyDescent="0.25">
      <c r="A162" s="1">
        <v>2.2000000000000002</v>
      </c>
      <c r="D162" s="3">
        <f t="shared" si="5"/>
        <v>-1.2877830882352934</v>
      </c>
      <c r="E162" s="3">
        <f t="shared" si="6"/>
        <v>1.6583852823448295</v>
      </c>
      <c r="F162" s="1"/>
      <c r="G162" s="1"/>
      <c r="H162" s="1"/>
    </row>
    <row r="163" spans="1:8" ht="13.2" x14ac:dyDescent="0.25">
      <c r="A163" s="1">
        <v>4.1500000000000004</v>
      </c>
      <c r="D163" s="3">
        <f t="shared" si="5"/>
        <v>0.66221691176470676</v>
      </c>
      <c r="E163" s="3">
        <f t="shared" si="6"/>
        <v>0.43853123822718543</v>
      </c>
      <c r="F163" s="1"/>
      <c r="G163" s="1"/>
      <c r="H163" s="1"/>
    </row>
    <row r="164" spans="1:8" ht="13.2" x14ac:dyDescent="0.25">
      <c r="A164" s="1">
        <v>2</v>
      </c>
      <c r="D164" s="3">
        <f t="shared" si="5"/>
        <v>-1.4877830882352936</v>
      </c>
      <c r="E164" s="3">
        <f t="shared" si="6"/>
        <v>2.2134985176389472</v>
      </c>
      <c r="F164" s="1"/>
      <c r="G164" s="1"/>
      <c r="H164" s="1"/>
    </row>
    <row r="165" spans="1:8" ht="13.2" x14ac:dyDescent="0.25">
      <c r="A165" s="1">
        <v>3.8330000000000002</v>
      </c>
      <c r="D165" s="3">
        <f t="shared" si="5"/>
        <v>0.34521691176470659</v>
      </c>
      <c r="E165" s="3">
        <f t="shared" si="6"/>
        <v>0.11917471616836121</v>
      </c>
      <c r="F165" s="1"/>
      <c r="G165" s="1"/>
      <c r="H165" s="1"/>
    </row>
    <row r="166" spans="1:8" ht="13.2" x14ac:dyDescent="0.25">
      <c r="A166" s="1">
        <v>3.5</v>
      </c>
      <c r="D166" s="3">
        <f t="shared" si="5"/>
        <v>1.2216911764706406E-2</v>
      </c>
      <c r="E166" s="3">
        <f t="shared" si="6"/>
        <v>1.492529330666218E-4</v>
      </c>
      <c r="F166" s="1"/>
      <c r="G166" s="1"/>
      <c r="H166" s="1"/>
    </row>
    <row r="167" spans="1:8" ht="13.2" x14ac:dyDescent="0.25">
      <c r="A167" s="1">
        <v>4.5830000000000002</v>
      </c>
      <c r="D167" s="3">
        <f t="shared" si="5"/>
        <v>1.0952169117647066</v>
      </c>
      <c r="E167" s="3">
        <f t="shared" si="6"/>
        <v>1.1995000838154211</v>
      </c>
      <c r="F167" s="1"/>
      <c r="G167" s="1"/>
      <c r="H167" s="1"/>
    </row>
    <row r="168" spans="1:8" ht="13.2" x14ac:dyDescent="0.25">
      <c r="A168" s="1">
        <v>2.367</v>
      </c>
      <c r="D168" s="3">
        <f t="shared" si="5"/>
        <v>-1.1207830882352936</v>
      </c>
      <c r="E168" s="3">
        <f t="shared" si="6"/>
        <v>1.256154730874242</v>
      </c>
      <c r="F168" s="1"/>
      <c r="G168" s="1"/>
      <c r="H168" s="1"/>
    </row>
    <row r="169" spans="1:8" ht="13.2" x14ac:dyDescent="0.25">
      <c r="A169" s="1">
        <v>5</v>
      </c>
      <c r="D169" s="3">
        <f t="shared" si="5"/>
        <v>1.5122169117647064</v>
      </c>
      <c r="E169" s="3">
        <f t="shared" si="6"/>
        <v>2.2867999882271857</v>
      </c>
      <c r="F169" s="1"/>
      <c r="G169" s="1"/>
      <c r="H169" s="1"/>
    </row>
    <row r="170" spans="1:8" ht="13.2" x14ac:dyDescent="0.25">
      <c r="A170" s="1">
        <v>1.9330000000000001</v>
      </c>
      <c r="D170" s="3">
        <f t="shared" si="5"/>
        <v>-1.5547830882352935</v>
      </c>
      <c r="E170" s="3">
        <f t="shared" si="6"/>
        <v>2.4173504514624766</v>
      </c>
      <c r="F170" s="1"/>
      <c r="G170" s="1"/>
      <c r="H170" s="1"/>
    </row>
    <row r="171" spans="1:8" ht="13.2" x14ac:dyDescent="0.25">
      <c r="A171" s="1">
        <v>4.617</v>
      </c>
      <c r="D171" s="3">
        <f t="shared" si="5"/>
        <v>1.1292169117647064</v>
      </c>
      <c r="E171" s="3">
        <f t="shared" si="6"/>
        <v>1.2751308338154208</v>
      </c>
      <c r="F171" s="1"/>
      <c r="G171" s="1"/>
      <c r="H171" s="1"/>
    </row>
    <row r="172" spans="1:8" ht="13.2" x14ac:dyDescent="0.25">
      <c r="A172" s="1">
        <v>1.917</v>
      </c>
      <c r="D172" s="3">
        <f t="shared" si="5"/>
        <v>-1.5707830882352936</v>
      </c>
      <c r="E172" s="3">
        <f t="shared" si="6"/>
        <v>2.467359510286006</v>
      </c>
      <c r="F172" s="1"/>
      <c r="G172" s="1"/>
      <c r="H172" s="1"/>
    </row>
    <row r="173" spans="1:8" ht="13.2" x14ac:dyDescent="0.25">
      <c r="A173" s="1">
        <v>2.0830000000000002</v>
      </c>
      <c r="D173" s="3">
        <f t="shared" si="5"/>
        <v>-1.4047830882352934</v>
      </c>
      <c r="E173" s="3">
        <f t="shared" si="6"/>
        <v>1.9734155249918881</v>
      </c>
      <c r="F173" s="1"/>
      <c r="G173" s="1"/>
      <c r="H173" s="1"/>
    </row>
    <row r="174" spans="1:8" ht="13.2" x14ac:dyDescent="0.25">
      <c r="A174" s="1">
        <v>4.5830000000000002</v>
      </c>
      <c r="D174" s="3">
        <f t="shared" si="5"/>
        <v>1.0952169117647066</v>
      </c>
      <c r="E174" s="3">
        <f t="shared" si="6"/>
        <v>1.1995000838154211</v>
      </c>
      <c r="F174" s="1"/>
      <c r="G174" s="1"/>
      <c r="H174" s="1"/>
    </row>
    <row r="175" spans="1:8" ht="13.2" x14ac:dyDescent="0.25">
      <c r="A175" s="1">
        <v>3.3330000000000002</v>
      </c>
      <c r="D175" s="3">
        <f t="shared" si="5"/>
        <v>-0.15478308823529341</v>
      </c>
      <c r="E175" s="3">
        <f t="shared" si="6"/>
        <v>2.3957804403654626E-2</v>
      </c>
      <c r="F175" s="1"/>
      <c r="G175" s="1"/>
      <c r="H175" s="1"/>
    </row>
    <row r="176" spans="1:8" ht="13.2" x14ac:dyDescent="0.25">
      <c r="A176" s="1">
        <v>4.1669999999999998</v>
      </c>
      <c r="D176" s="3">
        <f t="shared" si="5"/>
        <v>0.67921691176470622</v>
      </c>
      <c r="E176" s="3">
        <f t="shared" si="6"/>
        <v>0.46133561322718469</v>
      </c>
      <c r="F176" s="1"/>
      <c r="G176" s="1"/>
      <c r="H176" s="1"/>
    </row>
    <row r="177" spans="1:8" ht="13.2" x14ac:dyDescent="0.25">
      <c r="A177" s="1">
        <v>4.3330000000000002</v>
      </c>
      <c r="D177" s="3">
        <f t="shared" si="5"/>
        <v>0.84521691176470659</v>
      </c>
      <c r="E177" s="3">
        <f t="shared" si="6"/>
        <v>0.71439162793306776</v>
      </c>
      <c r="F177" s="1"/>
      <c r="G177" s="1"/>
      <c r="H177" s="1"/>
    </row>
    <row r="178" spans="1:8" ht="13.2" x14ac:dyDescent="0.25">
      <c r="A178" s="1">
        <v>4.5</v>
      </c>
      <c r="D178" s="3">
        <f t="shared" si="5"/>
        <v>1.0122169117647064</v>
      </c>
      <c r="E178" s="3">
        <f t="shared" si="6"/>
        <v>1.0245830764624795</v>
      </c>
      <c r="F178" s="1"/>
      <c r="G178" s="1"/>
      <c r="H178" s="1"/>
    </row>
    <row r="179" spans="1:8" ht="13.2" x14ac:dyDescent="0.25">
      <c r="A179" s="1">
        <v>2.4169999999999998</v>
      </c>
      <c r="D179" s="3">
        <f t="shared" si="5"/>
        <v>-1.0707830882352938</v>
      </c>
      <c r="E179" s="3">
        <f t="shared" si="6"/>
        <v>1.1465764220507129</v>
      </c>
      <c r="F179" s="1"/>
      <c r="G179" s="1"/>
      <c r="H179" s="1"/>
    </row>
    <row r="180" spans="1:8" ht="13.2" x14ac:dyDescent="0.25">
      <c r="A180" s="1">
        <v>4</v>
      </c>
      <c r="D180" s="3">
        <f t="shared" si="5"/>
        <v>0.51221691176470641</v>
      </c>
      <c r="E180" s="3">
        <f t="shared" si="6"/>
        <v>0.26236616469777302</v>
      </c>
      <c r="F180" s="1"/>
      <c r="G180" s="1"/>
      <c r="H180" s="1"/>
    </row>
    <row r="181" spans="1:8" ht="13.2" x14ac:dyDescent="0.25">
      <c r="A181" s="1">
        <v>4.1669999999999998</v>
      </c>
      <c r="D181" s="3">
        <f t="shared" si="5"/>
        <v>0.67921691176470622</v>
      </c>
      <c r="E181" s="3">
        <f t="shared" si="6"/>
        <v>0.46133561322718469</v>
      </c>
      <c r="F181" s="1"/>
      <c r="G181" s="1"/>
      <c r="H181" s="1"/>
    </row>
    <row r="182" spans="1:8" ht="13.2" x14ac:dyDescent="0.25">
      <c r="A182" s="1">
        <v>1.883</v>
      </c>
      <c r="D182" s="3">
        <f t="shared" si="5"/>
        <v>-1.6047830882352936</v>
      </c>
      <c r="E182" s="3">
        <f t="shared" si="6"/>
        <v>2.575328760286006</v>
      </c>
      <c r="F182" s="1"/>
      <c r="G182" s="1"/>
      <c r="H182" s="1"/>
    </row>
    <row r="183" spans="1:8" ht="13.2" x14ac:dyDescent="0.25">
      <c r="A183" s="1">
        <v>4.5830000000000002</v>
      </c>
      <c r="D183" s="3">
        <f t="shared" si="5"/>
        <v>1.0952169117647066</v>
      </c>
      <c r="E183" s="3">
        <f t="shared" si="6"/>
        <v>1.1995000838154211</v>
      </c>
      <c r="F183" s="1"/>
      <c r="G183" s="1"/>
      <c r="H183" s="1"/>
    </row>
    <row r="184" spans="1:8" ht="13.2" x14ac:dyDescent="0.25">
      <c r="A184" s="1">
        <v>4.25</v>
      </c>
      <c r="D184" s="3">
        <f t="shared" si="5"/>
        <v>0.76221691176470641</v>
      </c>
      <c r="E184" s="3">
        <f t="shared" si="6"/>
        <v>0.58097462058012628</v>
      </c>
      <c r="F184" s="1"/>
      <c r="G184" s="1"/>
      <c r="H184" s="1"/>
    </row>
    <row r="185" spans="1:8" ht="13.2" x14ac:dyDescent="0.25">
      <c r="A185" s="1">
        <v>3.7669999999999999</v>
      </c>
      <c r="D185" s="3">
        <f t="shared" si="5"/>
        <v>0.27921691176470631</v>
      </c>
      <c r="E185" s="3">
        <f t="shared" si="6"/>
        <v>7.7962083815419789E-2</v>
      </c>
      <c r="F185" s="1"/>
      <c r="G185" s="1"/>
      <c r="H185" s="1"/>
    </row>
    <row r="186" spans="1:8" ht="13.2" x14ac:dyDescent="0.25">
      <c r="A186" s="1">
        <v>2.0329999999999999</v>
      </c>
      <c r="D186" s="3">
        <f t="shared" si="5"/>
        <v>-1.4547830882352937</v>
      </c>
      <c r="E186" s="3">
        <f t="shared" si="6"/>
        <v>2.1163938338154185</v>
      </c>
      <c r="F186" s="1"/>
      <c r="G186" s="1"/>
      <c r="H186" s="1"/>
    </row>
    <row r="187" spans="1:8" ht="13.2" x14ac:dyDescent="0.25">
      <c r="A187" s="1">
        <v>4.4329999999999998</v>
      </c>
      <c r="D187" s="3">
        <f t="shared" si="5"/>
        <v>0.94521691176470624</v>
      </c>
      <c r="E187" s="3">
        <f t="shared" si="6"/>
        <v>0.89343501028600847</v>
      </c>
      <c r="F187" s="1"/>
      <c r="G187" s="1"/>
      <c r="H187" s="1"/>
    </row>
    <row r="188" spans="1:8" ht="13.2" x14ac:dyDescent="0.25">
      <c r="A188" s="1">
        <v>4.0830000000000002</v>
      </c>
      <c r="D188" s="3">
        <f t="shared" si="5"/>
        <v>0.59521691176470659</v>
      </c>
      <c r="E188" s="3">
        <f t="shared" si="6"/>
        <v>0.35428317205071452</v>
      </c>
      <c r="F188" s="1"/>
      <c r="G188" s="1"/>
      <c r="H188" s="1"/>
    </row>
    <row r="189" spans="1:8" ht="13.2" x14ac:dyDescent="0.25">
      <c r="A189" s="1">
        <v>1.833</v>
      </c>
      <c r="D189" s="3">
        <f t="shared" si="5"/>
        <v>-1.6547830882352936</v>
      </c>
      <c r="E189" s="3">
        <f t="shared" si="6"/>
        <v>2.7383070691095357</v>
      </c>
      <c r="F189" s="1"/>
      <c r="G189" s="1"/>
      <c r="H189" s="1"/>
    </row>
    <row r="190" spans="1:8" ht="13.2" x14ac:dyDescent="0.25">
      <c r="A190" s="1">
        <v>4.4169999999999998</v>
      </c>
      <c r="D190" s="3">
        <f t="shared" si="5"/>
        <v>0.92921691176470622</v>
      </c>
      <c r="E190" s="3">
        <f t="shared" si="6"/>
        <v>0.86344406910953786</v>
      </c>
      <c r="F190" s="1"/>
      <c r="G190" s="1"/>
      <c r="H190" s="1"/>
    </row>
    <row r="191" spans="1:8" ht="13.2" x14ac:dyDescent="0.25">
      <c r="A191" s="1">
        <v>2.1829999999999998</v>
      </c>
      <c r="D191" s="3">
        <f t="shared" si="5"/>
        <v>-1.3047830882352938</v>
      </c>
      <c r="E191" s="3">
        <f t="shared" si="6"/>
        <v>1.7024589073448304</v>
      </c>
      <c r="F191" s="1"/>
      <c r="G191" s="1"/>
      <c r="H191" s="1"/>
    </row>
    <row r="192" spans="1:8" ht="13.2" x14ac:dyDescent="0.25">
      <c r="A192" s="1">
        <v>4.8</v>
      </c>
      <c r="D192" s="3">
        <f t="shared" si="5"/>
        <v>1.3122169117647062</v>
      </c>
      <c r="E192" s="3">
        <f t="shared" si="6"/>
        <v>1.7219132235213028</v>
      </c>
      <c r="F192" s="1"/>
      <c r="G192" s="1"/>
      <c r="H192" s="1"/>
    </row>
    <row r="193" spans="1:8" ht="13.2" x14ac:dyDescent="0.25">
      <c r="A193" s="1">
        <v>1.833</v>
      </c>
      <c r="D193" s="3">
        <f t="shared" si="5"/>
        <v>-1.6547830882352936</v>
      </c>
      <c r="E193" s="3">
        <f t="shared" si="6"/>
        <v>2.7383070691095357</v>
      </c>
      <c r="F193" s="1"/>
      <c r="G193" s="1"/>
      <c r="H193" s="1"/>
    </row>
    <row r="194" spans="1:8" ht="13.2" x14ac:dyDescent="0.25">
      <c r="A194" s="1">
        <v>4.8</v>
      </c>
      <c r="D194" s="3">
        <f t="shared" si="5"/>
        <v>1.3122169117647062</v>
      </c>
      <c r="E194" s="3">
        <f t="shared" si="6"/>
        <v>1.7219132235213028</v>
      </c>
      <c r="F194" s="1"/>
      <c r="G194" s="1"/>
      <c r="H194" s="1"/>
    </row>
    <row r="195" spans="1:8" ht="13.2" x14ac:dyDescent="0.25">
      <c r="A195" s="1">
        <v>4.0999999999999996</v>
      </c>
      <c r="D195" s="3">
        <f t="shared" ref="D195:D258" si="7">A195-C$2</f>
        <v>0.61221691176470605</v>
      </c>
      <c r="E195" s="3">
        <f t="shared" ref="E195:E258" si="8">D195^2</f>
        <v>0.3748095470507139</v>
      </c>
      <c r="F195" s="1"/>
      <c r="G195" s="1"/>
      <c r="H195" s="1"/>
    </row>
    <row r="196" spans="1:8" ht="13.2" x14ac:dyDescent="0.25">
      <c r="A196" s="1">
        <v>3.9660000000000002</v>
      </c>
      <c r="D196" s="3">
        <f t="shared" si="7"/>
        <v>0.4782169117647066</v>
      </c>
      <c r="E196" s="3">
        <f t="shared" si="8"/>
        <v>0.22869141469777318</v>
      </c>
      <c r="F196" s="1"/>
      <c r="G196" s="1"/>
      <c r="H196" s="1"/>
    </row>
    <row r="197" spans="1:8" ht="13.2" x14ac:dyDescent="0.25">
      <c r="A197" s="1">
        <v>4.2329999999999997</v>
      </c>
      <c r="D197" s="3">
        <f t="shared" si="7"/>
        <v>0.74521691176470606</v>
      </c>
      <c r="E197" s="3">
        <f t="shared" si="8"/>
        <v>0.55534824558012574</v>
      </c>
      <c r="F197" s="1"/>
      <c r="G197" s="1"/>
      <c r="H197" s="1"/>
    </row>
    <row r="198" spans="1:8" ht="13.2" x14ac:dyDescent="0.25">
      <c r="A198" s="1">
        <v>3.5</v>
      </c>
      <c r="D198" s="3">
        <f t="shared" si="7"/>
        <v>1.2216911764706406E-2</v>
      </c>
      <c r="E198" s="3">
        <f t="shared" si="8"/>
        <v>1.492529330666218E-4</v>
      </c>
      <c r="F198" s="1"/>
      <c r="G198" s="1"/>
      <c r="H198" s="1"/>
    </row>
    <row r="199" spans="1:8" ht="13.2" x14ac:dyDescent="0.25">
      <c r="A199" s="1">
        <v>4.3659999999999997</v>
      </c>
      <c r="D199" s="3">
        <f t="shared" si="7"/>
        <v>0.87821691176470607</v>
      </c>
      <c r="E199" s="3">
        <f t="shared" si="8"/>
        <v>0.7712649441095375</v>
      </c>
      <c r="F199" s="1"/>
      <c r="G199" s="1"/>
      <c r="H199" s="1"/>
    </row>
    <row r="200" spans="1:8" ht="13.2" x14ac:dyDescent="0.25">
      <c r="A200" s="1">
        <v>2.25</v>
      </c>
      <c r="D200" s="3">
        <f t="shared" si="7"/>
        <v>-1.2377830882352936</v>
      </c>
      <c r="E200" s="3">
        <f t="shared" si="8"/>
        <v>1.5321069735213007</v>
      </c>
      <c r="F200" s="1"/>
      <c r="G200" s="1"/>
      <c r="H200" s="1"/>
    </row>
    <row r="201" spans="1:8" ht="13.2" x14ac:dyDescent="0.25">
      <c r="A201" s="1">
        <v>4.6669999999999998</v>
      </c>
      <c r="D201" s="3">
        <f t="shared" si="7"/>
        <v>1.1792169117647062</v>
      </c>
      <c r="E201" s="3">
        <f t="shared" si="8"/>
        <v>1.3905525249918909</v>
      </c>
      <c r="F201" s="1"/>
      <c r="G201" s="1"/>
      <c r="H201" s="1"/>
    </row>
    <row r="202" spans="1:8" ht="13.2" x14ac:dyDescent="0.25">
      <c r="A202" s="1">
        <v>2.1</v>
      </c>
      <c r="D202" s="3">
        <f t="shared" si="7"/>
        <v>-1.3877830882352935</v>
      </c>
      <c r="E202" s="3">
        <f t="shared" si="8"/>
        <v>1.9259418999918885</v>
      </c>
      <c r="F202" s="1"/>
      <c r="G202" s="1"/>
      <c r="H202" s="1"/>
    </row>
    <row r="203" spans="1:8" ht="13.2" x14ac:dyDescent="0.25">
      <c r="A203" s="1">
        <v>4.3499999999999996</v>
      </c>
      <c r="D203" s="3">
        <f t="shared" si="7"/>
        <v>0.86221691176470605</v>
      </c>
      <c r="E203" s="3">
        <f t="shared" si="8"/>
        <v>0.74341800293306692</v>
      </c>
      <c r="F203" s="1"/>
      <c r="G203" s="1"/>
      <c r="H203" s="1"/>
    </row>
    <row r="204" spans="1:8" ht="13.2" x14ac:dyDescent="0.25">
      <c r="A204" s="1">
        <v>4.133</v>
      </c>
      <c r="D204" s="3">
        <f t="shared" si="7"/>
        <v>0.64521691176470641</v>
      </c>
      <c r="E204" s="3">
        <f t="shared" si="8"/>
        <v>0.41630486322718496</v>
      </c>
      <c r="F204" s="1"/>
      <c r="G204" s="1"/>
      <c r="H204" s="1"/>
    </row>
    <row r="205" spans="1:8" ht="13.2" x14ac:dyDescent="0.25">
      <c r="A205" s="1">
        <v>1.867</v>
      </c>
      <c r="D205" s="3">
        <f t="shared" si="7"/>
        <v>-1.6207830882352936</v>
      </c>
      <c r="E205" s="3">
        <f t="shared" si="8"/>
        <v>2.6269378191095356</v>
      </c>
      <c r="F205" s="1"/>
      <c r="G205" s="1"/>
      <c r="H205" s="1"/>
    </row>
    <row r="206" spans="1:8" ht="13.2" x14ac:dyDescent="0.25">
      <c r="A206" s="1">
        <v>4.5999999999999996</v>
      </c>
      <c r="D206" s="3">
        <f t="shared" si="7"/>
        <v>1.1122169117647061</v>
      </c>
      <c r="E206" s="3">
        <f t="shared" si="8"/>
        <v>1.2370264588154198</v>
      </c>
      <c r="F206" s="1"/>
      <c r="G206" s="1"/>
      <c r="H206" s="1"/>
    </row>
    <row r="207" spans="1:8" ht="13.2" x14ac:dyDescent="0.25">
      <c r="A207" s="1">
        <v>1.7829999999999999</v>
      </c>
      <c r="D207" s="3">
        <f t="shared" si="7"/>
        <v>-1.7047830882352937</v>
      </c>
      <c r="E207" s="3">
        <f t="shared" si="8"/>
        <v>2.9062853779330653</v>
      </c>
      <c r="F207" s="1"/>
      <c r="G207" s="1"/>
      <c r="H207" s="1"/>
    </row>
    <row r="208" spans="1:8" ht="13.2" x14ac:dyDescent="0.25">
      <c r="A208" s="1">
        <v>4.367</v>
      </c>
      <c r="D208" s="3">
        <f t="shared" si="7"/>
        <v>0.8792169117647064</v>
      </c>
      <c r="E208" s="3">
        <f t="shared" si="8"/>
        <v>0.77302237793306749</v>
      </c>
      <c r="F208" s="1"/>
      <c r="G208" s="1"/>
      <c r="H208" s="1"/>
    </row>
    <row r="209" spans="1:8" ht="13.2" x14ac:dyDescent="0.25">
      <c r="A209" s="1">
        <v>3.85</v>
      </c>
      <c r="D209" s="3">
        <f t="shared" si="7"/>
        <v>0.3622169117647065</v>
      </c>
      <c r="E209" s="3">
        <f t="shared" si="8"/>
        <v>0.13120109116836118</v>
      </c>
      <c r="F209" s="1"/>
      <c r="G209" s="1"/>
      <c r="H209" s="1"/>
    </row>
    <row r="210" spans="1:8" ht="13.2" x14ac:dyDescent="0.25">
      <c r="A210" s="1">
        <v>1.9330000000000001</v>
      </c>
      <c r="D210" s="3">
        <f t="shared" si="7"/>
        <v>-1.5547830882352935</v>
      </c>
      <c r="E210" s="3">
        <f t="shared" si="8"/>
        <v>2.4173504514624766</v>
      </c>
      <c r="F210" s="1"/>
      <c r="G210" s="1"/>
      <c r="H210" s="1"/>
    </row>
    <row r="211" spans="1:8" ht="13.2" x14ac:dyDescent="0.25">
      <c r="A211" s="1">
        <v>4.5</v>
      </c>
      <c r="D211" s="3">
        <f t="shared" si="7"/>
        <v>1.0122169117647064</v>
      </c>
      <c r="E211" s="3">
        <f t="shared" si="8"/>
        <v>1.0245830764624795</v>
      </c>
      <c r="F211" s="1"/>
      <c r="G211" s="1"/>
      <c r="H211" s="1"/>
    </row>
    <row r="212" spans="1:8" ht="13.2" x14ac:dyDescent="0.25">
      <c r="A212" s="1">
        <v>2.383</v>
      </c>
      <c r="D212" s="3">
        <f t="shared" si="7"/>
        <v>-1.1047830882352936</v>
      </c>
      <c r="E212" s="3">
        <f t="shared" si="8"/>
        <v>1.2205456720507124</v>
      </c>
      <c r="F212" s="1"/>
      <c r="G212" s="1"/>
      <c r="H212" s="1"/>
    </row>
    <row r="213" spans="1:8" ht="13.2" x14ac:dyDescent="0.25">
      <c r="A213" s="1">
        <v>4.7</v>
      </c>
      <c r="D213" s="3">
        <f t="shared" si="7"/>
        <v>1.2122169117647066</v>
      </c>
      <c r="E213" s="3">
        <f t="shared" si="8"/>
        <v>1.4694698411683624</v>
      </c>
      <c r="F213" s="1"/>
      <c r="G213" s="1"/>
      <c r="H213" s="1"/>
    </row>
    <row r="214" spans="1:8" ht="13.2" x14ac:dyDescent="0.25">
      <c r="A214" s="1">
        <v>1.867</v>
      </c>
      <c r="D214" s="3">
        <f t="shared" si="7"/>
        <v>-1.6207830882352936</v>
      </c>
      <c r="E214" s="3">
        <f t="shared" si="8"/>
        <v>2.6269378191095356</v>
      </c>
      <c r="F214" s="1"/>
      <c r="G214" s="1"/>
      <c r="H214" s="1"/>
    </row>
    <row r="215" spans="1:8" ht="13.2" x14ac:dyDescent="0.25">
      <c r="A215" s="1">
        <v>3.8330000000000002</v>
      </c>
      <c r="D215" s="3">
        <f t="shared" si="7"/>
        <v>0.34521691176470659</v>
      </c>
      <c r="E215" s="3">
        <f t="shared" si="8"/>
        <v>0.11917471616836121</v>
      </c>
      <c r="F215" s="1"/>
      <c r="G215" s="1"/>
      <c r="H215" s="1"/>
    </row>
    <row r="216" spans="1:8" ht="13.2" x14ac:dyDescent="0.25">
      <c r="A216" s="1">
        <v>3.4169999999999998</v>
      </c>
      <c r="D216" s="3">
        <f t="shared" si="7"/>
        <v>-7.0783088235293778E-2</v>
      </c>
      <c r="E216" s="3">
        <f t="shared" si="8"/>
        <v>5.0102455801253843E-3</v>
      </c>
      <c r="F216" s="1"/>
      <c r="G216" s="1"/>
      <c r="H216" s="1"/>
    </row>
    <row r="217" spans="1:8" ht="13.2" x14ac:dyDescent="0.25">
      <c r="A217" s="1">
        <v>4.2329999999999997</v>
      </c>
      <c r="D217" s="3">
        <f t="shared" si="7"/>
        <v>0.74521691176470606</v>
      </c>
      <c r="E217" s="3">
        <f t="shared" si="8"/>
        <v>0.55534824558012574</v>
      </c>
      <c r="F217" s="1"/>
      <c r="G217" s="1"/>
      <c r="H217" s="1"/>
    </row>
    <row r="218" spans="1:8" ht="13.2" x14ac:dyDescent="0.25">
      <c r="A218" s="1">
        <v>2.4</v>
      </c>
      <c r="D218" s="3">
        <f t="shared" si="7"/>
        <v>-1.0877830882352937</v>
      </c>
      <c r="E218" s="3">
        <f t="shared" si="8"/>
        <v>1.1832720470507128</v>
      </c>
      <c r="F218" s="1"/>
      <c r="G218" s="1"/>
      <c r="H218" s="1"/>
    </row>
    <row r="219" spans="1:8" ht="13.2" x14ac:dyDescent="0.25">
      <c r="A219" s="1">
        <v>4.8</v>
      </c>
      <c r="D219" s="3">
        <f t="shared" si="7"/>
        <v>1.3122169117647062</v>
      </c>
      <c r="E219" s="3">
        <f t="shared" si="8"/>
        <v>1.7219132235213028</v>
      </c>
      <c r="F219" s="1"/>
      <c r="G219" s="1"/>
      <c r="H219" s="1"/>
    </row>
    <row r="220" spans="1:8" ht="13.2" x14ac:dyDescent="0.25">
      <c r="A220" s="1">
        <v>2</v>
      </c>
      <c r="D220" s="3">
        <f t="shared" si="7"/>
        <v>-1.4877830882352936</v>
      </c>
      <c r="E220" s="3">
        <f t="shared" si="8"/>
        <v>2.2134985176389472</v>
      </c>
      <c r="F220" s="1"/>
      <c r="G220" s="1"/>
      <c r="H220" s="1"/>
    </row>
    <row r="221" spans="1:8" ht="13.2" x14ac:dyDescent="0.25">
      <c r="A221" s="1">
        <v>4.1500000000000004</v>
      </c>
      <c r="D221" s="3">
        <f t="shared" si="7"/>
        <v>0.66221691176470676</v>
      </c>
      <c r="E221" s="3">
        <f t="shared" si="8"/>
        <v>0.43853123822718543</v>
      </c>
      <c r="F221" s="1"/>
      <c r="G221" s="1"/>
      <c r="H221" s="1"/>
    </row>
    <row r="222" spans="1:8" ht="13.2" x14ac:dyDescent="0.25">
      <c r="A222" s="1">
        <v>1.867</v>
      </c>
      <c r="D222" s="3">
        <f t="shared" si="7"/>
        <v>-1.6207830882352936</v>
      </c>
      <c r="E222" s="3">
        <f t="shared" si="8"/>
        <v>2.6269378191095356</v>
      </c>
      <c r="F222" s="1"/>
      <c r="G222" s="1"/>
      <c r="H222" s="1"/>
    </row>
    <row r="223" spans="1:8" ht="13.2" x14ac:dyDescent="0.25">
      <c r="A223" s="1">
        <v>4.2670000000000003</v>
      </c>
      <c r="D223" s="3">
        <f t="shared" si="7"/>
        <v>0.77921691176470675</v>
      </c>
      <c r="E223" s="3">
        <f t="shared" si="8"/>
        <v>0.60717899558012678</v>
      </c>
      <c r="F223" s="1"/>
      <c r="G223" s="1"/>
      <c r="H223" s="1"/>
    </row>
    <row r="224" spans="1:8" ht="13.2" x14ac:dyDescent="0.25">
      <c r="A224" s="1">
        <v>1.75</v>
      </c>
      <c r="D224" s="3">
        <f t="shared" si="7"/>
        <v>-1.7377830882352936</v>
      </c>
      <c r="E224" s="3">
        <f t="shared" si="8"/>
        <v>3.0198900617565942</v>
      </c>
      <c r="F224" s="1"/>
      <c r="G224" s="1"/>
      <c r="H224" s="1"/>
    </row>
    <row r="225" spans="1:8" ht="13.2" x14ac:dyDescent="0.25">
      <c r="A225" s="1">
        <v>4.4829999999999997</v>
      </c>
      <c r="D225" s="3">
        <f t="shared" si="7"/>
        <v>0.99521691176470606</v>
      </c>
      <c r="E225" s="3">
        <f t="shared" si="8"/>
        <v>0.99045670146247877</v>
      </c>
      <c r="F225" s="1"/>
      <c r="G225" s="1"/>
      <c r="H225" s="1"/>
    </row>
    <row r="226" spans="1:8" ht="13.2" x14ac:dyDescent="0.25">
      <c r="A226" s="1">
        <v>4</v>
      </c>
      <c r="D226" s="3">
        <f t="shared" si="7"/>
        <v>0.51221691176470641</v>
      </c>
      <c r="E226" s="3">
        <f t="shared" si="8"/>
        <v>0.26236616469777302</v>
      </c>
      <c r="F226" s="1"/>
      <c r="G226" s="1"/>
      <c r="H226" s="1"/>
    </row>
    <row r="227" spans="1:8" ht="13.2" x14ac:dyDescent="0.25">
      <c r="A227" s="1">
        <v>4.117</v>
      </c>
      <c r="D227" s="3">
        <f t="shared" si="7"/>
        <v>0.6292169117647064</v>
      </c>
      <c r="E227" s="3">
        <f t="shared" si="8"/>
        <v>0.3959139220507143</v>
      </c>
      <c r="F227" s="1"/>
      <c r="G227" s="1"/>
      <c r="H227" s="1"/>
    </row>
    <row r="228" spans="1:8" ht="13.2" x14ac:dyDescent="0.25">
      <c r="A228" s="1">
        <v>4.0830000000000002</v>
      </c>
      <c r="D228" s="3">
        <f t="shared" si="7"/>
        <v>0.59521691176470659</v>
      </c>
      <c r="E228" s="3">
        <f t="shared" si="8"/>
        <v>0.35428317205071452</v>
      </c>
      <c r="F228" s="1"/>
      <c r="G228" s="1"/>
      <c r="H228" s="1"/>
    </row>
    <row r="229" spans="1:8" ht="13.2" x14ac:dyDescent="0.25">
      <c r="A229" s="1">
        <v>4.2670000000000003</v>
      </c>
      <c r="D229" s="3">
        <f t="shared" si="7"/>
        <v>0.77921691176470675</v>
      </c>
      <c r="E229" s="3">
        <f t="shared" si="8"/>
        <v>0.60717899558012678</v>
      </c>
      <c r="F229" s="1"/>
      <c r="G229" s="1"/>
      <c r="H229" s="1"/>
    </row>
    <row r="230" spans="1:8" ht="13.2" x14ac:dyDescent="0.25">
      <c r="A230" s="1">
        <v>3.9169999999999998</v>
      </c>
      <c r="D230" s="3">
        <f t="shared" si="7"/>
        <v>0.42921691176470622</v>
      </c>
      <c r="E230" s="3">
        <f t="shared" si="8"/>
        <v>0.18422715734483161</v>
      </c>
      <c r="F230" s="1"/>
      <c r="G230" s="1"/>
      <c r="H230" s="1"/>
    </row>
    <row r="231" spans="1:8" ht="13.2" x14ac:dyDescent="0.25">
      <c r="A231" s="1">
        <v>4.55</v>
      </c>
      <c r="D231" s="3">
        <f t="shared" si="7"/>
        <v>1.0622169117647062</v>
      </c>
      <c r="E231" s="3">
        <f t="shared" si="8"/>
        <v>1.1283047676389497</v>
      </c>
      <c r="F231" s="1"/>
      <c r="G231" s="1"/>
      <c r="H231" s="1"/>
    </row>
    <row r="232" spans="1:8" ht="13.2" x14ac:dyDescent="0.25">
      <c r="A232" s="1">
        <v>4.0830000000000002</v>
      </c>
      <c r="D232" s="3">
        <f t="shared" si="7"/>
        <v>0.59521691176470659</v>
      </c>
      <c r="E232" s="3">
        <f t="shared" si="8"/>
        <v>0.35428317205071452</v>
      </c>
      <c r="F232" s="1"/>
      <c r="G232" s="1"/>
      <c r="H232" s="1"/>
    </row>
    <row r="233" spans="1:8" ht="13.2" x14ac:dyDescent="0.25">
      <c r="A233" s="1">
        <v>2.4169999999999998</v>
      </c>
      <c r="D233" s="3">
        <f t="shared" si="7"/>
        <v>-1.0707830882352938</v>
      </c>
      <c r="E233" s="3">
        <f t="shared" si="8"/>
        <v>1.1465764220507129</v>
      </c>
      <c r="F233" s="1"/>
      <c r="G233" s="1"/>
      <c r="H233" s="1"/>
    </row>
    <row r="234" spans="1:8" ht="13.2" x14ac:dyDescent="0.25">
      <c r="A234" s="1">
        <v>4.1829999999999998</v>
      </c>
      <c r="D234" s="3">
        <f t="shared" si="7"/>
        <v>0.69521691176470624</v>
      </c>
      <c r="E234" s="3">
        <f t="shared" si="8"/>
        <v>0.48332655440365535</v>
      </c>
      <c r="F234" s="1"/>
      <c r="G234" s="1"/>
      <c r="H234" s="1"/>
    </row>
    <row r="235" spans="1:8" ht="13.2" x14ac:dyDescent="0.25">
      <c r="A235" s="1">
        <v>2.2170000000000001</v>
      </c>
      <c r="D235" s="3">
        <f t="shared" si="7"/>
        <v>-1.2707830882352935</v>
      </c>
      <c r="E235" s="3">
        <f t="shared" si="8"/>
        <v>1.6148896573448297</v>
      </c>
      <c r="F235" s="1"/>
      <c r="G235" s="1"/>
      <c r="H235" s="1"/>
    </row>
    <row r="236" spans="1:8" ht="13.2" x14ac:dyDescent="0.25">
      <c r="A236" s="1">
        <v>4.45</v>
      </c>
      <c r="D236" s="3">
        <f t="shared" si="7"/>
        <v>0.96221691176470658</v>
      </c>
      <c r="E236" s="3">
        <f t="shared" si="8"/>
        <v>0.92586138528600914</v>
      </c>
      <c r="F236" s="1"/>
      <c r="G236" s="1"/>
      <c r="H236" s="1"/>
    </row>
    <row r="237" spans="1:8" ht="13.2" x14ac:dyDescent="0.25">
      <c r="A237" s="1">
        <v>1.883</v>
      </c>
      <c r="D237" s="3">
        <f t="shared" si="7"/>
        <v>-1.6047830882352936</v>
      </c>
      <c r="E237" s="3">
        <f t="shared" si="8"/>
        <v>2.575328760286006</v>
      </c>
      <c r="F237" s="1"/>
      <c r="G237" s="1"/>
      <c r="H237" s="1"/>
    </row>
    <row r="238" spans="1:8" ht="13.2" x14ac:dyDescent="0.25">
      <c r="A238" s="1">
        <v>1.85</v>
      </c>
      <c r="D238" s="3">
        <f t="shared" si="7"/>
        <v>-1.6377830882352935</v>
      </c>
      <c r="E238" s="3">
        <f t="shared" si="8"/>
        <v>2.6823334441095352</v>
      </c>
      <c r="F238" s="1"/>
      <c r="G238" s="1"/>
      <c r="H238" s="1"/>
    </row>
    <row r="239" spans="1:8" ht="13.2" x14ac:dyDescent="0.25">
      <c r="A239" s="1">
        <v>4.2830000000000004</v>
      </c>
      <c r="D239" s="3">
        <f t="shared" si="7"/>
        <v>0.79521691176470677</v>
      </c>
      <c r="E239" s="3">
        <f t="shared" si="8"/>
        <v>0.63236993675659747</v>
      </c>
      <c r="F239" s="1"/>
      <c r="G239" s="1"/>
      <c r="H239" s="1"/>
    </row>
    <row r="240" spans="1:8" ht="13.2" x14ac:dyDescent="0.25">
      <c r="A240" s="1">
        <v>3.95</v>
      </c>
      <c r="D240" s="3">
        <f t="shared" si="7"/>
        <v>0.46221691176470658</v>
      </c>
      <c r="E240" s="3">
        <f t="shared" si="8"/>
        <v>0.21364447352130256</v>
      </c>
      <c r="F240" s="1"/>
      <c r="G240" s="1"/>
      <c r="H240" s="1"/>
    </row>
    <row r="241" spans="1:8" ht="13.2" x14ac:dyDescent="0.25">
      <c r="A241" s="1">
        <v>2.3330000000000002</v>
      </c>
      <c r="D241" s="3">
        <f t="shared" si="7"/>
        <v>-1.1547830882352934</v>
      </c>
      <c r="E241" s="3">
        <f t="shared" si="8"/>
        <v>1.3335239808742414</v>
      </c>
      <c r="F241" s="1"/>
      <c r="G241" s="1"/>
      <c r="H241" s="1"/>
    </row>
    <row r="242" spans="1:8" ht="13.2" x14ac:dyDescent="0.25">
      <c r="A242" s="1">
        <v>4.1500000000000004</v>
      </c>
      <c r="D242" s="3">
        <f t="shared" si="7"/>
        <v>0.66221691176470676</v>
      </c>
      <c r="E242" s="3">
        <f t="shared" si="8"/>
        <v>0.43853123822718543</v>
      </c>
      <c r="F242" s="1"/>
      <c r="G242" s="1"/>
      <c r="H242" s="1"/>
    </row>
    <row r="243" spans="1:8" ht="13.2" x14ac:dyDescent="0.25">
      <c r="A243" s="1">
        <v>2.35</v>
      </c>
      <c r="D243" s="3">
        <f t="shared" si="7"/>
        <v>-1.1377830882352935</v>
      </c>
      <c r="E243" s="3">
        <f t="shared" si="8"/>
        <v>1.2945503558742417</v>
      </c>
      <c r="F243" s="1"/>
      <c r="G243" s="1"/>
      <c r="H243" s="1"/>
    </row>
    <row r="244" spans="1:8" ht="13.2" x14ac:dyDescent="0.25">
      <c r="A244" s="1">
        <v>4.9329999999999998</v>
      </c>
      <c r="D244" s="3">
        <f t="shared" si="7"/>
        <v>1.4452169117647062</v>
      </c>
      <c r="E244" s="3">
        <f t="shared" si="8"/>
        <v>2.0886519220507145</v>
      </c>
      <c r="F244" s="1"/>
      <c r="G244" s="1"/>
      <c r="H244" s="1"/>
    </row>
    <row r="245" spans="1:8" ht="13.2" x14ac:dyDescent="0.25">
      <c r="A245" s="1">
        <v>2.9</v>
      </c>
      <c r="D245" s="3">
        <f t="shared" si="7"/>
        <v>-0.58778308823529368</v>
      </c>
      <c r="E245" s="3">
        <f t="shared" si="8"/>
        <v>0.34548895881541902</v>
      </c>
      <c r="F245" s="1"/>
      <c r="G245" s="1"/>
      <c r="H245" s="1"/>
    </row>
    <row r="246" spans="1:8" ht="13.2" x14ac:dyDescent="0.25">
      <c r="A246" s="1">
        <v>4.5830000000000002</v>
      </c>
      <c r="D246" s="3">
        <f t="shared" si="7"/>
        <v>1.0952169117647066</v>
      </c>
      <c r="E246" s="3">
        <f t="shared" si="8"/>
        <v>1.1995000838154211</v>
      </c>
      <c r="F246" s="1"/>
      <c r="G246" s="1"/>
      <c r="H246" s="1"/>
    </row>
    <row r="247" spans="1:8" ht="13.2" x14ac:dyDescent="0.25">
      <c r="A247" s="1">
        <v>3.8330000000000002</v>
      </c>
      <c r="D247" s="3">
        <f t="shared" si="7"/>
        <v>0.34521691176470659</v>
      </c>
      <c r="E247" s="3">
        <f t="shared" si="8"/>
        <v>0.11917471616836121</v>
      </c>
      <c r="F247" s="1"/>
      <c r="G247" s="1"/>
      <c r="H247" s="1"/>
    </row>
    <row r="248" spans="1:8" ht="13.2" x14ac:dyDescent="0.25">
      <c r="A248" s="1">
        <v>2.0830000000000002</v>
      </c>
      <c r="D248" s="3">
        <f t="shared" si="7"/>
        <v>-1.4047830882352934</v>
      </c>
      <c r="E248" s="3">
        <f t="shared" si="8"/>
        <v>1.9734155249918881</v>
      </c>
      <c r="F248" s="1"/>
      <c r="G248" s="1"/>
      <c r="H248" s="1"/>
    </row>
    <row r="249" spans="1:8" ht="13.2" x14ac:dyDescent="0.25">
      <c r="A249" s="1">
        <v>4.367</v>
      </c>
      <c r="D249" s="3">
        <f t="shared" si="7"/>
        <v>0.8792169117647064</v>
      </c>
      <c r="E249" s="3">
        <f t="shared" si="8"/>
        <v>0.77302237793306749</v>
      </c>
      <c r="F249" s="1"/>
      <c r="G249" s="1"/>
      <c r="H249" s="1"/>
    </row>
    <row r="250" spans="1:8" ht="13.2" x14ac:dyDescent="0.25">
      <c r="A250" s="1">
        <v>2.133</v>
      </c>
      <c r="D250" s="3">
        <f t="shared" si="7"/>
        <v>-1.3547830882352936</v>
      </c>
      <c r="E250" s="3">
        <f t="shared" si="8"/>
        <v>1.8354372161683592</v>
      </c>
      <c r="F250" s="1"/>
      <c r="G250" s="1"/>
      <c r="H250" s="1"/>
    </row>
    <row r="251" spans="1:8" ht="13.2" x14ac:dyDescent="0.25">
      <c r="A251" s="1">
        <v>4.3499999999999996</v>
      </c>
      <c r="D251" s="3">
        <f t="shared" si="7"/>
        <v>0.86221691176470605</v>
      </c>
      <c r="E251" s="3">
        <f t="shared" si="8"/>
        <v>0.74341800293306692</v>
      </c>
      <c r="F251" s="1"/>
      <c r="G251" s="1"/>
      <c r="H251" s="1"/>
    </row>
    <row r="252" spans="1:8" ht="13.2" x14ac:dyDescent="0.25">
      <c r="A252" s="1">
        <v>2.2000000000000002</v>
      </c>
      <c r="D252" s="3">
        <f t="shared" si="7"/>
        <v>-1.2877830882352934</v>
      </c>
      <c r="E252" s="3">
        <f t="shared" si="8"/>
        <v>1.6583852823448295</v>
      </c>
      <c r="F252" s="1"/>
      <c r="G252" s="1"/>
      <c r="H252" s="1"/>
    </row>
    <row r="253" spans="1:8" ht="13.2" x14ac:dyDescent="0.25">
      <c r="A253" s="1">
        <v>4.45</v>
      </c>
      <c r="D253" s="3">
        <f t="shared" si="7"/>
        <v>0.96221691176470658</v>
      </c>
      <c r="E253" s="3">
        <f t="shared" si="8"/>
        <v>0.92586138528600914</v>
      </c>
      <c r="F253" s="1"/>
      <c r="G253" s="1"/>
      <c r="H253" s="1"/>
    </row>
    <row r="254" spans="1:8" ht="13.2" x14ac:dyDescent="0.25">
      <c r="A254" s="1">
        <v>3.5670000000000002</v>
      </c>
      <c r="D254" s="3">
        <f t="shared" si="7"/>
        <v>7.9216911764706577E-2</v>
      </c>
      <c r="E254" s="3">
        <f t="shared" si="8"/>
        <v>6.2753191095373069E-3</v>
      </c>
      <c r="F254" s="1"/>
      <c r="G254" s="1"/>
      <c r="H254" s="1"/>
    </row>
    <row r="255" spans="1:8" ht="13.2" x14ac:dyDescent="0.25">
      <c r="A255" s="1">
        <v>4.5</v>
      </c>
      <c r="D255" s="3">
        <f t="shared" si="7"/>
        <v>1.0122169117647064</v>
      </c>
      <c r="E255" s="3">
        <f t="shared" si="8"/>
        <v>1.0245830764624795</v>
      </c>
      <c r="F255" s="1"/>
      <c r="G255" s="1"/>
      <c r="H255" s="1"/>
    </row>
    <row r="256" spans="1:8" ht="13.2" x14ac:dyDescent="0.25">
      <c r="A256" s="1">
        <v>4.1500000000000004</v>
      </c>
      <c r="D256" s="3">
        <f t="shared" si="7"/>
        <v>0.66221691176470676</v>
      </c>
      <c r="E256" s="3">
        <f t="shared" si="8"/>
        <v>0.43853123822718543</v>
      </c>
      <c r="F256" s="1"/>
      <c r="G256" s="1"/>
      <c r="H256" s="1"/>
    </row>
    <row r="257" spans="1:8" ht="13.2" x14ac:dyDescent="0.25">
      <c r="A257" s="1">
        <v>3.8170000000000002</v>
      </c>
      <c r="D257" s="3">
        <f t="shared" si="7"/>
        <v>0.32921691176470658</v>
      </c>
      <c r="E257" s="3">
        <f t="shared" si="8"/>
        <v>0.1083837749918906</v>
      </c>
      <c r="F257" s="1"/>
      <c r="G257" s="1"/>
      <c r="H257" s="1"/>
    </row>
    <row r="258" spans="1:8" ht="13.2" x14ac:dyDescent="0.25">
      <c r="A258" s="1">
        <v>3.9169999999999998</v>
      </c>
      <c r="D258" s="3">
        <f t="shared" si="7"/>
        <v>0.42921691176470622</v>
      </c>
      <c r="E258" s="3">
        <f t="shared" si="8"/>
        <v>0.18422715734483161</v>
      </c>
      <c r="F258" s="1"/>
      <c r="G258" s="1"/>
      <c r="H258" s="1"/>
    </row>
    <row r="259" spans="1:8" ht="13.2" x14ac:dyDescent="0.25">
      <c r="A259" s="1">
        <v>4.45</v>
      </c>
      <c r="D259" s="3">
        <f t="shared" ref="D259:D273" si="9">A259-C$2</f>
        <v>0.96221691176470658</v>
      </c>
      <c r="E259" s="3">
        <f t="shared" ref="E259:E273" si="10">D259^2</f>
        <v>0.92586138528600914</v>
      </c>
      <c r="F259" s="1"/>
      <c r="G259" s="1"/>
      <c r="H259" s="1"/>
    </row>
    <row r="260" spans="1:8" ht="13.2" x14ac:dyDescent="0.25">
      <c r="A260" s="1">
        <v>2</v>
      </c>
      <c r="D260" s="3">
        <f t="shared" si="9"/>
        <v>-1.4877830882352936</v>
      </c>
      <c r="E260" s="3">
        <f t="shared" si="10"/>
        <v>2.2134985176389472</v>
      </c>
      <c r="F260" s="1"/>
      <c r="G260" s="1"/>
      <c r="H260" s="1"/>
    </row>
    <row r="261" spans="1:8" ht="13.2" x14ac:dyDescent="0.25">
      <c r="A261" s="1">
        <v>4.2830000000000004</v>
      </c>
      <c r="D261" s="3">
        <f t="shared" si="9"/>
        <v>0.79521691176470677</v>
      </c>
      <c r="E261" s="3">
        <f t="shared" si="10"/>
        <v>0.63236993675659747</v>
      </c>
      <c r="F261" s="1"/>
      <c r="G261" s="1"/>
      <c r="H261" s="1"/>
    </row>
    <row r="262" spans="1:8" ht="13.2" x14ac:dyDescent="0.25">
      <c r="A262" s="1">
        <v>4.7670000000000003</v>
      </c>
      <c r="D262" s="3">
        <f t="shared" si="9"/>
        <v>1.2792169117647068</v>
      </c>
      <c r="E262" s="3">
        <f t="shared" si="10"/>
        <v>1.6363959073448335</v>
      </c>
      <c r="F262" s="1"/>
      <c r="G262" s="1"/>
      <c r="H262" s="1"/>
    </row>
    <row r="263" spans="1:8" ht="13.2" x14ac:dyDescent="0.25">
      <c r="A263" s="1">
        <v>4.5330000000000004</v>
      </c>
      <c r="D263" s="3">
        <f t="shared" si="9"/>
        <v>1.0452169117647068</v>
      </c>
      <c r="E263" s="3">
        <f t="shared" si="10"/>
        <v>1.0924783926389507</v>
      </c>
      <c r="F263" s="1"/>
      <c r="G263" s="1"/>
      <c r="H263" s="1"/>
    </row>
    <row r="264" spans="1:8" ht="13.2" x14ac:dyDescent="0.25">
      <c r="A264" s="1">
        <v>1.85</v>
      </c>
      <c r="D264" s="3">
        <f t="shared" si="9"/>
        <v>-1.6377830882352935</v>
      </c>
      <c r="E264" s="3">
        <f t="shared" si="10"/>
        <v>2.6823334441095352</v>
      </c>
      <c r="F264" s="1"/>
      <c r="G264" s="1"/>
      <c r="H264" s="1"/>
    </row>
    <row r="265" spans="1:8" ht="13.2" x14ac:dyDescent="0.25">
      <c r="A265" s="1">
        <v>4.25</v>
      </c>
      <c r="D265" s="3">
        <f t="shared" si="9"/>
        <v>0.76221691176470641</v>
      </c>
      <c r="E265" s="3">
        <f t="shared" si="10"/>
        <v>0.58097462058012628</v>
      </c>
      <c r="F265" s="1"/>
      <c r="G265" s="1"/>
      <c r="H265" s="1"/>
    </row>
    <row r="266" spans="1:8" ht="13.2" x14ac:dyDescent="0.25">
      <c r="A266" s="1">
        <v>1.9830000000000001</v>
      </c>
      <c r="D266" s="3">
        <f t="shared" si="9"/>
        <v>-1.5047830882352935</v>
      </c>
      <c r="E266" s="3">
        <f t="shared" si="10"/>
        <v>2.2643721426389471</v>
      </c>
      <c r="F266" s="1"/>
      <c r="G266" s="1"/>
      <c r="H266" s="1"/>
    </row>
    <row r="267" spans="1:8" ht="13.2" x14ac:dyDescent="0.25">
      <c r="A267" s="1">
        <v>2.25</v>
      </c>
      <c r="D267" s="3">
        <f t="shared" si="9"/>
        <v>-1.2377830882352936</v>
      </c>
      <c r="E267" s="3">
        <f t="shared" si="10"/>
        <v>1.5321069735213007</v>
      </c>
      <c r="F267" s="1"/>
      <c r="G267" s="1"/>
      <c r="H267" s="1"/>
    </row>
    <row r="268" spans="1:8" ht="13.2" x14ac:dyDescent="0.25">
      <c r="A268" s="1">
        <v>4.75</v>
      </c>
      <c r="D268" s="3">
        <f t="shared" si="9"/>
        <v>1.2622169117647064</v>
      </c>
      <c r="E268" s="3">
        <f t="shared" si="10"/>
        <v>1.5931915323448327</v>
      </c>
      <c r="F268" s="1"/>
      <c r="G268" s="1"/>
      <c r="H268" s="1"/>
    </row>
    <row r="269" spans="1:8" ht="13.2" x14ac:dyDescent="0.25">
      <c r="A269" s="1">
        <v>4.117</v>
      </c>
      <c r="D269" s="3">
        <f t="shared" si="9"/>
        <v>0.6292169117647064</v>
      </c>
      <c r="E269" s="3">
        <f t="shared" si="10"/>
        <v>0.3959139220507143</v>
      </c>
      <c r="F269" s="1"/>
      <c r="G269" s="1"/>
      <c r="H269" s="1"/>
    </row>
    <row r="270" spans="1:8" ht="13.2" x14ac:dyDescent="0.25">
      <c r="A270" s="1">
        <v>2.15</v>
      </c>
      <c r="D270" s="3">
        <f t="shared" si="9"/>
        <v>-1.3377830882352937</v>
      </c>
      <c r="E270" s="3">
        <f t="shared" si="10"/>
        <v>1.7896635911683596</v>
      </c>
      <c r="F270" s="1"/>
      <c r="G270" s="1"/>
      <c r="H270" s="1"/>
    </row>
    <row r="271" spans="1:8" ht="13.2" x14ac:dyDescent="0.25">
      <c r="A271" s="1">
        <v>4.4169999999999998</v>
      </c>
      <c r="D271" s="3">
        <f t="shared" si="9"/>
        <v>0.92921691176470622</v>
      </c>
      <c r="E271" s="3">
        <f t="shared" si="10"/>
        <v>0.86344406910953786</v>
      </c>
      <c r="F271" s="1"/>
      <c r="G271" s="1"/>
      <c r="H271" s="1"/>
    </row>
    <row r="272" spans="1:8" ht="13.2" x14ac:dyDescent="0.25">
      <c r="A272" s="1">
        <v>1.8169999999999999</v>
      </c>
      <c r="D272" s="3">
        <f t="shared" si="9"/>
        <v>-1.6707830882352936</v>
      </c>
      <c r="E272" s="3">
        <f t="shared" si="10"/>
        <v>2.7915161279330651</v>
      </c>
      <c r="F272" s="1"/>
      <c r="G272" s="1"/>
      <c r="H272" s="1"/>
    </row>
    <row r="273" spans="1:8" ht="13.2" x14ac:dyDescent="0.25">
      <c r="A273" s="1">
        <v>4.4669999999999996</v>
      </c>
      <c r="D273" s="3">
        <f t="shared" si="9"/>
        <v>0.97921691176470604</v>
      </c>
      <c r="E273" s="3">
        <f t="shared" si="10"/>
        <v>0.95886576028600812</v>
      </c>
      <c r="F273" s="1"/>
      <c r="G273" s="1"/>
      <c r="H273" s="1"/>
    </row>
    <row r="274" spans="1:8" ht="13.2" x14ac:dyDescent="0.25">
      <c r="H274" s="1"/>
    </row>
    <row r="275" spans="1:8" ht="13.2" x14ac:dyDescent="0.25">
      <c r="A275" s="2"/>
      <c r="H275" s="1"/>
    </row>
    <row r="276" spans="1:8" ht="13.2" x14ac:dyDescent="0.25">
      <c r="H276" s="1"/>
    </row>
    <row r="277" spans="1:8" ht="13.2" x14ac:dyDescent="0.25">
      <c r="H277" s="1"/>
    </row>
    <row r="278" spans="1:8" ht="13.2" x14ac:dyDescent="0.25">
      <c r="H278" s="1"/>
    </row>
    <row r="279" spans="1:8" ht="13.2" x14ac:dyDescent="0.25">
      <c r="H279" s="1"/>
    </row>
    <row r="280" spans="1:8" ht="13.2" x14ac:dyDescent="0.25">
      <c r="H280" s="1"/>
    </row>
    <row r="281" spans="1:8" ht="13.2" x14ac:dyDescent="0.25">
      <c r="H281" s="1"/>
    </row>
    <row r="282" spans="1:8" ht="13.2" x14ac:dyDescent="0.25">
      <c r="H282" s="1"/>
    </row>
    <row r="283" spans="1:8" ht="13.2" x14ac:dyDescent="0.25">
      <c r="H283" s="1"/>
    </row>
    <row r="284" spans="1:8" ht="13.2" x14ac:dyDescent="0.25">
      <c r="H284" s="1"/>
    </row>
    <row r="285" spans="1:8" ht="13.2" x14ac:dyDescent="0.25">
      <c r="H285" s="1"/>
    </row>
    <row r="286" spans="1:8" ht="13.2" x14ac:dyDescent="0.25">
      <c r="H286" s="1"/>
    </row>
    <row r="287" spans="1:8" ht="13.2" x14ac:dyDescent="0.25">
      <c r="H287" s="1"/>
    </row>
    <row r="288" spans="1:8" ht="13.2" x14ac:dyDescent="0.25">
      <c r="H288" s="1"/>
    </row>
    <row r="289" spans="8:8" ht="13.2" x14ac:dyDescent="0.25">
      <c r="H289" s="1"/>
    </row>
    <row r="290" spans="8:8" ht="13.2" x14ac:dyDescent="0.25">
      <c r="H290" s="1"/>
    </row>
    <row r="291" spans="8:8" ht="13.2" x14ac:dyDescent="0.25">
      <c r="H291" s="1"/>
    </row>
    <row r="292" spans="8:8" ht="13.2" x14ac:dyDescent="0.25">
      <c r="H292" s="1"/>
    </row>
    <row r="293" spans="8:8" ht="13.2" x14ac:dyDescent="0.25">
      <c r="H293" s="1"/>
    </row>
    <row r="294" spans="8:8" ht="13.2" x14ac:dyDescent="0.25">
      <c r="H294" s="1"/>
    </row>
    <row r="295" spans="8:8" ht="13.2" x14ac:dyDescent="0.25">
      <c r="H295" s="1"/>
    </row>
    <row r="296" spans="8:8" ht="13.2" x14ac:dyDescent="0.25">
      <c r="H296" s="1"/>
    </row>
    <row r="297" spans="8:8" ht="13.2" x14ac:dyDescent="0.25">
      <c r="H297" s="1"/>
    </row>
    <row r="298" spans="8:8" ht="13.2" x14ac:dyDescent="0.25">
      <c r="H298" s="1"/>
    </row>
    <row r="299" spans="8:8" ht="13.2" x14ac:dyDescent="0.25">
      <c r="H299" s="1"/>
    </row>
    <row r="300" spans="8:8" ht="13.2" x14ac:dyDescent="0.25">
      <c r="H300" s="1"/>
    </row>
    <row r="301" spans="8:8" ht="13.2" x14ac:dyDescent="0.25">
      <c r="H301" s="1"/>
    </row>
    <row r="302" spans="8:8" ht="13.2" x14ac:dyDescent="0.25">
      <c r="H302" s="1"/>
    </row>
    <row r="303" spans="8:8" ht="13.2" x14ac:dyDescent="0.25">
      <c r="H303" s="1"/>
    </row>
    <row r="304" spans="8:8" ht="13.2" x14ac:dyDescent="0.25">
      <c r="H304" s="1"/>
    </row>
    <row r="305" spans="8:8" ht="13.2" x14ac:dyDescent="0.25">
      <c r="H305" s="1"/>
    </row>
    <row r="306" spans="8:8" ht="13.2" x14ac:dyDescent="0.25">
      <c r="H306" s="1"/>
    </row>
    <row r="307" spans="8:8" ht="13.2" x14ac:dyDescent="0.25">
      <c r="H307" s="1"/>
    </row>
    <row r="308" spans="8:8" ht="13.2" x14ac:dyDescent="0.25">
      <c r="H308" s="1"/>
    </row>
    <row r="309" spans="8:8" ht="13.2" x14ac:dyDescent="0.25">
      <c r="H309" s="1"/>
    </row>
    <row r="310" spans="8:8" ht="13.2" x14ac:dyDescent="0.25">
      <c r="H310" s="1"/>
    </row>
  </sheetData>
  <phoneticPr fontId="3" type="noConversion"/>
  <pageMargins left="0.7" right="0.7" top="0.75" bottom="0.75" header="0.3" footer="0.3"/>
  <pageSetup paperSize="9" orientation="portrait" r:id="rId1"/>
  <ignoredErrors>
    <ignoredError sqref="F2 F3:F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Meng</dc:creator>
  <cp:lastModifiedBy>Francis</cp:lastModifiedBy>
  <dcterms:created xsi:type="dcterms:W3CDTF">2017-09-20T04:57:01Z</dcterms:created>
  <dcterms:modified xsi:type="dcterms:W3CDTF">2017-09-21T23:11:11Z</dcterms:modified>
</cp:coreProperties>
</file>