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信息总览" sheetId="18" r:id="rId1"/>
    <sheet name="支撑服务器" sheetId="8" r:id="rId2"/>
    <sheet name="配置数据库" sheetId="7" r:id="rId3"/>
    <sheet name="高速缓存服务器" sheetId="6" r:id="rId4"/>
    <sheet name="消息服务器" sheetId="5" r:id="rId5"/>
    <sheet name="监控服务器" sheetId="4" r:id="rId6"/>
    <sheet name="geostack" sheetId="3" r:id="rId7"/>
    <sheet name="服务发布宿主机" sheetId="1" r:id="rId8"/>
    <sheet name="LB" sheetId="9" r:id="rId9"/>
    <sheet name="CAS" sheetId="10" r:id="rId10"/>
    <sheet name="网盘服务器" sheetId="11" r:id="rId11"/>
    <sheet name="geoonline" sheetId="12" r:id="rId12"/>
    <sheet name="专题制图" sheetId="13" r:id="rId13"/>
    <sheet name="时空资源数据管理中心" sheetId="14" r:id="rId14"/>
    <sheet name="solr" sheetId="15" r:id="rId15"/>
    <sheet name="geosmarter" sheetId="16" r:id="rId16"/>
    <sheet name="gis数据库" sheetId="17" r:id="rId17"/>
    <sheet name="支持数据" sheetId="2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8" l="1"/>
  <c r="I28" i="18"/>
  <c r="J28" i="18"/>
  <c r="G28" i="18"/>
</calcChain>
</file>

<file path=xl/sharedStrings.xml><?xml version="1.0" encoding="utf-8"?>
<sst xmlns="http://schemas.openxmlformats.org/spreadsheetml/2006/main" count="934" uniqueCount="191">
  <si>
    <t>DEPLOY TYPE</t>
    <phoneticPr fontId="4" type="noConversion"/>
  </si>
  <si>
    <t>ROLE</t>
    <phoneticPr fontId="4" type="noConversion"/>
  </si>
  <si>
    <t>ram(GB)</t>
    <phoneticPr fontId="4" type="noConversion"/>
  </si>
  <si>
    <t>IPADDRESS</t>
    <phoneticPr fontId="4" type="noConversion"/>
  </si>
  <si>
    <t>cpu(c)</t>
    <phoneticPr fontId="4" type="noConversion"/>
  </si>
  <si>
    <t>DEV_TYPE</t>
    <phoneticPr fontId="4" type="noConversion"/>
  </si>
  <si>
    <t>ROLE</t>
    <phoneticPr fontId="4" type="noConversion"/>
  </si>
  <si>
    <t>OS_TYPE</t>
    <phoneticPr fontId="4" type="noConversion"/>
  </si>
  <si>
    <t>服务</t>
    <phoneticPr fontId="4" type="noConversion"/>
  </si>
  <si>
    <t>server</t>
    <phoneticPr fontId="4" type="noConversion"/>
  </si>
  <si>
    <t>支撑服务器</t>
    <phoneticPr fontId="4" type="noConversion"/>
  </si>
  <si>
    <t>CentOS 6.x</t>
    <phoneticPr fontId="4" type="noConversion"/>
  </si>
  <si>
    <t>mysql-server</t>
    <phoneticPr fontId="4" type="noConversion"/>
  </si>
  <si>
    <t>rpm</t>
    <phoneticPr fontId="4" type="noConversion"/>
  </si>
  <si>
    <t>service</t>
    <phoneticPr fontId="4" type="noConversion"/>
  </si>
  <si>
    <t>http-server</t>
    <phoneticPr fontId="4" type="noConversion"/>
  </si>
  <si>
    <t>vm</t>
    <phoneticPr fontId="4" type="noConversion"/>
  </si>
  <si>
    <t>配置数据库</t>
    <phoneticPr fontId="4" type="noConversion"/>
  </si>
  <si>
    <t>CentOS 7.x</t>
    <phoneticPr fontId="4" type="noConversion"/>
  </si>
  <si>
    <t>memcached</t>
    <phoneticPr fontId="4" type="noConversion"/>
  </si>
  <si>
    <t>tar-ball</t>
    <phoneticPr fontId="4" type="noConversion"/>
  </si>
  <si>
    <t>command</t>
    <phoneticPr fontId="4" type="noConversion"/>
  </si>
  <si>
    <t>ftp-server</t>
    <phoneticPr fontId="4" type="noConversion"/>
  </si>
  <si>
    <t>container</t>
    <phoneticPr fontId="4" type="noConversion"/>
  </si>
  <si>
    <t>高速缓存服务器</t>
    <phoneticPr fontId="4" type="noConversion"/>
  </si>
  <si>
    <t>Windows Server 2008 R2</t>
    <phoneticPr fontId="4" type="noConversion"/>
  </si>
  <si>
    <t>httpd</t>
    <phoneticPr fontId="4" type="noConversion"/>
  </si>
  <si>
    <t>null</t>
    <phoneticPr fontId="4" type="noConversion"/>
  </si>
  <si>
    <t>ssh-server</t>
    <phoneticPr fontId="4" type="noConversion"/>
  </si>
  <si>
    <t>消息服务器</t>
    <phoneticPr fontId="4" type="noConversion"/>
  </si>
  <si>
    <t>Windows 7</t>
    <phoneticPr fontId="4" type="noConversion"/>
  </si>
  <si>
    <t>createrepo</t>
    <phoneticPr fontId="4" type="noConversion"/>
  </si>
  <si>
    <t>ssh-client</t>
    <phoneticPr fontId="4" type="noConversion"/>
  </si>
  <si>
    <t>监控服务器</t>
    <phoneticPr fontId="4" type="noConversion"/>
  </si>
  <si>
    <t>tomcat6</t>
    <phoneticPr fontId="4" type="noConversion"/>
  </si>
  <si>
    <t>dns-server</t>
    <phoneticPr fontId="4" type="noConversion"/>
  </si>
  <si>
    <t>geostack</t>
    <phoneticPr fontId="4" type="noConversion"/>
  </si>
  <si>
    <t>tomcat7</t>
    <phoneticPr fontId="4" type="noConversion"/>
  </si>
  <si>
    <t>tomcat</t>
    <phoneticPr fontId="4" type="noConversion"/>
  </si>
  <si>
    <t>geoonline</t>
    <phoneticPr fontId="4" type="noConversion"/>
  </si>
  <si>
    <t>oracleJDK1.6</t>
    <phoneticPr fontId="4" type="noConversion"/>
  </si>
  <si>
    <t>geoagent</t>
    <phoneticPr fontId="4" type="noConversion"/>
  </si>
  <si>
    <t>时空资源数据管理中心</t>
    <phoneticPr fontId="4" type="noConversion"/>
  </si>
  <si>
    <t>dnsmasq</t>
    <phoneticPr fontId="4" type="noConversion"/>
  </si>
  <si>
    <t>ntp-server</t>
    <phoneticPr fontId="4" type="noConversion"/>
  </si>
  <si>
    <t>cas</t>
    <phoneticPr fontId="4" type="noConversion"/>
  </si>
  <si>
    <t>ntpd</t>
    <phoneticPr fontId="4" type="noConversion"/>
  </si>
  <si>
    <t>ntp-client</t>
    <phoneticPr fontId="4" type="noConversion"/>
  </si>
  <si>
    <t>LB</t>
    <phoneticPr fontId="4" type="noConversion"/>
  </si>
  <si>
    <t>zabbix</t>
    <phoneticPr fontId="4" type="noConversion"/>
  </si>
  <si>
    <t>mysql-server</t>
    <phoneticPr fontId="4" type="noConversion"/>
  </si>
  <si>
    <t>专题制图</t>
    <phoneticPr fontId="4" type="noConversion"/>
  </si>
  <si>
    <t>activemq</t>
    <phoneticPr fontId="4" type="noConversion"/>
  </si>
  <si>
    <t>mysql-client</t>
    <phoneticPr fontId="4" type="noConversion"/>
  </si>
  <si>
    <t>solr</t>
    <phoneticPr fontId="4" type="noConversion"/>
  </si>
  <si>
    <t>memcache</t>
    <phoneticPr fontId="4" type="noConversion"/>
  </si>
  <si>
    <t>geosmarter</t>
    <phoneticPr fontId="4" type="noConversion"/>
  </si>
  <si>
    <t>activemq-web</t>
    <phoneticPr fontId="4" type="noConversion"/>
  </si>
  <si>
    <t>网盘服务器</t>
    <phoneticPr fontId="4" type="noConversion"/>
  </si>
  <si>
    <t>activemq</t>
    <phoneticPr fontId="4" type="noConversion"/>
  </si>
  <si>
    <t>gis数据库</t>
    <phoneticPr fontId="4" type="noConversion"/>
  </si>
  <si>
    <t>reposoket</t>
    <phoneticPr fontId="4" type="noConversion"/>
  </si>
  <si>
    <t>zabbix-web</t>
    <phoneticPr fontId="4" type="noConversion"/>
  </si>
  <si>
    <t>桌面工具</t>
    <phoneticPr fontId="4" type="noConversion"/>
  </si>
  <si>
    <t>geoagent</t>
    <phoneticPr fontId="4" type="noConversion"/>
  </si>
  <si>
    <t>zabbix-jmx</t>
    <phoneticPr fontId="4" type="noConversion"/>
  </si>
  <si>
    <t>跳转机</t>
    <phoneticPr fontId="4" type="noConversion"/>
  </si>
  <si>
    <t>zabbix-agent</t>
    <phoneticPr fontId="4" type="noConversion"/>
  </si>
  <si>
    <t>服务发布宿主机</t>
    <phoneticPr fontId="4" type="noConversion"/>
  </si>
  <si>
    <t>libvirt-server</t>
    <phoneticPr fontId="4" type="noConversion"/>
  </si>
  <si>
    <t>空闲</t>
    <phoneticPr fontId="4" type="noConversion"/>
  </si>
  <si>
    <t>libvirt-client</t>
    <phoneticPr fontId="4" type="noConversion"/>
  </si>
  <si>
    <t>haproxy</t>
    <phoneticPr fontId="4" type="noConversion"/>
  </si>
  <si>
    <t>haproxy-monitor</t>
    <phoneticPr fontId="4" type="noConversion"/>
  </si>
  <si>
    <t>container-lxc</t>
    <phoneticPr fontId="4" type="noConversion"/>
  </si>
  <si>
    <t>vm</t>
  </si>
  <si>
    <t>container</t>
  </si>
  <si>
    <t>container</t>
    <phoneticPr fontId="4" type="noConversion"/>
  </si>
  <si>
    <t>host</t>
    <phoneticPr fontId="4" type="noConversion"/>
  </si>
  <si>
    <t>sys(GB)</t>
    <phoneticPr fontId="4" type="noConversion"/>
  </si>
  <si>
    <t>data(GB)</t>
    <phoneticPr fontId="4" type="noConversion"/>
  </si>
  <si>
    <t>192.168.122.</t>
    <phoneticPr fontId="3" type="noConversion"/>
  </si>
  <si>
    <t>username</t>
    <phoneticPr fontId="4" type="noConversion"/>
  </si>
  <si>
    <t>password</t>
    <phoneticPr fontId="4" type="noConversion"/>
  </si>
  <si>
    <t>root</t>
    <phoneticPr fontId="4" type="noConversion"/>
  </si>
  <si>
    <t>123@abc.com</t>
    <phoneticPr fontId="4" type="noConversion"/>
  </si>
  <si>
    <t>CentOS 7.x</t>
  </si>
  <si>
    <t>xxx.xxx.xxx.</t>
    <phoneticPr fontId="3" type="noConversion"/>
  </si>
  <si>
    <t>xxx</t>
    <phoneticPr fontId="3" type="noConversion"/>
  </si>
  <si>
    <t>PORT</t>
    <phoneticPr fontId="4" type="noConversion"/>
  </si>
  <si>
    <t>host</t>
    <phoneticPr fontId="4" type="noConversion"/>
  </si>
  <si>
    <t>tcp</t>
    <phoneticPr fontId="4" type="noConversion"/>
  </si>
  <si>
    <t>udp</t>
    <phoneticPr fontId="4" type="noConversion"/>
  </si>
  <si>
    <t>tcp</t>
    <phoneticPr fontId="4" type="noConversion"/>
  </si>
  <si>
    <t>udp</t>
    <phoneticPr fontId="4" type="noConversion"/>
  </si>
  <si>
    <t>SERVICE</t>
    <phoneticPr fontId="4" type="noConversion"/>
  </si>
  <si>
    <t>ssh-server</t>
  </si>
  <si>
    <t>geoagent</t>
  </si>
  <si>
    <t>activemq</t>
  </si>
  <si>
    <t>libvirt-server</t>
  </si>
  <si>
    <t>container-lxc</t>
  </si>
  <si>
    <t>20000-20099</t>
    <phoneticPr fontId="4" type="noConversion"/>
  </si>
  <si>
    <t>服务发布宿主机</t>
    <phoneticPr fontId="3" type="noConversion"/>
  </si>
  <si>
    <t>null</t>
    <phoneticPr fontId="3" type="noConversion"/>
  </si>
  <si>
    <t>CentOS 6.x</t>
  </si>
  <si>
    <t>HOST</t>
    <phoneticPr fontId="4" type="noConversion"/>
  </si>
  <si>
    <t>CONTAINER</t>
    <phoneticPr fontId="4" type="noConversion"/>
  </si>
  <si>
    <t>Commpute</t>
    <phoneticPr fontId="4" type="noConversion"/>
  </si>
  <si>
    <t>Storage</t>
    <phoneticPr fontId="4" type="noConversion"/>
  </si>
  <si>
    <t>OS Type</t>
    <phoneticPr fontId="4" type="noConversion"/>
  </si>
  <si>
    <t>Account Info</t>
    <phoneticPr fontId="4" type="noConversion"/>
  </si>
  <si>
    <t>geostack</t>
  </si>
  <si>
    <t>tomcat</t>
  </si>
  <si>
    <t>libvirt-client</t>
  </si>
  <si>
    <t>zabbix-web</t>
  </si>
  <si>
    <t>zabbix-agent</t>
  </si>
  <si>
    <t>zabbix-jmx</t>
  </si>
  <si>
    <t>监控服务器</t>
    <phoneticPr fontId="3" type="noConversion"/>
  </si>
  <si>
    <t>消息服务器</t>
    <phoneticPr fontId="3" type="noConversion"/>
  </si>
  <si>
    <t>memcache</t>
  </si>
  <si>
    <t>activemq-web</t>
  </si>
  <si>
    <t>root</t>
    <phoneticPr fontId="3" type="noConversion"/>
  </si>
  <si>
    <t>高速缓存服务器</t>
    <phoneticPr fontId="3" type="noConversion"/>
  </si>
  <si>
    <t>mysql-client</t>
  </si>
  <si>
    <t>mysql-server</t>
  </si>
  <si>
    <t>配置数据库</t>
    <phoneticPr fontId="3" type="noConversion"/>
  </si>
  <si>
    <t>ftp-server</t>
  </si>
  <si>
    <t>dns-server</t>
  </si>
  <si>
    <t>http-server</t>
  </si>
  <si>
    <t>ntp-server</t>
  </si>
  <si>
    <t>支撑服务器</t>
    <phoneticPr fontId="3" type="noConversion"/>
  </si>
  <si>
    <t>LB</t>
  </si>
  <si>
    <t>haproxy</t>
  </si>
  <si>
    <t>haproxy-monitor</t>
  </si>
  <si>
    <t>cas</t>
  </si>
  <si>
    <t>ntp-client</t>
  </si>
  <si>
    <t>dns-client</t>
  </si>
  <si>
    <t>dns-client</t>
    <phoneticPr fontId="4" type="noConversion"/>
  </si>
  <si>
    <t>网盘服务器</t>
  </si>
  <si>
    <t>server</t>
  </si>
  <si>
    <t>portmap</t>
  </si>
  <si>
    <t>portmap</t>
    <phoneticPr fontId="3" type="noConversion"/>
  </si>
  <si>
    <t>nfsd</t>
  </si>
  <si>
    <t>nfsd</t>
    <phoneticPr fontId="3" type="noConversion"/>
  </si>
  <si>
    <t>mountd</t>
  </si>
  <si>
    <t>mountd</t>
    <phoneticPr fontId="3" type="noConversion"/>
  </si>
  <si>
    <t>32768-65535</t>
    <phoneticPr fontId="3" type="noConversion"/>
  </si>
  <si>
    <t>geoonline</t>
    <phoneticPr fontId="3" type="noConversion"/>
  </si>
  <si>
    <t>专题制图</t>
    <phoneticPr fontId="3" type="noConversion"/>
  </si>
  <si>
    <t>时空资源数据管理中心</t>
    <phoneticPr fontId="3" type="noConversion"/>
  </si>
  <si>
    <t>solr</t>
    <phoneticPr fontId="3" type="noConversion"/>
  </si>
  <si>
    <t>geosmarter</t>
  </si>
  <si>
    <t>Windows Server 2008 R2</t>
  </si>
  <si>
    <t>administrator</t>
    <phoneticPr fontId="4" type="noConversion"/>
  </si>
  <si>
    <t>gis数据库</t>
  </si>
  <si>
    <t>NUM</t>
    <phoneticPr fontId="4" type="noConversion"/>
  </si>
  <si>
    <t>DEV_TYPE</t>
    <phoneticPr fontId="4" type="noConversion"/>
  </si>
  <si>
    <t>CPU(c)</t>
    <phoneticPr fontId="4" type="noConversion"/>
  </si>
  <si>
    <t>RAM(GB)</t>
    <phoneticPr fontId="4" type="noConversion"/>
  </si>
  <si>
    <t>DISK_SYS(GB)</t>
    <phoneticPr fontId="4" type="noConversion"/>
  </si>
  <si>
    <t>DISK_DATA(GB)</t>
    <phoneticPr fontId="4" type="noConversion"/>
  </si>
  <si>
    <t>NOTE</t>
    <phoneticPr fontId="4" type="noConversion"/>
  </si>
  <si>
    <t>total</t>
    <phoneticPr fontId="4" type="noConversion"/>
  </si>
  <si>
    <t>IPADDRESS</t>
    <phoneticPr fontId="3" type="noConversion"/>
  </si>
  <si>
    <t>host</t>
    <phoneticPr fontId="4" type="noConversion"/>
  </si>
  <si>
    <t>支撑服务器</t>
  </si>
  <si>
    <t>配置数据库</t>
  </si>
  <si>
    <t>高速缓存服务器</t>
  </si>
  <si>
    <t>消息服务器</t>
  </si>
  <si>
    <t>监控服务器</t>
  </si>
  <si>
    <t>geoonline</t>
  </si>
  <si>
    <t>时空资源数据管理中心</t>
  </si>
  <si>
    <t>solr</t>
  </si>
  <si>
    <t>专题制图</t>
  </si>
  <si>
    <t>服务发布宿主机</t>
  </si>
  <si>
    <t>桌面工具</t>
  </si>
  <si>
    <t>根据服务的数量调整</t>
    <phoneticPr fontId="3" type="noConversion"/>
  </si>
  <si>
    <t>根据服务的数量调整</t>
    <phoneticPr fontId="3" type="noConversion"/>
  </si>
  <si>
    <t>项目组</t>
    <phoneticPr fontId="3" type="noConversion"/>
  </si>
  <si>
    <t>实施人员</t>
    <phoneticPr fontId="3" type="noConversion"/>
  </si>
  <si>
    <t>httpd-2.4.6-45</t>
    <phoneticPr fontId="3" type="noConversion"/>
  </si>
  <si>
    <t>vsftpd-3.0.2-21</t>
    <phoneticPr fontId="3" type="noConversion"/>
  </si>
  <si>
    <t>openssh-6.6.1p1-31</t>
    <phoneticPr fontId="3" type="noConversion"/>
  </si>
  <si>
    <t>openssh-clients-6.6.1p1-31</t>
    <phoneticPr fontId="3" type="noConversion"/>
  </si>
  <si>
    <t>ssh-client</t>
  </si>
  <si>
    <t>apache-tomcat-6.0.48</t>
    <phoneticPr fontId="3" type="noConversion"/>
  </si>
  <si>
    <t>ntp-4.2.6p5-25</t>
    <phoneticPr fontId="3" type="noConversion"/>
  </si>
  <si>
    <t>dnsmasq-2.66-21</t>
    <phoneticPr fontId="3" type="noConversion"/>
  </si>
  <si>
    <t>mysql-server-commuity-5.6.31</t>
    <phoneticPr fontId="3" type="noConversion"/>
  </si>
  <si>
    <t>xxx.xxx.xxx.</t>
    <phoneticPr fontId="3" type="noConversion"/>
  </si>
  <si>
    <t>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</si>
</sst>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N9" sqref="N9"/>
    </sheetView>
  </sheetViews>
  <sheetFormatPr defaultRowHeight="14.25"/>
  <cols>
    <col min="1" max="1" width="5.625" customWidth="1"/>
    <col min="2" max="2" width="5.125" bestFit="1" customWidth="1"/>
    <col min="3" max="3" width="10.75" bestFit="1" customWidth="1"/>
    <col min="4" max="4" width="21.375" bestFit="1" customWidth="1"/>
    <col min="5" max="5" width="10.5" bestFit="1" customWidth="1"/>
    <col min="6" max="6" width="4.125" bestFit="1" customWidth="1"/>
    <col min="11" max="11" width="19.25" bestFit="1" customWidth="1"/>
  </cols>
  <sheetData>
    <row r="3" spans="2:12">
      <c r="B3" s="37" t="s">
        <v>155</v>
      </c>
      <c r="C3" s="37" t="s">
        <v>156</v>
      </c>
      <c r="D3" s="37" t="s">
        <v>1</v>
      </c>
      <c r="E3" s="50" t="s">
        <v>163</v>
      </c>
      <c r="F3" s="51"/>
      <c r="G3" s="38" t="s">
        <v>157</v>
      </c>
      <c r="H3" s="37" t="s">
        <v>158</v>
      </c>
      <c r="I3" s="40" t="s">
        <v>159</v>
      </c>
      <c r="J3" s="40" t="s">
        <v>160</v>
      </c>
      <c r="K3" s="37" t="s">
        <v>161</v>
      </c>
    </row>
    <row r="4" spans="2:12">
      <c r="B4" s="37"/>
      <c r="C4" s="37"/>
      <c r="D4" s="37"/>
      <c r="E4" s="52" t="s">
        <v>164</v>
      </c>
      <c r="F4" s="53"/>
      <c r="G4" s="39"/>
      <c r="H4" s="37"/>
      <c r="I4" s="41"/>
      <c r="J4" s="41" t="s">
        <v>162</v>
      </c>
      <c r="K4" s="37"/>
    </row>
    <row r="5" spans="2:12">
      <c r="B5" s="8">
        <v>1</v>
      </c>
      <c r="C5" s="8" t="s">
        <v>75</v>
      </c>
      <c r="D5" s="26" t="s">
        <v>165</v>
      </c>
      <c r="E5" s="27" t="s">
        <v>189</v>
      </c>
      <c r="F5" s="27" t="s">
        <v>190</v>
      </c>
      <c r="G5" s="8">
        <v>2</v>
      </c>
      <c r="H5" s="8">
        <v>4</v>
      </c>
      <c r="I5" s="8">
        <v>20</v>
      </c>
      <c r="J5" s="8">
        <v>100</v>
      </c>
      <c r="K5" s="12"/>
      <c r="L5" t="s">
        <v>179</v>
      </c>
    </row>
    <row r="6" spans="2:12">
      <c r="B6" s="31">
        <v>2</v>
      </c>
      <c r="C6" s="31" t="s">
        <v>75</v>
      </c>
      <c r="D6" s="27" t="s">
        <v>166</v>
      </c>
      <c r="E6" s="34"/>
      <c r="F6" s="34"/>
      <c r="G6" s="31">
        <v>8</v>
      </c>
      <c r="H6" s="31">
        <v>32</v>
      </c>
      <c r="I6" s="31">
        <v>50</v>
      </c>
      <c r="J6" s="31"/>
      <c r="K6" s="31"/>
      <c r="L6" t="s">
        <v>179</v>
      </c>
    </row>
    <row r="7" spans="2:12">
      <c r="B7" s="32"/>
      <c r="C7" s="32"/>
      <c r="D7" s="27" t="s">
        <v>167</v>
      </c>
      <c r="E7" s="35"/>
      <c r="F7" s="35"/>
      <c r="G7" s="32"/>
      <c r="H7" s="32"/>
      <c r="I7" s="32"/>
      <c r="J7" s="32"/>
      <c r="K7" s="32"/>
      <c r="L7" t="s">
        <v>179</v>
      </c>
    </row>
    <row r="8" spans="2:12">
      <c r="B8" s="32"/>
      <c r="C8" s="32"/>
      <c r="D8" s="27" t="s">
        <v>168</v>
      </c>
      <c r="E8" s="35"/>
      <c r="F8" s="35"/>
      <c r="G8" s="32"/>
      <c r="H8" s="32"/>
      <c r="I8" s="32"/>
      <c r="J8" s="32"/>
      <c r="K8" s="32"/>
      <c r="L8" t="s">
        <v>179</v>
      </c>
    </row>
    <row r="9" spans="2:12">
      <c r="B9" s="32"/>
      <c r="C9" s="32"/>
      <c r="D9" s="27" t="s">
        <v>169</v>
      </c>
      <c r="E9" s="35"/>
      <c r="F9" s="35"/>
      <c r="G9" s="32"/>
      <c r="H9" s="32"/>
      <c r="I9" s="32"/>
      <c r="J9" s="32"/>
      <c r="K9" s="32"/>
      <c r="L9" t="s">
        <v>179</v>
      </c>
    </row>
    <row r="10" spans="2:12">
      <c r="B10" s="33"/>
      <c r="C10" s="33"/>
      <c r="D10" s="27" t="s">
        <v>111</v>
      </c>
      <c r="E10" s="36"/>
      <c r="F10" s="36"/>
      <c r="G10" s="33"/>
      <c r="H10" s="33"/>
      <c r="I10" s="33"/>
      <c r="J10" s="33"/>
      <c r="K10" s="33"/>
      <c r="L10" t="s">
        <v>179</v>
      </c>
    </row>
    <row r="11" spans="2:12">
      <c r="B11" s="8">
        <v>3</v>
      </c>
      <c r="C11" s="8" t="s">
        <v>75</v>
      </c>
      <c r="D11" s="27" t="s">
        <v>134</v>
      </c>
      <c r="E11" s="26"/>
      <c r="F11" s="26"/>
      <c r="G11" s="8">
        <v>2</v>
      </c>
      <c r="H11" s="8">
        <v>4</v>
      </c>
      <c r="I11" s="8">
        <v>20</v>
      </c>
      <c r="J11" s="8"/>
      <c r="K11" s="12"/>
      <c r="L11" t="s">
        <v>179</v>
      </c>
    </row>
    <row r="12" spans="2:12">
      <c r="B12" s="8">
        <v>4</v>
      </c>
      <c r="C12" s="8" t="s">
        <v>75</v>
      </c>
      <c r="D12" s="26" t="s">
        <v>131</v>
      </c>
      <c r="E12" s="27"/>
      <c r="F12" s="27"/>
      <c r="G12" s="8">
        <v>2</v>
      </c>
      <c r="H12" s="8">
        <v>4</v>
      </c>
      <c r="I12" s="8">
        <v>20</v>
      </c>
      <c r="J12" s="8"/>
      <c r="K12" s="12"/>
      <c r="L12" t="s">
        <v>179</v>
      </c>
    </row>
    <row r="13" spans="2:12">
      <c r="B13" s="28">
        <v>5</v>
      </c>
      <c r="C13" s="8" t="s">
        <v>75</v>
      </c>
      <c r="D13" s="26" t="s">
        <v>170</v>
      </c>
      <c r="E13" s="27"/>
      <c r="F13" s="27"/>
      <c r="G13" s="8">
        <v>8</v>
      </c>
      <c r="H13" s="8">
        <v>32</v>
      </c>
      <c r="I13" s="8">
        <v>50</v>
      </c>
      <c r="J13" s="8"/>
      <c r="K13" s="12"/>
      <c r="L13" t="s">
        <v>179</v>
      </c>
    </row>
    <row r="14" spans="2:12">
      <c r="B14" s="28">
        <v>6</v>
      </c>
      <c r="C14" s="8" t="s">
        <v>75</v>
      </c>
      <c r="D14" s="27" t="s">
        <v>171</v>
      </c>
      <c r="E14" s="27"/>
      <c r="F14" s="27"/>
      <c r="G14" s="8">
        <v>4</v>
      </c>
      <c r="H14" s="8">
        <v>16</v>
      </c>
      <c r="I14" s="8">
        <v>20</v>
      </c>
      <c r="J14" s="8"/>
      <c r="K14" s="12"/>
      <c r="L14" t="s">
        <v>179</v>
      </c>
    </row>
    <row r="15" spans="2:12">
      <c r="B15" s="28">
        <v>7</v>
      </c>
      <c r="C15" s="8" t="s">
        <v>75</v>
      </c>
      <c r="D15" s="27" t="s">
        <v>172</v>
      </c>
      <c r="E15" s="27"/>
      <c r="F15" s="27"/>
      <c r="G15" s="8">
        <v>2</v>
      </c>
      <c r="H15" s="8">
        <v>4</v>
      </c>
      <c r="I15" s="28">
        <v>20</v>
      </c>
      <c r="J15" s="8"/>
      <c r="K15" s="12"/>
      <c r="L15" t="s">
        <v>179</v>
      </c>
    </row>
    <row r="16" spans="2:12">
      <c r="B16" s="28">
        <v>8</v>
      </c>
      <c r="C16" s="8" t="s">
        <v>75</v>
      </c>
      <c r="D16" s="26" t="s">
        <v>172</v>
      </c>
      <c r="E16" s="27"/>
      <c r="F16" s="27"/>
      <c r="G16" s="8">
        <v>2</v>
      </c>
      <c r="H16" s="8">
        <v>4</v>
      </c>
      <c r="I16" s="28">
        <v>20</v>
      </c>
      <c r="J16" s="8"/>
      <c r="K16" s="12"/>
      <c r="L16" t="s">
        <v>179</v>
      </c>
    </row>
    <row r="17" spans="2:13">
      <c r="B17" s="28">
        <v>9</v>
      </c>
      <c r="C17" s="8" t="s">
        <v>75</v>
      </c>
      <c r="D17" s="27" t="s">
        <v>172</v>
      </c>
      <c r="E17" s="27"/>
      <c r="F17" s="27"/>
      <c r="G17" s="8">
        <v>2</v>
      </c>
      <c r="H17" s="8">
        <v>4</v>
      </c>
      <c r="I17" s="28">
        <v>20</v>
      </c>
      <c r="J17" s="8"/>
      <c r="K17" s="12"/>
      <c r="L17" t="s">
        <v>179</v>
      </c>
    </row>
    <row r="18" spans="2:13">
      <c r="B18" s="28">
        <v>10</v>
      </c>
      <c r="C18" s="8" t="s">
        <v>75</v>
      </c>
      <c r="D18" s="27" t="s">
        <v>138</v>
      </c>
      <c r="E18" s="26"/>
      <c r="F18" s="26"/>
      <c r="G18" s="8">
        <v>4</v>
      </c>
      <c r="H18" s="8">
        <v>16</v>
      </c>
      <c r="I18" s="8">
        <v>50</v>
      </c>
      <c r="J18" s="8">
        <v>300</v>
      </c>
      <c r="K18" s="12"/>
      <c r="L18" t="s">
        <v>179</v>
      </c>
    </row>
    <row r="19" spans="2:13">
      <c r="B19" s="28">
        <v>11</v>
      </c>
      <c r="C19" s="8" t="s">
        <v>75</v>
      </c>
      <c r="D19" s="27" t="s">
        <v>151</v>
      </c>
      <c r="E19" s="27"/>
      <c r="F19" s="27"/>
      <c r="G19" s="8">
        <v>4</v>
      </c>
      <c r="H19" s="8">
        <v>16</v>
      </c>
      <c r="I19" s="8">
        <v>100</v>
      </c>
      <c r="J19" s="8">
        <v>300</v>
      </c>
      <c r="K19" s="12"/>
      <c r="L19" t="s">
        <v>179</v>
      </c>
    </row>
    <row r="20" spans="2:13">
      <c r="B20" s="28">
        <v>12</v>
      </c>
      <c r="C20" s="8" t="s">
        <v>75</v>
      </c>
      <c r="D20" s="27" t="s">
        <v>173</v>
      </c>
      <c r="E20" s="27"/>
      <c r="F20" s="27"/>
      <c r="G20" s="8">
        <v>4</v>
      </c>
      <c r="H20" s="8">
        <v>8</v>
      </c>
      <c r="I20" s="8">
        <v>50</v>
      </c>
      <c r="J20" s="8"/>
      <c r="K20" s="12"/>
      <c r="L20" t="s">
        <v>179</v>
      </c>
    </row>
    <row r="21" spans="2:13">
      <c r="B21" s="28">
        <v>13</v>
      </c>
      <c r="C21" s="8" t="s">
        <v>75</v>
      </c>
      <c r="D21" s="26" t="s">
        <v>174</v>
      </c>
      <c r="E21" s="27"/>
      <c r="F21" s="27"/>
      <c r="G21" s="8">
        <v>8</v>
      </c>
      <c r="H21" s="8">
        <v>16</v>
      </c>
      <c r="I21" s="8">
        <v>50</v>
      </c>
      <c r="J21" s="8"/>
      <c r="K21" s="12" t="s">
        <v>176</v>
      </c>
      <c r="L21" t="s">
        <v>179</v>
      </c>
    </row>
    <row r="22" spans="2:13">
      <c r="B22" s="28">
        <v>14</v>
      </c>
      <c r="C22" s="8" t="s">
        <v>75</v>
      </c>
      <c r="D22" s="27" t="s">
        <v>174</v>
      </c>
      <c r="E22" s="27"/>
      <c r="F22" s="27"/>
      <c r="G22" s="8">
        <v>8</v>
      </c>
      <c r="H22" s="8">
        <v>16</v>
      </c>
      <c r="I22" s="8">
        <v>50</v>
      </c>
      <c r="J22" s="8"/>
      <c r="K22" s="12" t="s">
        <v>177</v>
      </c>
      <c r="L22" t="s">
        <v>179</v>
      </c>
    </row>
    <row r="23" spans="2:13">
      <c r="B23" s="28">
        <v>15</v>
      </c>
      <c r="C23" s="8" t="s">
        <v>75</v>
      </c>
      <c r="D23" s="27" t="s">
        <v>175</v>
      </c>
      <c r="E23" s="27"/>
      <c r="F23" s="27"/>
      <c r="G23" s="8">
        <v>4</v>
      </c>
      <c r="H23" s="8">
        <v>8</v>
      </c>
      <c r="I23" s="28">
        <v>100</v>
      </c>
      <c r="J23" s="28">
        <v>300</v>
      </c>
      <c r="K23" s="12"/>
      <c r="L23" t="s">
        <v>179</v>
      </c>
    </row>
    <row r="24" spans="2:13">
      <c r="B24" s="28">
        <v>16</v>
      </c>
      <c r="C24" s="8" t="s">
        <v>75</v>
      </c>
      <c r="D24" s="27" t="s">
        <v>154</v>
      </c>
      <c r="E24" s="27"/>
      <c r="F24" s="27"/>
      <c r="G24" s="8"/>
      <c r="H24" s="8"/>
      <c r="I24" s="8"/>
      <c r="J24" s="8"/>
      <c r="K24" s="12"/>
      <c r="M24" t="s">
        <v>178</v>
      </c>
    </row>
    <row r="25" spans="2:13">
      <c r="B25" s="8"/>
      <c r="C25" s="8"/>
      <c r="D25" s="26"/>
      <c r="E25" s="26"/>
      <c r="F25" s="26"/>
      <c r="G25" s="8"/>
      <c r="H25" s="8"/>
      <c r="I25" s="8"/>
      <c r="J25" s="8"/>
      <c r="K25" s="12"/>
    </row>
    <row r="26" spans="2:13">
      <c r="B26" s="8"/>
      <c r="C26" s="8"/>
      <c r="D26" s="27"/>
      <c r="E26" s="27"/>
      <c r="F26" s="27"/>
      <c r="G26" s="8"/>
      <c r="H26" s="8"/>
      <c r="I26" s="8"/>
      <c r="J26" s="8"/>
      <c r="K26" s="12"/>
    </row>
    <row r="27" spans="2:13">
      <c r="B27" s="8"/>
      <c r="C27" s="8"/>
      <c r="D27" s="27"/>
      <c r="E27" s="27"/>
      <c r="F27" s="27"/>
      <c r="G27" s="8"/>
      <c r="H27" s="8"/>
      <c r="I27" s="8"/>
      <c r="J27" s="8"/>
      <c r="K27" s="12"/>
    </row>
    <row r="28" spans="2:13">
      <c r="B28" s="8"/>
      <c r="C28" s="8"/>
      <c r="D28" s="27"/>
      <c r="E28" s="27"/>
      <c r="F28" s="27"/>
      <c r="G28" s="29">
        <f>SUM(G5:G27)</f>
        <v>64</v>
      </c>
      <c r="H28" s="29">
        <f t="shared" ref="H28:J28" si="0">SUM(H5:H27)</f>
        <v>184</v>
      </c>
      <c r="I28" s="29">
        <f t="shared" si="0"/>
        <v>640</v>
      </c>
      <c r="J28" s="29">
        <f t="shared" si="0"/>
        <v>1000</v>
      </c>
      <c r="K28" s="12"/>
    </row>
  </sheetData>
  <mergeCells count="19">
    <mergeCell ref="K3:K4"/>
    <mergeCell ref="B3:B4"/>
    <mergeCell ref="C3:C4"/>
    <mergeCell ref="D3:D4"/>
    <mergeCell ref="G3:G4"/>
    <mergeCell ref="H3:H4"/>
    <mergeCell ref="I3:I4"/>
    <mergeCell ref="J3:J4"/>
    <mergeCell ref="E3:F3"/>
    <mergeCell ref="E4:F4"/>
    <mergeCell ref="I6:I10"/>
    <mergeCell ref="J6:J10"/>
    <mergeCell ref="K6:K10"/>
    <mergeCell ref="C6:C10"/>
    <mergeCell ref="B6:B10"/>
    <mergeCell ref="E6:E10"/>
    <mergeCell ref="G6:G10"/>
    <mergeCell ref="H6:H10"/>
    <mergeCell ref="F6:F10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支持数据!$D$4:$D$22</xm:f>
          </x14:formula1>
          <xm:sqref>D5:D28</xm:sqref>
        </x14:dataValidation>
        <x14:dataValidation type="list" allowBlank="1" showInputMessage="1" showErrorMessage="1">
          <x14:formula1>
            <xm:f>支持数据!$C$4:$C$6</xm:f>
          </x14:formula1>
          <xm:sqref>C5:C6 C11:C28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Q11" sqref="Q11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6.5" bestFit="1" customWidth="1"/>
    <col min="16" max="16" width="5.125" bestFit="1" customWidth="1"/>
    <col min="17" max="17" width="25.6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130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>
        <v>10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2</v>
      </c>
      <c r="C9" s="8">
        <v>4</v>
      </c>
      <c r="D9" s="9"/>
      <c r="E9" s="9"/>
      <c r="F9" s="18"/>
      <c r="G9" s="10"/>
      <c r="H9" s="11"/>
      <c r="I9" s="12"/>
      <c r="J9" s="12"/>
      <c r="L9" s="15" t="s">
        <v>126</v>
      </c>
      <c r="M9" s="8"/>
      <c r="N9" s="8"/>
      <c r="O9" s="8">
        <v>21</v>
      </c>
      <c r="P9" s="8"/>
      <c r="Q9" t="s">
        <v>181</v>
      </c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96</v>
      </c>
      <c r="M10" s="8"/>
      <c r="N10" s="8"/>
      <c r="O10" s="8">
        <v>22</v>
      </c>
      <c r="P10" s="8"/>
      <c r="Q10" t="s">
        <v>182</v>
      </c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15" t="s">
        <v>127</v>
      </c>
      <c r="M11" s="8"/>
      <c r="N11" s="8"/>
      <c r="O11" s="8"/>
      <c r="P11" s="8">
        <v>53</v>
      </c>
      <c r="Q11" t="s">
        <v>187</v>
      </c>
    </row>
    <row r="12" spans="1:17">
      <c r="B12" s="8">
        <v>50</v>
      </c>
      <c r="C12" s="8">
        <v>300</v>
      </c>
      <c r="D12" s="8"/>
      <c r="E12" s="8"/>
      <c r="F12" s="16"/>
      <c r="G12" s="10"/>
      <c r="H12" s="11"/>
      <c r="I12" s="12"/>
      <c r="J12" s="12"/>
      <c r="L12" s="15" t="s">
        <v>128</v>
      </c>
      <c r="M12" s="8"/>
      <c r="N12" s="8"/>
      <c r="O12" s="8">
        <v>80</v>
      </c>
      <c r="P12" s="8"/>
      <c r="Q12" t="s">
        <v>180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129</v>
      </c>
      <c r="M13" s="8"/>
      <c r="N13" s="8"/>
      <c r="O13" s="8"/>
      <c r="P13" s="8">
        <v>123</v>
      </c>
      <c r="Q13" t="s">
        <v>186</v>
      </c>
    </row>
    <row r="14" spans="1:17">
      <c r="B14" s="48" t="s">
        <v>86</v>
      </c>
      <c r="C14" s="49"/>
      <c r="D14" s="48"/>
      <c r="E14" s="49"/>
      <c r="F14" s="17"/>
      <c r="G14" s="10"/>
      <c r="H14" s="11"/>
      <c r="I14" s="12"/>
      <c r="J14" s="12"/>
      <c r="L14" s="8" t="s">
        <v>112</v>
      </c>
      <c r="M14" s="8"/>
      <c r="N14" s="8"/>
      <c r="O14" s="8">
        <v>8080</v>
      </c>
      <c r="P14" s="8"/>
      <c r="Q14" t="s">
        <v>185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 t="s">
        <v>97</v>
      </c>
      <c r="M15" s="15"/>
      <c r="N15" s="15"/>
      <c r="O15" s="15">
        <v>35000</v>
      </c>
      <c r="P15" s="15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28" t="s">
        <v>184</v>
      </c>
      <c r="M16" s="30"/>
      <c r="N16" s="30"/>
      <c r="O16" s="25">
        <v>22</v>
      </c>
      <c r="P16" s="30"/>
      <c r="Q16" s="30" t="s">
        <v>183</v>
      </c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支持数据!$I$4:$I$30</xm:f>
          </x14:formula1>
          <xm:sqref>L9:L16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topLeftCell="C1" workbookViewId="0">
      <selection activeCell="Q5" sqref="Q5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12.75" bestFit="1" customWidth="1"/>
    <col min="16" max="16" width="5.125" bestFit="1" customWidth="1"/>
    <col min="17" max="17" width="28.8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76</v>
      </c>
      <c r="C3" s="42"/>
      <c r="D3" s="43" t="s">
        <v>125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10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16</v>
      </c>
      <c r="D9" s="9">
        <v>4</v>
      </c>
      <c r="E9" s="9"/>
      <c r="F9" s="18"/>
      <c r="G9" s="10"/>
      <c r="H9" s="11"/>
      <c r="I9" s="12"/>
      <c r="J9" s="12"/>
      <c r="L9" s="15" t="s">
        <v>96</v>
      </c>
      <c r="M9" s="8">
        <v>22</v>
      </c>
      <c r="N9" s="8"/>
      <c r="O9" s="8">
        <v>2220</v>
      </c>
      <c r="P9" s="8"/>
      <c r="Q9" s="9" t="s">
        <v>182</v>
      </c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124</v>
      </c>
      <c r="M10" s="8">
        <v>3306</v>
      </c>
      <c r="N10" s="8"/>
      <c r="O10" s="8">
        <v>3306</v>
      </c>
      <c r="P10" s="8"/>
      <c r="Q10" s="9" t="s">
        <v>188</v>
      </c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135</v>
      </c>
      <c r="M11" s="8"/>
      <c r="N11" s="8"/>
      <c r="O11" s="8"/>
      <c r="P11" s="8">
        <v>123</v>
      </c>
      <c r="Q11" s="9" t="s">
        <v>186</v>
      </c>
    </row>
    <row r="12" spans="1:17">
      <c r="B12" s="8">
        <v>50</v>
      </c>
      <c r="C12" s="8">
        <v>300</v>
      </c>
      <c r="D12" s="8"/>
      <c r="E12" s="8"/>
      <c r="F12" s="16"/>
      <c r="G12" s="10"/>
      <c r="H12" s="11"/>
      <c r="I12" s="12"/>
      <c r="J12" s="12"/>
      <c r="L12" s="8" t="s">
        <v>136</v>
      </c>
      <c r="M12" s="8"/>
      <c r="N12" s="8"/>
      <c r="O12" s="8"/>
      <c r="P12" s="8">
        <v>53</v>
      </c>
      <c r="Q12" s="9" t="s">
        <v>187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28" t="s">
        <v>184</v>
      </c>
      <c r="M13" s="30"/>
      <c r="N13" s="30"/>
      <c r="O13" s="25">
        <v>22</v>
      </c>
      <c r="P13" s="30"/>
      <c r="Q13" s="9" t="s">
        <v>183</v>
      </c>
    </row>
    <row r="14" spans="1:17">
      <c r="B14" s="48" t="s">
        <v>86</v>
      </c>
      <c r="C14" s="49"/>
      <c r="D14" s="48" t="s">
        <v>86</v>
      </c>
      <c r="E14" s="49"/>
      <c r="F14" s="17"/>
      <c r="G14" s="10"/>
      <c r="H14" s="11"/>
      <c r="I14" s="12"/>
      <c r="J14" s="12"/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 t="s">
        <v>121</v>
      </c>
      <c r="E17" s="8">
        <v>123456</v>
      </c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Q13" sqref="Q13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76</v>
      </c>
      <c r="C3" s="42"/>
      <c r="D3" s="43" t="s">
        <v>122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20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2</v>
      </c>
      <c r="C9" s="8">
        <v>4</v>
      </c>
      <c r="D9" s="9">
        <v>2</v>
      </c>
      <c r="E9" s="9"/>
      <c r="F9" s="18"/>
      <c r="G9" s="10"/>
      <c r="H9" s="11"/>
      <c r="I9" s="12"/>
      <c r="J9" s="12"/>
      <c r="L9" s="15" t="s">
        <v>96</v>
      </c>
      <c r="M9" s="8">
        <v>22</v>
      </c>
      <c r="N9" s="8"/>
      <c r="O9" s="8">
        <v>2220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119</v>
      </c>
      <c r="M10" s="8">
        <v>11211</v>
      </c>
      <c r="N10" s="8"/>
      <c r="O10" s="8">
        <v>11211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135</v>
      </c>
      <c r="M11" s="8"/>
      <c r="N11" s="8"/>
      <c r="O11" s="8"/>
      <c r="P11" s="8">
        <v>123</v>
      </c>
    </row>
    <row r="12" spans="1:17">
      <c r="B12" s="8">
        <v>20</v>
      </c>
      <c r="C12" s="8"/>
      <c r="D12" s="8"/>
      <c r="E12" s="8"/>
      <c r="F12" s="16"/>
      <c r="G12" s="10"/>
      <c r="H12" s="11"/>
      <c r="I12" s="12"/>
      <c r="J12" s="12"/>
      <c r="L12" s="8" t="s">
        <v>136</v>
      </c>
      <c r="M12" s="8"/>
      <c r="N12" s="8"/>
      <c r="O12" s="8"/>
      <c r="P12" s="8">
        <v>53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28" t="s">
        <v>184</v>
      </c>
      <c r="M13" s="30"/>
      <c r="N13" s="30"/>
      <c r="O13" s="25">
        <v>22</v>
      </c>
      <c r="P13" s="30"/>
      <c r="Q13" s="30" t="s">
        <v>183</v>
      </c>
    </row>
    <row r="14" spans="1:17">
      <c r="B14" s="48" t="s">
        <v>86</v>
      </c>
      <c r="C14" s="49"/>
      <c r="D14" s="48" t="s">
        <v>104</v>
      </c>
      <c r="E14" s="49"/>
      <c r="F14" s="17"/>
      <c r="G14" s="10"/>
      <c r="H14" s="11"/>
      <c r="I14" s="12"/>
      <c r="J14" s="12"/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 t="s">
        <v>121</v>
      </c>
      <c r="E17" s="8">
        <v>123456</v>
      </c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支持数据!$I$4:$I$30</xm:f>
          </x14:formula1>
          <xm:sqref>L9:L13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4" sqref="L14:Q14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118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30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8</v>
      </c>
      <c r="D9" s="9"/>
      <c r="E9" s="9"/>
      <c r="F9" s="18"/>
      <c r="G9" s="10"/>
      <c r="H9" s="11"/>
      <c r="I9" s="12"/>
      <c r="J9" s="12"/>
      <c r="L9" s="15" t="s">
        <v>96</v>
      </c>
      <c r="M9" s="8">
        <v>22</v>
      </c>
      <c r="N9" s="8"/>
      <c r="O9" s="8">
        <v>2230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120</v>
      </c>
      <c r="M10" s="8">
        <v>8161</v>
      </c>
      <c r="N10" s="8"/>
      <c r="O10" s="8">
        <v>8161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15" t="s">
        <v>98</v>
      </c>
      <c r="M11" s="8">
        <v>61616</v>
      </c>
      <c r="N11" s="8"/>
      <c r="O11" s="8">
        <v>61616</v>
      </c>
      <c r="P11" s="8"/>
    </row>
    <row r="12" spans="1:17">
      <c r="B12" s="8">
        <v>50</v>
      </c>
      <c r="C12" s="8"/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136</v>
      </c>
      <c r="M13" s="8"/>
      <c r="N13" s="8"/>
      <c r="O13" s="8"/>
      <c r="P13" s="8">
        <v>53</v>
      </c>
    </row>
    <row r="14" spans="1:17">
      <c r="B14" s="48" t="s">
        <v>86</v>
      </c>
      <c r="C14" s="49"/>
      <c r="D14" s="48"/>
      <c r="E14" s="49"/>
      <c r="F14" s="17"/>
      <c r="G14" s="10"/>
      <c r="H14" s="11"/>
      <c r="I14" s="12"/>
      <c r="J14" s="12"/>
      <c r="L14" s="28" t="s">
        <v>184</v>
      </c>
      <c r="M14" s="30"/>
      <c r="N14" s="30"/>
      <c r="O14" s="25">
        <v>22</v>
      </c>
      <c r="P14" s="30"/>
      <c r="Q14" s="30" t="s">
        <v>183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5" sqref="L15:Q15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76</v>
      </c>
      <c r="C3" s="42"/>
      <c r="D3" s="43" t="s">
        <v>117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40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8</v>
      </c>
      <c r="D9" s="9">
        <v>4</v>
      </c>
      <c r="E9" s="9"/>
      <c r="F9" s="18"/>
      <c r="G9" s="10"/>
      <c r="H9" s="11"/>
      <c r="I9" s="12"/>
      <c r="J9" s="12"/>
      <c r="L9" s="15" t="s">
        <v>96</v>
      </c>
      <c r="M9" s="8">
        <v>22</v>
      </c>
      <c r="N9" s="8"/>
      <c r="O9" s="8">
        <v>2240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114</v>
      </c>
      <c r="M10" s="8">
        <v>80</v>
      </c>
      <c r="N10" s="8"/>
      <c r="O10" s="8">
        <v>8084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15" t="s">
        <v>115</v>
      </c>
      <c r="M11" s="8">
        <v>10051</v>
      </c>
      <c r="N11" s="8"/>
      <c r="O11" s="8">
        <v>10051</v>
      </c>
      <c r="P11" s="8"/>
    </row>
    <row r="12" spans="1:17">
      <c r="B12" s="8">
        <v>50</v>
      </c>
      <c r="C12" s="8"/>
      <c r="D12" s="8"/>
      <c r="E12" s="8"/>
      <c r="F12" s="16"/>
      <c r="G12" s="10"/>
      <c r="H12" s="11"/>
      <c r="I12" s="12"/>
      <c r="J12" s="12"/>
      <c r="L12" s="15" t="s">
        <v>116</v>
      </c>
      <c r="M12" s="8">
        <v>10052</v>
      </c>
      <c r="N12" s="8"/>
      <c r="O12" s="8">
        <v>10052</v>
      </c>
      <c r="P12" s="8"/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135</v>
      </c>
      <c r="M13" s="8"/>
      <c r="N13" s="8"/>
      <c r="O13" s="8"/>
      <c r="P13" s="8">
        <v>123</v>
      </c>
    </row>
    <row r="14" spans="1:17">
      <c r="B14" s="48" t="s">
        <v>86</v>
      </c>
      <c r="C14" s="49"/>
      <c r="D14" s="48" t="s">
        <v>86</v>
      </c>
      <c r="E14" s="49"/>
      <c r="F14" s="17"/>
      <c r="G14" s="10"/>
      <c r="H14" s="11"/>
      <c r="I14" s="12"/>
      <c r="J14" s="12"/>
      <c r="L14" s="8" t="s">
        <v>136</v>
      </c>
      <c r="M14" s="8"/>
      <c r="N14" s="8"/>
      <c r="O14" s="8"/>
      <c r="P14" s="8">
        <v>53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28" t="s">
        <v>184</v>
      </c>
      <c r="M15" s="30"/>
      <c r="N15" s="30"/>
      <c r="O15" s="25">
        <v>22</v>
      </c>
      <c r="P15" s="30"/>
      <c r="Q15" s="30" t="s">
        <v>183</v>
      </c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 t="s">
        <v>84</v>
      </c>
      <c r="E17" s="8">
        <v>123456</v>
      </c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支持数据!$I$4:$I$30</xm:f>
          </x14:formula1>
          <xm:sqref>L9:L15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5" sqref="L15:Q15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3" width="6.5" bestFit="1" customWidth="1"/>
    <col min="14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76</v>
      </c>
      <c r="C3" s="42"/>
      <c r="D3" s="43" t="s">
        <v>111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50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8</v>
      </c>
      <c r="C9" s="8">
        <v>32</v>
      </c>
      <c r="D9" s="9">
        <v>8</v>
      </c>
      <c r="E9" s="9"/>
      <c r="F9" s="18"/>
      <c r="G9" s="10"/>
      <c r="H9" s="11"/>
      <c r="I9" s="12"/>
      <c r="J9" s="12"/>
      <c r="L9" s="15" t="s">
        <v>96</v>
      </c>
      <c r="M9" s="8">
        <v>22</v>
      </c>
      <c r="N9" s="8"/>
      <c r="O9" s="8">
        <v>2250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15" t="s">
        <v>112</v>
      </c>
      <c r="M10" s="8">
        <v>8080</v>
      </c>
      <c r="N10" s="8"/>
      <c r="O10" s="8">
        <v>8083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15" t="s">
        <v>113</v>
      </c>
      <c r="M11" s="8">
        <v>16509</v>
      </c>
      <c r="N11" s="8"/>
      <c r="O11" s="8">
        <v>16509</v>
      </c>
      <c r="P11" s="8"/>
    </row>
    <row r="12" spans="1:17">
      <c r="B12" s="8">
        <v>50</v>
      </c>
      <c r="C12" s="8"/>
      <c r="D12" s="8"/>
      <c r="E12" s="8"/>
      <c r="F12" s="16"/>
      <c r="G12" s="10"/>
      <c r="H12" s="11"/>
      <c r="I12" s="12"/>
      <c r="J12" s="12"/>
      <c r="L12" s="15" t="s">
        <v>98</v>
      </c>
      <c r="M12" s="8">
        <v>61616</v>
      </c>
      <c r="N12" s="8"/>
      <c r="O12" s="8">
        <v>61616</v>
      </c>
      <c r="P12" s="8"/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135</v>
      </c>
      <c r="M13" s="8"/>
      <c r="N13" s="8"/>
      <c r="O13" s="8"/>
      <c r="P13" s="8">
        <v>123</v>
      </c>
    </row>
    <row r="14" spans="1:17">
      <c r="B14" s="48" t="s">
        <v>86</v>
      </c>
      <c r="C14" s="49"/>
      <c r="D14" s="48" t="s">
        <v>104</v>
      </c>
      <c r="E14" s="49"/>
      <c r="F14" s="17"/>
      <c r="G14" s="10"/>
      <c r="H14" s="11"/>
      <c r="I14" s="12"/>
      <c r="J14" s="12"/>
      <c r="L14" s="8" t="s">
        <v>136</v>
      </c>
      <c r="M14" s="8"/>
      <c r="N14" s="8"/>
      <c r="O14" s="8"/>
      <c r="P14" s="8">
        <v>53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28" t="s">
        <v>184</v>
      </c>
      <c r="M15" s="30"/>
      <c r="N15" s="30"/>
      <c r="O15" s="25">
        <v>22</v>
      </c>
      <c r="P15" s="30"/>
      <c r="Q15" s="30" t="s">
        <v>183</v>
      </c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 t="s">
        <v>84</v>
      </c>
      <c r="E17" s="8">
        <v>123456</v>
      </c>
      <c r="F17" s="17"/>
      <c r="G17" s="10"/>
      <c r="H17" s="11"/>
      <c r="I17" s="12"/>
      <c r="J17" s="12"/>
    </row>
    <row r="18" spans="2:10">
      <c r="F18" s="16"/>
      <c r="G18" s="22"/>
      <c r="H18" s="23"/>
      <c r="I18" s="24"/>
      <c r="J18" s="24"/>
    </row>
    <row r="19" spans="2:10">
      <c r="F19" s="19"/>
      <c r="G19" s="22"/>
      <c r="H19" s="23"/>
      <c r="I19" s="24"/>
      <c r="J19" s="24"/>
    </row>
    <row r="20" spans="2:10">
      <c r="F20" s="19"/>
      <c r="G20" s="22"/>
      <c r="H20" s="23"/>
      <c r="I20" s="24"/>
      <c r="J20" s="24"/>
    </row>
    <row r="21" spans="2:10">
      <c r="F21" s="16"/>
      <c r="G21" s="22"/>
      <c r="H21" s="23"/>
      <c r="I21" s="24"/>
      <c r="J21" s="24"/>
    </row>
    <row r="22" spans="2:10">
      <c r="G22" s="22"/>
      <c r="H22" s="23"/>
      <c r="I22" s="24"/>
      <c r="J22" s="24"/>
    </row>
    <row r="23" spans="2:10">
      <c r="G23" s="22"/>
      <c r="H23" s="23"/>
      <c r="I23" s="24"/>
      <c r="J23" s="24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6" sqref="L16:Q16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2.5" bestFit="1" customWidth="1"/>
    <col min="13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102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81</v>
      </c>
      <c r="H8" s="11">
        <v>100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8</v>
      </c>
      <c r="D9" s="9"/>
      <c r="E9" s="9"/>
      <c r="F9" s="18"/>
      <c r="G9" s="10" t="s">
        <v>81</v>
      </c>
      <c r="H9" s="11">
        <v>101</v>
      </c>
      <c r="I9" s="12"/>
      <c r="J9" s="12"/>
      <c r="L9" s="15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 t="s">
        <v>81</v>
      </c>
      <c r="H10" s="11">
        <v>102</v>
      </c>
      <c r="I10" s="12"/>
      <c r="J10" s="12"/>
      <c r="L10" s="15" t="s">
        <v>97</v>
      </c>
      <c r="M10" s="8"/>
      <c r="N10" s="8"/>
      <c r="O10" s="8">
        <v>35000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 t="s">
        <v>81</v>
      </c>
      <c r="H11" s="11">
        <v>103</v>
      </c>
      <c r="I11" s="12"/>
      <c r="J11" s="12"/>
      <c r="L11" s="15" t="s">
        <v>98</v>
      </c>
      <c r="M11" s="8"/>
      <c r="N11" s="8"/>
      <c r="O11" s="8">
        <v>61616</v>
      </c>
      <c r="P11" s="8"/>
    </row>
    <row r="12" spans="1:17">
      <c r="B12" s="8">
        <v>20</v>
      </c>
      <c r="C12" s="8"/>
      <c r="D12" s="8"/>
      <c r="E12" s="8"/>
      <c r="F12" s="16"/>
      <c r="G12" s="10" t="s">
        <v>81</v>
      </c>
      <c r="H12" s="11">
        <v>104</v>
      </c>
      <c r="I12" s="12"/>
      <c r="J12" s="12"/>
      <c r="L12" s="15" t="s">
        <v>99</v>
      </c>
      <c r="M12" s="8"/>
      <c r="N12" s="8"/>
      <c r="O12" s="8">
        <v>16509</v>
      </c>
      <c r="P12" s="8"/>
    </row>
    <row r="13" spans="1:17">
      <c r="B13" s="37" t="s">
        <v>109</v>
      </c>
      <c r="C13" s="37"/>
      <c r="D13" s="37"/>
      <c r="E13" s="37"/>
      <c r="F13" s="19"/>
      <c r="G13" s="10" t="s">
        <v>81</v>
      </c>
      <c r="H13" s="11">
        <v>105</v>
      </c>
      <c r="I13" s="12"/>
      <c r="J13" s="12"/>
      <c r="L13" s="8" t="s">
        <v>100</v>
      </c>
      <c r="M13" s="8"/>
      <c r="N13" s="8"/>
      <c r="O13" s="8" t="s">
        <v>101</v>
      </c>
      <c r="P13" s="8"/>
    </row>
    <row r="14" spans="1:17">
      <c r="B14" s="48" t="s">
        <v>86</v>
      </c>
      <c r="C14" s="49"/>
      <c r="D14" s="48" t="s">
        <v>104</v>
      </c>
      <c r="E14" s="49"/>
      <c r="F14" s="17"/>
      <c r="G14" s="10" t="s">
        <v>81</v>
      </c>
      <c r="H14" s="11">
        <v>106</v>
      </c>
      <c r="I14" s="12"/>
      <c r="J14" s="12"/>
      <c r="L14" s="8" t="s">
        <v>135</v>
      </c>
      <c r="M14" s="8"/>
      <c r="N14" s="8"/>
      <c r="O14" s="8"/>
      <c r="P14" s="8">
        <v>123</v>
      </c>
    </row>
    <row r="15" spans="1:17">
      <c r="B15" s="37" t="s">
        <v>110</v>
      </c>
      <c r="C15" s="37"/>
      <c r="D15" s="37"/>
      <c r="E15" s="37"/>
      <c r="F15" s="16"/>
      <c r="G15" s="10" t="s">
        <v>81</v>
      </c>
      <c r="H15" s="11">
        <v>107</v>
      </c>
      <c r="I15" s="12"/>
      <c r="J15" s="12"/>
      <c r="L15" s="8" t="s">
        <v>136</v>
      </c>
      <c r="M15" s="8"/>
      <c r="N15" s="8"/>
      <c r="O15" s="8"/>
      <c r="P15" s="8">
        <v>53</v>
      </c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 t="s">
        <v>81</v>
      </c>
      <c r="H16" s="11">
        <v>108</v>
      </c>
      <c r="I16" s="12"/>
      <c r="J16" s="12"/>
      <c r="L16" s="28" t="s">
        <v>184</v>
      </c>
      <c r="M16" s="30"/>
      <c r="N16" s="30"/>
      <c r="O16" s="25">
        <v>22</v>
      </c>
      <c r="P16" s="30"/>
      <c r="Q16" s="30" t="s">
        <v>183</v>
      </c>
    </row>
    <row r="17" spans="2:10">
      <c r="B17" s="8" t="s">
        <v>84</v>
      </c>
      <c r="C17" s="8" t="s">
        <v>85</v>
      </c>
      <c r="D17" s="8" t="s">
        <v>84</v>
      </c>
      <c r="E17" s="8">
        <v>123456</v>
      </c>
      <c r="F17" s="17"/>
      <c r="G17" s="10" t="s">
        <v>81</v>
      </c>
      <c r="H17" s="11">
        <v>109</v>
      </c>
      <c r="I17" s="12"/>
      <c r="J17" s="12"/>
    </row>
    <row r="18" spans="2:10">
      <c r="F18" s="16"/>
      <c r="G18" s="10" t="s">
        <v>81</v>
      </c>
      <c r="H18" s="11">
        <v>110</v>
      </c>
      <c r="I18" s="12"/>
      <c r="J18" s="12"/>
    </row>
    <row r="19" spans="2:10">
      <c r="F19" s="19"/>
      <c r="G19" s="10" t="s">
        <v>81</v>
      </c>
      <c r="H19" s="11">
        <v>111</v>
      </c>
      <c r="I19" s="12"/>
      <c r="J19" s="12"/>
    </row>
    <row r="20" spans="2:10">
      <c r="F20" s="19"/>
      <c r="G20" s="10" t="s">
        <v>81</v>
      </c>
      <c r="H20" s="11">
        <v>112</v>
      </c>
      <c r="I20" s="12"/>
      <c r="J20" s="12"/>
    </row>
    <row r="21" spans="2:10">
      <c r="F21" s="16"/>
      <c r="G21" s="10" t="s">
        <v>81</v>
      </c>
      <c r="H21" s="11">
        <v>113</v>
      </c>
      <c r="I21" s="12"/>
      <c r="J21" s="12"/>
    </row>
    <row r="22" spans="2:10">
      <c r="G22" s="10" t="s">
        <v>81</v>
      </c>
      <c r="H22" s="11">
        <v>114</v>
      </c>
      <c r="I22" s="12"/>
      <c r="J22" s="12"/>
    </row>
    <row r="23" spans="2:10">
      <c r="G23" s="10" t="s">
        <v>81</v>
      </c>
      <c r="H23" s="11">
        <v>115</v>
      </c>
      <c r="I23" s="12"/>
      <c r="J23" s="12"/>
    </row>
  </sheetData>
  <mergeCells count="19">
    <mergeCell ref="B6:C6"/>
    <mergeCell ref="D6:E6"/>
    <mergeCell ref="B2:C2"/>
    <mergeCell ref="B3:C3"/>
    <mergeCell ref="D2:E2"/>
    <mergeCell ref="D3:E3"/>
    <mergeCell ref="L6:L8"/>
    <mergeCell ref="M6:P6"/>
    <mergeCell ref="M7:N7"/>
    <mergeCell ref="O7:P7"/>
    <mergeCell ref="G6:J6"/>
    <mergeCell ref="G7:H7"/>
    <mergeCell ref="I7:J7"/>
    <mergeCell ref="B10:E10"/>
    <mergeCell ref="B13:E13"/>
    <mergeCell ref="B7:E7"/>
    <mergeCell ref="B15:E15"/>
    <mergeCell ref="B14:C14"/>
    <mergeCell ref="D14:E14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支持数据!$I$4:$I$30</xm:f>
          </x14:formula1>
          <xm:sqref>L9:L16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6" sqref="L16:Q16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131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8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132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133</v>
      </c>
      <c r="M11" s="8"/>
      <c r="N11" s="8"/>
      <c r="O11" s="8">
        <v>30000</v>
      </c>
      <c r="P11" s="8"/>
    </row>
    <row r="12" spans="1:17">
      <c r="B12" s="8">
        <v>20</v>
      </c>
      <c r="C12" s="8"/>
      <c r="D12" s="8"/>
      <c r="E12" s="8"/>
      <c r="F12" s="16"/>
      <c r="G12" s="10"/>
      <c r="H12" s="11"/>
      <c r="I12" s="12"/>
      <c r="J12" s="12"/>
      <c r="L12" s="8" t="s">
        <v>98</v>
      </c>
      <c r="M12" s="8"/>
      <c r="N12" s="8"/>
      <c r="O12" s="8">
        <v>61616</v>
      </c>
      <c r="P12" s="8"/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97</v>
      </c>
      <c r="M13" s="8"/>
      <c r="N13" s="8"/>
      <c r="O13" s="8">
        <v>35000</v>
      </c>
      <c r="P13" s="8"/>
    </row>
    <row r="14" spans="1:17">
      <c r="B14" s="48" t="s">
        <v>86</v>
      </c>
      <c r="C14" s="49"/>
      <c r="D14" s="48"/>
      <c r="E14" s="49"/>
      <c r="F14" s="17"/>
      <c r="G14" s="10"/>
      <c r="H14" s="11"/>
      <c r="I14" s="12"/>
      <c r="J14" s="12"/>
      <c r="L14" s="8" t="s">
        <v>135</v>
      </c>
      <c r="M14" s="8"/>
      <c r="N14" s="8"/>
      <c r="O14" s="8"/>
      <c r="P14" s="8">
        <v>123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 t="s">
        <v>136</v>
      </c>
      <c r="M15" s="8"/>
      <c r="N15" s="8"/>
      <c r="O15" s="8"/>
      <c r="P15" s="8">
        <v>53</v>
      </c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28" t="s">
        <v>184</v>
      </c>
      <c r="M16" s="30"/>
      <c r="N16" s="30"/>
      <c r="O16" s="25">
        <v>22</v>
      </c>
      <c r="P16" s="30"/>
      <c r="Q16" s="30" t="s">
        <v>183</v>
      </c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L14:L16</xm:sqref>
        </x14:dataValidation>
        <x14:dataValidation type="list" allowBlank="1" showInputMessage="1" showErrorMessage="1">
          <x14:formula1>
            <xm:f>支持数据!$I$4:$I$30</xm:f>
          </x14:formula1>
          <xm:sqref>L9:L13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4" sqref="L14:Q14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2.75" bestFit="1" customWidth="1"/>
    <col min="16" max="16" width="5.12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134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2</v>
      </c>
      <c r="C9" s="8">
        <v>4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123</v>
      </c>
      <c r="M10" s="8"/>
      <c r="N10" s="8"/>
      <c r="O10" s="8">
        <v>3306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135</v>
      </c>
      <c r="M11" s="8"/>
      <c r="N11" s="8"/>
      <c r="O11" s="8"/>
      <c r="P11" s="8">
        <v>123</v>
      </c>
    </row>
    <row r="12" spans="1:17">
      <c r="B12" s="8">
        <v>20</v>
      </c>
      <c r="C12" s="8"/>
      <c r="D12" s="8"/>
      <c r="E12" s="8"/>
      <c r="F12" s="16"/>
      <c r="G12" s="10"/>
      <c r="H12" s="11"/>
      <c r="I12" s="12"/>
      <c r="J12" s="12"/>
      <c r="L12" s="8" t="s">
        <v>112</v>
      </c>
      <c r="M12" s="8"/>
      <c r="N12" s="8"/>
      <c r="O12" s="8">
        <v>8080</v>
      </c>
      <c r="P12" s="8"/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136</v>
      </c>
      <c r="M13" s="8"/>
      <c r="N13" s="8"/>
      <c r="O13" s="8"/>
      <c r="P13" s="8">
        <v>53</v>
      </c>
    </row>
    <row r="14" spans="1:17">
      <c r="B14" s="48" t="s">
        <v>104</v>
      </c>
      <c r="C14" s="49"/>
      <c r="D14" s="48"/>
      <c r="E14" s="49"/>
      <c r="F14" s="17"/>
      <c r="G14" s="10"/>
      <c r="H14" s="11"/>
      <c r="I14" s="12"/>
      <c r="J14" s="12"/>
      <c r="L14" s="28" t="s">
        <v>184</v>
      </c>
      <c r="M14" s="30"/>
      <c r="N14" s="30"/>
      <c r="O14" s="25">
        <v>22</v>
      </c>
      <c r="P14" s="30"/>
      <c r="Q14" s="30" t="s">
        <v>183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支持数据!$I$4:$I$30</xm:f>
          </x14:formula1>
          <xm:sqref>L9:L14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7" sqref="L17:Q17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6">
      <c r="B2" s="37" t="s">
        <v>0</v>
      </c>
      <c r="C2" s="37"/>
      <c r="D2" s="37" t="s">
        <v>1</v>
      </c>
      <c r="E2" s="37"/>
    </row>
    <row r="3" spans="1:16">
      <c r="B3" s="42" t="s">
        <v>139</v>
      </c>
      <c r="C3" s="42"/>
      <c r="D3" s="43" t="s">
        <v>138</v>
      </c>
      <c r="E3" s="43"/>
    </row>
    <row r="4" spans="1:16">
      <c r="B4" s="16"/>
      <c r="C4" s="21"/>
    </row>
    <row r="6" spans="1:16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6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6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6">
      <c r="B9" s="8">
        <v>4</v>
      </c>
      <c r="C9" s="8">
        <v>8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6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128</v>
      </c>
      <c r="M10" s="8"/>
      <c r="N10" s="8"/>
      <c r="O10" s="8">
        <v>80</v>
      </c>
      <c r="P10" s="8"/>
    </row>
    <row r="11" spans="1:16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6">
      <c r="B12" s="8">
        <v>20</v>
      </c>
      <c r="C12" s="8">
        <v>500</v>
      </c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6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8" t="s">
        <v>140</v>
      </c>
      <c r="M13" s="8"/>
      <c r="N13" s="8"/>
      <c r="O13" s="8">
        <v>111</v>
      </c>
      <c r="P13" s="8">
        <v>111</v>
      </c>
    </row>
    <row r="14" spans="1:16">
      <c r="B14" s="48" t="s">
        <v>86</v>
      </c>
      <c r="C14" s="49"/>
      <c r="D14" s="48"/>
      <c r="E14" s="49"/>
      <c r="F14" s="17"/>
      <c r="G14" s="10"/>
      <c r="H14" s="11"/>
      <c r="I14" s="12"/>
      <c r="J14" s="12"/>
      <c r="L14" s="8" t="s">
        <v>142</v>
      </c>
      <c r="M14" s="12"/>
      <c r="N14" s="12"/>
      <c r="O14" s="25">
        <v>2049</v>
      </c>
      <c r="P14" s="25">
        <v>2049</v>
      </c>
    </row>
    <row r="15" spans="1:16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 t="s">
        <v>144</v>
      </c>
      <c r="M15" s="12"/>
      <c r="N15" s="12"/>
      <c r="O15" s="12" t="s">
        <v>146</v>
      </c>
      <c r="P15" s="12" t="s">
        <v>146</v>
      </c>
    </row>
    <row r="16" spans="1:16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 t="s">
        <v>126</v>
      </c>
      <c r="M16" s="8"/>
      <c r="N16" s="8"/>
      <c r="O16" s="8">
        <v>21</v>
      </c>
      <c r="P16" s="8"/>
    </row>
    <row r="17" spans="2:17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  <c r="L17" s="28" t="s">
        <v>184</v>
      </c>
      <c r="M17" s="30"/>
      <c r="N17" s="30"/>
      <c r="O17" s="25">
        <v>22</v>
      </c>
      <c r="P17" s="30"/>
      <c r="Q17" s="30" t="s">
        <v>183</v>
      </c>
    </row>
    <row r="18" spans="2:17">
      <c r="F18" s="16"/>
      <c r="G18" s="10"/>
      <c r="H18" s="11"/>
      <c r="I18" s="12"/>
      <c r="J18" s="12"/>
    </row>
    <row r="19" spans="2:17">
      <c r="F19" s="19"/>
      <c r="G19" s="10"/>
      <c r="H19" s="11"/>
      <c r="I19" s="12"/>
      <c r="J19" s="12"/>
    </row>
    <row r="20" spans="2:17">
      <c r="F20" s="19"/>
      <c r="G20" s="10"/>
      <c r="H20" s="11"/>
      <c r="I20" s="12"/>
      <c r="J20" s="12"/>
    </row>
    <row r="21" spans="2:17">
      <c r="F21" s="16"/>
      <c r="G21" s="10"/>
      <c r="H21" s="11"/>
      <c r="I21" s="12"/>
      <c r="J21" s="12"/>
    </row>
    <row r="22" spans="2:17">
      <c r="G22" s="10"/>
      <c r="H22" s="11"/>
      <c r="I22" s="12"/>
      <c r="J22" s="12"/>
    </row>
    <row r="23" spans="2:17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3" sqref="L13:Q13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147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16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112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7">
      <c r="B12" s="8">
        <v>50</v>
      </c>
      <c r="C12" s="8">
        <v>100</v>
      </c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28" t="s">
        <v>184</v>
      </c>
      <c r="M13" s="30"/>
      <c r="N13" s="30"/>
      <c r="O13" s="25">
        <v>22</v>
      </c>
      <c r="P13" s="30"/>
      <c r="Q13" s="30" t="s">
        <v>183</v>
      </c>
    </row>
    <row r="14" spans="1:17">
      <c r="B14" s="48" t="s">
        <v>104</v>
      </c>
      <c r="C14" s="49"/>
      <c r="D14" s="48"/>
      <c r="E14" s="49"/>
      <c r="F14" s="17"/>
      <c r="G14" s="10"/>
      <c r="H14" s="11"/>
      <c r="I14" s="12"/>
      <c r="J14" s="12"/>
      <c r="L14" s="8"/>
      <c r="M14" s="12"/>
      <c r="N14" s="12"/>
      <c r="O14" s="25"/>
      <c r="P14" s="25"/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/>
      <c r="M15" s="12"/>
      <c r="N15" s="12"/>
      <c r="O15" s="12"/>
      <c r="P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/>
      <c r="M16" s="8"/>
      <c r="N16" s="8"/>
      <c r="O16" s="8"/>
      <c r="P16" s="8"/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支持数据!$I$4:$I$30</xm:f>
          </x14:formula1>
          <xm:sqref>L9:L16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6" sqref="L16:Q16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148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8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112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7">
      <c r="B12" s="8">
        <v>50</v>
      </c>
      <c r="C12" s="8"/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15" t="s">
        <v>97</v>
      </c>
      <c r="M13" s="8"/>
      <c r="N13" s="8"/>
      <c r="O13" s="8">
        <v>35000</v>
      </c>
      <c r="P13" s="8"/>
    </row>
    <row r="14" spans="1:17">
      <c r="B14" s="48" t="s">
        <v>104</v>
      </c>
      <c r="C14" s="49"/>
      <c r="D14" s="48"/>
      <c r="E14" s="49"/>
      <c r="F14" s="17"/>
      <c r="G14" s="10"/>
      <c r="H14" s="11"/>
      <c r="I14" s="12"/>
      <c r="J14" s="12"/>
      <c r="L14" s="15" t="s">
        <v>98</v>
      </c>
      <c r="M14" s="8"/>
      <c r="N14" s="8"/>
      <c r="O14" s="8">
        <v>61616</v>
      </c>
      <c r="P14" s="25"/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 t="s">
        <v>123</v>
      </c>
      <c r="M15" s="12"/>
      <c r="N15" s="12"/>
      <c r="O15" s="8">
        <v>3306</v>
      </c>
      <c r="P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28" t="s">
        <v>184</v>
      </c>
      <c r="M16" s="30"/>
      <c r="N16" s="30"/>
      <c r="O16" s="25">
        <v>22</v>
      </c>
      <c r="P16" s="30"/>
      <c r="Q16" s="30" t="s">
        <v>183</v>
      </c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4" sqref="L14:Q14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149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16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112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7">
      <c r="B12" s="8">
        <v>20</v>
      </c>
      <c r="C12" s="8"/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15" t="s">
        <v>123</v>
      </c>
      <c r="M13" s="8"/>
      <c r="N13" s="8"/>
      <c r="O13" s="8">
        <v>3306</v>
      </c>
      <c r="P13" s="8"/>
    </row>
    <row r="14" spans="1:17">
      <c r="B14" s="48" t="s">
        <v>104</v>
      </c>
      <c r="C14" s="49"/>
      <c r="D14" s="48"/>
      <c r="E14" s="49"/>
      <c r="F14" s="17"/>
      <c r="G14" s="10"/>
      <c r="H14" s="11"/>
      <c r="I14" s="12"/>
      <c r="J14" s="12"/>
      <c r="L14" s="28" t="s">
        <v>184</v>
      </c>
      <c r="M14" s="30"/>
      <c r="N14" s="30"/>
      <c r="O14" s="25">
        <v>22</v>
      </c>
      <c r="P14" s="30"/>
      <c r="Q14" s="30" t="s">
        <v>183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/>
      <c r="M15" s="12"/>
      <c r="N15" s="12"/>
      <c r="O15" s="8"/>
      <c r="P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/>
      <c r="M16" s="8"/>
      <c r="N16" s="8"/>
      <c r="O16" s="8"/>
      <c r="P16" s="8"/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支持数据!$I$4:$I$30</xm:f>
          </x14:formula1>
          <xm:sqref>L9:L16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4" sqref="L14:Q14"/>
    </sheetView>
  </sheetViews>
  <sheetFormatPr defaultRowHeight="14.25"/>
  <cols>
    <col min="1" max="1" width="5.625" customWidth="1"/>
    <col min="2" max="2" width="10.7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150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2</v>
      </c>
      <c r="C9" s="8">
        <v>4</v>
      </c>
      <c r="D9" s="9"/>
      <c r="E9" s="9"/>
      <c r="F9" s="18"/>
      <c r="G9" s="10"/>
      <c r="H9" s="11"/>
      <c r="I9" s="12"/>
      <c r="J9" s="12"/>
      <c r="L9" s="8" t="s">
        <v>96</v>
      </c>
      <c r="M9" s="8"/>
      <c r="N9" s="8"/>
      <c r="O9" s="8">
        <v>22</v>
      </c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112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7">
      <c r="B12" s="8">
        <v>20</v>
      </c>
      <c r="C12" s="8"/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15" t="s">
        <v>123</v>
      </c>
      <c r="M13" s="8"/>
      <c r="N13" s="8"/>
      <c r="O13" s="8">
        <v>3306</v>
      </c>
      <c r="P13" s="8"/>
    </row>
    <row r="14" spans="1:17">
      <c r="B14" s="48" t="s">
        <v>104</v>
      </c>
      <c r="C14" s="49"/>
      <c r="D14" s="48"/>
      <c r="E14" s="49"/>
      <c r="F14" s="17"/>
      <c r="G14" s="10"/>
      <c r="H14" s="11"/>
      <c r="I14" s="12"/>
      <c r="J14" s="12"/>
      <c r="L14" s="28" t="s">
        <v>184</v>
      </c>
      <c r="M14" s="30"/>
      <c r="N14" s="30"/>
      <c r="O14" s="25">
        <v>22</v>
      </c>
      <c r="P14" s="30"/>
      <c r="Q14" s="30" t="s">
        <v>183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/>
      <c r="M15" s="12"/>
      <c r="N15" s="12"/>
      <c r="O15" s="8"/>
      <c r="P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/>
      <c r="M16" s="8"/>
      <c r="N16" s="8"/>
      <c r="O16" s="8"/>
      <c r="P16" s="8"/>
    </row>
    <row r="17" spans="2:10">
      <c r="B17" s="8" t="s">
        <v>84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L14" sqref="L14:Q14"/>
    </sheetView>
  </sheetViews>
  <sheetFormatPr defaultRowHeight="14.25"/>
  <cols>
    <col min="1" max="1" width="5.625" customWidth="1"/>
    <col min="2" max="2" width="12.62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7">
      <c r="B2" s="37" t="s">
        <v>0</v>
      </c>
      <c r="C2" s="37"/>
      <c r="D2" s="37" t="s">
        <v>1</v>
      </c>
      <c r="E2" s="37"/>
    </row>
    <row r="3" spans="1:17">
      <c r="B3" s="42" t="s">
        <v>75</v>
      </c>
      <c r="C3" s="42"/>
      <c r="D3" s="43" t="s">
        <v>151</v>
      </c>
      <c r="E3" s="43"/>
    </row>
    <row r="4" spans="1:17">
      <c r="B4" s="16"/>
      <c r="C4" s="21"/>
    </row>
    <row r="6" spans="1:17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7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7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7">
      <c r="B9" s="8">
        <v>4</v>
      </c>
      <c r="C9" s="8">
        <v>16</v>
      </c>
      <c r="D9" s="9"/>
      <c r="E9" s="9"/>
      <c r="F9" s="18"/>
      <c r="G9" s="10"/>
      <c r="H9" s="11"/>
      <c r="I9" s="12"/>
      <c r="J9" s="12"/>
      <c r="L9" s="8"/>
      <c r="M9" s="8"/>
      <c r="N9" s="8"/>
      <c r="O9" s="8"/>
      <c r="P9" s="8"/>
    </row>
    <row r="10" spans="1:17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 t="s">
        <v>112</v>
      </c>
      <c r="M10" s="8"/>
      <c r="N10" s="8"/>
      <c r="O10" s="8">
        <v>8080</v>
      </c>
      <c r="P10" s="8"/>
    </row>
    <row r="11" spans="1:17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 t="s">
        <v>136</v>
      </c>
      <c r="M11" s="8"/>
      <c r="N11" s="8"/>
      <c r="O11" s="8"/>
      <c r="P11" s="8">
        <v>53</v>
      </c>
    </row>
    <row r="12" spans="1:17">
      <c r="B12" s="8">
        <v>50</v>
      </c>
      <c r="C12" s="8">
        <v>100</v>
      </c>
      <c r="D12" s="8"/>
      <c r="E12" s="8"/>
      <c r="F12" s="16"/>
      <c r="G12" s="10"/>
      <c r="H12" s="11"/>
      <c r="I12" s="12"/>
      <c r="J12" s="12"/>
      <c r="L12" s="8" t="s">
        <v>135</v>
      </c>
      <c r="M12" s="8"/>
      <c r="N12" s="8"/>
      <c r="O12" s="8"/>
      <c r="P12" s="8">
        <v>123</v>
      </c>
    </row>
    <row r="13" spans="1:17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15" t="s">
        <v>123</v>
      </c>
      <c r="M13" s="8"/>
      <c r="N13" s="8"/>
      <c r="O13" s="8">
        <v>3306</v>
      </c>
      <c r="P13" s="8"/>
    </row>
    <row r="14" spans="1:17">
      <c r="B14" s="48" t="s">
        <v>152</v>
      </c>
      <c r="C14" s="49"/>
      <c r="D14" s="48"/>
      <c r="E14" s="49"/>
      <c r="F14" s="17"/>
      <c r="G14" s="10"/>
      <c r="H14" s="11"/>
      <c r="I14" s="12"/>
      <c r="J14" s="12"/>
      <c r="L14" s="28" t="s">
        <v>184</v>
      </c>
      <c r="M14" s="30"/>
      <c r="N14" s="30"/>
      <c r="O14" s="25">
        <v>22</v>
      </c>
      <c r="P14" s="30"/>
      <c r="Q14" s="30" t="s">
        <v>183</v>
      </c>
    </row>
    <row r="15" spans="1:17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/>
      <c r="M15" s="12"/>
      <c r="N15" s="12"/>
      <c r="O15" s="8"/>
      <c r="P15" s="12"/>
    </row>
    <row r="16" spans="1:17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/>
      <c r="M16" s="8"/>
      <c r="N16" s="8"/>
      <c r="O16" s="8"/>
      <c r="P16" s="8"/>
    </row>
    <row r="17" spans="2:10">
      <c r="B17" s="8" t="s">
        <v>153</v>
      </c>
      <c r="C17" s="8" t="s">
        <v>85</v>
      </c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支持数据!$I$4:$I$30</xm:f>
          </x14:formula1>
          <xm:sqref>L9:L16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支持数据!$D$4:$D$22</xm:f>
          </x14:formula1>
          <xm:sqref>C4 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workbookViewId="0">
      <selection activeCell="L9" sqref="L9"/>
    </sheetView>
  </sheetViews>
  <sheetFormatPr defaultRowHeight="14.25"/>
  <cols>
    <col min="1" max="1" width="5.625" customWidth="1"/>
    <col min="2" max="2" width="12.625" bestFit="1" customWidth="1"/>
    <col min="3" max="3" width="13.625" bestFit="1" customWidth="1"/>
    <col min="4" max="4" width="10.75" bestFit="1" customWidth="1"/>
    <col min="5" max="5" width="13.625" bestFit="1" customWidth="1"/>
    <col min="6" max="6" width="5.625" customWidth="1"/>
    <col min="7" max="7" width="11.75" bestFit="1" customWidth="1"/>
    <col min="8" max="8" width="4.5" bestFit="1" customWidth="1"/>
    <col min="9" max="9" width="11.75" bestFit="1" customWidth="1"/>
    <col min="10" max="10" width="4.5" bestFit="1" customWidth="1"/>
    <col min="11" max="11" width="5.625" customWidth="1"/>
    <col min="12" max="12" width="16.25" bestFit="1" customWidth="1"/>
    <col min="13" max="14" width="5.125" bestFit="1" customWidth="1"/>
    <col min="15" max="15" width="13.875" bestFit="1" customWidth="1"/>
    <col min="16" max="16" width="12.75" bestFit="1" customWidth="1"/>
  </cols>
  <sheetData>
    <row r="2" spans="1:16">
      <c r="B2" s="37" t="s">
        <v>0</v>
      </c>
      <c r="C2" s="37"/>
      <c r="D2" s="37" t="s">
        <v>1</v>
      </c>
      <c r="E2" s="37"/>
    </row>
    <row r="3" spans="1:16">
      <c r="B3" s="42" t="s">
        <v>139</v>
      </c>
      <c r="C3" s="42"/>
      <c r="D3" s="43" t="s">
        <v>154</v>
      </c>
      <c r="E3" s="43"/>
    </row>
    <row r="4" spans="1:16">
      <c r="B4" s="16"/>
      <c r="C4" s="21"/>
    </row>
    <row r="6" spans="1:16">
      <c r="A6" s="20"/>
      <c r="B6" s="37" t="s">
        <v>105</v>
      </c>
      <c r="C6" s="37"/>
      <c r="D6" s="44" t="s">
        <v>106</v>
      </c>
      <c r="E6" s="44"/>
      <c r="F6" s="17"/>
      <c r="G6" s="37" t="s">
        <v>3</v>
      </c>
      <c r="H6" s="37"/>
      <c r="I6" s="37"/>
      <c r="J6" s="37"/>
      <c r="L6" s="37" t="s">
        <v>95</v>
      </c>
      <c r="M6" s="45" t="s">
        <v>89</v>
      </c>
      <c r="N6" s="45"/>
      <c r="O6" s="45"/>
      <c r="P6" s="46"/>
    </row>
    <row r="7" spans="1:16">
      <c r="A7" s="21"/>
      <c r="B7" s="37" t="s">
        <v>107</v>
      </c>
      <c r="C7" s="37"/>
      <c r="D7" s="37"/>
      <c r="E7" s="37"/>
      <c r="F7" s="18"/>
      <c r="G7" s="37" t="s">
        <v>77</v>
      </c>
      <c r="H7" s="37"/>
      <c r="I7" s="37" t="s">
        <v>78</v>
      </c>
      <c r="J7" s="37"/>
      <c r="L7" s="37"/>
      <c r="M7" s="45" t="s">
        <v>23</v>
      </c>
      <c r="N7" s="46"/>
      <c r="O7" s="47" t="s">
        <v>90</v>
      </c>
      <c r="P7" s="46"/>
    </row>
    <row r="8" spans="1:16">
      <c r="B8" s="7" t="s">
        <v>4</v>
      </c>
      <c r="C8" s="7" t="s">
        <v>2</v>
      </c>
      <c r="D8" s="7" t="s">
        <v>4</v>
      </c>
      <c r="E8" s="7" t="s">
        <v>2</v>
      </c>
      <c r="F8" s="18"/>
      <c r="G8" s="10" t="s">
        <v>87</v>
      </c>
      <c r="H8" s="11" t="s">
        <v>88</v>
      </c>
      <c r="I8" s="10" t="s">
        <v>87</v>
      </c>
      <c r="J8" s="11" t="s">
        <v>88</v>
      </c>
      <c r="L8" s="37"/>
      <c r="M8" s="13" t="s">
        <v>91</v>
      </c>
      <c r="N8" s="1" t="s">
        <v>92</v>
      </c>
      <c r="O8" s="13" t="s">
        <v>93</v>
      </c>
      <c r="P8" s="14" t="s">
        <v>94</v>
      </c>
    </row>
    <row r="9" spans="1:16">
      <c r="B9" s="8"/>
      <c r="C9" s="8"/>
      <c r="D9" s="9"/>
      <c r="E9" s="9"/>
      <c r="F9" s="18"/>
      <c r="G9" s="10"/>
      <c r="H9" s="11"/>
      <c r="I9" s="12"/>
      <c r="J9" s="12"/>
      <c r="L9" s="8"/>
      <c r="M9" s="8"/>
      <c r="N9" s="8"/>
      <c r="O9" s="8"/>
      <c r="P9" s="8"/>
    </row>
    <row r="10" spans="1:16">
      <c r="B10" s="37" t="s">
        <v>108</v>
      </c>
      <c r="C10" s="37"/>
      <c r="D10" s="37"/>
      <c r="E10" s="37"/>
      <c r="F10" s="19"/>
      <c r="G10" s="10"/>
      <c r="H10" s="11"/>
      <c r="I10" s="12"/>
      <c r="J10" s="12"/>
      <c r="L10" s="8"/>
      <c r="M10" s="8"/>
      <c r="N10" s="8"/>
      <c r="O10" s="8"/>
      <c r="P10" s="8"/>
    </row>
    <row r="11" spans="1:16">
      <c r="B11" s="7" t="s">
        <v>79</v>
      </c>
      <c r="C11" s="7" t="s">
        <v>80</v>
      </c>
      <c r="D11" s="7" t="s">
        <v>79</v>
      </c>
      <c r="E11" s="7" t="s">
        <v>80</v>
      </c>
      <c r="F11" s="17"/>
      <c r="G11" s="10"/>
      <c r="H11" s="11"/>
      <c r="I11" s="12"/>
      <c r="J11" s="12"/>
      <c r="L11" s="8"/>
      <c r="M11" s="8"/>
      <c r="N11" s="8"/>
      <c r="O11" s="8"/>
      <c r="P11" s="8"/>
    </row>
    <row r="12" spans="1:16">
      <c r="B12" s="8"/>
      <c r="C12" s="8"/>
      <c r="D12" s="8"/>
      <c r="E12" s="8"/>
      <c r="F12" s="16"/>
      <c r="G12" s="10"/>
      <c r="H12" s="11"/>
      <c r="I12" s="12"/>
      <c r="J12" s="12"/>
      <c r="L12" s="8"/>
      <c r="M12" s="8"/>
      <c r="N12" s="8"/>
      <c r="O12" s="8"/>
      <c r="P12" s="8"/>
    </row>
    <row r="13" spans="1:16">
      <c r="B13" s="37" t="s">
        <v>109</v>
      </c>
      <c r="C13" s="37"/>
      <c r="D13" s="37"/>
      <c r="E13" s="37"/>
      <c r="F13" s="19"/>
      <c r="G13" s="10"/>
      <c r="H13" s="11"/>
      <c r="I13" s="12"/>
      <c r="J13" s="12"/>
      <c r="L13" s="15"/>
      <c r="M13" s="8"/>
      <c r="N13" s="8"/>
      <c r="O13" s="8"/>
      <c r="P13" s="8"/>
    </row>
    <row r="14" spans="1:16">
      <c r="B14" s="48"/>
      <c r="C14" s="49"/>
      <c r="D14" s="48"/>
      <c r="E14" s="49"/>
      <c r="F14" s="17"/>
      <c r="G14" s="10"/>
      <c r="H14" s="11"/>
      <c r="I14" s="12"/>
      <c r="J14" s="12"/>
      <c r="L14" s="15"/>
      <c r="M14" s="8"/>
      <c r="N14" s="8"/>
      <c r="O14" s="8"/>
      <c r="P14" s="25"/>
    </row>
    <row r="15" spans="1:16">
      <c r="B15" s="37" t="s">
        <v>110</v>
      </c>
      <c r="C15" s="37"/>
      <c r="D15" s="37"/>
      <c r="E15" s="37"/>
      <c r="F15" s="16"/>
      <c r="G15" s="10"/>
      <c r="H15" s="11"/>
      <c r="I15" s="12"/>
      <c r="J15" s="12"/>
      <c r="L15" s="8"/>
      <c r="M15" s="12"/>
      <c r="N15" s="12"/>
      <c r="O15" s="8"/>
      <c r="P15" s="12"/>
    </row>
    <row r="16" spans="1:16">
      <c r="B16" s="2" t="s">
        <v>82</v>
      </c>
      <c r="C16" s="2" t="s">
        <v>83</v>
      </c>
      <c r="D16" s="2" t="s">
        <v>82</v>
      </c>
      <c r="E16" s="2" t="s">
        <v>83</v>
      </c>
      <c r="F16" s="19"/>
      <c r="G16" s="10"/>
      <c r="H16" s="11"/>
      <c r="I16" s="12"/>
      <c r="J16" s="12"/>
      <c r="L16" s="8"/>
      <c r="M16" s="8"/>
      <c r="N16" s="8"/>
      <c r="O16" s="8"/>
      <c r="P16" s="8"/>
    </row>
    <row r="17" spans="2:10">
      <c r="B17" s="8"/>
      <c r="C17" s="8"/>
      <c r="D17" s="8"/>
      <c r="E17" s="8"/>
      <c r="F17" s="17"/>
      <c r="G17" s="10"/>
      <c r="H17" s="11"/>
      <c r="I17" s="12"/>
      <c r="J17" s="12"/>
    </row>
    <row r="18" spans="2:10">
      <c r="F18" s="16"/>
      <c r="G18" s="10"/>
      <c r="H18" s="11"/>
      <c r="I18" s="12"/>
      <c r="J18" s="12"/>
    </row>
    <row r="19" spans="2:10">
      <c r="F19" s="19"/>
      <c r="G19" s="10"/>
      <c r="H19" s="11"/>
      <c r="I19" s="12"/>
      <c r="J19" s="12"/>
    </row>
    <row r="20" spans="2:10">
      <c r="F20" s="19"/>
      <c r="G20" s="10"/>
      <c r="H20" s="11"/>
      <c r="I20" s="12"/>
      <c r="J20" s="12"/>
    </row>
    <row r="21" spans="2:10">
      <c r="F21" s="16"/>
      <c r="G21" s="10"/>
      <c r="H21" s="11"/>
      <c r="I21" s="12"/>
      <c r="J21" s="12"/>
    </row>
    <row r="22" spans="2:10">
      <c r="G22" s="10"/>
      <c r="H22" s="11"/>
      <c r="I22" s="12"/>
      <c r="J22" s="12"/>
    </row>
    <row r="23" spans="2:10">
      <c r="G23" s="10"/>
      <c r="H23" s="11"/>
      <c r="I23" s="12"/>
      <c r="J23" s="12"/>
    </row>
  </sheetData>
  <mergeCells count="19">
    <mergeCell ref="B10:E10"/>
    <mergeCell ref="B13:E13"/>
    <mergeCell ref="B14:C14"/>
    <mergeCell ref="D14:E14"/>
    <mergeCell ref="B15:E15"/>
    <mergeCell ref="G6:J6"/>
    <mergeCell ref="L6:L8"/>
    <mergeCell ref="M6:P6"/>
    <mergeCell ref="B7:E7"/>
    <mergeCell ref="G7:H7"/>
    <mergeCell ref="I7:J7"/>
    <mergeCell ref="M7:N7"/>
    <mergeCell ref="O7:P7"/>
    <mergeCell ref="B2:C2"/>
    <mergeCell ref="D2:E2"/>
    <mergeCell ref="B3:C3"/>
    <mergeCell ref="D3:E3"/>
    <mergeCell ref="B6:C6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支持数据!$D$4:$D$22</xm:f>
          </x14:formula1>
          <xm:sqref>C4 D3</xm:sqref>
        </x14:dataValidation>
        <x14:dataValidation type="list" allowBlank="1" showInputMessage="1" showErrorMessage="1">
          <x14:formula1>
            <xm:f>支持数据!$E$4:$E$8</xm:f>
          </x14:formula1>
          <xm:sqref>F18 B14 D14</xm:sqref>
        </x14:dataValidation>
        <x14:dataValidation type="list" allowBlank="1" showInputMessage="1" showErrorMessage="1">
          <x14:formula1>
            <xm:f>支持数据!$C$4:$C$6</xm:f>
          </x14:formula1>
          <xm:sqref>B3:B4</xm:sqref>
        </x14:dataValidation>
        <x14:dataValidation type="list" allowBlank="1" showInputMessage="1" showErrorMessage="1">
          <x14:formula1>
            <xm:f>支持数据!$I$4:$I$30</xm:f>
          </x14:formula1>
          <xm:sqref>L9:L16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0"/>
  <sheetViews>
    <sheetView workbookViewId="0">
      <selection activeCell="L26" sqref="L26"/>
    </sheetView>
  </sheetViews>
  <sheetFormatPr defaultRowHeight="14.25"/>
  <cols>
    <col min="1" max="3" width="9" style="3"/>
    <col min="4" max="4" width="21.375" style="3" bestFit="1" customWidth="1"/>
    <col min="5" max="5" width="23" style="3" bestFit="1" customWidth="1"/>
    <col min="6" max="6" width="12.375" style="3" bestFit="1" customWidth="1"/>
    <col min="7" max="7" width="9" style="3"/>
    <col min="8" max="8" width="9.875" style="3" bestFit="1" customWidth="1"/>
    <col min="9" max="9" width="16.25" style="3" bestFit="1" customWidth="1"/>
    <col min="10" max="16384" width="9" style="3"/>
  </cols>
  <sheetData>
    <row r="3" spans="3:14">
      <c r="C3" s="3" t="s">
        <v>5</v>
      </c>
      <c r="D3" s="3" t="s">
        <v>6</v>
      </c>
      <c r="E3" s="4" t="s">
        <v>7</v>
      </c>
      <c r="F3" s="5"/>
      <c r="I3" s="5" t="s">
        <v>8</v>
      </c>
      <c r="J3" s="5"/>
      <c r="K3" s="5"/>
      <c r="L3" s="5"/>
      <c r="M3" s="5"/>
      <c r="N3" s="5"/>
    </row>
    <row r="4" spans="3:14">
      <c r="C4" s="3" t="s">
        <v>9</v>
      </c>
      <c r="D4" s="3" t="s">
        <v>10</v>
      </c>
      <c r="E4" s="4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3:14">
      <c r="C5" s="3" t="s">
        <v>16</v>
      </c>
      <c r="D5" s="3" t="s">
        <v>17</v>
      </c>
      <c r="E5" s="4" t="s">
        <v>18</v>
      </c>
      <c r="F5" s="6" t="s">
        <v>19</v>
      </c>
      <c r="G5" s="6" t="s">
        <v>20</v>
      </c>
      <c r="H5" s="6" t="s">
        <v>21</v>
      </c>
      <c r="I5" s="6" t="s">
        <v>22</v>
      </c>
    </row>
    <row r="6" spans="3:14">
      <c r="C6" s="3" t="s">
        <v>23</v>
      </c>
      <c r="D6" s="3" t="s">
        <v>24</v>
      </c>
      <c r="E6" s="6" t="s">
        <v>25</v>
      </c>
      <c r="F6" s="6" t="s">
        <v>26</v>
      </c>
      <c r="G6" s="6" t="s">
        <v>23</v>
      </c>
      <c r="H6" s="6" t="s">
        <v>27</v>
      </c>
      <c r="I6" s="6" t="s">
        <v>28</v>
      </c>
    </row>
    <row r="7" spans="3:14">
      <c r="D7" s="3" t="s">
        <v>29</v>
      </c>
      <c r="E7" s="6" t="s">
        <v>30</v>
      </c>
      <c r="F7" s="6" t="s">
        <v>31</v>
      </c>
      <c r="G7" s="6" t="s">
        <v>27</v>
      </c>
      <c r="I7" s="6" t="s">
        <v>32</v>
      </c>
    </row>
    <row r="8" spans="3:14">
      <c r="D8" s="3" t="s">
        <v>33</v>
      </c>
      <c r="E8" s="3" t="s">
        <v>103</v>
      </c>
      <c r="F8" s="6" t="s">
        <v>34</v>
      </c>
      <c r="I8" s="6" t="s">
        <v>35</v>
      </c>
    </row>
    <row r="9" spans="3:14">
      <c r="D9" s="3" t="s">
        <v>36</v>
      </c>
      <c r="F9" s="6" t="s">
        <v>37</v>
      </c>
      <c r="I9" s="6" t="s">
        <v>137</v>
      </c>
    </row>
    <row r="10" spans="3:14">
      <c r="D10" s="3" t="s">
        <v>39</v>
      </c>
      <c r="F10" s="6" t="s">
        <v>40</v>
      </c>
      <c r="I10" s="6" t="s">
        <v>38</v>
      </c>
    </row>
    <row r="11" spans="3:14">
      <c r="D11" s="3" t="s">
        <v>42</v>
      </c>
      <c r="F11" s="6" t="s">
        <v>43</v>
      </c>
      <c r="I11" s="6" t="s">
        <v>41</v>
      </c>
    </row>
    <row r="12" spans="3:14">
      <c r="D12" s="3" t="s">
        <v>45</v>
      </c>
      <c r="F12" s="6" t="s">
        <v>46</v>
      </c>
      <c r="I12" s="6" t="s">
        <v>44</v>
      </c>
    </row>
    <row r="13" spans="3:14">
      <c r="D13" s="3" t="s">
        <v>48</v>
      </c>
      <c r="F13" s="6" t="s">
        <v>49</v>
      </c>
      <c r="I13" s="6" t="s">
        <v>47</v>
      </c>
    </row>
    <row r="14" spans="3:14">
      <c r="D14" s="3" t="s">
        <v>51</v>
      </c>
      <c r="F14" s="6" t="s">
        <v>52</v>
      </c>
      <c r="I14" s="6" t="s">
        <v>50</v>
      </c>
    </row>
    <row r="15" spans="3:14">
      <c r="D15" s="3" t="s">
        <v>54</v>
      </c>
      <c r="I15" s="6" t="s">
        <v>53</v>
      </c>
    </row>
    <row r="16" spans="3:14">
      <c r="D16" s="3" t="s">
        <v>56</v>
      </c>
      <c r="I16" s="6" t="s">
        <v>55</v>
      </c>
    </row>
    <row r="17" spans="4:9">
      <c r="D17" s="3" t="s">
        <v>58</v>
      </c>
      <c r="F17" s="6" t="s">
        <v>36</v>
      </c>
      <c r="I17" s="6" t="s">
        <v>57</v>
      </c>
    </row>
    <row r="18" spans="4:9">
      <c r="D18" s="3" t="s">
        <v>60</v>
      </c>
      <c r="F18" s="6" t="s">
        <v>61</v>
      </c>
      <c r="I18" s="6" t="s">
        <v>59</v>
      </c>
    </row>
    <row r="19" spans="4:9">
      <c r="D19" s="3" t="s">
        <v>63</v>
      </c>
      <c r="F19" s="6" t="s">
        <v>64</v>
      </c>
      <c r="I19" s="6" t="s">
        <v>62</v>
      </c>
    </row>
    <row r="20" spans="4:9">
      <c r="D20" s="3" t="s">
        <v>66</v>
      </c>
      <c r="F20" s="6" t="s">
        <v>39</v>
      </c>
      <c r="I20" s="6" t="s">
        <v>65</v>
      </c>
    </row>
    <row r="21" spans="4:9">
      <c r="D21" s="3" t="s">
        <v>68</v>
      </c>
      <c r="F21" s="6" t="s">
        <v>27</v>
      </c>
      <c r="I21" s="6" t="s">
        <v>67</v>
      </c>
    </row>
    <row r="22" spans="4:9">
      <c r="D22" s="3" t="s">
        <v>70</v>
      </c>
      <c r="I22" s="6" t="s">
        <v>69</v>
      </c>
    </row>
    <row r="23" spans="4:9">
      <c r="I23" s="6" t="s">
        <v>71</v>
      </c>
    </row>
    <row r="24" spans="4:9">
      <c r="I24" s="6" t="s">
        <v>72</v>
      </c>
    </row>
    <row r="25" spans="4:9">
      <c r="I25" s="6" t="s">
        <v>73</v>
      </c>
    </row>
    <row r="26" spans="4:9">
      <c r="I26" s="6" t="s">
        <v>74</v>
      </c>
    </row>
    <row r="27" spans="4:9">
      <c r="I27" s="3" t="s">
        <v>141</v>
      </c>
    </row>
    <row r="28" spans="4:9">
      <c r="I28" s="3" t="s">
        <v>143</v>
      </c>
    </row>
    <row r="29" spans="4:9">
      <c r="I29" s="3" t="s">
        <v>145</v>
      </c>
    </row>
    <row r="30" spans="4:9">
      <c r="I30" s="6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信息总览</vt:lpstr>
      <vt:lpstr>支撑服务器</vt:lpstr>
      <vt:lpstr>配置数据库</vt:lpstr>
      <vt:lpstr>高速缓存服务器</vt:lpstr>
      <vt:lpstr>消息服务器</vt:lpstr>
      <vt:lpstr>监控服务器</vt:lpstr>
      <vt:lpstr>geostack</vt:lpstr>
      <vt:lpstr>服务发布宿主机</vt:lpstr>
      <vt:lpstr>LB</vt:lpstr>
      <vt:lpstr>CAS</vt:lpstr>
      <vt:lpstr>网盘服务器</vt:lpstr>
      <vt:lpstr>geoonline</vt:lpstr>
      <vt:lpstr>专题制图</vt:lpstr>
      <vt:lpstr>时空资源数据管理中心</vt:lpstr>
      <vt:lpstr>solr</vt:lpstr>
      <vt:lpstr>geosmarter</vt:lpstr>
      <vt:lpstr>gis数据库</vt:lpstr>
      <vt:lpstr>支持数据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2017-04-24T01:54:35Z</dcterms:modified>
</cp:coreProperties>
</file>