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aol\Desktop\"/>
    </mc:Choice>
  </mc:AlternateContent>
  <bookViews>
    <workbookView xWindow="0" yWindow="0" windowWidth="28800" windowHeight="12240" activeTab="1"/>
  </bookViews>
  <sheets>
    <sheet name="IP规划" sheetId="1" r:id="rId1"/>
    <sheet name="虚拟机信息" sheetId="6" r:id="rId2"/>
    <sheet name="域名对应表" sheetId="3" r:id="rId3"/>
    <sheet name="服务器信息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6" l="1"/>
  <c r="G19" i="6"/>
  <c r="F19" i="6"/>
  <c r="F5" i="1" l="1"/>
  <c r="F6" i="1"/>
  <c r="F7" i="1"/>
  <c r="F8" i="1"/>
  <c r="F9" i="1"/>
  <c r="F4" i="1"/>
</calcChain>
</file>

<file path=xl/sharedStrings.xml><?xml version="1.0" encoding="utf-8"?>
<sst xmlns="http://schemas.openxmlformats.org/spreadsheetml/2006/main" count="813" uniqueCount="230">
  <si>
    <t>GeoOnline</t>
    <phoneticPr fontId="1" type="noConversion"/>
  </si>
  <si>
    <t>GeoStack-LB</t>
    <phoneticPr fontId="1" type="noConversion"/>
  </si>
  <si>
    <t>IP</t>
    <phoneticPr fontId="1" type="noConversion"/>
  </si>
  <si>
    <t>DNS</t>
    <phoneticPr fontId="1" type="noConversion"/>
  </si>
  <si>
    <t>.gfstack.geo</t>
    <phoneticPr fontId="1" type="noConversion"/>
  </si>
  <si>
    <t>子网</t>
    <phoneticPr fontId="1" type="noConversion"/>
  </si>
  <si>
    <t>预留</t>
    <phoneticPr fontId="1" type="noConversion"/>
  </si>
  <si>
    <t>GIS服务发布</t>
    <phoneticPr fontId="1" type="noConversion"/>
  </si>
  <si>
    <t>网络设备</t>
    <phoneticPr fontId="1" type="noConversion"/>
  </si>
  <si>
    <t>网络设备（默认为网关地址）</t>
    <phoneticPr fontId="1" type="noConversion"/>
  </si>
  <si>
    <t>监控服务器</t>
    <phoneticPr fontId="1" type="noConversion"/>
  </si>
  <si>
    <t>业务数据库</t>
    <phoneticPr fontId="1" type="noConversion"/>
  </si>
  <si>
    <t>服务发布</t>
    <phoneticPr fontId="1" type="noConversion"/>
  </si>
  <si>
    <t>GIS-Server-RunTime</t>
    <phoneticPr fontId="1" type="noConversion"/>
  </si>
  <si>
    <t>安全认证,消息中间件</t>
    <phoneticPr fontId="1" type="noConversion"/>
  </si>
  <si>
    <t>总计：</t>
    <phoneticPr fontId="1" type="noConversion"/>
  </si>
  <si>
    <t>地址段</t>
    <phoneticPr fontId="1" type="noConversion"/>
  </si>
  <si>
    <t>数量</t>
    <phoneticPr fontId="1" type="noConversion"/>
  </si>
  <si>
    <t>用途</t>
    <phoneticPr fontId="1" type="noConversion"/>
  </si>
  <si>
    <t>备注</t>
    <phoneticPr fontId="1" type="noConversion"/>
  </si>
  <si>
    <t>此ip规划为系统扩展目的设计</t>
    <phoneticPr fontId="1" type="noConversion"/>
  </si>
  <si>
    <t>gsr01</t>
    <phoneticPr fontId="1" type="noConversion"/>
  </si>
  <si>
    <t>omgr</t>
    <phoneticPr fontId="1" type="noConversion"/>
  </si>
  <si>
    <t>portal</t>
    <phoneticPr fontId="1" type="noConversion"/>
  </si>
  <si>
    <t>Partition-1</t>
    <phoneticPr fontId="1" type="noConversion"/>
  </si>
  <si>
    <t>/boot</t>
    <phoneticPr fontId="1" type="noConversion"/>
  </si>
  <si>
    <t>Partition-2</t>
  </si>
  <si>
    <t>/</t>
    <phoneticPr fontId="1" type="noConversion"/>
  </si>
  <si>
    <t>vg00</t>
    <phoneticPr fontId="1" type="noConversion"/>
  </si>
  <si>
    <t>lv00</t>
    <phoneticPr fontId="1" type="noConversion"/>
  </si>
  <si>
    <t>IP</t>
    <phoneticPr fontId="1" type="noConversion"/>
  </si>
  <si>
    <t>MASK</t>
    <phoneticPr fontId="1" type="noConversion"/>
  </si>
  <si>
    <t>Gateway</t>
    <phoneticPr fontId="1" type="noConversion"/>
  </si>
  <si>
    <t>Username</t>
    <phoneticPr fontId="1" type="noConversion"/>
  </si>
  <si>
    <t>Password</t>
    <phoneticPr fontId="1" type="noConversion"/>
  </si>
  <si>
    <t>Base-Partition</t>
    <phoneticPr fontId="1" type="noConversion"/>
  </si>
  <si>
    <t>VG-1</t>
    <phoneticPr fontId="1" type="noConversion"/>
  </si>
  <si>
    <t>LV-1</t>
    <phoneticPr fontId="1" type="noConversion"/>
  </si>
  <si>
    <t>ext4</t>
    <phoneticPr fontId="1" type="noConversion"/>
  </si>
  <si>
    <t>VM-01</t>
    <phoneticPr fontId="1" type="noConversion"/>
  </si>
  <si>
    <t>RAM(GB)</t>
    <phoneticPr fontId="1" type="noConversion"/>
  </si>
  <si>
    <t>SYS-disk(GB)</t>
    <phoneticPr fontId="1" type="noConversion"/>
  </si>
  <si>
    <t>DATA-disk(GB)</t>
    <phoneticPr fontId="1" type="noConversion"/>
  </si>
  <si>
    <t>NIC</t>
    <phoneticPr fontId="1" type="noConversion"/>
  </si>
  <si>
    <t>Physics-Volume</t>
    <phoneticPr fontId="1" type="noConversion"/>
  </si>
  <si>
    <t>Volume-Group</t>
    <phoneticPr fontId="1" type="noConversion"/>
  </si>
  <si>
    <t>Logical-Volume</t>
    <phoneticPr fontId="1" type="noConversion"/>
  </si>
  <si>
    <t>sda1</t>
    <phoneticPr fontId="1" type="noConversion"/>
  </si>
  <si>
    <t>sda2</t>
    <phoneticPr fontId="1" type="noConversion"/>
  </si>
  <si>
    <t>ext4</t>
    <phoneticPr fontId="1" type="noConversion"/>
  </si>
  <si>
    <t>root</t>
    <phoneticPr fontId="1" type="noConversion"/>
  </si>
  <si>
    <t>CentOS6.7-x64</t>
    <phoneticPr fontId="1" type="noConversion"/>
  </si>
  <si>
    <t>CPU(C)</t>
    <phoneticPr fontId="1" type="noConversion"/>
  </si>
  <si>
    <t>CPU(GHz)</t>
    <phoneticPr fontId="1" type="noConversion"/>
  </si>
  <si>
    <t>VM-10</t>
    <phoneticPr fontId="1" type="noConversion"/>
  </si>
  <si>
    <t>VM-11</t>
    <phoneticPr fontId="1" type="noConversion"/>
  </si>
  <si>
    <t>VM-12</t>
    <phoneticPr fontId="1" type="noConversion"/>
  </si>
  <si>
    <t>VM-02</t>
    <phoneticPr fontId="1" type="noConversion"/>
  </si>
  <si>
    <t>VM-03</t>
    <phoneticPr fontId="1" type="noConversion"/>
  </si>
  <si>
    <t>VM-04</t>
    <phoneticPr fontId="1" type="noConversion"/>
  </si>
  <si>
    <t>VM-05</t>
    <phoneticPr fontId="1" type="noConversion"/>
  </si>
  <si>
    <t>VM-06</t>
    <phoneticPr fontId="1" type="noConversion"/>
  </si>
  <si>
    <t>VM-07</t>
    <phoneticPr fontId="1" type="noConversion"/>
  </si>
  <si>
    <t>VM-08</t>
    <phoneticPr fontId="1" type="noConversion"/>
  </si>
  <si>
    <t>VM-09</t>
    <phoneticPr fontId="1" type="noConversion"/>
  </si>
  <si>
    <t>000.000.000.</t>
    <phoneticPr fontId="1" type="noConversion"/>
  </si>
  <si>
    <t>000.000.000.</t>
    <phoneticPr fontId="1" type="noConversion"/>
  </si>
  <si>
    <t>255.255.255.0</t>
    <phoneticPr fontId="1" type="noConversion"/>
  </si>
  <si>
    <t>000.000.000.</t>
    <phoneticPr fontId="1" type="noConversion"/>
  </si>
  <si>
    <t>Boot</t>
  </si>
  <si>
    <t>Poweroff</t>
  </si>
  <si>
    <t>Userage</t>
  </si>
  <si>
    <t>Number</t>
  </si>
  <si>
    <t>Class</t>
  </si>
  <si>
    <t>OS</t>
  </si>
  <si>
    <t>Virtual Machine</t>
  </si>
  <si>
    <t>VM_01</t>
    <phoneticPr fontId="1" type="noConversion"/>
  </si>
  <si>
    <t>业务数据缓存服务器</t>
    <phoneticPr fontId="1" type="noConversion"/>
  </si>
  <si>
    <t>文件服务器</t>
    <phoneticPr fontId="1" type="noConversion"/>
  </si>
  <si>
    <t>资源运维系统</t>
    <phoneticPr fontId="1" type="noConversion"/>
  </si>
  <si>
    <t>共享交换业务系统</t>
    <phoneticPr fontId="1" type="noConversion"/>
  </si>
  <si>
    <t>服务负载分发</t>
    <phoneticPr fontId="1" type="noConversion"/>
  </si>
  <si>
    <t>NTP_Server</t>
  </si>
  <si>
    <t>NTP_Server</t>
    <phoneticPr fontId="1" type="noConversion"/>
  </si>
  <si>
    <t>DNS_Server</t>
  </si>
  <si>
    <t>DNS_Server</t>
    <phoneticPr fontId="1" type="noConversion"/>
  </si>
  <si>
    <t>Repo_Server</t>
  </si>
  <si>
    <t>Repo_Server</t>
    <phoneticPr fontId="1" type="noConversion"/>
  </si>
  <si>
    <t>MySQL_Server</t>
  </si>
  <si>
    <t>MySQL_Server</t>
    <phoneticPr fontId="1" type="noConversion"/>
  </si>
  <si>
    <t>CAS</t>
    <phoneticPr fontId="1" type="noConversion"/>
  </si>
  <si>
    <t>GeoStack</t>
  </si>
  <si>
    <t>GeoStack</t>
    <phoneticPr fontId="1" type="noConversion"/>
  </si>
  <si>
    <t>Mqsrv_Server</t>
  </si>
  <si>
    <t>Mqsrv_Server</t>
    <phoneticPr fontId="1" type="noConversion"/>
  </si>
  <si>
    <t>Monsrv_Server</t>
  </si>
  <si>
    <t>Monsrv_Server</t>
    <phoneticPr fontId="1" type="noConversion"/>
  </si>
  <si>
    <t>Mcsrv_Server</t>
  </si>
  <si>
    <t>Mcsrv_Server</t>
    <phoneticPr fontId="1" type="noConversion"/>
  </si>
  <si>
    <t>Virt_LXC</t>
    <phoneticPr fontId="1" type="noConversion"/>
  </si>
  <si>
    <t>Virt_KVM</t>
    <phoneticPr fontId="1" type="noConversion"/>
  </si>
  <si>
    <t>vServer</t>
  </si>
  <si>
    <t>vServer</t>
    <phoneticPr fontId="1" type="noConversion"/>
  </si>
  <si>
    <t>Windows_Server_2008_R2</t>
    <phoneticPr fontId="1" type="noConversion"/>
  </si>
  <si>
    <t>Windows_Server_2012_R2</t>
    <phoneticPr fontId="1" type="noConversion"/>
  </si>
  <si>
    <t>物理机</t>
    <phoneticPr fontId="1" type="noConversion"/>
  </si>
  <si>
    <t>ESXi虚拟机</t>
  </si>
  <si>
    <t>ESXi虚拟机</t>
    <phoneticPr fontId="1" type="noConversion"/>
  </si>
  <si>
    <t>KVM虚拟机</t>
    <phoneticPr fontId="1" type="noConversion"/>
  </si>
  <si>
    <t>GeoOnline</t>
  </si>
  <si>
    <t>Owncloud</t>
  </si>
  <si>
    <t>Owncloud</t>
    <phoneticPr fontId="1" type="noConversion"/>
  </si>
  <si>
    <t>GeoSmarter</t>
    <phoneticPr fontId="1" type="noConversion"/>
  </si>
  <si>
    <t>GeoStack-LB</t>
  </si>
  <si>
    <t>GIS-Server-RunTime</t>
  </si>
  <si>
    <t>CentOS_6_x64</t>
  </si>
  <si>
    <t>CentOS_6_x64</t>
    <phoneticPr fontId="1" type="noConversion"/>
  </si>
  <si>
    <t>CentOS_7_x64</t>
    <phoneticPr fontId="1" type="noConversion"/>
  </si>
  <si>
    <t>HAProxy</t>
    <phoneticPr fontId="1" type="noConversion"/>
  </si>
  <si>
    <t>Mask</t>
    <phoneticPr fontId="1" type="noConversion"/>
  </si>
  <si>
    <t>Application</t>
    <phoneticPr fontId="1" type="noConversion"/>
  </si>
  <si>
    <t>Role_1</t>
    <phoneticPr fontId="1" type="noConversion"/>
  </si>
  <si>
    <t>Role_2</t>
  </si>
  <si>
    <t>Role_3</t>
  </si>
  <si>
    <t>Usage</t>
    <phoneticPr fontId="1" type="noConversion"/>
  </si>
  <si>
    <t>OS</t>
    <phoneticPr fontId="1" type="noConversion"/>
  </si>
  <si>
    <t>DataDisk(GB)</t>
    <phoneticPr fontId="1" type="noConversion"/>
  </si>
  <si>
    <t>SysDisk(GB)</t>
    <phoneticPr fontId="1" type="noConversion"/>
  </si>
  <si>
    <t>vCpu(c)</t>
    <phoneticPr fontId="1" type="noConversion"/>
  </si>
  <si>
    <t>Classes</t>
    <phoneticPr fontId="1" type="noConversion"/>
  </si>
  <si>
    <t>Number</t>
    <phoneticPr fontId="1" type="noConversion"/>
  </si>
  <si>
    <t>GeoSmarter</t>
  </si>
  <si>
    <t>专题制图</t>
  </si>
  <si>
    <t>专题制图</t>
    <phoneticPr fontId="1" type="noConversion"/>
  </si>
  <si>
    <t>虚拟机资源需求需求</t>
    <phoneticPr fontId="1" type="noConversion"/>
  </si>
  <si>
    <t>FQDN</t>
    <phoneticPr fontId="1" type="noConversion"/>
  </si>
  <si>
    <t>geosmarter01</t>
    <phoneticPr fontId="1" type="noConversion"/>
  </si>
  <si>
    <t>ztzt01</t>
    <phoneticPr fontId="1" type="noConversion"/>
  </si>
  <si>
    <t>LXC容器</t>
    <phoneticPr fontId="1" type="noConversion"/>
  </si>
  <si>
    <t>mcsrv</t>
    <phoneticPr fontId="1" type="noConversion"/>
  </si>
  <si>
    <t>mqsrv</t>
    <phoneticPr fontId="1" type="noConversion"/>
  </si>
  <si>
    <t>monsrv</t>
    <phoneticPr fontId="1" type="noConversion"/>
  </si>
  <si>
    <t>lb</t>
    <phoneticPr fontId="1" type="noConversion"/>
  </si>
  <si>
    <t>owncloud</t>
    <phoneticPr fontId="1" type="noConversion"/>
  </si>
  <si>
    <t>cas</t>
    <phoneticPr fontId="1" type="noConversion"/>
  </si>
  <si>
    <t>geoonline01</t>
    <phoneticPr fontId="1" type="noConversion"/>
  </si>
  <si>
    <t>support01/ntp/repo01</t>
    <phoneticPr fontId="1" type="noConversion"/>
  </si>
  <si>
    <t>support01</t>
    <phoneticPr fontId="1" type="noConversion"/>
  </si>
  <si>
    <t>repo01</t>
    <phoneticPr fontId="1" type="noConversion"/>
  </si>
  <si>
    <t>ntp</t>
    <phoneticPr fontId="1" type="noConversion"/>
  </si>
  <si>
    <t>virt01</t>
    <phoneticPr fontId="1" type="noConversion"/>
  </si>
  <si>
    <t>virt02</t>
  </si>
  <si>
    <t>virt03</t>
  </si>
  <si>
    <t>virt04</t>
  </si>
  <si>
    <t>geosmarter01</t>
    <phoneticPr fontId="1" type="noConversion"/>
  </si>
  <si>
    <t>db-exte</t>
    <phoneticPr fontId="1" type="noConversion"/>
  </si>
  <si>
    <t>db-inte</t>
    <phoneticPr fontId="1" type="noConversion"/>
  </si>
  <si>
    <t>IP</t>
    <phoneticPr fontId="1" type="noConversion"/>
  </si>
  <si>
    <t>FQDN</t>
    <phoneticPr fontId="1" type="noConversion"/>
  </si>
  <si>
    <t>Number</t>
    <phoneticPr fontId="1" type="noConversion"/>
  </si>
  <si>
    <t>ztzt01</t>
    <phoneticPr fontId="1" type="noConversion"/>
  </si>
  <si>
    <t>172.16.106.0/24</t>
    <phoneticPr fontId="1" type="noConversion"/>
  </si>
  <si>
    <t>支撑服务/虚拟机设备</t>
    <phoneticPr fontId="1" type="noConversion"/>
  </si>
  <si>
    <t>GeoStack应用服务/GeoOnline应用服务</t>
    <phoneticPr fontId="1" type="noConversion"/>
  </si>
  <si>
    <t>-</t>
    <phoneticPr fontId="1" type="noConversion"/>
  </si>
  <si>
    <t>Hostname</t>
    <phoneticPr fontId="1" type="noConversion"/>
  </si>
  <si>
    <t>setupdb</t>
    <phoneticPr fontId="1" type="noConversion"/>
  </si>
  <si>
    <t>db-exte/db-inte/mcsrv</t>
    <phoneticPr fontId="1" type="noConversion"/>
  </si>
  <si>
    <t>mqsrv</t>
    <phoneticPr fontId="1" type="noConversion"/>
  </si>
  <si>
    <t>monsrv</t>
    <phoneticPr fontId="1" type="noConversion"/>
  </si>
  <si>
    <t>geostack</t>
    <phoneticPr fontId="1" type="noConversion"/>
  </si>
  <si>
    <t>omgr/portal</t>
    <phoneticPr fontId="1" type="noConversion"/>
  </si>
  <si>
    <t>geoonline01</t>
    <phoneticPr fontId="1" type="noConversion"/>
  </si>
  <si>
    <t>owncloud</t>
    <phoneticPr fontId="1" type="noConversion"/>
  </si>
  <si>
    <t>owncloud</t>
    <phoneticPr fontId="1" type="noConversion"/>
  </si>
  <si>
    <t>lb</t>
    <phoneticPr fontId="1" type="noConversion"/>
  </si>
  <si>
    <t>lb</t>
    <phoneticPr fontId="1" type="noConversion"/>
  </si>
  <si>
    <t>网盘shp数据发要素服务</t>
  </si>
  <si>
    <t>网盘shp数据发要素服务</t>
    <phoneticPr fontId="1" type="noConversion"/>
  </si>
  <si>
    <t>distributed</t>
    <phoneticPr fontId="1" type="noConversion"/>
  </si>
  <si>
    <t>distributed</t>
    <phoneticPr fontId="1" type="noConversion"/>
  </si>
  <si>
    <t>Admin User</t>
    <phoneticPr fontId="1" type="noConversion"/>
  </si>
  <si>
    <t>Password</t>
    <phoneticPr fontId="1" type="noConversion"/>
  </si>
  <si>
    <t>root</t>
    <phoneticPr fontId="1" type="noConversion"/>
  </si>
  <si>
    <t>GIS数据库</t>
  </si>
  <si>
    <t>GIS数据库</t>
    <phoneticPr fontId="1" type="noConversion"/>
  </si>
  <si>
    <t>000.000.000.</t>
    <phoneticPr fontId="1" type="noConversion"/>
  </si>
  <si>
    <t>gisdb01</t>
    <phoneticPr fontId="1" type="noConversion"/>
  </si>
  <si>
    <t>gisdb01</t>
    <phoneticPr fontId="1" type="noConversion"/>
  </si>
  <si>
    <t>是否可以预先确定ip地址，需要一个C类地址段。</t>
    <phoneticPr fontId="1" type="noConversion"/>
  </si>
  <si>
    <t>注意事项</t>
    <phoneticPr fontId="1" type="noConversion"/>
  </si>
  <si>
    <t>VM_06</t>
    <phoneticPr fontId="1" type="noConversion"/>
  </si>
  <si>
    <t>VM_10</t>
    <phoneticPr fontId="1" type="noConversion"/>
  </si>
  <si>
    <t>VM_13</t>
    <phoneticPr fontId="1" type="noConversion"/>
  </si>
  <si>
    <t>search-1</t>
    <phoneticPr fontId="1" type="noConversion"/>
  </si>
  <si>
    <t>search-2</t>
    <phoneticPr fontId="1" type="noConversion"/>
  </si>
  <si>
    <t>bus-1</t>
    <phoneticPr fontId="1" type="noConversion"/>
  </si>
  <si>
    <t>bus-2</t>
    <phoneticPr fontId="1" type="noConversion"/>
  </si>
  <si>
    <t>GIS-共享交换系统-02</t>
    <phoneticPr fontId="1" type="noConversion"/>
  </si>
  <si>
    <t>VM_02</t>
    <phoneticPr fontId="1" type="noConversion"/>
  </si>
  <si>
    <t>VM_03</t>
    <phoneticPr fontId="1" type="noConversion"/>
  </si>
  <si>
    <t>VM_04</t>
    <phoneticPr fontId="1" type="noConversion"/>
  </si>
  <si>
    <t>VM_05</t>
    <phoneticPr fontId="1" type="noConversion"/>
  </si>
  <si>
    <t>VM_07</t>
    <phoneticPr fontId="1" type="noConversion"/>
  </si>
  <si>
    <t>VM_08</t>
    <phoneticPr fontId="1" type="noConversion"/>
  </si>
  <si>
    <t>VM_09</t>
    <phoneticPr fontId="1" type="noConversion"/>
  </si>
  <si>
    <t>VM_11</t>
    <phoneticPr fontId="1" type="noConversion"/>
  </si>
  <si>
    <t>VM_12</t>
    <phoneticPr fontId="1" type="noConversion"/>
  </si>
  <si>
    <t>GIS-共享交换-GeoOnline201605111540</t>
    <phoneticPr fontId="1" type="noConversion"/>
  </si>
  <si>
    <t>c6-x64-esxi-5g-geoglobe_runtime_6.1-201603021257</t>
    <phoneticPr fontId="1" type="noConversion"/>
  </si>
  <si>
    <t>对应原始虚拟机模板</t>
    <phoneticPr fontId="1" type="noConversion"/>
  </si>
  <si>
    <t>GIS-共享交换系统-04</t>
    <phoneticPr fontId="1" type="noConversion"/>
  </si>
  <si>
    <t>c6-x64-esxi-20g-geosmarter-201604181730</t>
    <phoneticPr fontId="1" type="noConversion"/>
  </si>
  <si>
    <t>GIS-共享交换系统-05</t>
    <phoneticPr fontId="1" type="noConversion"/>
  </si>
  <si>
    <t>CentOS_7_x64</t>
    <phoneticPr fontId="1" type="noConversion"/>
  </si>
  <si>
    <t>123@abc.com</t>
    <phoneticPr fontId="1" type="noConversion"/>
  </si>
  <si>
    <t>GIS-共享交换系统-01</t>
    <phoneticPr fontId="1" type="noConversion"/>
  </si>
  <si>
    <t>GIS-共享交换-GeoStack201605111636</t>
    <phoneticPr fontId="1" type="noConversion"/>
  </si>
  <si>
    <t>mysql_server20160512</t>
    <phoneticPr fontId="1" type="noConversion"/>
  </si>
  <si>
    <t>GIS-共享交换系统-03</t>
    <phoneticPr fontId="1" type="noConversion"/>
  </si>
  <si>
    <t>cas/geoonline01</t>
    <phoneticPr fontId="1" type="noConversion"/>
  </si>
  <si>
    <t>esxi版本必须为5.1</t>
    <phoneticPr fontId="1" type="noConversion"/>
  </si>
  <si>
    <t>对应原始物理主机</t>
    <phoneticPr fontId="1" type="noConversion"/>
  </si>
  <si>
    <t>CentOS7.2-x64</t>
    <phoneticPr fontId="1" type="noConversion"/>
  </si>
  <si>
    <t>.gfstack.geo</t>
    <phoneticPr fontId="1" type="noConversion"/>
  </si>
  <si>
    <t>123@abc.com</t>
    <phoneticPr fontId="1" type="noConversion"/>
  </si>
  <si>
    <t>手动创建gis数据库虚拟机及安装操作系统软件</t>
    <phoneticPr fontId="1" type="noConversion"/>
  </si>
  <si>
    <t>网关是否由我们控制，交换机是二层还是三层，接口模式是否可以设置为hybird模式。</t>
    <phoneticPr fontId="1" type="noConversion"/>
  </si>
  <si>
    <t>c6-x64-esxi-5g-geoglobe_runtime_6.1-201603021257</t>
    <phoneticPr fontId="1" type="noConversion"/>
  </si>
  <si>
    <t>物理服务器是否由我们独立使用。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</si>
</sst>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K19" sqref="K19"/>
    </sheetView>
  </sheetViews>
  <sheetFormatPr defaultRowHeight="14.25"/>
  <cols>
    <col min="1" max="1" width="3.75" customWidth="1"/>
    <col min="2" max="2" width="14.875" bestFit="1" customWidth="1"/>
    <col min="3" max="3" width="5" bestFit="1" customWidth="1"/>
    <col min="4" max="4" width="2.5" bestFit="1" customWidth="1"/>
    <col min="5" max="5" width="5" bestFit="1" customWidth="1"/>
    <col min="6" max="6" width="5.25" bestFit="1" customWidth="1"/>
    <col min="7" max="7" width="36.125" bestFit="1" customWidth="1"/>
    <col min="8" max="8" width="27.25" bestFit="1" customWidth="1"/>
    <col min="9" max="9" width="19.75" bestFit="1" customWidth="1"/>
    <col min="14" max="14" width="11.75" bestFit="1" customWidth="1"/>
    <col min="15" max="15" width="4.5" bestFit="1" customWidth="1"/>
    <col min="16" max="16" width="6.375" bestFit="1" customWidth="1"/>
    <col min="17" max="18" width="15.125" bestFit="1" customWidth="1"/>
    <col min="19" max="19" width="12.875" bestFit="1" customWidth="1"/>
    <col min="20" max="20" width="18.125" bestFit="1" customWidth="1"/>
    <col min="21" max="21" width="11.375" bestFit="1" customWidth="1"/>
  </cols>
  <sheetData>
    <row r="3" spans="2:9" ht="14.25" customHeight="1">
      <c r="B3" s="18" t="s">
        <v>5</v>
      </c>
      <c r="C3" s="40" t="s">
        <v>16</v>
      </c>
      <c r="D3" s="41"/>
      <c r="E3" s="42"/>
      <c r="F3" s="5" t="s">
        <v>17</v>
      </c>
      <c r="G3" s="18" t="s">
        <v>18</v>
      </c>
      <c r="H3" s="5" t="s">
        <v>19</v>
      </c>
      <c r="I3" s="6"/>
    </row>
    <row r="4" spans="2:9" ht="14.25" customHeight="1">
      <c r="B4" s="37" t="s">
        <v>161</v>
      </c>
      <c r="C4" s="14">
        <v>1</v>
      </c>
      <c r="D4" s="13" t="s">
        <v>164</v>
      </c>
      <c r="E4" s="14">
        <v>9</v>
      </c>
      <c r="F4" s="4">
        <f>E4-C4+1</f>
        <v>9</v>
      </c>
      <c r="G4" s="17" t="s">
        <v>8</v>
      </c>
      <c r="H4" s="34" t="s">
        <v>20</v>
      </c>
      <c r="I4" s="6"/>
    </row>
    <row r="5" spans="2:9" ht="14.25" customHeight="1">
      <c r="B5" s="38"/>
      <c r="C5" s="23">
        <v>10</v>
      </c>
      <c r="D5" s="13" t="s">
        <v>164</v>
      </c>
      <c r="E5" s="23">
        <v>39</v>
      </c>
      <c r="F5" s="17">
        <f t="shared" ref="F5:F9" si="0">E5-C5+1</f>
        <v>30</v>
      </c>
      <c r="G5" s="17" t="s">
        <v>162</v>
      </c>
      <c r="H5" s="35"/>
      <c r="I5" s="7"/>
    </row>
    <row r="6" spans="2:9">
      <c r="B6" s="38"/>
      <c r="C6" s="23">
        <v>40</v>
      </c>
      <c r="D6" s="13" t="s">
        <v>164</v>
      </c>
      <c r="E6" s="23">
        <v>99</v>
      </c>
      <c r="F6" s="17">
        <f t="shared" si="0"/>
        <v>60</v>
      </c>
      <c r="G6" s="17" t="s">
        <v>163</v>
      </c>
      <c r="H6" s="35"/>
      <c r="I6" s="7"/>
    </row>
    <row r="7" spans="2:9">
      <c r="B7" s="38"/>
      <c r="C7" s="23">
        <v>100</v>
      </c>
      <c r="D7" s="13" t="s">
        <v>164</v>
      </c>
      <c r="E7" s="23">
        <v>199</v>
      </c>
      <c r="F7" s="17">
        <f t="shared" si="0"/>
        <v>100</v>
      </c>
      <c r="G7" s="17" t="s">
        <v>7</v>
      </c>
      <c r="H7" s="35"/>
      <c r="I7" s="7"/>
    </row>
    <row r="8" spans="2:9">
      <c r="B8" s="38"/>
      <c r="C8" s="23">
        <v>200</v>
      </c>
      <c r="D8" s="13" t="s">
        <v>164</v>
      </c>
      <c r="E8" s="23">
        <v>253</v>
      </c>
      <c r="F8" s="17">
        <f t="shared" si="0"/>
        <v>54</v>
      </c>
      <c r="G8" s="17" t="s">
        <v>6</v>
      </c>
      <c r="H8" s="35"/>
      <c r="I8" s="7"/>
    </row>
    <row r="9" spans="2:9">
      <c r="B9" s="39"/>
      <c r="C9" s="23">
        <v>254</v>
      </c>
      <c r="D9" s="13" t="s">
        <v>164</v>
      </c>
      <c r="E9" s="23">
        <v>254</v>
      </c>
      <c r="F9" s="17">
        <f t="shared" si="0"/>
        <v>1</v>
      </c>
      <c r="G9" s="17" t="s">
        <v>9</v>
      </c>
      <c r="H9" s="36"/>
      <c r="I9" s="7"/>
    </row>
  </sheetData>
  <mergeCells count="3">
    <mergeCell ref="H4:H9"/>
    <mergeCell ref="B4:B9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5"/>
  <sheetViews>
    <sheetView tabSelected="1" workbookViewId="0">
      <selection activeCell="P21" sqref="P21"/>
    </sheetView>
  </sheetViews>
  <sheetFormatPr defaultRowHeight="14.25"/>
  <cols>
    <col min="1" max="1" width="4.375" customWidth="1"/>
    <col min="2" max="2" width="16.625" bestFit="1" customWidth="1"/>
    <col min="3" max="3" width="50.5" bestFit="1" customWidth="1"/>
    <col min="4" max="4" width="7.75" customWidth="1"/>
    <col min="5" max="5" width="10.625" customWidth="1"/>
    <col min="6" max="6" width="7.125" bestFit="1" customWidth="1"/>
    <col min="7" max="7" width="8.25" bestFit="1" customWidth="1"/>
    <col min="8" max="8" width="10.25" bestFit="1" customWidth="1"/>
    <col min="9" max="9" width="11.375" bestFit="1" customWidth="1"/>
    <col min="10" max="10" width="4.75" customWidth="1"/>
    <col min="11" max="11" width="13.375" customWidth="1"/>
    <col min="12" max="12" width="9" customWidth="1"/>
    <col min="13" max="13" width="22.5" bestFit="1" customWidth="1"/>
    <col min="14" max="14" width="12.375" customWidth="1"/>
    <col min="15" max="15" width="11.875" customWidth="1"/>
    <col min="16" max="16" width="11.75" bestFit="1" customWidth="1"/>
    <col min="17" max="17" width="4.5" bestFit="1" customWidth="1"/>
    <col min="18" max="18" width="5.5" bestFit="1" customWidth="1"/>
    <col min="19" max="19" width="13.375" customWidth="1"/>
    <col min="20" max="20" width="21.125" customWidth="1"/>
    <col min="21" max="21" width="13.125" customWidth="1"/>
    <col min="22" max="22" width="10.375" bestFit="1" customWidth="1"/>
    <col min="23" max="23" width="13.625" bestFit="1" customWidth="1"/>
  </cols>
  <sheetData>
    <row r="3" spans="2:23" ht="18">
      <c r="D3" s="43" t="s">
        <v>134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2:23">
      <c r="B4" s="44" t="s">
        <v>222</v>
      </c>
      <c r="C4" s="44" t="s">
        <v>210</v>
      </c>
      <c r="D4" s="44" t="s">
        <v>130</v>
      </c>
      <c r="E4" s="44" t="s">
        <v>129</v>
      </c>
      <c r="F4" s="44" t="s">
        <v>128</v>
      </c>
      <c r="G4" s="44" t="s">
        <v>40</v>
      </c>
      <c r="H4" s="44" t="s">
        <v>127</v>
      </c>
      <c r="I4" s="44" t="s">
        <v>126</v>
      </c>
      <c r="J4" s="44" t="s">
        <v>43</v>
      </c>
      <c r="K4" s="44" t="s">
        <v>125</v>
      </c>
      <c r="L4" s="44" t="s">
        <v>124</v>
      </c>
      <c r="M4" s="46" t="s">
        <v>120</v>
      </c>
      <c r="N4" s="47"/>
      <c r="O4" s="48"/>
      <c r="P4" s="49" t="s">
        <v>2</v>
      </c>
      <c r="Q4" s="49"/>
      <c r="R4" s="44" t="s">
        <v>119</v>
      </c>
      <c r="S4" s="44" t="s">
        <v>165</v>
      </c>
      <c r="T4" s="50" t="s">
        <v>135</v>
      </c>
      <c r="U4" s="51"/>
      <c r="V4" s="44" t="s">
        <v>181</v>
      </c>
      <c r="W4" s="44" t="s">
        <v>182</v>
      </c>
    </row>
    <row r="5" spans="2:23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24" t="s">
        <v>121</v>
      </c>
      <c r="N5" s="24" t="s">
        <v>122</v>
      </c>
      <c r="O5" s="24" t="s">
        <v>123</v>
      </c>
      <c r="P5" s="49"/>
      <c r="Q5" s="49"/>
      <c r="R5" s="45"/>
      <c r="S5" s="45"/>
      <c r="T5" s="52"/>
      <c r="U5" s="53"/>
      <c r="V5" s="45"/>
      <c r="W5" s="45"/>
    </row>
    <row r="6" spans="2:23">
      <c r="B6" s="59" t="s">
        <v>194</v>
      </c>
      <c r="C6" s="33" t="s">
        <v>216</v>
      </c>
      <c r="D6" s="1" t="s">
        <v>76</v>
      </c>
      <c r="E6" s="1" t="s">
        <v>106</v>
      </c>
      <c r="F6" s="1">
        <v>1</v>
      </c>
      <c r="G6" s="1">
        <v>2</v>
      </c>
      <c r="H6" s="1">
        <v>10</v>
      </c>
      <c r="I6" s="1">
        <v>50</v>
      </c>
      <c r="J6" s="1">
        <v>1</v>
      </c>
      <c r="K6" s="1" t="s">
        <v>214</v>
      </c>
      <c r="L6" s="1" t="s">
        <v>101</v>
      </c>
      <c r="M6" s="25" t="s">
        <v>84</v>
      </c>
      <c r="N6" s="25" t="s">
        <v>82</v>
      </c>
      <c r="O6" s="25" t="s">
        <v>86</v>
      </c>
      <c r="P6" s="3" t="s">
        <v>186</v>
      </c>
      <c r="Q6" s="16">
        <v>10</v>
      </c>
      <c r="R6" s="25">
        <v>24</v>
      </c>
      <c r="S6" s="25" t="s">
        <v>147</v>
      </c>
      <c r="T6" s="20" t="s">
        <v>146</v>
      </c>
      <c r="U6" s="2" t="s">
        <v>4</v>
      </c>
      <c r="V6" s="27" t="s">
        <v>183</v>
      </c>
      <c r="W6" s="33" t="s">
        <v>215</v>
      </c>
    </row>
    <row r="7" spans="2:23">
      <c r="B7" s="60"/>
      <c r="C7" s="33" t="s">
        <v>198</v>
      </c>
      <c r="D7" s="1" t="s">
        <v>199</v>
      </c>
      <c r="E7" s="1" t="s">
        <v>106</v>
      </c>
      <c r="F7" s="1">
        <v>2</v>
      </c>
      <c r="G7" s="1">
        <v>4</v>
      </c>
      <c r="H7" s="1">
        <v>50</v>
      </c>
      <c r="I7" s="1"/>
      <c r="J7" s="1">
        <v>1</v>
      </c>
      <c r="K7" s="1" t="s">
        <v>115</v>
      </c>
      <c r="L7" s="1" t="s">
        <v>101</v>
      </c>
      <c r="M7" s="25" t="s">
        <v>93</v>
      </c>
      <c r="N7" s="25"/>
      <c r="O7" s="25"/>
      <c r="P7" s="3" t="s">
        <v>186</v>
      </c>
      <c r="Q7" s="16">
        <v>42</v>
      </c>
      <c r="R7" s="25">
        <v>24</v>
      </c>
      <c r="S7" s="25" t="s">
        <v>168</v>
      </c>
      <c r="T7" s="20" t="s">
        <v>168</v>
      </c>
      <c r="U7" s="2" t="s">
        <v>4</v>
      </c>
      <c r="V7" s="27" t="s">
        <v>183</v>
      </c>
      <c r="W7" s="29">
        <v>123456</v>
      </c>
    </row>
    <row r="8" spans="2:23">
      <c r="B8" s="60"/>
      <c r="C8" s="33" t="s">
        <v>217</v>
      </c>
      <c r="D8" s="1" t="s">
        <v>200</v>
      </c>
      <c r="E8" s="1" t="s">
        <v>106</v>
      </c>
      <c r="F8" s="1">
        <v>2</v>
      </c>
      <c r="G8" s="1">
        <v>16</v>
      </c>
      <c r="H8" s="1">
        <v>50</v>
      </c>
      <c r="I8" s="1"/>
      <c r="J8" s="1">
        <v>1</v>
      </c>
      <c r="K8" s="1" t="s">
        <v>115</v>
      </c>
      <c r="L8" s="1" t="s">
        <v>101</v>
      </c>
      <c r="M8" s="25" t="s">
        <v>91</v>
      </c>
      <c r="N8" s="25"/>
      <c r="O8" s="25"/>
      <c r="P8" s="3" t="s">
        <v>186</v>
      </c>
      <c r="Q8" s="16">
        <v>47</v>
      </c>
      <c r="R8" s="25">
        <v>24</v>
      </c>
      <c r="S8" s="25" t="s">
        <v>170</v>
      </c>
      <c r="T8" s="20" t="s">
        <v>171</v>
      </c>
      <c r="U8" s="2" t="s">
        <v>4</v>
      </c>
      <c r="V8" s="27" t="s">
        <v>183</v>
      </c>
      <c r="W8" s="27">
        <v>123456</v>
      </c>
    </row>
    <row r="9" spans="2:23">
      <c r="B9" s="61"/>
      <c r="C9" s="33" t="s">
        <v>218</v>
      </c>
      <c r="D9" s="1" t="s">
        <v>201</v>
      </c>
      <c r="E9" s="1" t="s">
        <v>106</v>
      </c>
      <c r="F9" s="1">
        <v>2</v>
      </c>
      <c r="G9" s="1">
        <v>8</v>
      </c>
      <c r="H9" s="1">
        <v>50</v>
      </c>
      <c r="I9" s="1"/>
      <c r="J9" s="1">
        <v>1</v>
      </c>
      <c r="K9" s="1" t="s">
        <v>115</v>
      </c>
      <c r="L9" s="1" t="s">
        <v>101</v>
      </c>
      <c r="M9" s="25" t="s">
        <v>88</v>
      </c>
      <c r="N9" s="25" t="s">
        <v>97</v>
      </c>
      <c r="O9" s="25"/>
      <c r="P9" s="3" t="s">
        <v>186</v>
      </c>
      <c r="Q9" s="16">
        <v>40</v>
      </c>
      <c r="R9" s="25">
        <v>24</v>
      </c>
      <c r="S9" s="25" t="s">
        <v>166</v>
      </c>
      <c r="T9" s="20" t="s">
        <v>167</v>
      </c>
      <c r="U9" s="2" t="s">
        <v>4</v>
      </c>
      <c r="V9" s="27" t="s">
        <v>183</v>
      </c>
      <c r="W9" s="27">
        <v>123456</v>
      </c>
    </row>
    <row r="10" spans="2:23">
      <c r="B10" s="59" t="s">
        <v>195</v>
      </c>
      <c r="C10" s="33" t="s">
        <v>219</v>
      </c>
      <c r="D10" s="1" t="s">
        <v>202</v>
      </c>
      <c r="E10" s="1" t="s">
        <v>106</v>
      </c>
      <c r="F10" s="1">
        <v>1</v>
      </c>
      <c r="G10" s="1">
        <v>4</v>
      </c>
      <c r="H10" s="1">
        <v>10</v>
      </c>
      <c r="I10" s="1">
        <v>50</v>
      </c>
      <c r="J10" s="1">
        <v>1</v>
      </c>
      <c r="K10" s="1" t="s">
        <v>115</v>
      </c>
      <c r="L10" s="1" t="s">
        <v>101</v>
      </c>
      <c r="M10" s="25" t="s">
        <v>95</v>
      </c>
      <c r="N10" s="25"/>
      <c r="O10" s="25"/>
      <c r="P10" s="3" t="s">
        <v>186</v>
      </c>
      <c r="Q10" s="16">
        <v>43</v>
      </c>
      <c r="R10" s="25">
        <v>24</v>
      </c>
      <c r="S10" s="25" t="s">
        <v>169</v>
      </c>
      <c r="T10" s="20" t="s">
        <v>169</v>
      </c>
      <c r="U10" s="2" t="s">
        <v>4</v>
      </c>
      <c r="V10" s="27" t="s">
        <v>183</v>
      </c>
      <c r="W10" s="27">
        <v>123456</v>
      </c>
    </row>
    <row r="11" spans="2:23">
      <c r="B11" s="60"/>
      <c r="C11" s="33" t="s">
        <v>208</v>
      </c>
      <c r="D11" s="1" t="s">
        <v>191</v>
      </c>
      <c r="E11" s="1" t="s">
        <v>106</v>
      </c>
      <c r="F11" s="1">
        <v>2</v>
      </c>
      <c r="G11" s="1">
        <v>16</v>
      </c>
      <c r="H11" s="1">
        <v>50</v>
      </c>
      <c r="I11" s="1"/>
      <c r="J11" s="1">
        <v>1</v>
      </c>
      <c r="K11" s="1" t="s">
        <v>115</v>
      </c>
      <c r="L11" s="1" t="s">
        <v>101</v>
      </c>
      <c r="M11" s="25" t="s">
        <v>109</v>
      </c>
      <c r="N11" s="25"/>
      <c r="O11" s="25"/>
      <c r="P11" s="3" t="s">
        <v>186</v>
      </c>
      <c r="Q11" s="16">
        <v>48</v>
      </c>
      <c r="R11" s="25">
        <v>24</v>
      </c>
      <c r="S11" s="25" t="s">
        <v>172</v>
      </c>
      <c r="T11" s="20" t="s">
        <v>220</v>
      </c>
      <c r="U11" s="2" t="s">
        <v>4</v>
      </c>
      <c r="V11" s="27" t="s">
        <v>183</v>
      </c>
      <c r="W11" s="27">
        <v>123456</v>
      </c>
    </row>
    <row r="12" spans="2:23">
      <c r="B12" s="61"/>
      <c r="C12" s="33" t="s">
        <v>228</v>
      </c>
      <c r="D12" s="1" t="s">
        <v>203</v>
      </c>
      <c r="E12" s="1" t="s">
        <v>106</v>
      </c>
      <c r="F12" s="1">
        <v>2</v>
      </c>
      <c r="G12" s="1">
        <v>8</v>
      </c>
      <c r="H12" s="1">
        <v>5</v>
      </c>
      <c r="I12" s="30">
        <v>50</v>
      </c>
      <c r="J12" s="1">
        <v>1</v>
      </c>
      <c r="K12" s="1" t="s">
        <v>115</v>
      </c>
      <c r="L12" s="1" t="s">
        <v>101</v>
      </c>
      <c r="M12" s="25" t="s">
        <v>114</v>
      </c>
      <c r="N12" s="25"/>
      <c r="O12" s="25"/>
      <c r="P12" s="3" t="s">
        <v>186</v>
      </c>
      <c r="Q12" s="16">
        <v>100</v>
      </c>
      <c r="R12" s="25">
        <v>24</v>
      </c>
      <c r="S12" s="25" t="s">
        <v>21</v>
      </c>
      <c r="T12" s="20" t="s">
        <v>21</v>
      </c>
      <c r="U12" s="2" t="s">
        <v>4</v>
      </c>
      <c r="V12" s="27" t="s">
        <v>183</v>
      </c>
      <c r="W12" s="27">
        <v>123456</v>
      </c>
    </row>
    <row r="13" spans="2:23">
      <c r="B13" s="59" t="s">
        <v>196</v>
      </c>
      <c r="C13" s="33" t="s">
        <v>211</v>
      </c>
      <c r="D13" s="1" t="s">
        <v>204</v>
      </c>
      <c r="E13" s="1" t="s">
        <v>106</v>
      </c>
      <c r="F13" s="1">
        <v>2</v>
      </c>
      <c r="G13" s="1">
        <v>4</v>
      </c>
      <c r="H13" s="1">
        <v>10</v>
      </c>
      <c r="I13" s="1">
        <v>50</v>
      </c>
      <c r="J13" s="1">
        <v>1</v>
      </c>
      <c r="K13" s="1" t="s">
        <v>115</v>
      </c>
      <c r="L13" s="1" t="s">
        <v>101</v>
      </c>
      <c r="M13" s="25" t="s">
        <v>110</v>
      </c>
      <c r="N13" s="25"/>
      <c r="O13" s="25"/>
      <c r="P13" s="3" t="s">
        <v>186</v>
      </c>
      <c r="Q13" s="16">
        <v>45</v>
      </c>
      <c r="R13" s="25">
        <v>24</v>
      </c>
      <c r="S13" s="25" t="s">
        <v>173</v>
      </c>
      <c r="T13" s="20" t="s">
        <v>174</v>
      </c>
      <c r="U13" s="2" t="s">
        <v>4</v>
      </c>
      <c r="V13" s="27" t="s">
        <v>183</v>
      </c>
      <c r="W13" s="27">
        <v>123456</v>
      </c>
    </row>
    <row r="14" spans="2:23">
      <c r="B14" s="60"/>
      <c r="C14" s="33" t="s">
        <v>209</v>
      </c>
      <c r="D14" s="1" t="s">
        <v>205</v>
      </c>
      <c r="E14" s="1" t="s">
        <v>106</v>
      </c>
      <c r="F14" s="1">
        <v>2</v>
      </c>
      <c r="G14" s="1">
        <v>8</v>
      </c>
      <c r="H14" s="1">
        <v>5</v>
      </c>
      <c r="I14" s="30">
        <v>50</v>
      </c>
      <c r="J14" s="25">
        <v>1</v>
      </c>
      <c r="K14" s="1" t="s">
        <v>115</v>
      </c>
      <c r="L14" s="1" t="s">
        <v>101</v>
      </c>
      <c r="M14" s="25" t="s">
        <v>132</v>
      </c>
      <c r="N14" s="25"/>
      <c r="O14" s="25"/>
      <c r="P14" s="3" t="s">
        <v>186</v>
      </c>
      <c r="Q14" s="16">
        <v>105</v>
      </c>
      <c r="R14" s="25">
        <v>24</v>
      </c>
      <c r="S14" s="25" t="s">
        <v>137</v>
      </c>
      <c r="T14" s="20" t="s">
        <v>137</v>
      </c>
      <c r="U14" s="2" t="s">
        <v>4</v>
      </c>
      <c r="V14" s="27" t="s">
        <v>183</v>
      </c>
      <c r="W14" s="27">
        <v>123456</v>
      </c>
    </row>
    <row r="15" spans="2:23">
      <c r="B15" s="61"/>
      <c r="C15" s="33" t="s">
        <v>212</v>
      </c>
      <c r="D15" s="1" t="s">
        <v>192</v>
      </c>
      <c r="E15" s="1" t="s">
        <v>106</v>
      </c>
      <c r="F15" s="1">
        <v>2</v>
      </c>
      <c r="G15" s="1">
        <v>16</v>
      </c>
      <c r="H15" s="1">
        <v>20</v>
      </c>
      <c r="I15" s="1">
        <v>50</v>
      </c>
      <c r="J15" s="1">
        <v>1</v>
      </c>
      <c r="K15" s="1" t="s">
        <v>115</v>
      </c>
      <c r="L15" s="1" t="s">
        <v>101</v>
      </c>
      <c r="M15" s="25" t="s">
        <v>131</v>
      </c>
      <c r="N15" s="25"/>
      <c r="O15" s="25"/>
      <c r="P15" s="3" t="s">
        <v>186</v>
      </c>
      <c r="Q15" s="16">
        <v>16</v>
      </c>
      <c r="R15" s="25">
        <v>24</v>
      </c>
      <c r="S15" s="25" t="s">
        <v>136</v>
      </c>
      <c r="T15" s="20" t="s">
        <v>136</v>
      </c>
      <c r="U15" s="2" t="s">
        <v>4</v>
      </c>
      <c r="V15" s="27" t="s">
        <v>183</v>
      </c>
      <c r="W15" s="27">
        <v>123456</v>
      </c>
    </row>
    <row r="16" spans="2:23">
      <c r="B16" s="59" t="s">
        <v>197</v>
      </c>
      <c r="C16" s="33" t="s">
        <v>213</v>
      </c>
      <c r="D16" s="1" t="s">
        <v>206</v>
      </c>
      <c r="E16" s="1" t="s">
        <v>106</v>
      </c>
      <c r="F16" s="1">
        <v>2</v>
      </c>
      <c r="G16" s="1">
        <v>4</v>
      </c>
      <c r="H16" s="1">
        <v>50</v>
      </c>
      <c r="I16" s="1"/>
      <c r="J16" s="1">
        <v>1</v>
      </c>
      <c r="K16" s="1" t="s">
        <v>115</v>
      </c>
      <c r="L16" s="1" t="s">
        <v>101</v>
      </c>
      <c r="M16" s="25" t="s">
        <v>113</v>
      </c>
      <c r="N16" s="25"/>
      <c r="O16" s="25"/>
      <c r="P16" s="3" t="s">
        <v>186</v>
      </c>
      <c r="Q16" s="16">
        <v>44</v>
      </c>
      <c r="R16" s="25">
        <v>24</v>
      </c>
      <c r="S16" s="25" t="s">
        <v>175</v>
      </c>
      <c r="T16" s="20" t="s">
        <v>176</v>
      </c>
      <c r="U16" s="2" t="s">
        <v>4</v>
      </c>
      <c r="V16" s="27" t="s">
        <v>183</v>
      </c>
      <c r="W16" s="27">
        <v>123456</v>
      </c>
    </row>
    <row r="17" spans="2:23">
      <c r="B17" s="60"/>
      <c r="C17" s="33" t="s">
        <v>209</v>
      </c>
      <c r="D17" s="1" t="s">
        <v>207</v>
      </c>
      <c r="E17" s="1" t="s">
        <v>106</v>
      </c>
      <c r="F17" s="1">
        <v>2</v>
      </c>
      <c r="G17" s="1">
        <v>8</v>
      </c>
      <c r="H17" s="1">
        <v>5</v>
      </c>
      <c r="I17" s="1">
        <v>50</v>
      </c>
      <c r="J17" s="25">
        <v>1</v>
      </c>
      <c r="K17" s="1" t="s">
        <v>115</v>
      </c>
      <c r="L17" s="1" t="s">
        <v>101</v>
      </c>
      <c r="M17" s="25" t="s">
        <v>177</v>
      </c>
      <c r="N17" s="25"/>
      <c r="O17" s="25"/>
      <c r="P17" s="3" t="s">
        <v>186</v>
      </c>
      <c r="Q17" s="16">
        <v>106</v>
      </c>
      <c r="R17" s="25">
        <v>24</v>
      </c>
      <c r="S17" s="25" t="s">
        <v>179</v>
      </c>
      <c r="T17" s="20" t="s">
        <v>180</v>
      </c>
      <c r="U17" s="2" t="s">
        <v>4</v>
      </c>
      <c r="V17" s="27" t="s">
        <v>183</v>
      </c>
      <c r="W17" s="27">
        <v>123456</v>
      </c>
    </row>
    <row r="18" spans="2:23">
      <c r="B18" s="61"/>
      <c r="C18" s="33"/>
      <c r="D18" s="1" t="s">
        <v>193</v>
      </c>
      <c r="E18" s="1" t="s">
        <v>106</v>
      </c>
      <c r="F18" s="1">
        <v>4</v>
      </c>
      <c r="G18" s="1">
        <v>16</v>
      </c>
      <c r="H18" s="1">
        <v>50</v>
      </c>
      <c r="I18" s="30">
        <v>100</v>
      </c>
      <c r="J18" s="29">
        <v>1</v>
      </c>
      <c r="K18" s="1" t="s">
        <v>115</v>
      </c>
      <c r="L18" s="1" t="s">
        <v>101</v>
      </c>
      <c r="M18" s="29" t="s">
        <v>184</v>
      </c>
      <c r="N18" s="29"/>
      <c r="O18" s="29"/>
      <c r="P18" s="3" t="s">
        <v>186</v>
      </c>
      <c r="Q18" s="16">
        <v>11</v>
      </c>
      <c r="R18" s="29">
        <v>24</v>
      </c>
      <c r="S18" s="29" t="s">
        <v>188</v>
      </c>
      <c r="T18" s="20" t="s">
        <v>187</v>
      </c>
      <c r="U18" s="2" t="s">
        <v>4</v>
      </c>
      <c r="V18" s="29" t="s">
        <v>183</v>
      </c>
      <c r="W18" s="29">
        <v>123456</v>
      </c>
    </row>
    <row r="19" spans="2:23">
      <c r="B19" s="26"/>
      <c r="C19" s="33"/>
      <c r="D19" s="54" t="s">
        <v>15</v>
      </c>
      <c r="E19" s="54"/>
      <c r="F19" s="25">
        <f>SUM(F6:F18)</f>
        <v>26</v>
      </c>
      <c r="G19" s="25">
        <f>SUM(G6:G18)</f>
        <v>114</v>
      </c>
      <c r="H19" s="55">
        <f>SUM(H6:H18)+SUM(I6:I18)</f>
        <v>815</v>
      </c>
      <c r="I19" s="56"/>
      <c r="J19" s="2"/>
      <c r="K19" s="2"/>
      <c r="L19" s="2"/>
      <c r="M19" s="25"/>
      <c r="N19" s="25"/>
      <c r="O19" s="25"/>
      <c r="P19" s="55"/>
      <c r="Q19" s="56"/>
      <c r="R19" s="2"/>
      <c r="S19" s="2"/>
      <c r="T19" s="2"/>
      <c r="U19" s="2"/>
      <c r="V19" s="2"/>
      <c r="W19" s="2"/>
    </row>
    <row r="21" spans="2:23" ht="25.5">
      <c r="B21" s="57" t="s">
        <v>190</v>
      </c>
      <c r="C21" s="31"/>
      <c r="D21" s="2">
        <v>1</v>
      </c>
      <c r="E21" s="58" t="s">
        <v>221</v>
      </c>
      <c r="F21" s="58"/>
      <c r="G21" s="58"/>
      <c r="H21" s="58"/>
      <c r="I21" s="58"/>
      <c r="J21" s="58"/>
      <c r="K21" s="58"/>
      <c r="L21" s="58"/>
      <c r="M21" s="58"/>
    </row>
    <row r="22" spans="2:23" ht="25.5">
      <c r="B22" s="57"/>
      <c r="C22" s="31"/>
      <c r="D22" s="2">
        <v>2</v>
      </c>
      <c r="E22" s="58" t="s">
        <v>226</v>
      </c>
      <c r="F22" s="58"/>
      <c r="G22" s="58"/>
      <c r="H22" s="58"/>
      <c r="I22" s="58"/>
      <c r="J22" s="58"/>
      <c r="K22" s="58"/>
      <c r="L22" s="58"/>
      <c r="M22" s="58"/>
    </row>
    <row r="23" spans="2:23" ht="25.5">
      <c r="B23" s="57"/>
      <c r="C23" s="31"/>
      <c r="D23" s="2">
        <v>3</v>
      </c>
      <c r="E23" s="58" t="s">
        <v>189</v>
      </c>
      <c r="F23" s="58"/>
      <c r="G23" s="58"/>
      <c r="H23" s="58"/>
      <c r="I23" s="58"/>
      <c r="J23" s="58"/>
      <c r="K23" s="58"/>
      <c r="L23" s="58"/>
      <c r="M23" s="58"/>
    </row>
    <row r="24" spans="2:23" ht="25.5">
      <c r="B24" s="57"/>
      <c r="C24" s="31"/>
      <c r="D24" s="2">
        <v>4</v>
      </c>
      <c r="E24" s="58" t="s">
        <v>227</v>
      </c>
      <c r="F24" s="58"/>
      <c r="G24" s="58"/>
      <c r="H24" s="58"/>
      <c r="I24" s="58"/>
      <c r="J24" s="58"/>
      <c r="K24" s="58"/>
      <c r="L24" s="58"/>
      <c r="M24" s="58"/>
    </row>
    <row r="25" spans="2:23" ht="25.5">
      <c r="B25" s="57"/>
      <c r="C25" s="31"/>
      <c r="D25" s="2">
        <v>5</v>
      </c>
      <c r="E25" s="58" t="s">
        <v>229</v>
      </c>
      <c r="F25" s="58"/>
      <c r="G25" s="58"/>
      <c r="H25" s="58"/>
      <c r="I25" s="58"/>
      <c r="J25" s="58"/>
      <c r="K25" s="58"/>
      <c r="L25" s="58"/>
      <c r="M25" s="58"/>
    </row>
  </sheetData>
  <mergeCells count="32">
    <mergeCell ref="B4:B5"/>
    <mergeCell ref="B21:B25"/>
    <mergeCell ref="E22:M22"/>
    <mergeCell ref="E21:M21"/>
    <mergeCell ref="E23:M23"/>
    <mergeCell ref="E24:M24"/>
    <mergeCell ref="E25:M25"/>
    <mergeCell ref="B6:B9"/>
    <mergeCell ref="B10:B12"/>
    <mergeCell ref="B13:B15"/>
    <mergeCell ref="B16:B18"/>
    <mergeCell ref="C4:C5"/>
    <mergeCell ref="V4:V5"/>
    <mergeCell ref="W4:W5"/>
    <mergeCell ref="D19:E19"/>
    <mergeCell ref="H19:I19"/>
    <mergeCell ref="P19:Q19"/>
    <mergeCell ref="D3:U3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O4"/>
    <mergeCell ref="P4:Q5"/>
    <mergeCell ref="R4:R5"/>
    <mergeCell ref="S4:S5"/>
    <mergeCell ref="T4:U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Sheet1!$G$4:$G$11</xm:f>
          </x14:formula1>
          <xm:sqref>F6:G18</xm:sqref>
        </x14:dataValidation>
        <x14:dataValidation type="list" allowBlank="1" showInputMessage="1" showErrorMessage="1">
          <x14:formula1>
            <xm:f>Sheet1!$D$4:$D$7</xm:f>
          </x14:formula1>
          <xm:sqref>K6:K18</xm:sqref>
        </x14:dataValidation>
        <x14:dataValidation type="list" allowBlank="1" showInputMessage="1" showErrorMessage="1">
          <x14:formula1>
            <xm:f>Sheet1!$C$4:$C$6</xm:f>
          </x14:formula1>
          <xm:sqref>L6:L18</xm:sqref>
        </x14:dataValidation>
        <x14:dataValidation type="list" allowBlank="1" showInputMessage="1" showErrorMessage="1">
          <x14:formula1>
            <xm:f>Sheet1!$F$4:$F$7</xm:f>
          </x14:formula1>
          <xm:sqref>E6:E18</xm:sqref>
        </x14:dataValidation>
        <x14:dataValidation type="list" allowBlank="1" showInputMessage="1" showErrorMessage="1">
          <x14:formula1>
            <xm:f>Sheet1!$B$4:$B$22</xm:f>
          </x14:formula1>
          <xm:sqref>M6:O18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K9" sqref="K9"/>
    </sheetView>
  </sheetViews>
  <sheetFormatPr defaultRowHeight="14.25"/>
  <cols>
    <col min="2" max="2" width="8.625" bestFit="1" customWidth="1"/>
    <col min="3" max="3" width="11.75" bestFit="1" customWidth="1"/>
    <col min="4" max="4" width="4.5" bestFit="1" customWidth="1"/>
    <col min="5" max="5" width="13.375" bestFit="1" customWidth="1"/>
    <col min="6" max="6" width="11.375" bestFit="1" customWidth="1"/>
  </cols>
  <sheetData>
    <row r="2" spans="2:6">
      <c r="B2" s="18" t="s">
        <v>159</v>
      </c>
      <c r="C2" s="62" t="s">
        <v>157</v>
      </c>
      <c r="D2" s="62"/>
      <c r="E2" s="62" t="s">
        <v>158</v>
      </c>
      <c r="F2" s="62"/>
    </row>
    <row r="3" spans="2:6">
      <c r="B3" s="17">
        <v>1</v>
      </c>
      <c r="C3" s="3" t="s">
        <v>186</v>
      </c>
      <c r="D3" s="21">
        <v>10</v>
      </c>
      <c r="E3" s="19" t="s">
        <v>147</v>
      </c>
      <c r="F3" s="22" t="s">
        <v>224</v>
      </c>
    </row>
    <row r="4" spans="2:6">
      <c r="B4" s="17">
        <v>2</v>
      </c>
      <c r="C4" s="3" t="s">
        <v>186</v>
      </c>
      <c r="D4" s="21">
        <v>10</v>
      </c>
      <c r="E4" s="19" t="s">
        <v>148</v>
      </c>
      <c r="F4" s="22" t="s">
        <v>4</v>
      </c>
    </row>
    <row r="5" spans="2:6">
      <c r="B5" s="17">
        <v>3</v>
      </c>
      <c r="C5" s="3" t="s">
        <v>186</v>
      </c>
      <c r="D5" s="21">
        <v>10</v>
      </c>
      <c r="E5" s="20" t="s">
        <v>149</v>
      </c>
      <c r="F5" s="22" t="s">
        <v>4</v>
      </c>
    </row>
    <row r="6" spans="2:6">
      <c r="B6" s="17">
        <v>4</v>
      </c>
      <c r="C6" s="3" t="s">
        <v>186</v>
      </c>
      <c r="D6" s="21"/>
      <c r="E6" s="20" t="s">
        <v>150</v>
      </c>
      <c r="F6" s="22" t="s">
        <v>4</v>
      </c>
    </row>
    <row r="7" spans="2:6">
      <c r="B7" s="17">
        <v>5</v>
      </c>
      <c r="C7" s="3" t="s">
        <v>186</v>
      </c>
      <c r="D7" s="21"/>
      <c r="E7" s="20" t="s">
        <v>151</v>
      </c>
      <c r="F7" s="22" t="s">
        <v>4</v>
      </c>
    </row>
    <row r="8" spans="2:6">
      <c r="B8" s="17">
        <v>6</v>
      </c>
      <c r="C8" s="3" t="s">
        <v>186</v>
      </c>
      <c r="D8" s="21"/>
      <c r="E8" s="20" t="s">
        <v>152</v>
      </c>
      <c r="F8" s="22" t="s">
        <v>4</v>
      </c>
    </row>
    <row r="9" spans="2:6">
      <c r="B9" s="17">
        <v>7</v>
      </c>
      <c r="C9" s="3" t="s">
        <v>186</v>
      </c>
      <c r="D9" s="21"/>
      <c r="E9" s="20" t="s">
        <v>153</v>
      </c>
      <c r="F9" s="22" t="s">
        <v>4</v>
      </c>
    </row>
    <row r="10" spans="2:6">
      <c r="B10" s="17">
        <v>8</v>
      </c>
      <c r="C10" s="3" t="s">
        <v>186</v>
      </c>
      <c r="D10" s="21">
        <v>16</v>
      </c>
      <c r="E10" s="20" t="s">
        <v>154</v>
      </c>
      <c r="F10" s="22" t="s">
        <v>4</v>
      </c>
    </row>
    <row r="11" spans="2:6">
      <c r="B11" s="17">
        <v>9</v>
      </c>
      <c r="C11" s="3" t="s">
        <v>186</v>
      </c>
      <c r="D11" s="21">
        <v>40</v>
      </c>
      <c r="E11" s="20" t="s">
        <v>155</v>
      </c>
      <c r="F11" s="22" t="s">
        <v>4</v>
      </c>
    </row>
    <row r="12" spans="2:6">
      <c r="B12" s="17">
        <v>10</v>
      </c>
      <c r="C12" s="3" t="s">
        <v>186</v>
      </c>
      <c r="D12" s="21">
        <v>40</v>
      </c>
      <c r="E12" s="20" t="s">
        <v>156</v>
      </c>
      <c r="F12" s="22" t="s">
        <v>4</v>
      </c>
    </row>
    <row r="13" spans="2:6">
      <c r="B13" s="17">
        <v>11</v>
      </c>
      <c r="C13" s="3" t="s">
        <v>186</v>
      </c>
      <c r="D13" s="21">
        <v>40</v>
      </c>
      <c r="E13" s="20" t="s">
        <v>139</v>
      </c>
      <c r="F13" s="22" t="s">
        <v>4</v>
      </c>
    </row>
    <row r="14" spans="2:6">
      <c r="B14" s="17">
        <v>12</v>
      </c>
      <c r="C14" s="3" t="s">
        <v>186</v>
      </c>
      <c r="D14" s="21">
        <v>42</v>
      </c>
      <c r="E14" s="20" t="s">
        <v>140</v>
      </c>
      <c r="F14" s="22" t="s">
        <v>4</v>
      </c>
    </row>
    <row r="15" spans="2:6">
      <c r="B15" s="17">
        <v>13</v>
      </c>
      <c r="C15" s="3" t="s">
        <v>186</v>
      </c>
      <c r="D15" s="21">
        <v>43</v>
      </c>
      <c r="E15" s="20" t="s">
        <v>141</v>
      </c>
      <c r="F15" s="22" t="s">
        <v>4</v>
      </c>
    </row>
    <row r="16" spans="2:6">
      <c r="B16" s="17">
        <v>14</v>
      </c>
      <c r="C16" s="3" t="s">
        <v>186</v>
      </c>
      <c r="D16" s="21">
        <v>44</v>
      </c>
      <c r="E16" s="20" t="s">
        <v>142</v>
      </c>
      <c r="F16" s="22" t="s">
        <v>4</v>
      </c>
    </row>
    <row r="17" spans="2:6">
      <c r="B17" s="17">
        <v>15</v>
      </c>
      <c r="C17" s="3" t="s">
        <v>186</v>
      </c>
      <c r="D17" s="21">
        <v>45</v>
      </c>
      <c r="E17" s="20" t="s">
        <v>143</v>
      </c>
      <c r="F17" s="22" t="s">
        <v>4</v>
      </c>
    </row>
    <row r="18" spans="2:6">
      <c r="B18" s="17">
        <v>16</v>
      </c>
      <c r="C18" s="3" t="s">
        <v>186</v>
      </c>
      <c r="D18" s="21">
        <v>48</v>
      </c>
      <c r="E18" s="20" t="s">
        <v>144</v>
      </c>
      <c r="F18" s="22" t="s">
        <v>4</v>
      </c>
    </row>
    <row r="19" spans="2:6">
      <c r="B19" s="17">
        <v>17</v>
      </c>
      <c r="C19" s="3" t="s">
        <v>186</v>
      </c>
      <c r="D19" s="21">
        <v>47</v>
      </c>
      <c r="E19" s="19" t="s">
        <v>23</v>
      </c>
      <c r="F19" s="22" t="s">
        <v>4</v>
      </c>
    </row>
    <row r="20" spans="2:6">
      <c r="B20" s="17">
        <v>18</v>
      </c>
      <c r="C20" s="3" t="s">
        <v>186</v>
      </c>
      <c r="D20" s="21">
        <v>47</v>
      </c>
      <c r="E20" s="19" t="s">
        <v>22</v>
      </c>
      <c r="F20" s="22" t="s">
        <v>4</v>
      </c>
    </row>
    <row r="21" spans="2:6">
      <c r="B21" s="17">
        <v>19</v>
      </c>
      <c r="C21" s="3" t="s">
        <v>186</v>
      </c>
      <c r="D21" s="21">
        <v>48</v>
      </c>
      <c r="E21" s="20" t="s">
        <v>145</v>
      </c>
      <c r="F21" s="22" t="s">
        <v>4</v>
      </c>
    </row>
    <row r="22" spans="2:6">
      <c r="B22" s="17">
        <v>20</v>
      </c>
      <c r="C22" s="3" t="s">
        <v>186</v>
      </c>
      <c r="D22" s="21">
        <v>100</v>
      </c>
      <c r="E22" s="19" t="s">
        <v>21</v>
      </c>
      <c r="F22" s="22" t="s">
        <v>4</v>
      </c>
    </row>
    <row r="23" spans="2:6">
      <c r="B23" s="17">
        <v>21</v>
      </c>
      <c r="C23" s="3" t="s">
        <v>186</v>
      </c>
      <c r="D23" s="21">
        <v>105</v>
      </c>
      <c r="E23" s="19" t="s">
        <v>160</v>
      </c>
      <c r="F23" s="22" t="s">
        <v>4</v>
      </c>
    </row>
    <row r="24" spans="2:6">
      <c r="B24" s="33">
        <v>22</v>
      </c>
      <c r="C24" s="3" t="s">
        <v>186</v>
      </c>
      <c r="D24" s="32">
        <v>106</v>
      </c>
      <c r="E24" s="20" t="s">
        <v>179</v>
      </c>
      <c r="F24" s="22" t="s">
        <v>4</v>
      </c>
    </row>
  </sheetData>
  <sortState ref="C3:F18">
    <sortCondition ref="D3"/>
  </sortState>
  <mergeCells count="2">
    <mergeCell ref="C2:D2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61"/>
  <sheetViews>
    <sheetView workbookViewId="0">
      <selection activeCell="Y19" sqref="Y19"/>
    </sheetView>
  </sheetViews>
  <sheetFormatPr defaultRowHeight="14.25"/>
  <cols>
    <col min="1" max="1" width="3.625" customWidth="1"/>
    <col min="2" max="2" width="9.75" bestFit="1" customWidth="1"/>
    <col min="3" max="3" width="10.5" bestFit="1" customWidth="1"/>
    <col min="4" max="4" width="11.375" bestFit="1" customWidth="1"/>
    <col min="5" max="5" width="8.75" bestFit="1" customWidth="1"/>
    <col min="6" max="6" width="13" bestFit="1" customWidth="1"/>
    <col min="7" max="7" width="5" bestFit="1" customWidth="1"/>
    <col min="8" max="9" width="3.625" customWidth="1"/>
    <col min="11" max="11" width="10.5" bestFit="1" customWidth="1"/>
    <col min="12" max="12" width="11.375" bestFit="1" customWidth="1"/>
    <col min="14" max="14" width="13" bestFit="1" customWidth="1"/>
    <col min="15" max="15" width="5" bestFit="1" customWidth="1"/>
    <col min="16" max="17" width="3.625" customWidth="1"/>
    <col min="19" max="19" width="10.5" bestFit="1" customWidth="1"/>
    <col min="20" max="20" width="11.375" bestFit="1" customWidth="1"/>
    <col min="22" max="22" width="13" bestFit="1" customWidth="1"/>
    <col min="23" max="23" width="5" bestFit="1" customWidth="1"/>
  </cols>
  <sheetData>
    <row r="4" spans="1:23">
      <c r="A4" s="76">
        <v>1</v>
      </c>
      <c r="B4" s="10" t="s">
        <v>72</v>
      </c>
      <c r="C4" s="70" t="s">
        <v>39</v>
      </c>
      <c r="D4" s="71"/>
      <c r="E4" s="73" t="s">
        <v>71</v>
      </c>
      <c r="F4" s="64"/>
      <c r="G4" s="65"/>
      <c r="J4" s="10" t="s">
        <v>72</v>
      </c>
      <c r="K4" s="70" t="s">
        <v>57</v>
      </c>
      <c r="L4" s="71"/>
      <c r="M4" s="73" t="s">
        <v>71</v>
      </c>
      <c r="N4" s="64"/>
      <c r="O4" s="65"/>
      <c r="R4" s="10" t="s">
        <v>72</v>
      </c>
      <c r="S4" s="70" t="s">
        <v>58</v>
      </c>
      <c r="T4" s="71"/>
      <c r="U4" s="73" t="s">
        <v>71</v>
      </c>
      <c r="V4" s="64"/>
      <c r="W4" s="65"/>
    </row>
    <row r="5" spans="1:23">
      <c r="A5" s="76"/>
      <c r="B5" s="10" t="s">
        <v>73</v>
      </c>
      <c r="C5" s="70" t="s">
        <v>75</v>
      </c>
      <c r="D5" s="71"/>
      <c r="E5" s="74"/>
      <c r="F5" s="66"/>
      <c r="G5" s="67"/>
      <c r="J5" s="10" t="s">
        <v>73</v>
      </c>
      <c r="K5" s="70" t="s">
        <v>75</v>
      </c>
      <c r="L5" s="71"/>
      <c r="M5" s="74"/>
      <c r="N5" s="66"/>
      <c r="O5" s="67"/>
      <c r="R5" s="10" t="s">
        <v>73</v>
      </c>
      <c r="S5" s="70" t="s">
        <v>75</v>
      </c>
      <c r="T5" s="71"/>
      <c r="U5" s="74"/>
      <c r="V5" s="66"/>
      <c r="W5" s="67"/>
    </row>
    <row r="6" spans="1:23">
      <c r="A6" s="76"/>
      <c r="B6" s="10" t="s">
        <v>74</v>
      </c>
      <c r="C6" s="70" t="s">
        <v>223</v>
      </c>
      <c r="D6" s="71"/>
      <c r="E6" s="75"/>
      <c r="F6" s="68"/>
      <c r="G6" s="69"/>
      <c r="J6" s="10" t="s">
        <v>74</v>
      </c>
      <c r="K6" s="70" t="s">
        <v>51</v>
      </c>
      <c r="L6" s="71"/>
      <c r="M6" s="75"/>
      <c r="N6" s="68"/>
      <c r="O6" s="69"/>
      <c r="R6" s="10" t="s">
        <v>74</v>
      </c>
      <c r="S6" s="70" t="s">
        <v>51</v>
      </c>
      <c r="T6" s="71"/>
      <c r="U6" s="75"/>
      <c r="V6" s="68"/>
      <c r="W6" s="69"/>
    </row>
    <row r="7" spans="1:23">
      <c r="A7" s="76"/>
      <c r="B7" s="10" t="s">
        <v>52</v>
      </c>
      <c r="C7" s="9">
        <v>1</v>
      </c>
      <c r="D7" s="10" t="s">
        <v>40</v>
      </c>
      <c r="E7" s="9">
        <v>2</v>
      </c>
      <c r="F7" s="10" t="s">
        <v>42</v>
      </c>
      <c r="G7" s="8">
        <v>50</v>
      </c>
      <c r="J7" s="10" t="s">
        <v>52</v>
      </c>
      <c r="K7" s="9">
        <v>2</v>
      </c>
      <c r="L7" s="10" t="s">
        <v>40</v>
      </c>
      <c r="M7" s="9">
        <v>4</v>
      </c>
      <c r="N7" s="10" t="s">
        <v>42</v>
      </c>
      <c r="O7" s="8"/>
      <c r="R7" s="10" t="s">
        <v>52</v>
      </c>
      <c r="S7" s="9"/>
      <c r="T7" s="10" t="s">
        <v>40</v>
      </c>
      <c r="U7" s="9"/>
      <c r="V7" s="10" t="s">
        <v>42</v>
      </c>
      <c r="W7" s="8">
        <v>50</v>
      </c>
    </row>
    <row r="8" spans="1:23">
      <c r="A8" s="76"/>
      <c r="B8" s="10" t="s">
        <v>53</v>
      </c>
      <c r="C8" s="9"/>
      <c r="D8" s="10" t="s">
        <v>41</v>
      </c>
      <c r="E8" s="9">
        <v>10</v>
      </c>
      <c r="F8" s="10" t="s">
        <v>43</v>
      </c>
      <c r="G8" s="8">
        <v>1</v>
      </c>
      <c r="J8" s="10" t="s">
        <v>53</v>
      </c>
      <c r="K8" s="9"/>
      <c r="L8" s="10" t="s">
        <v>41</v>
      </c>
      <c r="M8" s="9">
        <v>50</v>
      </c>
      <c r="N8" s="10" t="s">
        <v>43</v>
      </c>
      <c r="O8" s="8">
        <v>1</v>
      </c>
      <c r="R8" s="10" t="s">
        <v>53</v>
      </c>
      <c r="S8" s="9"/>
      <c r="T8" s="10" t="s">
        <v>41</v>
      </c>
      <c r="U8" s="9">
        <v>10</v>
      </c>
      <c r="V8" s="10" t="s">
        <v>43</v>
      </c>
      <c r="W8" s="8">
        <v>1</v>
      </c>
    </row>
    <row r="9" spans="1:23">
      <c r="A9" s="76"/>
      <c r="B9" s="10" t="s">
        <v>30</v>
      </c>
      <c r="C9" s="12" t="s">
        <v>66</v>
      </c>
      <c r="D9" s="11">
        <v>1</v>
      </c>
      <c r="E9" s="10" t="s">
        <v>32</v>
      </c>
      <c r="F9" s="12" t="s">
        <v>65</v>
      </c>
      <c r="G9" s="11">
        <v>254</v>
      </c>
      <c r="J9" s="10" t="s">
        <v>30</v>
      </c>
      <c r="K9" s="12" t="s">
        <v>66</v>
      </c>
      <c r="L9" s="11">
        <v>1</v>
      </c>
      <c r="M9" s="10" t="s">
        <v>32</v>
      </c>
      <c r="N9" s="12" t="s">
        <v>65</v>
      </c>
      <c r="O9" s="11">
        <v>254</v>
      </c>
      <c r="R9" s="10" t="s">
        <v>30</v>
      </c>
      <c r="S9" s="12" t="s">
        <v>66</v>
      </c>
      <c r="T9" s="11">
        <v>10</v>
      </c>
      <c r="U9" s="10" t="s">
        <v>32</v>
      </c>
      <c r="V9" s="12" t="s">
        <v>65</v>
      </c>
      <c r="W9" s="11">
        <v>254</v>
      </c>
    </row>
    <row r="10" spans="1:23">
      <c r="A10" s="76"/>
      <c r="B10" s="10" t="s">
        <v>31</v>
      </c>
      <c r="C10" s="70" t="s">
        <v>67</v>
      </c>
      <c r="D10" s="71"/>
      <c r="E10" s="10" t="s">
        <v>3</v>
      </c>
      <c r="F10" s="12" t="s">
        <v>68</v>
      </c>
      <c r="G10" s="11">
        <v>10</v>
      </c>
      <c r="J10" s="10" t="s">
        <v>31</v>
      </c>
      <c r="K10" s="70" t="s">
        <v>67</v>
      </c>
      <c r="L10" s="71"/>
      <c r="M10" s="10" t="s">
        <v>3</v>
      </c>
      <c r="N10" s="12" t="s">
        <v>68</v>
      </c>
      <c r="O10" s="11">
        <v>10</v>
      </c>
      <c r="R10" s="10" t="s">
        <v>31</v>
      </c>
      <c r="S10" s="70" t="s">
        <v>67</v>
      </c>
      <c r="T10" s="71"/>
      <c r="U10" s="10" t="s">
        <v>3</v>
      </c>
      <c r="V10" s="12" t="s">
        <v>68</v>
      </c>
      <c r="W10" s="11">
        <v>10</v>
      </c>
    </row>
    <row r="11" spans="1:23">
      <c r="A11" s="76"/>
      <c r="B11" s="10" t="s">
        <v>33</v>
      </c>
      <c r="C11" s="70" t="s">
        <v>50</v>
      </c>
      <c r="D11" s="71"/>
      <c r="E11" s="10" t="s">
        <v>34</v>
      </c>
      <c r="F11" s="55" t="s">
        <v>225</v>
      </c>
      <c r="G11" s="56"/>
      <c r="J11" s="10" t="s">
        <v>33</v>
      </c>
      <c r="K11" s="70" t="s">
        <v>50</v>
      </c>
      <c r="L11" s="71"/>
      <c r="M11" s="10" t="s">
        <v>34</v>
      </c>
      <c r="N11" s="72">
        <v>123456</v>
      </c>
      <c r="O11" s="72"/>
      <c r="R11" s="10" t="s">
        <v>33</v>
      </c>
      <c r="S11" s="70" t="s">
        <v>50</v>
      </c>
      <c r="T11" s="71"/>
      <c r="U11" s="10" t="s">
        <v>34</v>
      </c>
      <c r="V11" s="72">
        <v>123456</v>
      </c>
      <c r="W11" s="72"/>
    </row>
    <row r="12" spans="1:23">
      <c r="A12" s="76"/>
      <c r="B12" s="10" t="s">
        <v>69</v>
      </c>
      <c r="C12" s="63"/>
      <c r="D12" s="63"/>
      <c r="E12" s="10" t="s">
        <v>70</v>
      </c>
      <c r="F12" s="63"/>
      <c r="G12" s="63"/>
      <c r="J12" s="10" t="s">
        <v>69</v>
      </c>
      <c r="K12" s="63"/>
      <c r="L12" s="63"/>
      <c r="M12" s="10" t="s">
        <v>70</v>
      </c>
      <c r="N12" s="63"/>
      <c r="O12" s="63"/>
      <c r="R12" s="10" t="s">
        <v>69</v>
      </c>
      <c r="S12" s="63"/>
      <c r="T12" s="63"/>
      <c r="U12" s="10" t="s">
        <v>70</v>
      </c>
      <c r="V12" s="63"/>
      <c r="W12" s="63"/>
    </row>
    <row r="13" spans="1:23">
      <c r="A13" s="76"/>
      <c r="B13" s="10" t="s">
        <v>24</v>
      </c>
      <c r="C13" s="8" t="s">
        <v>47</v>
      </c>
      <c r="D13" s="8" t="s">
        <v>25</v>
      </c>
      <c r="E13" s="9" t="s">
        <v>38</v>
      </c>
      <c r="F13" s="70" t="s">
        <v>35</v>
      </c>
      <c r="G13" s="71"/>
      <c r="J13" s="10" t="s">
        <v>24</v>
      </c>
      <c r="K13" s="8" t="s">
        <v>47</v>
      </c>
      <c r="L13" s="8" t="s">
        <v>25</v>
      </c>
      <c r="M13" s="9" t="s">
        <v>38</v>
      </c>
      <c r="N13" s="70" t="s">
        <v>35</v>
      </c>
      <c r="O13" s="71"/>
      <c r="R13" s="10" t="s">
        <v>24</v>
      </c>
      <c r="S13" s="8" t="s">
        <v>47</v>
      </c>
      <c r="T13" s="8" t="s">
        <v>25</v>
      </c>
      <c r="U13" s="9" t="s">
        <v>38</v>
      </c>
      <c r="V13" s="70" t="s">
        <v>35</v>
      </c>
      <c r="W13" s="71"/>
    </row>
    <row r="14" spans="1:23">
      <c r="A14" s="76"/>
      <c r="B14" s="10" t="s">
        <v>26</v>
      </c>
      <c r="C14" s="8" t="s">
        <v>48</v>
      </c>
      <c r="D14" s="8"/>
      <c r="E14" s="9"/>
      <c r="F14" s="70" t="s">
        <v>44</v>
      </c>
      <c r="G14" s="71"/>
      <c r="J14" s="10" t="s">
        <v>26</v>
      </c>
      <c r="K14" s="8" t="s">
        <v>48</v>
      </c>
      <c r="L14" s="8"/>
      <c r="M14" s="9"/>
      <c r="N14" s="70" t="s">
        <v>44</v>
      </c>
      <c r="O14" s="71"/>
      <c r="R14" s="10" t="s">
        <v>26</v>
      </c>
      <c r="S14" s="8" t="s">
        <v>48</v>
      </c>
      <c r="T14" s="8"/>
      <c r="U14" s="9"/>
      <c r="V14" s="70" t="s">
        <v>44</v>
      </c>
      <c r="W14" s="71"/>
    </row>
    <row r="15" spans="1:23">
      <c r="A15" s="76"/>
      <c r="B15" s="10" t="s">
        <v>36</v>
      </c>
      <c r="C15" s="8" t="s">
        <v>28</v>
      </c>
      <c r="D15" s="8"/>
      <c r="E15" s="9"/>
      <c r="F15" s="70" t="s">
        <v>45</v>
      </c>
      <c r="G15" s="71"/>
      <c r="J15" s="10" t="s">
        <v>36</v>
      </c>
      <c r="K15" s="8" t="s">
        <v>28</v>
      </c>
      <c r="L15" s="8"/>
      <c r="M15" s="9"/>
      <c r="N15" s="70" t="s">
        <v>45</v>
      </c>
      <c r="O15" s="71"/>
      <c r="R15" s="10" t="s">
        <v>36</v>
      </c>
      <c r="S15" s="8" t="s">
        <v>28</v>
      </c>
      <c r="T15" s="8"/>
      <c r="U15" s="9"/>
      <c r="V15" s="70" t="s">
        <v>45</v>
      </c>
      <c r="W15" s="71"/>
    </row>
    <row r="16" spans="1:23">
      <c r="A16" s="76"/>
      <c r="B16" s="10" t="s">
        <v>37</v>
      </c>
      <c r="C16" s="8" t="s">
        <v>29</v>
      </c>
      <c r="D16" s="8" t="s">
        <v>27</v>
      </c>
      <c r="E16" s="9" t="s">
        <v>49</v>
      </c>
      <c r="F16" s="70" t="s">
        <v>46</v>
      </c>
      <c r="G16" s="71"/>
      <c r="J16" s="10" t="s">
        <v>37</v>
      </c>
      <c r="K16" s="8" t="s">
        <v>29</v>
      </c>
      <c r="L16" s="8" t="s">
        <v>27</v>
      </c>
      <c r="M16" s="9" t="s">
        <v>49</v>
      </c>
      <c r="N16" s="70" t="s">
        <v>46</v>
      </c>
      <c r="O16" s="71"/>
      <c r="R16" s="10" t="s">
        <v>37</v>
      </c>
      <c r="S16" s="8" t="s">
        <v>29</v>
      </c>
      <c r="T16" s="8" t="s">
        <v>27</v>
      </c>
      <c r="U16" s="9" t="s">
        <v>49</v>
      </c>
      <c r="V16" s="70" t="s">
        <v>46</v>
      </c>
      <c r="W16" s="71"/>
    </row>
    <row r="19" spans="1:23">
      <c r="A19" s="76">
        <v>1</v>
      </c>
      <c r="B19" s="10" t="s">
        <v>72</v>
      </c>
      <c r="C19" s="70" t="s">
        <v>59</v>
      </c>
      <c r="D19" s="71"/>
      <c r="E19" s="73" t="s">
        <v>71</v>
      </c>
      <c r="F19" s="64"/>
      <c r="G19" s="65"/>
      <c r="J19" s="10" t="s">
        <v>72</v>
      </c>
      <c r="K19" s="70" t="s">
        <v>60</v>
      </c>
      <c r="L19" s="71"/>
      <c r="M19" s="73" t="s">
        <v>71</v>
      </c>
      <c r="N19" s="64"/>
      <c r="O19" s="65"/>
      <c r="R19" s="10" t="s">
        <v>72</v>
      </c>
      <c r="S19" s="70" t="s">
        <v>61</v>
      </c>
      <c r="T19" s="71"/>
      <c r="U19" s="73" t="s">
        <v>71</v>
      </c>
      <c r="V19" s="64"/>
      <c r="W19" s="65"/>
    </row>
    <row r="20" spans="1:23">
      <c r="A20" s="76"/>
      <c r="B20" s="10" t="s">
        <v>73</v>
      </c>
      <c r="C20" s="70" t="s">
        <v>75</v>
      </c>
      <c r="D20" s="71"/>
      <c r="E20" s="74"/>
      <c r="F20" s="66"/>
      <c r="G20" s="67"/>
      <c r="J20" s="10" t="s">
        <v>73</v>
      </c>
      <c r="K20" s="70" t="s">
        <v>75</v>
      </c>
      <c r="L20" s="71"/>
      <c r="M20" s="74"/>
      <c r="N20" s="66"/>
      <c r="O20" s="67"/>
      <c r="R20" s="10" t="s">
        <v>73</v>
      </c>
      <c r="S20" s="70" t="s">
        <v>75</v>
      </c>
      <c r="T20" s="71"/>
      <c r="U20" s="74"/>
      <c r="V20" s="66"/>
      <c r="W20" s="67"/>
    </row>
    <row r="21" spans="1:23">
      <c r="A21" s="76"/>
      <c r="B21" s="10" t="s">
        <v>74</v>
      </c>
      <c r="C21" s="70" t="s">
        <v>51</v>
      </c>
      <c r="D21" s="71"/>
      <c r="E21" s="75"/>
      <c r="F21" s="68"/>
      <c r="G21" s="69"/>
      <c r="J21" s="10" t="s">
        <v>74</v>
      </c>
      <c r="K21" s="70" t="s">
        <v>51</v>
      </c>
      <c r="L21" s="71"/>
      <c r="M21" s="75"/>
      <c r="N21" s="68"/>
      <c r="O21" s="69"/>
      <c r="R21" s="10" t="s">
        <v>74</v>
      </c>
      <c r="S21" s="70" t="s">
        <v>51</v>
      </c>
      <c r="T21" s="71"/>
      <c r="U21" s="75"/>
      <c r="V21" s="68"/>
      <c r="W21" s="69"/>
    </row>
    <row r="22" spans="1:23">
      <c r="A22" s="76"/>
      <c r="B22" s="10" t="s">
        <v>52</v>
      </c>
      <c r="C22" s="9"/>
      <c r="D22" s="10" t="s">
        <v>40</v>
      </c>
      <c r="E22" s="9"/>
      <c r="F22" s="10" t="s">
        <v>42</v>
      </c>
      <c r="G22" s="8">
        <v>1024</v>
      </c>
      <c r="J22" s="10" t="s">
        <v>52</v>
      </c>
      <c r="K22" s="9"/>
      <c r="L22" s="10" t="s">
        <v>40</v>
      </c>
      <c r="M22" s="9"/>
      <c r="N22" s="10" t="s">
        <v>42</v>
      </c>
      <c r="O22" s="8">
        <v>1024</v>
      </c>
      <c r="R22" s="10" t="s">
        <v>52</v>
      </c>
      <c r="S22" s="9"/>
      <c r="T22" s="10" t="s">
        <v>40</v>
      </c>
      <c r="U22" s="9"/>
      <c r="V22" s="10" t="s">
        <v>42</v>
      </c>
      <c r="W22" s="8">
        <v>1024</v>
      </c>
    </row>
    <row r="23" spans="1:23">
      <c r="A23" s="76"/>
      <c r="B23" s="10" t="s">
        <v>53</v>
      </c>
      <c r="C23" s="9"/>
      <c r="D23" s="10" t="s">
        <v>41</v>
      </c>
      <c r="E23" s="9">
        <v>10</v>
      </c>
      <c r="F23" s="10" t="s">
        <v>43</v>
      </c>
      <c r="G23" s="8">
        <v>1</v>
      </c>
      <c r="J23" s="10" t="s">
        <v>53</v>
      </c>
      <c r="K23" s="9"/>
      <c r="L23" s="10" t="s">
        <v>41</v>
      </c>
      <c r="M23" s="9">
        <v>10</v>
      </c>
      <c r="N23" s="10" t="s">
        <v>43</v>
      </c>
      <c r="O23" s="8">
        <v>1</v>
      </c>
      <c r="R23" s="10" t="s">
        <v>53</v>
      </c>
      <c r="S23" s="9"/>
      <c r="T23" s="10" t="s">
        <v>41</v>
      </c>
      <c r="U23" s="9">
        <v>10</v>
      </c>
      <c r="V23" s="10" t="s">
        <v>43</v>
      </c>
      <c r="W23" s="8">
        <v>1</v>
      </c>
    </row>
    <row r="24" spans="1:23">
      <c r="A24" s="76"/>
      <c r="B24" s="10" t="s">
        <v>30</v>
      </c>
      <c r="C24" s="12" t="s">
        <v>66</v>
      </c>
      <c r="D24" s="11">
        <v>1</v>
      </c>
      <c r="E24" s="10" t="s">
        <v>32</v>
      </c>
      <c r="F24" s="12" t="s">
        <v>65</v>
      </c>
      <c r="G24" s="11">
        <v>254</v>
      </c>
      <c r="J24" s="10" t="s">
        <v>30</v>
      </c>
      <c r="K24" s="12" t="s">
        <v>66</v>
      </c>
      <c r="L24" s="11">
        <v>1</v>
      </c>
      <c r="M24" s="10" t="s">
        <v>32</v>
      </c>
      <c r="N24" s="12" t="s">
        <v>65</v>
      </c>
      <c r="O24" s="11">
        <v>254</v>
      </c>
      <c r="R24" s="10" t="s">
        <v>30</v>
      </c>
      <c r="S24" s="12" t="s">
        <v>66</v>
      </c>
      <c r="T24" s="11">
        <v>1</v>
      </c>
      <c r="U24" s="10" t="s">
        <v>32</v>
      </c>
      <c r="V24" s="12" t="s">
        <v>65</v>
      </c>
      <c r="W24" s="11">
        <v>254</v>
      </c>
    </row>
    <row r="25" spans="1:23">
      <c r="A25" s="76"/>
      <c r="B25" s="10" t="s">
        <v>31</v>
      </c>
      <c r="C25" s="70" t="s">
        <v>67</v>
      </c>
      <c r="D25" s="71"/>
      <c r="E25" s="10" t="s">
        <v>3</v>
      </c>
      <c r="F25" s="12" t="s">
        <v>68</v>
      </c>
      <c r="G25" s="11">
        <v>10</v>
      </c>
      <c r="J25" s="10" t="s">
        <v>31</v>
      </c>
      <c r="K25" s="70" t="s">
        <v>67</v>
      </c>
      <c r="L25" s="71"/>
      <c r="M25" s="10" t="s">
        <v>3</v>
      </c>
      <c r="N25" s="12" t="s">
        <v>68</v>
      </c>
      <c r="O25" s="11">
        <v>10</v>
      </c>
      <c r="R25" s="10" t="s">
        <v>31</v>
      </c>
      <c r="S25" s="70" t="s">
        <v>67</v>
      </c>
      <c r="T25" s="71"/>
      <c r="U25" s="10" t="s">
        <v>3</v>
      </c>
      <c r="V25" s="12" t="s">
        <v>68</v>
      </c>
      <c r="W25" s="11">
        <v>10</v>
      </c>
    </row>
    <row r="26" spans="1:23">
      <c r="A26" s="76"/>
      <c r="B26" s="10" t="s">
        <v>33</v>
      </c>
      <c r="C26" s="70" t="s">
        <v>50</v>
      </c>
      <c r="D26" s="71"/>
      <c r="E26" s="10" t="s">
        <v>34</v>
      </c>
      <c r="F26" s="77">
        <v>123456</v>
      </c>
      <c r="G26" s="77"/>
      <c r="J26" s="10" t="s">
        <v>33</v>
      </c>
      <c r="K26" s="70" t="s">
        <v>50</v>
      </c>
      <c r="L26" s="71"/>
      <c r="M26" s="10" t="s">
        <v>34</v>
      </c>
      <c r="N26" s="72">
        <v>123456</v>
      </c>
      <c r="O26" s="72"/>
      <c r="R26" s="10" t="s">
        <v>33</v>
      </c>
      <c r="S26" s="70" t="s">
        <v>50</v>
      </c>
      <c r="T26" s="71"/>
      <c r="U26" s="10" t="s">
        <v>34</v>
      </c>
      <c r="V26" s="72">
        <v>123456</v>
      </c>
      <c r="W26" s="72"/>
    </row>
    <row r="27" spans="1:23">
      <c r="A27" s="76"/>
      <c r="B27" s="10" t="s">
        <v>69</v>
      </c>
      <c r="C27" s="63"/>
      <c r="D27" s="63"/>
      <c r="E27" s="10" t="s">
        <v>70</v>
      </c>
      <c r="F27" s="63"/>
      <c r="G27" s="63"/>
      <c r="J27" s="10" t="s">
        <v>69</v>
      </c>
      <c r="K27" s="63"/>
      <c r="L27" s="63"/>
      <c r="M27" s="10" t="s">
        <v>70</v>
      </c>
      <c r="N27" s="63"/>
      <c r="O27" s="63"/>
      <c r="R27" s="10" t="s">
        <v>69</v>
      </c>
      <c r="S27" s="63"/>
      <c r="T27" s="63"/>
      <c r="U27" s="10" t="s">
        <v>70</v>
      </c>
      <c r="V27" s="63"/>
      <c r="W27" s="63"/>
    </row>
    <row r="28" spans="1:23">
      <c r="A28" s="76"/>
      <c r="B28" s="10" t="s">
        <v>24</v>
      </c>
      <c r="C28" s="8" t="s">
        <v>47</v>
      </c>
      <c r="D28" s="8" t="s">
        <v>25</v>
      </c>
      <c r="E28" s="9" t="s">
        <v>38</v>
      </c>
      <c r="F28" s="70" t="s">
        <v>35</v>
      </c>
      <c r="G28" s="71"/>
      <c r="J28" s="10" t="s">
        <v>24</v>
      </c>
      <c r="K28" s="8" t="s">
        <v>47</v>
      </c>
      <c r="L28" s="8" t="s">
        <v>25</v>
      </c>
      <c r="M28" s="9" t="s">
        <v>38</v>
      </c>
      <c r="N28" s="70" t="s">
        <v>35</v>
      </c>
      <c r="O28" s="71"/>
      <c r="R28" s="10" t="s">
        <v>24</v>
      </c>
      <c r="S28" s="8" t="s">
        <v>47</v>
      </c>
      <c r="T28" s="8" t="s">
        <v>25</v>
      </c>
      <c r="U28" s="9" t="s">
        <v>38</v>
      </c>
      <c r="V28" s="70" t="s">
        <v>35</v>
      </c>
      <c r="W28" s="71"/>
    </row>
    <row r="29" spans="1:23">
      <c r="A29" s="76"/>
      <c r="B29" s="10" t="s">
        <v>26</v>
      </c>
      <c r="C29" s="8" t="s">
        <v>48</v>
      </c>
      <c r="D29" s="8"/>
      <c r="E29" s="9"/>
      <c r="F29" s="70" t="s">
        <v>44</v>
      </c>
      <c r="G29" s="71"/>
      <c r="J29" s="10" t="s">
        <v>26</v>
      </c>
      <c r="K29" s="8" t="s">
        <v>48</v>
      </c>
      <c r="L29" s="8"/>
      <c r="M29" s="9"/>
      <c r="N29" s="70" t="s">
        <v>44</v>
      </c>
      <c r="O29" s="71"/>
      <c r="R29" s="10" t="s">
        <v>26</v>
      </c>
      <c r="S29" s="8" t="s">
        <v>48</v>
      </c>
      <c r="T29" s="8"/>
      <c r="U29" s="9"/>
      <c r="V29" s="70" t="s">
        <v>44</v>
      </c>
      <c r="W29" s="71"/>
    </row>
    <row r="30" spans="1:23">
      <c r="A30" s="76"/>
      <c r="B30" s="10" t="s">
        <v>36</v>
      </c>
      <c r="C30" s="8" t="s">
        <v>28</v>
      </c>
      <c r="D30" s="8"/>
      <c r="E30" s="9"/>
      <c r="F30" s="70" t="s">
        <v>45</v>
      </c>
      <c r="G30" s="71"/>
      <c r="J30" s="10" t="s">
        <v>36</v>
      </c>
      <c r="K30" s="8" t="s">
        <v>28</v>
      </c>
      <c r="L30" s="8"/>
      <c r="M30" s="9"/>
      <c r="N30" s="70" t="s">
        <v>45</v>
      </c>
      <c r="O30" s="71"/>
      <c r="R30" s="10" t="s">
        <v>36</v>
      </c>
      <c r="S30" s="8" t="s">
        <v>28</v>
      </c>
      <c r="T30" s="8"/>
      <c r="U30" s="9"/>
      <c r="V30" s="70" t="s">
        <v>45</v>
      </c>
      <c r="W30" s="71"/>
    </row>
    <row r="31" spans="1:23">
      <c r="A31" s="76"/>
      <c r="B31" s="10" t="s">
        <v>37</v>
      </c>
      <c r="C31" s="8" t="s">
        <v>29</v>
      </c>
      <c r="D31" s="8" t="s">
        <v>27</v>
      </c>
      <c r="E31" s="9" t="s">
        <v>49</v>
      </c>
      <c r="F31" s="70" t="s">
        <v>46</v>
      </c>
      <c r="G31" s="71"/>
      <c r="J31" s="10" t="s">
        <v>37</v>
      </c>
      <c r="K31" s="8" t="s">
        <v>29</v>
      </c>
      <c r="L31" s="8" t="s">
        <v>27</v>
      </c>
      <c r="M31" s="9" t="s">
        <v>49</v>
      </c>
      <c r="N31" s="70" t="s">
        <v>46</v>
      </c>
      <c r="O31" s="71"/>
      <c r="R31" s="10" t="s">
        <v>37</v>
      </c>
      <c r="S31" s="8" t="s">
        <v>29</v>
      </c>
      <c r="T31" s="8" t="s">
        <v>27</v>
      </c>
      <c r="U31" s="9" t="s">
        <v>49</v>
      </c>
      <c r="V31" s="70" t="s">
        <v>46</v>
      </c>
      <c r="W31" s="71"/>
    </row>
    <row r="34" spans="1:23">
      <c r="A34" s="76">
        <v>1</v>
      </c>
      <c r="B34" s="10" t="s">
        <v>72</v>
      </c>
      <c r="C34" s="70" t="s">
        <v>62</v>
      </c>
      <c r="D34" s="71"/>
      <c r="E34" s="73" t="s">
        <v>71</v>
      </c>
      <c r="F34" s="64"/>
      <c r="G34" s="65"/>
      <c r="J34" s="10" t="s">
        <v>72</v>
      </c>
      <c r="K34" s="70" t="s">
        <v>63</v>
      </c>
      <c r="L34" s="71"/>
      <c r="M34" s="73" t="s">
        <v>71</v>
      </c>
      <c r="N34" s="64"/>
      <c r="O34" s="65"/>
      <c r="R34" s="10" t="s">
        <v>72</v>
      </c>
      <c r="S34" s="70" t="s">
        <v>64</v>
      </c>
      <c r="T34" s="71"/>
      <c r="U34" s="73" t="s">
        <v>71</v>
      </c>
      <c r="V34" s="64"/>
      <c r="W34" s="65"/>
    </row>
    <row r="35" spans="1:23">
      <c r="A35" s="76"/>
      <c r="B35" s="10" t="s">
        <v>73</v>
      </c>
      <c r="C35" s="70" t="s">
        <v>75</v>
      </c>
      <c r="D35" s="71"/>
      <c r="E35" s="74"/>
      <c r="F35" s="66"/>
      <c r="G35" s="67"/>
      <c r="J35" s="10" t="s">
        <v>73</v>
      </c>
      <c r="K35" s="70" t="s">
        <v>75</v>
      </c>
      <c r="L35" s="71"/>
      <c r="M35" s="74"/>
      <c r="N35" s="66"/>
      <c r="O35" s="67"/>
      <c r="R35" s="10" t="s">
        <v>73</v>
      </c>
      <c r="S35" s="70" t="s">
        <v>75</v>
      </c>
      <c r="T35" s="71"/>
      <c r="U35" s="74"/>
      <c r="V35" s="66"/>
      <c r="W35" s="67"/>
    </row>
    <row r="36" spans="1:23">
      <c r="A36" s="76"/>
      <c r="B36" s="10" t="s">
        <v>74</v>
      </c>
      <c r="C36" s="70" t="s">
        <v>51</v>
      </c>
      <c r="D36" s="71"/>
      <c r="E36" s="75"/>
      <c r="F36" s="68"/>
      <c r="G36" s="69"/>
      <c r="J36" s="10" t="s">
        <v>74</v>
      </c>
      <c r="K36" s="70" t="s">
        <v>51</v>
      </c>
      <c r="L36" s="71"/>
      <c r="M36" s="75"/>
      <c r="N36" s="68"/>
      <c r="O36" s="69"/>
      <c r="R36" s="10" t="s">
        <v>74</v>
      </c>
      <c r="S36" s="70" t="s">
        <v>51</v>
      </c>
      <c r="T36" s="71"/>
      <c r="U36" s="75"/>
      <c r="V36" s="68"/>
      <c r="W36" s="69"/>
    </row>
    <row r="37" spans="1:23">
      <c r="A37" s="76"/>
      <c r="B37" s="10" t="s">
        <v>52</v>
      </c>
      <c r="C37" s="9"/>
      <c r="D37" s="10" t="s">
        <v>40</v>
      </c>
      <c r="E37" s="9"/>
      <c r="F37" s="10" t="s">
        <v>42</v>
      </c>
      <c r="G37" s="8">
        <v>1024</v>
      </c>
      <c r="J37" s="10" t="s">
        <v>52</v>
      </c>
      <c r="K37" s="9"/>
      <c r="L37" s="10" t="s">
        <v>40</v>
      </c>
      <c r="M37" s="9"/>
      <c r="N37" s="10" t="s">
        <v>42</v>
      </c>
      <c r="O37" s="8">
        <v>1024</v>
      </c>
      <c r="R37" s="10" t="s">
        <v>52</v>
      </c>
      <c r="S37" s="9"/>
      <c r="T37" s="10" t="s">
        <v>40</v>
      </c>
      <c r="U37" s="9"/>
      <c r="V37" s="10" t="s">
        <v>42</v>
      </c>
      <c r="W37" s="8">
        <v>1024</v>
      </c>
    </row>
    <row r="38" spans="1:23">
      <c r="A38" s="76"/>
      <c r="B38" s="10" t="s">
        <v>53</v>
      </c>
      <c r="C38" s="9"/>
      <c r="D38" s="10" t="s">
        <v>41</v>
      </c>
      <c r="E38" s="9">
        <v>10</v>
      </c>
      <c r="F38" s="10" t="s">
        <v>43</v>
      </c>
      <c r="G38" s="8">
        <v>1</v>
      </c>
      <c r="J38" s="10" t="s">
        <v>53</v>
      </c>
      <c r="K38" s="9"/>
      <c r="L38" s="10" t="s">
        <v>41</v>
      </c>
      <c r="M38" s="9">
        <v>10</v>
      </c>
      <c r="N38" s="10" t="s">
        <v>43</v>
      </c>
      <c r="O38" s="8">
        <v>1</v>
      </c>
      <c r="R38" s="10" t="s">
        <v>53</v>
      </c>
      <c r="S38" s="9"/>
      <c r="T38" s="10" t="s">
        <v>41</v>
      </c>
      <c r="U38" s="9">
        <v>10</v>
      </c>
      <c r="V38" s="10" t="s">
        <v>43</v>
      </c>
      <c r="W38" s="8">
        <v>1</v>
      </c>
    </row>
    <row r="39" spans="1:23">
      <c r="A39" s="76"/>
      <c r="B39" s="10" t="s">
        <v>30</v>
      </c>
      <c r="C39" s="12" t="s">
        <v>66</v>
      </c>
      <c r="D39" s="11">
        <v>1</v>
      </c>
      <c r="E39" s="10" t="s">
        <v>32</v>
      </c>
      <c r="F39" s="12" t="s">
        <v>65</v>
      </c>
      <c r="G39" s="11">
        <v>254</v>
      </c>
      <c r="J39" s="10" t="s">
        <v>30</v>
      </c>
      <c r="K39" s="12" t="s">
        <v>66</v>
      </c>
      <c r="L39" s="11">
        <v>1</v>
      </c>
      <c r="M39" s="10" t="s">
        <v>32</v>
      </c>
      <c r="N39" s="12" t="s">
        <v>65</v>
      </c>
      <c r="O39" s="11">
        <v>254</v>
      </c>
      <c r="R39" s="10" t="s">
        <v>30</v>
      </c>
      <c r="S39" s="12" t="s">
        <v>66</v>
      </c>
      <c r="T39" s="11">
        <v>1</v>
      </c>
      <c r="U39" s="10" t="s">
        <v>32</v>
      </c>
      <c r="V39" s="12" t="s">
        <v>65</v>
      </c>
      <c r="W39" s="11">
        <v>254</v>
      </c>
    </row>
    <row r="40" spans="1:23">
      <c r="A40" s="76"/>
      <c r="B40" s="10" t="s">
        <v>31</v>
      </c>
      <c r="C40" s="70" t="s">
        <v>67</v>
      </c>
      <c r="D40" s="71"/>
      <c r="E40" s="10" t="s">
        <v>3</v>
      </c>
      <c r="F40" s="12" t="s">
        <v>68</v>
      </c>
      <c r="G40" s="11">
        <v>10</v>
      </c>
      <c r="J40" s="10" t="s">
        <v>31</v>
      </c>
      <c r="K40" s="70" t="s">
        <v>67</v>
      </c>
      <c r="L40" s="71"/>
      <c r="M40" s="10" t="s">
        <v>3</v>
      </c>
      <c r="N40" s="12" t="s">
        <v>68</v>
      </c>
      <c r="O40" s="11">
        <v>10</v>
      </c>
      <c r="R40" s="10" t="s">
        <v>31</v>
      </c>
      <c r="S40" s="70" t="s">
        <v>67</v>
      </c>
      <c r="T40" s="71"/>
      <c r="U40" s="10" t="s">
        <v>3</v>
      </c>
      <c r="V40" s="12" t="s">
        <v>68</v>
      </c>
      <c r="W40" s="11">
        <v>10</v>
      </c>
    </row>
    <row r="41" spans="1:23">
      <c r="A41" s="76"/>
      <c r="B41" s="10" t="s">
        <v>33</v>
      </c>
      <c r="C41" s="70" t="s">
        <v>50</v>
      </c>
      <c r="D41" s="71"/>
      <c r="E41" s="10" t="s">
        <v>34</v>
      </c>
      <c r="F41" s="72">
        <v>123456</v>
      </c>
      <c r="G41" s="72"/>
      <c r="J41" s="10" t="s">
        <v>33</v>
      </c>
      <c r="K41" s="70" t="s">
        <v>50</v>
      </c>
      <c r="L41" s="71"/>
      <c r="M41" s="10" t="s">
        <v>34</v>
      </c>
      <c r="N41" s="72">
        <v>123456</v>
      </c>
      <c r="O41" s="72"/>
      <c r="R41" s="10" t="s">
        <v>33</v>
      </c>
      <c r="S41" s="70" t="s">
        <v>50</v>
      </c>
      <c r="T41" s="71"/>
      <c r="U41" s="10" t="s">
        <v>34</v>
      </c>
      <c r="V41" s="72">
        <v>123456</v>
      </c>
      <c r="W41" s="72"/>
    </row>
    <row r="42" spans="1:23">
      <c r="A42" s="76"/>
      <c r="B42" s="10" t="s">
        <v>69</v>
      </c>
      <c r="C42" s="63"/>
      <c r="D42" s="63"/>
      <c r="E42" s="10" t="s">
        <v>70</v>
      </c>
      <c r="F42" s="63"/>
      <c r="G42" s="63"/>
      <c r="J42" s="10" t="s">
        <v>69</v>
      </c>
      <c r="K42" s="63"/>
      <c r="L42" s="63"/>
      <c r="M42" s="10" t="s">
        <v>70</v>
      </c>
      <c r="N42" s="63"/>
      <c r="O42" s="63"/>
      <c r="R42" s="10" t="s">
        <v>69</v>
      </c>
      <c r="S42" s="63"/>
      <c r="T42" s="63"/>
      <c r="U42" s="10" t="s">
        <v>70</v>
      </c>
      <c r="V42" s="63"/>
      <c r="W42" s="63"/>
    </row>
    <row r="43" spans="1:23">
      <c r="A43" s="76"/>
      <c r="B43" s="10" t="s">
        <v>24</v>
      </c>
      <c r="C43" s="8" t="s">
        <v>47</v>
      </c>
      <c r="D43" s="8" t="s">
        <v>25</v>
      </c>
      <c r="E43" s="9" t="s">
        <v>38</v>
      </c>
      <c r="F43" s="70" t="s">
        <v>35</v>
      </c>
      <c r="G43" s="71"/>
      <c r="J43" s="10" t="s">
        <v>24</v>
      </c>
      <c r="K43" s="8" t="s">
        <v>47</v>
      </c>
      <c r="L43" s="8" t="s">
        <v>25</v>
      </c>
      <c r="M43" s="9" t="s">
        <v>38</v>
      </c>
      <c r="N43" s="70" t="s">
        <v>35</v>
      </c>
      <c r="O43" s="71"/>
      <c r="R43" s="10" t="s">
        <v>24</v>
      </c>
      <c r="S43" s="8" t="s">
        <v>47</v>
      </c>
      <c r="T43" s="8" t="s">
        <v>25</v>
      </c>
      <c r="U43" s="9" t="s">
        <v>38</v>
      </c>
      <c r="V43" s="70" t="s">
        <v>35</v>
      </c>
      <c r="W43" s="71"/>
    </row>
    <row r="44" spans="1:23">
      <c r="A44" s="76"/>
      <c r="B44" s="10" t="s">
        <v>26</v>
      </c>
      <c r="C44" s="8" t="s">
        <v>48</v>
      </c>
      <c r="D44" s="8"/>
      <c r="E44" s="9"/>
      <c r="F44" s="70" t="s">
        <v>44</v>
      </c>
      <c r="G44" s="71"/>
      <c r="J44" s="10" t="s">
        <v>26</v>
      </c>
      <c r="K44" s="8" t="s">
        <v>48</v>
      </c>
      <c r="L44" s="8"/>
      <c r="M44" s="9"/>
      <c r="N44" s="70" t="s">
        <v>44</v>
      </c>
      <c r="O44" s="71"/>
      <c r="R44" s="10" t="s">
        <v>26</v>
      </c>
      <c r="S44" s="8" t="s">
        <v>48</v>
      </c>
      <c r="T44" s="8"/>
      <c r="U44" s="9"/>
      <c r="V44" s="70" t="s">
        <v>44</v>
      </c>
      <c r="W44" s="71"/>
    </row>
    <row r="45" spans="1:23">
      <c r="A45" s="76"/>
      <c r="B45" s="10" t="s">
        <v>36</v>
      </c>
      <c r="C45" s="8" t="s">
        <v>28</v>
      </c>
      <c r="D45" s="8"/>
      <c r="E45" s="9"/>
      <c r="F45" s="70" t="s">
        <v>45</v>
      </c>
      <c r="G45" s="71"/>
      <c r="J45" s="10" t="s">
        <v>36</v>
      </c>
      <c r="K45" s="8" t="s">
        <v>28</v>
      </c>
      <c r="L45" s="8"/>
      <c r="M45" s="9"/>
      <c r="N45" s="70" t="s">
        <v>45</v>
      </c>
      <c r="O45" s="71"/>
      <c r="R45" s="10" t="s">
        <v>36</v>
      </c>
      <c r="S45" s="8" t="s">
        <v>28</v>
      </c>
      <c r="T45" s="8"/>
      <c r="U45" s="9"/>
      <c r="V45" s="70" t="s">
        <v>45</v>
      </c>
      <c r="W45" s="71"/>
    </row>
    <row r="46" spans="1:23">
      <c r="A46" s="76"/>
      <c r="B46" s="10" t="s">
        <v>37</v>
      </c>
      <c r="C46" s="8" t="s">
        <v>29</v>
      </c>
      <c r="D46" s="8" t="s">
        <v>27</v>
      </c>
      <c r="E46" s="9" t="s">
        <v>49</v>
      </c>
      <c r="F46" s="70" t="s">
        <v>46</v>
      </c>
      <c r="G46" s="71"/>
      <c r="J46" s="10" t="s">
        <v>37</v>
      </c>
      <c r="K46" s="8" t="s">
        <v>29</v>
      </c>
      <c r="L46" s="8" t="s">
        <v>27</v>
      </c>
      <c r="M46" s="9" t="s">
        <v>49</v>
      </c>
      <c r="N46" s="70" t="s">
        <v>46</v>
      </c>
      <c r="O46" s="71"/>
      <c r="R46" s="10" t="s">
        <v>37</v>
      </c>
      <c r="S46" s="8" t="s">
        <v>29</v>
      </c>
      <c r="T46" s="8" t="s">
        <v>27</v>
      </c>
      <c r="U46" s="9" t="s">
        <v>49</v>
      </c>
      <c r="V46" s="70" t="s">
        <v>46</v>
      </c>
      <c r="W46" s="71"/>
    </row>
    <row r="49" spans="1:23">
      <c r="A49" s="76">
        <v>1</v>
      </c>
      <c r="B49" s="10" t="s">
        <v>72</v>
      </c>
      <c r="C49" s="70" t="s">
        <v>54</v>
      </c>
      <c r="D49" s="71"/>
      <c r="E49" s="73" t="s">
        <v>71</v>
      </c>
      <c r="F49" s="64"/>
      <c r="G49" s="65"/>
      <c r="J49" s="10" t="s">
        <v>72</v>
      </c>
      <c r="K49" s="70" t="s">
        <v>55</v>
      </c>
      <c r="L49" s="71"/>
      <c r="M49" s="73" t="s">
        <v>71</v>
      </c>
      <c r="N49" s="64"/>
      <c r="O49" s="65"/>
      <c r="R49" s="10" t="s">
        <v>72</v>
      </c>
      <c r="S49" s="70" t="s">
        <v>56</v>
      </c>
      <c r="T49" s="71"/>
      <c r="U49" s="73" t="s">
        <v>71</v>
      </c>
      <c r="V49" s="64"/>
      <c r="W49" s="65"/>
    </row>
    <row r="50" spans="1:23">
      <c r="A50" s="76"/>
      <c r="B50" s="10" t="s">
        <v>73</v>
      </c>
      <c r="C50" s="70" t="s">
        <v>75</v>
      </c>
      <c r="D50" s="71"/>
      <c r="E50" s="74"/>
      <c r="F50" s="66"/>
      <c r="G50" s="67"/>
      <c r="J50" s="10" t="s">
        <v>73</v>
      </c>
      <c r="K50" s="70" t="s">
        <v>75</v>
      </c>
      <c r="L50" s="71"/>
      <c r="M50" s="74"/>
      <c r="N50" s="66"/>
      <c r="O50" s="67"/>
      <c r="R50" s="10" t="s">
        <v>73</v>
      </c>
      <c r="S50" s="70" t="s">
        <v>75</v>
      </c>
      <c r="T50" s="71"/>
      <c r="U50" s="74"/>
      <c r="V50" s="66"/>
      <c r="W50" s="67"/>
    </row>
    <row r="51" spans="1:23">
      <c r="A51" s="76"/>
      <c r="B51" s="10" t="s">
        <v>74</v>
      </c>
      <c r="C51" s="70" t="s">
        <v>51</v>
      </c>
      <c r="D51" s="71"/>
      <c r="E51" s="75"/>
      <c r="F51" s="68"/>
      <c r="G51" s="69"/>
      <c r="J51" s="10" t="s">
        <v>74</v>
      </c>
      <c r="K51" s="70" t="s">
        <v>51</v>
      </c>
      <c r="L51" s="71"/>
      <c r="M51" s="75"/>
      <c r="N51" s="68"/>
      <c r="O51" s="69"/>
      <c r="R51" s="10" t="s">
        <v>74</v>
      </c>
      <c r="S51" s="70" t="s">
        <v>51</v>
      </c>
      <c r="T51" s="71"/>
      <c r="U51" s="75"/>
      <c r="V51" s="68"/>
      <c r="W51" s="69"/>
    </row>
    <row r="52" spans="1:23">
      <c r="A52" s="76"/>
      <c r="B52" s="10" t="s">
        <v>52</v>
      </c>
      <c r="C52" s="9"/>
      <c r="D52" s="10" t="s">
        <v>40</v>
      </c>
      <c r="E52" s="9"/>
      <c r="F52" s="10" t="s">
        <v>42</v>
      </c>
      <c r="G52" s="8">
        <v>1024</v>
      </c>
      <c r="J52" s="10" t="s">
        <v>52</v>
      </c>
      <c r="K52" s="9"/>
      <c r="L52" s="10" t="s">
        <v>40</v>
      </c>
      <c r="M52" s="9"/>
      <c r="N52" s="10" t="s">
        <v>42</v>
      </c>
      <c r="O52" s="8">
        <v>1024</v>
      </c>
      <c r="R52" s="10" t="s">
        <v>52</v>
      </c>
      <c r="S52" s="9"/>
      <c r="T52" s="10" t="s">
        <v>40</v>
      </c>
      <c r="U52" s="9"/>
      <c r="V52" s="10" t="s">
        <v>42</v>
      </c>
      <c r="W52" s="8">
        <v>1024</v>
      </c>
    </row>
    <row r="53" spans="1:23">
      <c r="A53" s="76"/>
      <c r="B53" s="10" t="s">
        <v>53</v>
      </c>
      <c r="C53" s="9"/>
      <c r="D53" s="10" t="s">
        <v>41</v>
      </c>
      <c r="E53" s="9">
        <v>10</v>
      </c>
      <c r="F53" s="10" t="s">
        <v>43</v>
      </c>
      <c r="G53" s="8">
        <v>1</v>
      </c>
      <c r="J53" s="10" t="s">
        <v>53</v>
      </c>
      <c r="K53" s="9"/>
      <c r="L53" s="10" t="s">
        <v>41</v>
      </c>
      <c r="M53" s="9">
        <v>10</v>
      </c>
      <c r="N53" s="10" t="s">
        <v>43</v>
      </c>
      <c r="O53" s="8">
        <v>1</v>
      </c>
      <c r="R53" s="10" t="s">
        <v>53</v>
      </c>
      <c r="S53" s="9"/>
      <c r="T53" s="10" t="s">
        <v>41</v>
      </c>
      <c r="U53" s="9">
        <v>10</v>
      </c>
      <c r="V53" s="10" t="s">
        <v>43</v>
      </c>
      <c r="W53" s="8">
        <v>1</v>
      </c>
    </row>
    <row r="54" spans="1:23">
      <c r="A54" s="76"/>
      <c r="B54" s="10" t="s">
        <v>30</v>
      </c>
      <c r="C54" s="12" t="s">
        <v>66</v>
      </c>
      <c r="D54" s="11">
        <v>1</v>
      </c>
      <c r="E54" s="10" t="s">
        <v>32</v>
      </c>
      <c r="F54" s="12" t="s">
        <v>65</v>
      </c>
      <c r="G54" s="11">
        <v>254</v>
      </c>
      <c r="J54" s="10" t="s">
        <v>30</v>
      </c>
      <c r="K54" s="12" t="s">
        <v>66</v>
      </c>
      <c r="L54" s="11">
        <v>1</v>
      </c>
      <c r="M54" s="10" t="s">
        <v>32</v>
      </c>
      <c r="N54" s="12" t="s">
        <v>65</v>
      </c>
      <c r="O54" s="11">
        <v>254</v>
      </c>
      <c r="R54" s="10" t="s">
        <v>30</v>
      </c>
      <c r="S54" s="12" t="s">
        <v>66</v>
      </c>
      <c r="T54" s="11">
        <v>1</v>
      </c>
      <c r="U54" s="10" t="s">
        <v>32</v>
      </c>
      <c r="V54" s="12" t="s">
        <v>65</v>
      </c>
      <c r="W54" s="11">
        <v>254</v>
      </c>
    </row>
    <row r="55" spans="1:23">
      <c r="A55" s="76"/>
      <c r="B55" s="10" t="s">
        <v>31</v>
      </c>
      <c r="C55" s="70" t="s">
        <v>67</v>
      </c>
      <c r="D55" s="71"/>
      <c r="E55" s="10" t="s">
        <v>3</v>
      </c>
      <c r="F55" s="12" t="s">
        <v>68</v>
      </c>
      <c r="G55" s="11">
        <v>10</v>
      </c>
      <c r="J55" s="10" t="s">
        <v>31</v>
      </c>
      <c r="K55" s="70" t="s">
        <v>67</v>
      </c>
      <c r="L55" s="71"/>
      <c r="M55" s="10" t="s">
        <v>3</v>
      </c>
      <c r="N55" s="12" t="s">
        <v>68</v>
      </c>
      <c r="O55" s="11">
        <v>10</v>
      </c>
      <c r="R55" s="10" t="s">
        <v>31</v>
      </c>
      <c r="S55" s="70" t="s">
        <v>67</v>
      </c>
      <c r="T55" s="71"/>
      <c r="U55" s="10" t="s">
        <v>3</v>
      </c>
      <c r="V55" s="12" t="s">
        <v>68</v>
      </c>
      <c r="W55" s="11">
        <v>10</v>
      </c>
    </row>
    <row r="56" spans="1:23">
      <c r="A56" s="76"/>
      <c r="B56" s="10" t="s">
        <v>33</v>
      </c>
      <c r="C56" s="70" t="s">
        <v>50</v>
      </c>
      <c r="D56" s="71"/>
      <c r="E56" s="10" t="s">
        <v>34</v>
      </c>
      <c r="F56" s="72">
        <v>123456</v>
      </c>
      <c r="G56" s="72"/>
      <c r="J56" s="10" t="s">
        <v>33</v>
      </c>
      <c r="K56" s="70" t="s">
        <v>50</v>
      </c>
      <c r="L56" s="71"/>
      <c r="M56" s="10" t="s">
        <v>34</v>
      </c>
      <c r="N56" s="72">
        <v>123456</v>
      </c>
      <c r="O56" s="72"/>
      <c r="R56" s="10" t="s">
        <v>33</v>
      </c>
      <c r="S56" s="70" t="s">
        <v>50</v>
      </c>
      <c r="T56" s="71"/>
      <c r="U56" s="10" t="s">
        <v>34</v>
      </c>
      <c r="V56" s="72">
        <v>123456</v>
      </c>
      <c r="W56" s="72"/>
    </row>
    <row r="57" spans="1:23">
      <c r="A57" s="76"/>
      <c r="B57" s="10" t="s">
        <v>69</v>
      </c>
      <c r="C57" s="63"/>
      <c r="D57" s="63"/>
      <c r="E57" s="10" t="s">
        <v>70</v>
      </c>
      <c r="F57" s="63"/>
      <c r="G57" s="63"/>
      <c r="J57" s="10" t="s">
        <v>69</v>
      </c>
      <c r="K57" s="63"/>
      <c r="L57" s="63"/>
      <c r="M57" s="10" t="s">
        <v>70</v>
      </c>
      <c r="N57" s="63"/>
      <c r="O57" s="63"/>
      <c r="R57" s="10" t="s">
        <v>69</v>
      </c>
      <c r="S57" s="63"/>
      <c r="T57" s="63"/>
      <c r="U57" s="10" t="s">
        <v>70</v>
      </c>
      <c r="V57" s="63"/>
      <c r="W57" s="63"/>
    </row>
    <row r="58" spans="1:23">
      <c r="A58" s="76"/>
      <c r="B58" s="10" t="s">
        <v>24</v>
      </c>
      <c r="C58" s="8" t="s">
        <v>47</v>
      </c>
      <c r="D58" s="8" t="s">
        <v>25</v>
      </c>
      <c r="E58" s="9" t="s">
        <v>38</v>
      </c>
      <c r="F58" s="70" t="s">
        <v>35</v>
      </c>
      <c r="G58" s="71"/>
      <c r="J58" s="10" t="s">
        <v>24</v>
      </c>
      <c r="K58" s="8" t="s">
        <v>47</v>
      </c>
      <c r="L58" s="8" t="s">
        <v>25</v>
      </c>
      <c r="M58" s="9" t="s">
        <v>38</v>
      </c>
      <c r="N58" s="70" t="s">
        <v>35</v>
      </c>
      <c r="O58" s="71"/>
      <c r="R58" s="10" t="s">
        <v>24</v>
      </c>
      <c r="S58" s="8" t="s">
        <v>47</v>
      </c>
      <c r="T58" s="8" t="s">
        <v>25</v>
      </c>
      <c r="U58" s="9" t="s">
        <v>38</v>
      </c>
      <c r="V58" s="70" t="s">
        <v>35</v>
      </c>
      <c r="W58" s="71"/>
    </row>
    <row r="59" spans="1:23">
      <c r="A59" s="76"/>
      <c r="B59" s="10" t="s">
        <v>26</v>
      </c>
      <c r="C59" s="8" t="s">
        <v>48</v>
      </c>
      <c r="D59" s="8"/>
      <c r="E59" s="9"/>
      <c r="F59" s="70" t="s">
        <v>44</v>
      </c>
      <c r="G59" s="71"/>
      <c r="J59" s="10" t="s">
        <v>26</v>
      </c>
      <c r="K59" s="8" t="s">
        <v>48</v>
      </c>
      <c r="L59" s="8"/>
      <c r="M59" s="9"/>
      <c r="N59" s="70" t="s">
        <v>44</v>
      </c>
      <c r="O59" s="71"/>
      <c r="R59" s="10" t="s">
        <v>26</v>
      </c>
      <c r="S59" s="8" t="s">
        <v>48</v>
      </c>
      <c r="T59" s="8"/>
      <c r="U59" s="9"/>
      <c r="V59" s="70" t="s">
        <v>44</v>
      </c>
      <c r="W59" s="71"/>
    </row>
    <row r="60" spans="1:23">
      <c r="A60" s="76"/>
      <c r="B60" s="10" t="s">
        <v>36</v>
      </c>
      <c r="C60" s="8" t="s">
        <v>28</v>
      </c>
      <c r="D60" s="8"/>
      <c r="E60" s="9"/>
      <c r="F60" s="70" t="s">
        <v>45</v>
      </c>
      <c r="G60" s="71"/>
      <c r="J60" s="10" t="s">
        <v>36</v>
      </c>
      <c r="K60" s="8" t="s">
        <v>28</v>
      </c>
      <c r="L60" s="8"/>
      <c r="M60" s="9"/>
      <c r="N60" s="70" t="s">
        <v>45</v>
      </c>
      <c r="O60" s="71"/>
      <c r="R60" s="10" t="s">
        <v>36</v>
      </c>
      <c r="S60" s="8" t="s">
        <v>28</v>
      </c>
      <c r="T60" s="8"/>
      <c r="U60" s="9"/>
      <c r="V60" s="70" t="s">
        <v>45</v>
      </c>
      <c r="W60" s="71"/>
    </row>
    <row r="61" spans="1:23">
      <c r="A61" s="76"/>
      <c r="B61" s="10" t="s">
        <v>37</v>
      </c>
      <c r="C61" s="8" t="s">
        <v>29</v>
      </c>
      <c r="D61" s="8" t="s">
        <v>27</v>
      </c>
      <c r="E61" s="9" t="s">
        <v>49</v>
      </c>
      <c r="F61" s="70" t="s">
        <v>46</v>
      </c>
      <c r="G61" s="71"/>
      <c r="J61" s="10" t="s">
        <v>37</v>
      </c>
      <c r="K61" s="8" t="s">
        <v>29</v>
      </c>
      <c r="L61" s="8" t="s">
        <v>27</v>
      </c>
      <c r="M61" s="9" t="s">
        <v>49</v>
      </c>
      <c r="N61" s="70" t="s">
        <v>46</v>
      </c>
      <c r="O61" s="71"/>
      <c r="R61" s="10" t="s">
        <v>37</v>
      </c>
      <c r="S61" s="8" t="s">
        <v>29</v>
      </c>
      <c r="T61" s="8" t="s">
        <v>27</v>
      </c>
      <c r="U61" s="9" t="s">
        <v>49</v>
      </c>
      <c r="V61" s="70" t="s">
        <v>46</v>
      </c>
      <c r="W61" s="71"/>
    </row>
  </sheetData>
  <mergeCells count="172">
    <mergeCell ref="U49:U51"/>
    <mergeCell ref="V49:W51"/>
    <mergeCell ref="F61:G61"/>
    <mergeCell ref="N61:O61"/>
    <mergeCell ref="V61:W61"/>
    <mergeCell ref="F60:G60"/>
    <mergeCell ref="N60:O60"/>
    <mergeCell ref="V60:W60"/>
    <mergeCell ref="F59:G59"/>
    <mergeCell ref="N59:O59"/>
    <mergeCell ref="V59:W59"/>
    <mergeCell ref="V57:W57"/>
    <mergeCell ref="F58:G58"/>
    <mergeCell ref="N58:O58"/>
    <mergeCell ref="V58:W58"/>
    <mergeCell ref="F56:G56"/>
    <mergeCell ref="K56:L56"/>
    <mergeCell ref="N56:O56"/>
    <mergeCell ref="S56:T56"/>
    <mergeCell ref="V56:W56"/>
    <mergeCell ref="C50:D50"/>
    <mergeCell ref="K50:L50"/>
    <mergeCell ref="S50:T50"/>
    <mergeCell ref="C51:D51"/>
    <mergeCell ref="K51:L51"/>
    <mergeCell ref="S51:T51"/>
    <mergeCell ref="A49:A61"/>
    <mergeCell ref="C49:D49"/>
    <mergeCell ref="E49:E51"/>
    <mergeCell ref="F49:G51"/>
    <mergeCell ref="K49:L49"/>
    <mergeCell ref="M49:M51"/>
    <mergeCell ref="C56:D56"/>
    <mergeCell ref="C57:D57"/>
    <mergeCell ref="F57:G57"/>
    <mergeCell ref="K57:L57"/>
    <mergeCell ref="N57:O57"/>
    <mergeCell ref="S57:T57"/>
    <mergeCell ref="C55:D55"/>
    <mergeCell ref="K55:L55"/>
    <mergeCell ref="S55:T55"/>
    <mergeCell ref="N49:O51"/>
    <mergeCell ref="S49:T49"/>
    <mergeCell ref="U34:U36"/>
    <mergeCell ref="V34:W36"/>
    <mergeCell ref="F46:G46"/>
    <mergeCell ref="N46:O46"/>
    <mergeCell ref="V46:W46"/>
    <mergeCell ref="F45:G45"/>
    <mergeCell ref="N45:O45"/>
    <mergeCell ref="V45:W45"/>
    <mergeCell ref="F44:G44"/>
    <mergeCell ref="N44:O44"/>
    <mergeCell ref="V44:W44"/>
    <mergeCell ref="V42:W42"/>
    <mergeCell ref="F43:G43"/>
    <mergeCell ref="N43:O43"/>
    <mergeCell ref="V43:W43"/>
    <mergeCell ref="F41:G41"/>
    <mergeCell ref="K41:L41"/>
    <mergeCell ref="N41:O41"/>
    <mergeCell ref="S41:T41"/>
    <mergeCell ref="V41:W41"/>
    <mergeCell ref="C35:D35"/>
    <mergeCell ref="K35:L35"/>
    <mergeCell ref="S35:T35"/>
    <mergeCell ref="C36:D36"/>
    <mergeCell ref="K36:L36"/>
    <mergeCell ref="S36:T36"/>
    <mergeCell ref="A34:A46"/>
    <mergeCell ref="C34:D34"/>
    <mergeCell ref="E34:E36"/>
    <mergeCell ref="F34:G36"/>
    <mergeCell ref="K34:L34"/>
    <mergeCell ref="M34:M36"/>
    <mergeCell ref="C41:D41"/>
    <mergeCell ref="C42:D42"/>
    <mergeCell ref="F42:G42"/>
    <mergeCell ref="K42:L42"/>
    <mergeCell ref="N42:O42"/>
    <mergeCell ref="S42:T42"/>
    <mergeCell ref="C40:D40"/>
    <mergeCell ref="K40:L40"/>
    <mergeCell ref="S40:T40"/>
    <mergeCell ref="N34:O36"/>
    <mergeCell ref="S34:T34"/>
    <mergeCell ref="F31:G31"/>
    <mergeCell ref="N31:O31"/>
    <mergeCell ref="V31:W31"/>
    <mergeCell ref="F30:G30"/>
    <mergeCell ref="N30:O30"/>
    <mergeCell ref="V30:W30"/>
    <mergeCell ref="F29:G29"/>
    <mergeCell ref="N29:O29"/>
    <mergeCell ref="V29:W29"/>
    <mergeCell ref="F28:G28"/>
    <mergeCell ref="N28:O28"/>
    <mergeCell ref="V28:W28"/>
    <mergeCell ref="C27:D27"/>
    <mergeCell ref="F27:G27"/>
    <mergeCell ref="K27:L27"/>
    <mergeCell ref="N27:O27"/>
    <mergeCell ref="S27:T27"/>
    <mergeCell ref="V27:W27"/>
    <mergeCell ref="C26:D26"/>
    <mergeCell ref="F26:G26"/>
    <mergeCell ref="K26:L26"/>
    <mergeCell ref="N26:O26"/>
    <mergeCell ref="S26:T26"/>
    <mergeCell ref="V26:W26"/>
    <mergeCell ref="C25:D25"/>
    <mergeCell ref="K25:L25"/>
    <mergeCell ref="S25:T25"/>
    <mergeCell ref="N14:O14"/>
    <mergeCell ref="N15:O15"/>
    <mergeCell ref="S19:T19"/>
    <mergeCell ref="U19:U21"/>
    <mergeCell ref="V19:W21"/>
    <mergeCell ref="C20:D20"/>
    <mergeCell ref="K20:L20"/>
    <mergeCell ref="S20:T20"/>
    <mergeCell ref="C21:D21"/>
    <mergeCell ref="K21:L21"/>
    <mergeCell ref="S21:T21"/>
    <mergeCell ref="C11:D11"/>
    <mergeCell ref="F11:G11"/>
    <mergeCell ref="V16:W16"/>
    <mergeCell ref="A4:A16"/>
    <mergeCell ref="A19:A31"/>
    <mergeCell ref="C19:D19"/>
    <mergeCell ref="E19:E21"/>
    <mergeCell ref="F19:G21"/>
    <mergeCell ref="K19:L19"/>
    <mergeCell ref="M19:M21"/>
    <mergeCell ref="N19:O21"/>
    <mergeCell ref="V13:W13"/>
    <mergeCell ref="V14:W14"/>
    <mergeCell ref="V15:W15"/>
    <mergeCell ref="S10:T10"/>
    <mergeCell ref="S11:T11"/>
    <mergeCell ref="V11:W11"/>
    <mergeCell ref="S12:T12"/>
    <mergeCell ref="V12:W12"/>
    <mergeCell ref="S4:T4"/>
    <mergeCell ref="U4:U6"/>
    <mergeCell ref="V4:W6"/>
    <mergeCell ref="S5:T5"/>
    <mergeCell ref="S6:T6"/>
    <mergeCell ref="F12:G12"/>
    <mergeCell ref="F4:G6"/>
    <mergeCell ref="N16:O16"/>
    <mergeCell ref="K11:L11"/>
    <mergeCell ref="N11:O11"/>
    <mergeCell ref="K12:L12"/>
    <mergeCell ref="N12:O12"/>
    <mergeCell ref="N13:O13"/>
    <mergeCell ref="C12:D12"/>
    <mergeCell ref="K4:L4"/>
    <mergeCell ref="M4:M6"/>
    <mergeCell ref="N4:O6"/>
    <mergeCell ref="K5:L5"/>
    <mergeCell ref="K6:L6"/>
    <mergeCell ref="K10:L10"/>
    <mergeCell ref="F13:G13"/>
    <mergeCell ref="F14:G14"/>
    <mergeCell ref="F15:G15"/>
    <mergeCell ref="F16:G16"/>
    <mergeCell ref="C6:D6"/>
    <mergeCell ref="C5:D5"/>
    <mergeCell ref="C4:D4"/>
    <mergeCell ref="E4:E6"/>
    <mergeCell ref="C10:D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2"/>
  <sheetViews>
    <sheetView workbookViewId="0">
      <selection activeCell="D21" sqref="D21"/>
    </sheetView>
  </sheetViews>
  <sheetFormatPr defaultRowHeight="14.25"/>
  <cols>
    <col min="2" max="2" width="34" bestFit="1" customWidth="1"/>
    <col min="3" max="3" width="10.125" bestFit="1" customWidth="1"/>
    <col min="4" max="4" width="23.875" bestFit="1" customWidth="1"/>
    <col min="5" max="5" width="19.75" bestFit="1" customWidth="1"/>
    <col min="6" max="6" width="11" bestFit="1" customWidth="1"/>
  </cols>
  <sheetData>
    <row r="4" spans="2:7">
      <c r="B4" t="s">
        <v>85</v>
      </c>
      <c r="C4" t="s">
        <v>99</v>
      </c>
      <c r="D4" t="s">
        <v>116</v>
      </c>
      <c r="E4" s="1" t="s">
        <v>80</v>
      </c>
      <c r="F4" t="s">
        <v>107</v>
      </c>
      <c r="G4">
        <v>1</v>
      </c>
    </row>
    <row r="5" spans="2:7">
      <c r="B5" t="s">
        <v>83</v>
      </c>
      <c r="C5" t="s">
        <v>100</v>
      </c>
      <c r="D5" t="s">
        <v>117</v>
      </c>
      <c r="E5" s="1" t="s">
        <v>79</v>
      </c>
      <c r="F5" t="s">
        <v>108</v>
      </c>
      <c r="G5">
        <v>2</v>
      </c>
    </row>
    <row r="6" spans="2:7">
      <c r="B6" t="s">
        <v>87</v>
      </c>
      <c r="C6" t="s">
        <v>102</v>
      </c>
      <c r="D6" t="s">
        <v>103</v>
      </c>
      <c r="E6" s="1" t="s">
        <v>77</v>
      </c>
      <c r="F6" t="s">
        <v>138</v>
      </c>
      <c r="G6">
        <v>4</v>
      </c>
    </row>
    <row r="7" spans="2:7">
      <c r="B7" t="s">
        <v>89</v>
      </c>
      <c r="D7" t="s">
        <v>104</v>
      </c>
      <c r="E7" s="1" t="s">
        <v>14</v>
      </c>
      <c r="F7" t="s">
        <v>105</v>
      </c>
      <c r="G7">
        <v>8</v>
      </c>
    </row>
    <row r="8" spans="2:7">
      <c r="B8" t="s">
        <v>98</v>
      </c>
      <c r="E8" s="1" t="s">
        <v>78</v>
      </c>
      <c r="G8">
        <v>16</v>
      </c>
    </row>
    <row r="9" spans="2:7">
      <c r="B9" s="15" t="s">
        <v>0</v>
      </c>
      <c r="E9" s="1" t="s">
        <v>10</v>
      </c>
      <c r="G9">
        <v>32</v>
      </c>
    </row>
    <row r="10" spans="2:7">
      <c r="B10" s="15" t="s">
        <v>92</v>
      </c>
      <c r="E10" s="1" t="s">
        <v>11</v>
      </c>
      <c r="G10">
        <v>64</v>
      </c>
    </row>
    <row r="11" spans="2:7">
      <c r="B11" t="s">
        <v>90</v>
      </c>
      <c r="E11" s="1" t="s">
        <v>81</v>
      </c>
      <c r="G11">
        <v>128</v>
      </c>
    </row>
    <row r="12" spans="2:7">
      <c r="B12" t="s">
        <v>94</v>
      </c>
      <c r="E12" s="1" t="s">
        <v>12</v>
      </c>
    </row>
    <row r="13" spans="2:7">
      <c r="B13" t="s">
        <v>96</v>
      </c>
      <c r="E13" s="1" t="s">
        <v>12</v>
      </c>
    </row>
    <row r="14" spans="2:7">
      <c r="B14" s="15" t="s">
        <v>1</v>
      </c>
      <c r="E14" s="1" t="s">
        <v>12</v>
      </c>
    </row>
    <row r="15" spans="2:7">
      <c r="B15" s="15" t="s">
        <v>13</v>
      </c>
      <c r="E15" s="1" t="s">
        <v>12</v>
      </c>
    </row>
    <row r="16" spans="2:7">
      <c r="B16" s="15" t="s">
        <v>111</v>
      </c>
    </row>
    <row r="17" spans="2:2">
      <c r="B17" s="15" t="s">
        <v>112</v>
      </c>
    </row>
    <row r="18" spans="2:2">
      <c r="B18" s="15" t="s">
        <v>118</v>
      </c>
    </row>
    <row r="19" spans="2:2">
      <c r="B19" s="15" t="s">
        <v>133</v>
      </c>
    </row>
    <row r="20" spans="2:2">
      <c r="B20" s="28" t="s">
        <v>178</v>
      </c>
    </row>
    <row r="21" spans="2:2">
      <c r="B21" s="28" t="s">
        <v>185</v>
      </c>
    </row>
    <row r="22" spans="2:2">
      <c r="B22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IP规划</vt:lpstr>
      <vt:lpstr>虚拟机信息</vt:lpstr>
      <vt:lpstr>域名对应表</vt:lpstr>
      <vt:lpstr>服务器信息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dcterms:created xsi:type="dcterms:W3CDTF">2016-02-26T03:41:35Z</dcterms:created>
  <dcterms:modified xsi:type="dcterms:W3CDTF">2016-05-17T04:36:52Z</dcterms:modified>
</cp:coreProperties>
</file>