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百度云同步盘\办公数据\武大吉奥\2014年11月新研发中心云计算组\823_广州共享交换平台项目\"/>
    </mc:Choice>
  </mc:AlternateContent>
  <bookViews>
    <workbookView xWindow="0" yWindow="0" windowWidth="28800" windowHeight="12240" activeTab="2"/>
  </bookViews>
  <sheets>
    <sheet name="角色分配与部署方案" sheetId="3" r:id="rId1"/>
    <sheet name="Sheet1" sheetId="12" r:id="rId2"/>
    <sheet name="服务器信息" sheetId="11" r:id="rId3"/>
    <sheet name="虚拟机信息" sheetId="10" r:id="rId4"/>
    <sheet name="IP规划信息" sheetId="9" r:id="rId5"/>
    <sheet name="网络设备信息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0" l="1"/>
  <c r="N11" i="10"/>
  <c r="N9" i="10"/>
  <c r="P12" i="3" l="1"/>
  <c r="O12" i="3"/>
  <c r="I14" i="12"/>
  <c r="H14" i="12"/>
  <c r="K14" i="9" l="1"/>
  <c r="K13" i="9"/>
  <c r="K15" i="9"/>
  <c r="K12" i="9"/>
  <c r="K11" i="9"/>
  <c r="G20" i="11"/>
  <c r="G29" i="11"/>
  <c r="G47" i="11"/>
  <c r="G38" i="11"/>
  <c r="G9" i="11"/>
  <c r="G56" i="11"/>
</calcChain>
</file>

<file path=xl/sharedStrings.xml><?xml version="1.0" encoding="utf-8"?>
<sst xmlns="http://schemas.openxmlformats.org/spreadsheetml/2006/main" count="815" uniqueCount="368">
  <si>
    <t>还需要提供3TB左右的NFS共享存储空间,主存储1TB，辅助存储1TB，网盘1TB。</t>
    <phoneticPr fontId="2" type="noConversion"/>
  </si>
  <si>
    <t>数量</t>
    <phoneticPr fontId="2" type="noConversion"/>
  </si>
  <si>
    <t>型号</t>
    <phoneticPr fontId="2" type="noConversion"/>
  </si>
  <si>
    <t>处理器</t>
    <phoneticPr fontId="2" type="noConversion"/>
  </si>
  <si>
    <t>角色分配</t>
    <phoneticPr fontId="2" type="noConversion"/>
  </si>
  <si>
    <t>总计：</t>
    <phoneticPr fontId="2" type="noConversion"/>
  </si>
  <si>
    <t>专题制图</t>
    <phoneticPr fontId="2" type="noConversion"/>
  </si>
  <si>
    <t>thematicmap</t>
    <phoneticPr fontId="2" type="noConversion"/>
  </si>
  <si>
    <t>门户</t>
    <phoneticPr fontId="2" type="noConversion"/>
  </si>
  <si>
    <t>ROOT</t>
    <phoneticPr fontId="2" type="noConversion"/>
  </si>
  <si>
    <t>资源中心</t>
    <phoneticPr fontId="2" type="noConversion"/>
  </si>
  <si>
    <t>ResourcesCenter</t>
    <phoneticPr fontId="2" type="noConversion"/>
  </si>
  <si>
    <t>开发中心</t>
    <phoneticPr fontId="2" type="noConversion"/>
  </si>
  <si>
    <t>geomap-api</t>
    <phoneticPr fontId="2" type="noConversion"/>
  </si>
  <si>
    <t>地址匹配</t>
    <phoneticPr fontId="2" type="noConversion"/>
  </si>
  <si>
    <t>geocoding</t>
    <phoneticPr fontId="2" type="noConversion"/>
  </si>
  <si>
    <t>在线采编</t>
    <phoneticPr fontId="2" type="noConversion"/>
  </si>
  <si>
    <t xml:space="preserve"> datace</t>
    <phoneticPr fontId="2" type="noConversion"/>
  </si>
  <si>
    <t>智能装配</t>
    <phoneticPr fontId="2" type="noConversion"/>
  </si>
  <si>
    <t>customizesmarter</t>
    <phoneticPr fontId="2" type="noConversion"/>
  </si>
  <si>
    <t>数量</t>
    <phoneticPr fontId="2" type="noConversion"/>
  </si>
  <si>
    <t>平台管理</t>
    <phoneticPr fontId="2" type="noConversion"/>
  </si>
  <si>
    <t xml:space="preserve"> admin</t>
  </si>
  <si>
    <t>geoonline角色</t>
    <phoneticPr fontId="2" type="noConversion"/>
  </si>
  <si>
    <t>计算节点</t>
    <phoneticPr fontId="2" type="noConversion"/>
  </si>
  <si>
    <t>ESXi服务器</t>
    <phoneticPr fontId="2" type="noConversion"/>
  </si>
  <si>
    <t>资源池管理</t>
    <phoneticPr fontId="2" type="noConversion"/>
  </si>
  <si>
    <t>vCenter服务器</t>
    <phoneticPr fontId="2" type="noConversion"/>
  </si>
  <si>
    <t>服务负载分发</t>
    <phoneticPr fontId="2" type="noConversion"/>
  </si>
  <si>
    <t>负载均衡服务器</t>
    <phoneticPr fontId="2" type="noConversion"/>
  </si>
  <si>
    <t>共享交换业务系统</t>
    <phoneticPr fontId="2" type="noConversion"/>
  </si>
  <si>
    <t>GeoOnline服务器</t>
    <phoneticPr fontId="2" type="noConversion"/>
  </si>
  <si>
    <t>服务资源运维系统</t>
    <phoneticPr fontId="2" type="noConversion"/>
  </si>
  <si>
    <t>GeoStack服务器</t>
    <phoneticPr fontId="2" type="noConversion"/>
  </si>
  <si>
    <t>基础设施资源管理</t>
    <phoneticPr fontId="2" type="noConversion"/>
  </si>
  <si>
    <t>基础设施管理服务器</t>
    <phoneticPr fontId="2" type="noConversion"/>
  </si>
  <si>
    <t>存放配置数据</t>
    <phoneticPr fontId="2" type="noConversion"/>
  </si>
  <si>
    <t>配置数据库服务器</t>
    <phoneticPr fontId="2" type="noConversion"/>
  </si>
  <si>
    <t>文件共享服务</t>
    <phoneticPr fontId="2" type="noConversion"/>
  </si>
  <si>
    <t>网盘服务器</t>
    <phoneticPr fontId="2" type="noConversion"/>
  </si>
  <si>
    <t>登陆验证</t>
    <phoneticPr fontId="2" type="noConversion"/>
  </si>
  <si>
    <t>登陆验证服务器</t>
    <phoneticPr fontId="2" type="noConversion"/>
  </si>
  <si>
    <t>时间校正服务</t>
    <phoneticPr fontId="2" type="noConversion"/>
  </si>
  <si>
    <t>时间校正服务器</t>
    <phoneticPr fontId="2" type="noConversion"/>
  </si>
  <si>
    <t>业务数据缓存服务</t>
    <phoneticPr fontId="2" type="noConversion"/>
  </si>
  <si>
    <t>高速缓存服务器</t>
    <phoneticPr fontId="2" type="noConversion"/>
  </si>
  <si>
    <t>监控服务</t>
    <phoneticPr fontId="2" type="noConversion"/>
  </si>
  <si>
    <t>监控服务器</t>
    <phoneticPr fontId="2" type="noConversion"/>
  </si>
  <si>
    <t>消息中间件</t>
    <phoneticPr fontId="2" type="noConversion"/>
  </si>
  <si>
    <t>消息服务器</t>
    <phoneticPr fontId="2" type="noConversion"/>
  </si>
  <si>
    <t>软件发布及版本管理服务</t>
    <phoneticPr fontId="2" type="noConversion"/>
  </si>
  <si>
    <t>软件源服务器</t>
    <phoneticPr fontId="2" type="noConversion"/>
  </si>
  <si>
    <t>域名解析服务</t>
    <phoneticPr fontId="2" type="noConversion"/>
  </si>
  <si>
    <t>域名服务器</t>
    <phoneticPr fontId="2" type="noConversion"/>
  </si>
  <si>
    <t>用途</t>
    <phoneticPr fontId="2" type="noConversion"/>
  </si>
  <si>
    <t>角色</t>
    <phoneticPr fontId="2" type="noConversion"/>
  </si>
  <si>
    <t>编号</t>
    <phoneticPr fontId="2" type="noConversion"/>
  </si>
  <si>
    <t>云平台角色</t>
    <phoneticPr fontId="2" type="noConversion"/>
  </si>
  <si>
    <t>戴尔</t>
  </si>
  <si>
    <t>R910</t>
    <phoneticPr fontId="2" type="noConversion"/>
  </si>
  <si>
    <t>OptiPlex 9010</t>
    <phoneticPr fontId="2" type="noConversion"/>
  </si>
  <si>
    <t>品牌</t>
    <phoneticPr fontId="2" type="noConversion"/>
  </si>
  <si>
    <t>浪潮</t>
  </si>
  <si>
    <t>8650M2</t>
    <phoneticPr fontId="2" type="noConversion"/>
  </si>
  <si>
    <t>5280M2</t>
    <phoneticPr fontId="2" type="noConversion"/>
  </si>
  <si>
    <t>联想</t>
  </si>
  <si>
    <t>华为</t>
  </si>
  <si>
    <t>E32 TVT</t>
    <phoneticPr fontId="2" type="noConversion"/>
  </si>
  <si>
    <t>RD680 G7</t>
    <phoneticPr fontId="2" type="noConversion"/>
  </si>
  <si>
    <t>Intel Xeon E7-8830</t>
    <phoneticPr fontId="2" type="noConversion"/>
  </si>
  <si>
    <t>Intel Xeon E7-4850</t>
    <phoneticPr fontId="2" type="noConversion"/>
  </si>
  <si>
    <t>Intel Xeon E3-1220v3</t>
    <phoneticPr fontId="2" type="noConversion"/>
  </si>
  <si>
    <t>Intel Xeon E5649</t>
    <phoneticPr fontId="2" type="noConversion"/>
  </si>
  <si>
    <t>Intel Xeon E7-8837</t>
    <phoneticPr fontId="2" type="noConversion"/>
  </si>
  <si>
    <t>Intel Core I5-3570</t>
    <phoneticPr fontId="2" type="noConversion"/>
  </si>
  <si>
    <t>内存
(GB)</t>
    <phoneticPr fontId="2" type="noConversion"/>
  </si>
  <si>
    <t>基础设施管理节点</t>
    <phoneticPr fontId="2" type="noConversion"/>
  </si>
  <si>
    <t>支撑服务节点</t>
    <phoneticPr fontId="2" type="noConversion"/>
  </si>
  <si>
    <t>GeoStack/GeoOnline</t>
    <phoneticPr fontId="2" type="noConversion"/>
  </si>
  <si>
    <t>vCenter</t>
    <phoneticPr fontId="2" type="noConversion"/>
  </si>
  <si>
    <t>外观</t>
    <phoneticPr fontId="2" type="noConversion"/>
  </si>
  <si>
    <t>机架式</t>
  </si>
  <si>
    <t>塔式</t>
  </si>
  <si>
    <t>序号</t>
    <phoneticPr fontId="2" type="noConversion"/>
  </si>
  <si>
    <t>类型</t>
    <phoneticPr fontId="2" type="noConversion"/>
  </si>
  <si>
    <t>服务器</t>
  </si>
  <si>
    <t>工作站</t>
  </si>
  <si>
    <t>交换机</t>
  </si>
  <si>
    <t>ESXi</t>
    <phoneticPr fontId="2" type="noConversion"/>
  </si>
  <si>
    <t>httpd/dnsmasq/createrepo/ntp/nfs</t>
    <phoneticPr fontId="2" type="noConversion"/>
  </si>
  <si>
    <t>部署软件</t>
    <phoneticPr fontId="2" type="noConversion"/>
  </si>
  <si>
    <t>部署方案</t>
    <phoneticPr fontId="2" type="noConversion"/>
  </si>
  <si>
    <t>负载均衡节点</t>
    <phoneticPr fontId="2" type="noConversion"/>
  </si>
  <si>
    <t>GeoStack-LB</t>
    <phoneticPr fontId="2" type="noConversion"/>
  </si>
  <si>
    <t>资产表号</t>
    <phoneticPr fontId="2" type="noConversion"/>
  </si>
  <si>
    <t>A0000000000</t>
    <phoneticPr fontId="2" type="noConversion"/>
  </si>
  <si>
    <t>SN-ID</t>
    <phoneticPr fontId="2" type="noConversion"/>
  </si>
  <si>
    <t>B0000000000</t>
    <phoneticPr fontId="2" type="noConversion"/>
  </si>
  <si>
    <t>角色类型</t>
    <phoneticPr fontId="2" type="noConversion"/>
  </si>
  <si>
    <t>单元大小</t>
    <phoneticPr fontId="2" type="noConversion"/>
  </si>
  <si>
    <t>角色编号</t>
    <phoneticPr fontId="2" type="noConversion"/>
  </si>
  <si>
    <t>接口编号</t>
    <phoneticPr fontId="2" type="noConversion"/>
  </si>
  <si>
    <t>NIC1</t>
    <phoneticPr fontId="2" type="noConversion"/>
  </si>
  <si>
    <t>NIC2</t>
  </si>
  <si>
    <t>NIC3</t>
  </si>
  <si>
    <t>NIC4</t>
  </si>
  <si>
    <t>MAC地址</t>
  </si>
  <si>
    <t>00:00:00:00:00:00</t>
    <phoneticPr fontId="2" type="noConversion"/>
  </si>
  <si>
    <t>00:00:00:00:00:01</t>
  </si>
  <si>
    <t>00:00:00:00:00:02</t>
  </si>
  <si>
    <t>00:00:00:00:00:03</t>
  </si>
  <si>
    <t>网络归属</t>
    <phoneticPr fontId="2" type="noConversion"/>
  </si>
  <si>
    <t>管理网络</t>
  </si>
  <si>
    <t>公共网络</t>
  </si>
  <si>
    <t>来宾网络</t>
  </si>
  <si>
    <t>存储网络</t>
  </si>
  <si>
    <t>IP地址</t>
  </si>
  <si>
    <t>网关</t>
  </si>
  <si>
    <t>000.000.000.000</t>
    <phoneticPr fontId="2" type="noConversion"/>
  </si>
  <si>
    <t>主机名</t>
  </si>
  <si>
    <t>FQDN</t>
  </si>
  <si>
    <t>机型</t>
    <phoneticPr fontId="2" type="noConversion"/>
  </si>
  <si>
    <t>x86Server</t>
  </si>
  <si>
    <t>操作系统</t>
    <phoneticPr fontId="2" type="noConversion"/>
  </si>
  <si>
    <t>管理员账户</t>
    <phoneticPr fontId="2" type="noConversion"/>
  </si>
  <si>
    <t>root</t>
    <phoneticPr fontId="2" type="noConversion"/>
  </si>
  <si>
    <t>管理员密码</t>
    <phoneticPr fontId="2" type="noConversion"/>
  </si>
  <si>
    <t>123@abc.com</t>
  </si>
  <si>
    <t>戴尔</t>
    <phoneticPr fontId="2" type="noConversion"/>
  </si>
  <si>
    <t>vCenter服务器</t>
  </si>
  <si>
    <t>CentOS_6.7_x64</t>
  </si>
  <si>
    <t>CentOS_6.7_x64</t>
    <phoneticPr fontId="2" type="noConversion"/>
  </si>
  <si>
    <t>CentOS_7.2_x64</t>
  </si>
  <si>
    <t>CentOS_7.2_x64</t>
    <phoneticPr fontId="2" type="noConversion"/>
  </si>
  <si>
    <t>Windows_Server_2008_R2_Standard</t>
  </si>
  <si>
    <t>Windows_Server_2008_R2_Standard</t>
    <phoneticPr fontId="2" type="noConversion"/>
  </si>
  <si>
    <t>Windows_Server_2008_R2_Enterprise</t>
    <phoneticPr fontId="2" type="noConversion"/>
  </si>
  <si>
    <t>Windows_Server_2008_R2_Web</t>
    <phoneticPr fontId="2" type="noConversion"/>
  </si>
  <si>
    <t>浪潮</t>
    <phoneticPr fontId="2" type="noConversion"/>
  </si>
  <si>
    <t>GeoStack服务器</t>
  </si>
  <si>
    <t>GeoOnline服务器</t>
  </si>
  <si>
    <t>配置数据库服务器</t>
  </si>
  <si>
    <t>消息服务器</t>
  </si>
  <si>
    <t>监控服务器</t>
  </si>
  <si>
    <t>高速缓存服务器</t>
  </si>
  <si>
    <t>登陆验证服务器</t>
  </si>
  <si>
    <t>2U</t>
  </si>
  <si>
    <t>.gfstack.geo</t>
    <phoneticPr fontId="2" type="noConversion"/>
  </si>
  <si>
    <t>virt01</t>
  </si>
  <si>
    <t>负载均衡服务器</t>
  </si>
  <si>
    <t>网盘服务器</t>
  </si>
  <si>
    <t>软件源服务器</t>
  </si>
  <si>
    <t>域名服务器</t>
  </si>
  <si>
    <t>联想</t>
    <phoneticPr fontId="2" type="noConversion"/>
  </si>
  <si>
    <t>基础设施管理服务器</t>
  </si>
  <si>
    <t>时间校正服务器</t>
  </si>
  <si>
    <t>ESXi服务器</t>
  </si>
  <si>
    <t>ESXi_5.0</t>
    <phoneticPr fontId="2" type="noConversion"/>
  </si>
  <si>
    <t>ESXi_5.1</t>
  </si>
  <si>
    <t>ESXi_5.5</t>
  </si>
  <si>
    <t>ESXi_6.0</t>
    <phoneticPr fontId="2" type="noConversion"/>
  </si>
  <si>
    <t>ip段用途</t>
  </si>
  <si>
    <t>地址范围</t>
  </si>
  <si>
    <t>可用</t>
    <phoneticPr fontId="2" type="noConversion"/>
  </si>
  <si>
    <t>已用</t>
    <phoneticPr fontId="2" type="noConversion"/>
  </si>
  <si>
    <t>预留段</t>
  </si>
  <si>
    <t>-</t>
    <phoneticPr fontId="2" type="noConversion"/>
  </si>
  <si>
    <t>VLANID</t>
    <phoneticPr fontId="2" type="noConversion"/>
  </si>
  <si>
    <t>网关</t>
    <phoneticPr fontId="2" type="noConversion"/>
  </si>
  <si>
    <t>网络</t>
    <phoneticPr fontId="2" type="noConversion"/>
  </si>
  <si>
    <t>S5700-28C-SI</t>
    <phoneticPr fontId="2" type="noConversion"/>
  </si>
  <si>
    <t>Guest-Link</t>
    <phoneticPr fontId="2" type="noConversion"/>
  </si>
  <si>
    <t>III</t>
    <phoneticPr fontId="2" type="noConversion"/>
  </si>
  <si>
    <t>IV</t>
    <phoneticPr fontId="2" type="noConversion"/>
  </si>
  <si>
    <t>Aggregation-Switch-01</t>
    <phoneticPr fontId="2" type="noConversion"/>
  </si>
  <si>
    <t>Route-Port</t>
    <phoneticPr fontId="2" type="noConversion"/>
  </si>
  <si>
    <t>交换机角色：</t>
    <phoneticPr fontId="2" type="noConversion"/>
  </si>
  <si>
    <t>汇聚交换机</t>
  </si>
  <si>
    <t>console密码：</t>
  </si>
  <si>
    <t>telnet登录用户：</t>
  </si>
  <si>
    <t>telnet登录密码：</t>
  </si>
  <si>
    <t>管理IP：</t>
  </si>
  <si>
    <t>通讯子网：</t>
  </si>
  <si>
    <t>网关IP：</t>
  </si>
  <si>
    <t>Layer3</t>
  </si>
  <si>
    <t>端口号</t>
    <phoneticPr fontId="2" type="noConversion"/>
  </si>
  <si>
    <t>VLAN号</t>
    <phoneticPr fontId="2" type="noConversion"/>
  </si>
  <si>
    <t>端口类型</t>
    <phoneticPr fontId="2" type="noConversion"/>
  </si>
  <si>
    <t>端口号</t>
    <phoneticPr fontId="2" type="noConversion"/>
  </si>
  <si>
    <t>I</t>
    <phoneticPr fontId="2" type="noConversion"/>
  </si>
  <si>
    <t>IV</t>
    <phoneticPr fontId="2" type="noConversion"/>
  </si>
  <si>
    <t>SN-ID：</t>
    <phoneticPr fontId="2" type="noConversion"/>
  </si>
  <si>
    <t>接入交换机</t>
  </si>
  <si>
    <t>geostack</t>
    <phoneticPr fontId="2" type="noConversion"/>
  </si>
  <si>
    <t>交换机类型：</t>
    <phoneticPr fontId="2" type="noConversion"/>
  </si>
  <si>
    <t>Layer2</t>
  </si>
  <si>
    <t>VLAN号</t>
    <phoneticPr fontId="2" type="noConversion"/>
  </si>
  <si>
    <t>端口类型</t>
    <phoneticPr fontId="2" type="noConversion"/>
  </si>
  <si>
    <t>III</t>
    <phoneticPr fontId="2" type="noConversion"/>
  </si>
  <si>
    <t>端口类型</t>
    <phoneticPr fontId="2" type="noConversion"/>
  </si>
  <si>
    <t>geostack</t>
    <phoneticPr fontId="2" type="noConversion"/>
  </si>
  <si>
    <t>VLAN：</t>
    <phoneticPr fontId="2" type="noConversion"/>
  </si>
  <si>
    <t>VLAN号</t>
    <phoneticPr fontId="2" type="noConversion"/>
  </si>
  <si>
    <t>I</t>
    <phoneticPr fontId="2" type="noConversion"/>
  </si>
  <si>
    <t>II</t>
    <phoneticPr fontId="2" type="noConversion"/>
  </si>
  <si>
    <t>IV</t>
    <phoneticPr fontId="2" type="noConversion"/>
  </si>
  <si>
    <t>Manager-Link</t>
    <phoneticPr fontId="2" type="noConversion"/>
  </si>
  <si>
    <t>Tranck-Link</t>
    <phoneticPr fontId="2" type="noConversion"/>
  </si>
  <si>
    <t>HuaWei S5700-28C-EI</t>
    <phoneticPr fontId="2" type="noConversion"/>
  </si>
  <si>
    <t>I</t>
    <phoneticPr fontId="2" type="noConversion"/>
  </si>
  <si>
    <t>Public-Link</t>
    <phoneticPr fontId="2" type="noConversion"/>
  </si>
  <si>
    <t>Storage-Link</t>
    <phoneticPr fontId="2" type="noConversion"/>
  </si>
  <si>
    <t>Route-Link</t>
    <phoneticPr fontId="2" type="noConversion"/>
  </si>
  <si>
    <t>RJ-45</t>
    <phoneticPr fontId="2" type="noConversion"/>
  </si>
  <si>
    <t>SFP</t>
    <phoneticPr fontId="2" type="noConversion"/>
  </si>
  <si>
    <t>资产编号：</t>
    <phoneticPr fontId="2" type="noConversion"/>
  </si>
  <si>
    <t>Access-Port</t>
    <phoneticPr fontId="2" type="noConversion"/>
  </si>
  <si>
    <t>交换机角色：</t>
    <phoneticPr fontId="2" type="noConversion"/>
  </si>
  <si>
    <t>Hybrid-Port</t>
    <phoneticPr fontId="2" type="noConversion"/>
  </si>
  <si>
    <t>000.000.000.254</t>
    <phoneticPr fontId="2" type="noConversion"/>
  </si>
  <si>
    <t>VLAN：</t>
    <phoneticPr fontId="2" type="noConversion"/>
  </si>
  <si>
    <t>10-170</t>
    <phoneticPr fontId="2" type="noConversion"/>
  </si>
  <si>
    <t>VLAN号</t>
    <phoneticPr fontId="2" type="noConversion"/>
  </si>
  <si>
    <t>access</t>
    <phoneticPr fontId="2" type="noConversion"/>
  </si>
  <si>
    <t>access</t>
    <phoneticPr fontId="2" type="noConversion"/>
  </si>
  <si>
    <t>端口号</t>
    <phoneticPr fontId="2" type="noConversion"/>
  </si>
  <si>
    <t>Access-Switch-01</t>
    <phoneticPr fontId="2" type="noConversion"/>
  </si>
  <si>
    <t>资产编号：</t>
    <phoneticPr fontId="2" type="noConversion"/>
  </si>
  <si>
    <t>VLAN号</t>
    <phoneticPr fontId="2" type="noConversion"/>
  </si>
  <si>
    <t>端口类型</t>
    <phoneticPr fontId="2" type="noConversion"/>
  </si>
  <si>
    <t>HuaWei S5700-28P-LI</t>
    <phoneticPr fontId="2" type="noConversion"/>
  </si>
  <si>
    <t>geostack</t>
    <phoneticPr fontId="2" type="noConversion"/>
  </si>
  <si>
    <t>000.000.000.000</t>
    <phoneticPr fontId="2" type="noConversion"/>
  </si>
  <si>
    <t>VLAN：</t>
    <phoneticPr fontId="2" type="noConversion"/>
  </si>
  <si>
    <t>端口类型</t>
    <phoneticPr fontId="2" type="noConversion"/>
  </si>
  <si>
    <t>交换机角色：</t>
    <phoneticPr fontId="2" type="noConversion"/>
  </si>
  <si>
    <t>交换机类型：</t>
    <phoneticPr fontId="2" type="noConversion"/>
  </si>
  <si>
    <t>端口号</t>
    <phoneticPr fontId="2" type="noConversion"/>
  </si>
  <si>
    <t>HuaWei S5700-28C-SI</t>
    <phoneticPr fontId="2" type="noConversion"/>
  </si>
  <si>
    <t>Trunck-Port</t>
    <phoneticPr fontId="2" type="noConversion"/>
  </si>
  <si>
    <t>access</t>
  </si>
  <si>
    <t>Core</t>
    <phoneticPr fontId="2" type="noConversion"/>
  </si>
  <si>
    <t>Speed(Hz)</t>
    <phoneticPr fontId="2" type="noConversion"/>
  </si>
  <si>
    <t>CPU</t>
  </si>
  <si>
    <t>IP</t>
    <phoneticPr fontId="2" type="noConversion"/>
  </si>
  <si>
    <t>DNS</t>
    <phoneticPr fontId="2" type="noConversion"/>
  </si>
  <si>
    <t>Mask</t>
    <phoneticPr fontId="2" type="noConversion"/>
  </si>
  <si>
    <t>Gateway</t>
    <phoneticPr fontId="2" type="noConversion"/>
  </si>
  <si>
    <t>LXC</t>
  </si>
  <si>
    <t>支撑段</t>
    <phoneticPr fontId="2" type="noConversion"/>
  </si>
  <si>
    <t>云平台管理段</t>
    <phoneticPr fontId="2" type="noConversion"/>
  </si>
  <si>
    <t>云平台共享段</t>
    <phoneticPr fontId="2" type="noConversion"/>
  </si>
  <si>
    <t>云平台存储段</t>
    <phoneticPr fontId="2" type="noConversion"/>
  </si>
  <si>
    <t>交换平台段</t>
    <phoneticPr fontId="2" type="noConversion"/>
  </si>
  <si>
    <t>RAM(GB)</t>
    <phoneticPr fontId="2" type="noConversion"/>
  </si>
  <si>
    <t>OS</t>
    <phoneticPr fontId="2" type="noConversion"/>
  </si>
  <si>
    <t>Admin User</t>
    <phoneticPr fontId="2" type="noConversion"/>
  </si>
  <si>
    <t>Password</t>
    <phoneticPr fontId="2" type="noConversion"/>
  </si>
  <si>
    <t>NAT方案</t>
    <phoneticPr fontId="2" type="noConversion"/>
  </si>
  <si>
    <t>geostack-server</t>
    <phoneticPr fontId="2" type="noConversion"/>
  </si>
  <si>
    <t>geoonline-server</t>
    <phoneticPr fontId="2" type="noConversion"/>
  </si>
  <si>
    <t>monsrv-server</t>
    <phoneticPr fontId="2" type="noConversion"/>
  </si>
  <si>
    <t>geostack-lb</t>
    <phoneticPr fontId="2" type="noConversion"/>
  </si>
  <si>
    <t>mqsrv-server</t>
    <phoneticPr fontId="2" type="noConversion"/>
  </si>
  <si>
    <t>cas-server</t>
    <phoneticPr fontId="2" type="noConversion"/>
  </si>
  <si>
    <t>owncloud-server</t>
    <phoneticPr fontId="2" type="noConversion"/>
  </si>
  <si>
    <t>ifcfg-br1</t>
    <phoneticPr fontId="2" type="noConversion"/>
  </si>
  <si>
    <t>Bridge NIC</t>
    <phoneticPr fontId="2" type="noConversion"/>
  </si>
  <si>
    <t>Container Name</t>
    <phoneticPr fontId="2" type="noConversion"/>
  </si>
  <si>
    <t>/var/lib/libvirt/images/</t>
    <phoneticPr fontId="2" type="noConversion"/>
  </si>
  <si>
    <t>Storage Path</t>
    <phoneticPr fontId="2" type="noConversion"/>
  </si>
  <si>
    <t>172.16.255.254</t>
    <phoneticPr fontId="2" type="noConversion"/>
  </si>
  <si>
    <t>172.16.0.0/16</t>
    <phoneticPr fontId="2" type="noConversion"/>
  </si>
  <si>
    <t>云平台段</t>
    <phoneticPr fontId="2" type="noConversion"/>
  </si>
  <si>
    <t>172.16.255.254</t>
    <phoneticPr fontId="2" type="noConversion"/>
  </si>
  <si>
    <t>255.255.0.0</t>
    <phoneticPr fontId="2" type="noConversion"/>
  </si>
  <si>
    <t>NAT方案</t>
    <phoneticPr fontId="2" type="noConversion"/>
  </si>
  <si>
    <t>172.16.10.100</t>
    <phoneticPr fontId="2" type="noConversion"/>
  </si>
  <si>
    <t>172.16.10.101</t>
    <phoneticPr fontId="2" type="noConversion"/>
  </si>
  <si>
    <t>172.16.10.102</t>
    <phoneticPr fontId="2" type="noConversion"/>
  </si>
  <si>
    <t>172.16.10.103</t>
  </si>
  <si>
    <t>172.16.10.104</t>
  </si>
  <si>
    <t>172.16.10.105</t>
  </si>
  <si>
    <t>172.16.10.106</t>
  </si>
  <si>
    <t>172.16.10.107</t>
  </si>
  <si>
    <t>172.16.10.10</t>
    <phoneticPr fontId="2" type="noConversion"/>
  </si>
  <si>
    <t>route</t>
  </si>
  <si>
    <t>172.16.0.</t>
    <phoneticPr fontId="2" type="noConversion"/>
  </si>
  <si>
    <t>172.16.10.</t>
    <phoneticPr fontId="2" type="noConversion"/>
  </si>
  <si>
    <t>172.16.10.</t>
    <phoneticPr fontId="2" type="noConversion"/>
  </si>
  <si>
    <t>172.16.20.</t>
    <phoneticPr fontId="2" type="noConversion"/>
  </si>
  <si>
    <t>172.16.30.</t>
    <phoneticPr fontId="2" type="noConversion"/>
  </si>
  <si>
    <t>172.16.40.</t>
    <phoneticPr fontId="2" type="noConversion"/>
  </si>
  <si>
    <t>172.16.50.</t>
    <phoneticPr fontId="2" type="noConversion"/>
  </si>
  <si>
    <t>172.16.60.</t>
    <phoneticPr fontId="2" type="noConversion"/>
  </si>
  <si>
    <t>172.16.255.</t>
    <phoneticPr fontId="2" type="noConversion"/>
  </si>
  <si>
    <t>172.16.59.</t>
    <phoneticPr fontId="2" type="noConversion"/>
  </si>
  <si>
    <t>172.16.40.</t>
    <phoneticPr fontId="2" type="noConversion"/>
  </si>
  <si>
    <t>172.16.10.</t>
    <phoneticPr fontId="2" type="noConversion"/>
  </si>
  <si>
    <t>172.16.9.</t>
    <phoneticPr fontId="2" type="noConversion"/>
  </si>
  <si>
    <t>SN:210235234110E1000713</t>
    <phoneticPr fontId="2" type="noConversion"/>
  </si>
  <si>
    <t>VMware vCenter</t>
    <phoneticPr fontId="2" type="noConversion"/>
  </si>
  <si>
    <t>Cloud Management</t>
    <phoneticPr fontId="2" type="noConversion"/>
  </si>
  <si>
    <t>宿主</t>
    <phoneticPr fontId="2" type="noConversion"/>
  </si>
  <si>
    <t>物理机</t>
  </si>
  <si>
    <t>NFS服务器</t>
  </si>
  <si>
    <t>NFS服务器</t>
    <phoneticPr fontId="2" type="noConversion"/>
  </si>
  <si>
    <t>共享存储</t>
    <phoneticPr fontId="2" type="noConversion"/>
  </si>
  <si>
    <t>容器</t>
  </si>
  <si>
    <t>3,4,5,7,8,9,11,12,13</t>
    <phoneticPr fontId="2" type="noConversion"/>
  </si>
  <si>
    <t>1,2,6,16</t>
    <phoneticPr fontId="2" type="noConversion"/>
  </si>
  <si>
    <t>数量</t>
    <phoneticPr fontId="2" type="noConversion"/>
  </si>
  <si>
    <t>virt01</t>
    <phoneticPr fontId="2" type="noConversion"/>
  </si>
  <si>
    <t>csm01</t>
    <phoneticPr fontId="2" type="noConversion"/>
  </si>
  <si>
    <t>csesxi01</t>
    <phoneticPr fontId="2" type="noConversion"/>
  </si>
  <si>
    <t>vcenter01</t>
    <phoneticPr fontId="2" type="noConversion"/>
  </si>
  <si>
    <t>support01</t>
    <phoneticPr fontId="2" type="noConversion"/>
  </si>
  <si>
    <t>csesxi02</t>
    <phoneticPr fontId="2" type="noConversion"/>
  </si>
  <si>
    <t>172.16.255.254</t>
    <phoneticPr fontId="2" type="noConversion"/>
  </si>
  <si>
    <t>172.16.10.108</t>
    <phoneticPr fontId="2" type="noConversion"/>
  </si>
  <si>
    <t>mcsrv-server</t>
    <phoneticPr fontId="2" type="noConversion"/>
  </si>
  <si>
    <t>setupdb</t>
    <phoneticPr fontId="2" type="noConversion"/>
  </si>
  <si>
    <t>Role Number</t>
    <phoneticPr fontId="2" type="noConversion"/>
  </si>
  <si>
    <t>Role</t>
    <phoneticPr fontId="2" type="noConversion"/>
  </si>
  <si>
    <t>Host</t>
    <phoneticPr fontId="2" type="noConversion"/>
  </si>
  <si>
    <t>Virt Type</t>
    <phoneticPr fontId="2" type="noConversion"/>
  </si>
  <si>
    <t>5280M2</t>
    <phoneticPr fontId="2" type="noConversion"/>
  </si>
  <si>
    <t>RD680 G7</t>
    <phoneticPr fontId="2" type="noConversion"/>
  </si>
  <si>
    <t>8650M2</t>
    <phoneticPr fontId="2" type="noConversion"/>
  </si>
  <si>
    <t>E32 TVT</t>
    <phoneticPr fontId="2" type="noConversion"/>
  </si>
  <si>
    <t>机位一</t>
    <phoneticPr fontId="2" type="noConversion"/>
  </si>
  <si>
    <t>机柜顶部</t>
    <phoneticPr fontId="2" type="noConversion"/>
  </si>
  <si>
    <t>172.16.20.11/16</t>
    <phoneticPr fontId="2" type="noConversion"/>
  </si>
  <si>
    <t>172.16.10.10/16</t>
    <phoneticPr fontId="2" type="noConversion"/>
  </si>
  <si>
    <t>172.16.20.20/16</t>
    <phoneticPr fontId="2" type="noConversion"/>
  </si>
  <si>
    <t>172.16.10.21/16</t>
    <phoneticPr fontId="2" type="noConversion"/>
  </si>
  <si>
    <t>172.16.20.22/16</t>
    <phoneticPr fontId="2" type="noConversion"/>
  </si>
  <si>
    <t>172.16.10.23/16</t>
    <phoneticPr fontId="2" type="noConversion"/>
  </si>
  <si>
    <t>网关</t>
    <phoneticPr fontId="2" type="noConversion"/>
  </si>
  <si>
    <t>172.16.255.254</t>
    <phoneticPr fontId="2" type="noConversion"/>
  </si>
  <si>
    <t>机位三</t>
    <phoneticPr fontId="2" type="noConversion"/>
  </si>
  <si>
    <t>机位四</t>
    <phoneticPr fontId="2" type="noConversion"/>
  </si>
  <si>
    <t>机位五</t>
    <phoneticPr fontId="2" type="noConversion"/>
  </si>
  <si>
    <t>机位六</t>
    <phoneticPr fontId="2" type="noConversion"/>
  </si>
  <si>
    <t>B0000000000</t>
    <phoneticPr fontId="2" type="noConversion"/>
  </si>
  <si>
    <t>B0000000000</t>
    <phoneticPr fontId="2" type="noConversion"/>
  </si>
  <si>
    <t>B0000000000</t>
    <phoneticPr fontId="2" type="noConversion"/>
  </si>
  <si>
    <t>Kernel-Switch-01</t>
    <phoneticPr fontId="2" type="noConversion"/>
  </si>
  <si>
    <t>Kernel-Switch-02</t>
  </si>
  <si>
    <t>Aggregation-Switch-01</t>
    <phoneticPr fontId="2" type="noConversion"/>
  </si>
  <si>
    <t>Aggregation-Switch-02</t>
  </si>
  <si>
    <t>Aggregation-Switch-03</t>
  </si>
  <si>
    <t>Aggregation-Switch-04</t>
  </si>
  <si>
    <t>Access-Switch-01</t>
    <phoneticPr fontId="2" type="noConversion"/>
  </si>
  <si>
    <t>Access-Switch-02</t>
  </si>
  <si>
    <t>Access-Switch-03</t>
  </si>
  <si>
    <t>Access-Switch-04</t>
  </si>
  <si>
    <t>Access-Switch-05</t>
  </si>
  <si>
    <t>Access-Switch-06</t>
  </si>
  <si>
    <t>Access-Switch-07</t>
  </si>
  <si>
    <t>Access-Switch-08</t>
  </si>
  <si>
    <t>交换机</t>
    <phoneticPr fontId="2" type="noConversion"/>
  </si>
  <si>
    <t>交换机</t>
    <phoneticPr fontId="2" type="noConversion"/>
  </si>
  <si>
    <t>接口编号</t>
    <phoneticPr fontId="2" type="noConversion"/>
  </si>
  <si>
    <t>交换机</t>
    <phoneticPr fontId="2" type="noConversion"/>
  </si>
  <si>
    <t>接口编号</t>
    <phoneticPr fontId="2" type="noConversion"/>
  </si>
  <si>
    <t>机位二</t>
    <phoneticPr fontId="2" type="noConversion"/>
  </si>
  <si>
    <t>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</si>
</sst>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2"/>
      <name val="宋体"/>
      <family val="3"/>
      <charset val="134"/>
    </font>
    <font>
      <sz val="48"/>
      <color theme="1"/>
      <name val="等线"/>
      <family val="2"/>
      <charset val="134"/>
      <scheme val="minor"/>
    </font>
    <font>
      <sz val="10"/>
      <name val="等线"/>
      <family val="2"/>
      <charset val="134"/>
      <scheme val="minor"/>
    </font>
    <font>
      <sz val="10"/>
      <name val="宋体"/>
      <family val="2"/>
      <charset val="134"/>
    </font>
    <font>
      <b/>
      <sz val="10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20"/>
      <color theme="1"/>
      <name val="等线"/>
      <family val="2"/>
      <charset val="134"/>
      <scheme val="minor"/>
    </font>
    <font>
      <sz val="20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"/>
    </font>
    <font>
      <b/>
      <sz val="18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0" fontId="14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12" borderId="0" xfId="0" applyFill="1">
      <alignment vertical="center"/>
    </xf>
    <xf numFmtId="0" fontId="0" fillId="10" borderId="1" xfId="0" applyFill="1" applyBorder="1" applyAlignment="1">
      <alignment horizontal="center" vertical="center"/>
    </xf>
    <xf numFmtId="0" fontId="9" fillId="0" borderId="11" xfId="0" applyFont="1" applyBorder="1" applyAlignment="1">
      <alignment horizontal="right" vertical="center"/>
    </xf>
    <xf numFmtId="0" fontId="9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3" xfId="0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6" fillId="7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20" fillId="0" borderId="0" xfId="0" applyFont="1" applyBorder="1" applyAlignment="1">
      <alignment horizontal="center" vertical="center" textRotation="255"/>
    </xf>
    <xf numFmtId="0" fontId="21" fillId="0" borderId="0" xfId="0" applyFont="1" applyBorder="1" applyAlignment="1">
      <alignment horizontal="center" vertical="center" textRotation="255"/>
    </xf>
    <xf numFmtId="0" fontId="19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22" fillId="0" borderId="0" xfId="0" applyFont="1">
      <alignment vertical="center"/>
    </xf>
    <xf numFmtId="0" fontId="10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right" vertical="center"/>
    </xf>
    <xf numFmtId="0" fontId="11" fillId="0" borderId="2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1" fillId="0" borderId="4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22" fillId="0" borderId="16" xfId="0" applyFont="1" applyBorder="1">
      <alignment vertical="center"/>
    </xf>
    <xf numFmtId="0" fontId="22" fillId="0" borderId="18" xfId="0" applyFont="1" applyBorder="1">
      <alignment vertical="center"/>
    </xf>
    <xf numFmtId="0" fontId="22" fillId="0" borderId="19" xfId="0" applyFont="1" applyBorder="1">
      <alignment vertical="center"/>
    </xf>
    <xf numFmtId="0" fontId="10" fillId="0" borderId="3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</cellXfs>
  <cellStyles count="1">
    <cellStyle name="常规" xfId="0" builtinId="0"/>
  </cellStyles>
  <dxfs count="72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1"/>
  <sheetViews>
    <sheetView workbookViewId="0">
      <selection activeCell="Q9" sqref="Q9"/>
    </sheetView>
  </sheetViews>
  <sheetFormatPr defaultRowHeight="14.25" x14ac:dyDescent="0.2"/>
  <cols>
    <col min="2" max="2" width="5.25" bestFit="1" customWidth="1"/>
    <col min="3" max="3" width="19.25" bestFit="1" customWidth="1"/>
    <col min="4" max="4" width="5.25" bestFit="1" customWidth="1"/>
    <col min="5" max="5" width="23.5" bestFit="1" customWidth="1"/>
    <col min="7" max="7" width="8" customWidth="1"/>
    <col min="8" max="8" width="4.75" bestFit="1" customWidth="1"/>
    <col min="9" max="9" width="6.375" bestFit="1" customWidth="1"/>
    <col min="10" max="10" width="4.75" bestFit="1" customWidth="1"/>
    <col min="11" max="11" width="11.75" bestFit="1" customWidth="1"/>
    <col min="12" max="12" width="4.75" bestFit="1" customWidth="1"/>
    <col min="13" max="13" width="6.375" bestFit="1" customWidth="1"/>
    <col min="14" max="14" width="17.5" bestFit="1" customWidth="1"/>
    <col min="15" max="16" width="4.75" bestFit="1" customWidth="1"/>
    <col min="17" max="17" width="15.5" bestFit="1" customWidth="1"/>
  </cols>
  <sheetData>
    <row r="3" spans="2:17" ht="15.75" x14ac:dyDescent="0.2">
      <c r="B3" s="69" t="s">
        <v>57</v>
      </c>
      <c r="C3" s="69"/>
      <c r="D3" s="69"/>
      <c r="E3" s="69"/>
      <c r="F3" s="69"/>
      <c r="H3" s="69" t="s">
        <v>91</v>
      </c>
      <c r="I3" s="69"/>
      <c r="J3" s="69"/>
      <c r="K3" s="69"/>
      <c r="L3" s="69"/>
      <c r="M3" s="69"/>
      <c r="N3" s="69"/>
      <c r="O3" s="69"/>
      <c r="P3" s="69"/>
      <c r="Q3" s="69"/>
    </row>
    <row r="4" spans="2:17" ht="15.75" customHeight="1" x14ac:dyDescent="0.2">
      <c r="B4" s="3" t="s">
        <v>56</v>
      </c>
      <c r="C4" s="3" t="s">
        <v>55</v>
      </c>
      <c r="D4" s="3" t="s">
        <v>20</v>
      </c>
      <c r="E4" s="3" t="s">
        <v>54</v>
      </c>
      <c r="F4" s="57" t="s">
        <v>303</v>
      </c>
      <c r="H4" s="67" t="s">
        <v>83</v>
      </c>
      <c r="I4" s="67" t="s">
        <v>84</v>
      </c>
      <c r="J4" s="67" t="s">
        <v>61</v>
      </c>
      <c r="K4" s="67" t="s">
        <v>2</v>
      </c>
      <c r="L4" s="73" t="s">
        <v>311</v>
      </c>
      <c r="M4" s="67" t="s">
        <v>80</v>
      </c>
      <c r="N4" s="67" t="s">
        <v>3</v>
      </c>
      <c r="O4" s="67"/>
      <c r="P4" s="68" t="s">
        <v>75</v>
      </c>
      <c r="Q4" s="67" t="s">
        <v>4</v>
      </c>
    </row>
    <row r="5" spans="2:17" x14ac:dyDescent="0.2">
      <c r="B5" s="1">
        <v>1</v>
      </c>
      <c r="C5" s="1" t="s">
        <v>53</v>
      </c>
      <c r="D5" s="1">
        <v>1</v>
      </c>
      <c r="E5" s="1" t="s">
        <v>52</v>
      </c>
      <c r="F5" s="51" t="s">
        <v>304</v>
      </c>
      <c r="H5" s="67"/>
      <c r="I5" s="67"/>
      <c r="J5" s="67"/>
      <c r="K5" s="67"/>
      <c r="L5" s="74"/>
      <c r="M5" s="67"/>
      <c r="N5" s="47" t="s">
        <v>2</v>
      </c>
      <c r="O5" s="47" t="s">
        <v>1</v>
      </c>
      <c r="P5" s="67"/>
      <c r="Q5" s="67"/>
    </row>
    <row r="6" spans="2:17" x14ac:dyDescent="0.2">
      <c r="B6" s="1">
        <v>2</v>
      </c>
      <c r="C6" s="1" t="s">
        <v>51</v>
      </c>
      <c r="D6" s="1">
        <v>1</v>
      </c>
      <c r="E6" s="1" t="s">
        <v>50</v>
      </c>
      <c r="F6" s="51" t="s">
        <v>304</v>
      </c>
      <c r="H6" s="55">
        <v>1</v>
      </c>
      <c r="I6" s="55" t="s">
        <v>85</v>
      </c>
      <c r="J6" s="55" t="s">
        <v>58</v>
      </c>
      <c r="K6" s="55" t="s">
        <v>59</v>
      </c>
      <c r="L6" s="55">
        <v>1</v>
      </c>
      <c r="M6" s="55" t="s">
        <v>81</v>
      </c>
      <c r="N6" s="55" t="s">
        <v>70</v>
      </c>
      <c r="O6" s="55">
        <v>4</v>
      </c>
      <c r="P6" s="55">
        <v>64</v>
      </c>
      <c r="Q6" s="55">
        <v>10</v>
      </c>
    </row>
    <row r="7" spans="2:17" x14ac:dyDescent="0.2">
      <c r="B7" s="1">
        <v>3</v>
      </c>
      <c r="C7" s="1" t="s">
        <v>49</v>
      </c>
      <c r="D7" s="1">
        <v>1</v>
      </c>
      <c r="E7" s="1" t="s">
        <v>48</v>
      </c>
      <c r="F7" s="51" t="s">
        <v>308</v>
      </c>
      <c r="H7" s="55">
        <v>2</v>
      </c>
      <c r="I7" s="55" t="s">
        <v>85</v>
      </c>
      <c r="J7" s="55" t="s">
        <v>62</v>
      </c>
      <c r="K7" s="55" t="s">
        <v>63</v>
      </c>
      <c r="L7" s="55">
        <v>1</v>
      </c>
      <c r="M7" s="55" t="s">
        <v>81</v>
      </c>
      <c r="N7" s="55" t="s">
        <v>73</v>
      </c>
      <c r="O7" s="55">
        <v>4</v>
      </c>
      <c r="P7" s="55">
        <v>64</v>
      </c>
      <c r="Q7" s="55">
        <v>14</v>
      </c>
    </row>
    <row r="8" spans="2:17" x14ac:dyDescent="0.2">
      <c r="B8" s="1">
        <v>4</v>
      </c>
      <c r="C8" s="1" t="s">
        <v>47</v>
      </c>
      <c r="D8" s="1">
        <v>1</v>
      </c>
      <c r="E8" s="1" t="s">
        <v>46</v>
      </c>
      <c r="F8" s="51" t="s">
        <v>308</v>
      </c>
      <c r="H8" s="55">
        <v>3</v>
      </c>
      <c r="I8" s="55" t="s">
        <v>85</v>
      </c>
      <c r="J8" s="55" t="s">
        <v>62</v>
      </c>
      <c r="K8" s="56" t="s">
        <v>64</v>
      </c>
      <c r="L8" s="56">
        <v>1</v>
      </c>
      <c r="M8" s="56" t="s">
        <v>81</v>
      </c>
      <c r="N8" s="55" t="s">
        <v>72</v>
      </c>
      <c r="O8" s="56">
        <v>2</v>
      </c>
      <c r="P8" s="56">
        <v>64</v>
      </c>
      <c r="Q8" s="58" t="s">
        <v>310</v>
      </c>
    </row>
    <row r="9" spans="2:17" x14ac:dyDescent="0.2">
      <c r="B9" s="1">
        <v>5</v>
      </c>
      <c r="C9" s="1" t="s">
        <v>45</v>
      </c>
      <c r="D9" s="1">
        <v>1</v>
      </c>
      <c r="E9" s="1" t="s">
        <v>44</v>
      </c>
      <c r="F9" s="51" t="s">
        <v>308</v>
      </c>
      <c r="H9" s="55">
        <v>4</v>
      </c>
      <c r="I9" s="8" t="s">
        <v>86</v>
      </c>
      <c r="J9" s="8" t="s">
        <v>65</v>
      </c>
      <c r="K9" s="5" t="s">
        <v>67</v>
      </c>
      <c r="L9" s="5">
        <v>2</v>
      </c>
      <c r="M9" s="5" t="s">
        <v>82</v>
      </c>
      <c r="N9" s="8" t="s">
        <v>71</v>
      </c>
      <c r="O9" s="48">
        <v>1</v>
      </c>
      <c r="P9" s="48">
        <v>8</v>
      </c>
      <c r="Q9" s="8">
        <v>15</v>
      </c>
    </row>
    <row r="10" spans="2:17" x14ac:dyDescent="0.2">
      <c r="B10" s="1">
        <v>6</v>
      </c>
      <c r="C10" s="1" t="s">
        <v>43</v>
      </c>
      <c r="D10" s="1">
        <v>1</v>
      </c>
      <c r="E10" s="1" t="s">
        <v>42</v>
      </c>
      <c r="F10" s="51" t="s">
        <v>304</v>
      </c>
      <c r="H10" s="55">
        <v>5</v>
      </c>
      <c r="I10" s="55" t="s">
        <v>85</v>
      </c>
      <c r="J10" s="55" t="s">
        <v>65</v>
      </c>
      <c r="K10" s="56" t="s">
        <v>68</v>
      </c>
      <c r="L10" s="56">
        <v>1</v>
      </c>
      <c r="M10" s="56" t="s">
        <v>81</v>
      </c>
      <c r="N10" s="55" t="s">
        <v>69</v>
      </c>
      <c r="O10" s="56">
        <v>4</v>
      </c>
      <c r="P10" s="56">
        <v>96</v>
      </c>
      <c r="Q10" s="55" t="s">
        <v>309</v>
      </c>
    </row>
    <row r="11" spans="2:17" x14ac:dyDescent="0.2">
      <c r="B11" s="1">
        <v>7</v>
      </c>
      <c r="C11" s="1" t="s">
        <v>41</v>
      </c>
      <c r="D11" s="1">
        <v>1</v>
      </c>
      <c r="E11" s="1" t="s">
        <v>40</v>
      </c>
      <c r="F11" s="51" t="s">
        <v>308</v>
      </c>
      <c r="H11" s="55">
        <v>6</v>
      </c>
      <c r="I11" s="49" t="s">
        <v>87</v>
      </c>
      <c r="J11" s="49" t="s">
        <v>66</v>
      </c>
      <c r="K11" s="48" t="s">
        <v>170</v>
      </c>
      <c r="L11" s="48"/>
      <c r="M11" s="48" t="s">
        <v>81</v>
      </c>
      <c r="N11" s="49"/>
      <c r="O11" s="48"/>
      <c r="P11" s="48"/>
      <c r="Q11" s="49"/>
    </row>
    <row r="12" spans="2:17" x14ac:dyDescent="0.2">
      <c r="B12" s="1">
        <v>8</v>
      </c>
      <c r="C12" s="1" t="s">
        <v>39</v>
      </c>
      <c r="D12" s="1">
        <v>1</v>
      </c>
      <c r="E12" s="1" t="s">
        <v>38</v>
      </c>
      <c r="F12" s="51" t="s">
        <v>308</v>
      </c>
      <c r="H12" s="70" t="s">
        <v>5</v>
      </c>
      <c r="I12" s="71"/>
      <c r="J12" s="71"/>
      <c r="K12" s="71"/>
      <c r="L12" s="71"/>
      <c r="M12" s="71"/>
      <c r="N12" s="72"/>
      <c r="O12" s="6">
        <f>SUM(O6:O11)</f>
        <v>15</v>
      </c>
      <c r="P12" s="6">
        <f>SUM(P6:P11)</f>
        <v>296</v>
      </c>
      <c r="Q12" s="6"/>
    </row>
    <row r="13" spans="2:17" x14ac:dyDescent="0.2">
      <c r="B13" s="1">
        <v>9</v>
      </c>
      <c r="C13" s="1" t="s">
        <v>37</v>
      </c>
      <c r="D13" s="1">
        <v>1</v>
      </c>
      <c r="E13" s="1" t="s">
        <v>36</v>
      </c>
      <c r="F13" s="51" t="s">
        <v>308</v>
      </c>
      <c r="H13" s="66" t="s">
        <v>0</v>
      </c>
      <c r="I13" s="66"/>
      <c r="J13" s="66"/>
      <c r="K13" s="66"/>
      <c r="L13" s="66"/>
      <c r="M13" s="66"/>
      <c r="N13" s="66"/>
      <c r="O13" s="66"/>
      <c r="P13" s="66"/>
      <c r="Q13" s="66"/>
    </row>
    <row r="14" spans="2:17" x14ac:dyDescent="0.2">
      <c r="B14" s="1">
        <v>10</v>
      </c>
      <c r="C14" s="1" t="s">
        <v>35</v>
      </c>
      <c r="D14" s="1">
        <v>1</v>
      </c>
      <c r="E14" s="1" t="s">
        <v>34</v>
      </c>
      <c r="F14" s="51" t="s">
        <v>304</v>
      </c>
    </row>
    <row r="15" spans="2:17" x14ac:dyDescent="0.2">
      <c r="B15" s="1">
        <v>11</v>
      </c>
      <c r="C15" s="1" t="s">
        <v>33</v>
      </c>
      <c r="D15" s="1">
        <v>1</v>
      </c>
      <c r="E15" s="1" t="s">
        <v>32</v>
      </c>
      <c r="F15" s="51" t="s">
        <v>308</v>
      </c>
    </row>
    <row r="16" spans="2:17" x14ac:dyDescent="0.2">
      <c r="B16" s="1">
        <v>12</v>
      </c>
      <c r="C16" s="1" t="s">
        <v>31</v>
      </c>
      <c r="D16" s="1">
        <v>1</v>
      </c>
      <c r="E16" s="1" t="s">
        <v>30</v>
      </c>
      <c r="F16" s="51" t="s">
        <v>308</v>
      </c>
    </row>
    <row r="17" spans="2:6" x14ac:dyDescent="0.2">
      <c r="B17" s="1">
        <v>13</v>
      </c>
      <c r="C17" s="1" t="s">
        <v>29</v>
      </c>
      <c r="D17" s="1">
        <v>1</v>
      </c>
      <c r="E17" s="1" t="s">
        <v>28</v>
      </c>
      <c r="F17" s="51" t="s">
        <v>308</v>
      </c>
    </row>
    <row r="18" spans="2:6" x14ac:dyDescent="0.2">
      <c r="B18" s="1">
        <v>14</v>
      </c>
      <c r="C18" s="1" t="s">
        <v>27</v>
      </c>
      <c r="D18" s="1">
        <v>1</v>
      </c>
      <c r="E18" s="1" t="s">
        <v>26</v>
      </c>
      <c r="F18" s="51" t="s">
        <v>304</v>
      </c>
    </row>
    <row r="19" spans="2:6" ht="14.25" customHeight="1" x14ac:dyDescent="0.2">
      <c r="B19" s="1">
        <v>15</v>
      </c>
      <c r="C19" s="1" t="s">
        <v>25</v>
      </c>
      <c r="D19" s="1">
        <v>2</v>
      </c>
      <c r="E19" s="1" t="s">
        <v>24</v>
      </c>
      <c r="F19" s="51" t="s">
        <v>304</v>
      </c>
    </row>
    <row r="20" spans="2:6" x14ac:dyDescent="0.2">
      <c r="B20" s="51">
        <v>16</v>
      </c>
      <c r="C20" s="51" t="s">
        <v>306</v>
      </c>
      <c r="D20" s="51">
        <v>1</v>
      </c>
      <c r="E20" s="51" t="s">
        <v>307</v>
      </c>
      <c r="F20" s="51" t="s">
        <v>304</v>
      </c>
    </row>
    <row r="22" spans="2:6" ht="15.75" x14ac:dyDescent="0.2">
      <c r="B22" s="63" t="s">
        <v>23</v>
      </c>
      <c r="C22" s="64"/>
      <c r="D22" s="64"/>
      <c r="E22" s="65"/>
    </row>
    <row r="23" spans="2:6" x14ac:dyDescent="0.2">
      <c r="B23" s="61" t="s">
        <v>22</v>
      </c>
      <c r="C23" s="62"/>
      <c r="D23" s="61" t="s">
        <v>21</v>
      </c>
      <c r="E23" s="62"/>
    </row>
    <row r="24" spans="2:6" x14ac:dyDescent="0.2">
      <c r="B24" s="61" t="s">
        <v>19</v>
      </c>
      <c r="C24" s="62"/>
      <c r="D24" s="61" t="s">
        <v>18</v>
      </c>
      <c r="E24" s="62"/>
    </row>
    <row r="25" spans="2:6" x14ac:dyDescent="0.2">
      <c r="B25" s="61" t="s">
        <v>17</v>
      </c>
      <c r="C25" s="62"/>
      <c r="D25" s="61" t="s">
        <v>16</v>
      </c>
      <c r="E25" s="62"/>
    </row>
    <row r="26" spans="2:6" x14ac:dyDescent="0.2">
      <c r="B26" s="61" t="s">
        <v>15</v>
      </c>
      <c r="C26" s="62"/>
      <c r="D26" s="61" t="s">
        <v>14</v>
      </c>
      <c r="E26" s="62"/>
    </row>
    <row r="27" spans="2:6" x14ac:dyDescent="0.2">
      <c r="B27" s="61" t="s">
        <v>13</v>
      </c>
      <c r="C27" s="62"/>
      <c r="D27" s="61" t="s">
        <v>12</v>
      </c>
      <c r="E27" s="62"/>
    </row>
    <row r="28" spans="2:6" x14ac:dyDescent="0.2">
      <c r="B28" s="61" t="s">
        <v>11</v>
      </c>
      <c r="C28" s="62"/>
      <c r="D28" s="61" t="s">
        <v>10</v>
      </c>
      <c r="E28" s="62"/>
    </row>
    <row r="29" spans="2:6" x14ac:dyDescent="0.2">
      <c r="B29" s="61" t="s">
        <v>9</v>
      </c>
      <c r="C29" s="62"/>
      <c r="D29" s="61" t="s">
        <v>8</v>
      </c>
      <c r="E29" s="62"/>
    </row>
    <row r="30" spans="2:6" x14ac:dyDescent="0.2">
      <c r="B30" s="61" t="s">
        <v>7</v>
      </c>
      <c r="C30" s="62"/>
      <c r="D30" s="61" t="s">
        <v>6</v>
      </c>
      <c r="E30" s="62"/>
    </row>
    <row r="33" spans="3:5" x14ac:dyDescent="0.2">
      <c r="C33" s="15" t="s">
        <v>131</v>
      </c>
      <c r="D33" s="15"/>
      <c r="E33" s="15"/>
    </row>
    <row r="34" spans="3:5" x14ac:dyDescent="0.2">
      <c r="C34" s="15" t="s">
        <v>133</v>
      </c>
      <c r="D34" s="15"/>
      <c r="E34" s="15"/>
    </row>
    <row r="35" spans="3:5" x14ac:dyDescent="0.2">
      <c r="C35" s="16" t="s">
        <v>135</v>
      </c>
      <c r="D35" s="17"/>
      <c r="E35" s="17"/>
    </row>
    <row r="36" spans="3:5" x14ac:dyDescent="0.2">
      <c r="C36" s="16" t="s">
        <v>136</v>
      </c>
      <c r="D36" s="17"/>
      <c r="E36" s="17"/>
    </row>
    <row r="37" spans="3:5" x14ac:dyDescent="0.2">
      <c r="C37" s="16" t="s">
        <v>137</v>
      </c>
      <c r="D37" s="17"/>
      <c r="E37" s="17"/>
    </row>
    <row r="38" spans="3:5" x14ac:dyDescent="0.2">
      <c r="C38" s="18" t="s">
        <v>157</v>
      </c>
    </row>
    <row r="39" spans="3:5" x14ac:dyDescent="0.2">
      <c r="C39" s="18" t="s">
        <v>158</v>
      </c>
    </row>
    <row r="40" spans="3:5" x14ac:dyDescent="0.2">
      <c r="C40" s="18" t="s">
        <v>159</v>
      </c>
    </row>
    <row r="41" spans="3:5" x14ac:dyDescent="0.2">
      <c r="C41" s="18" t="s">
        <v>160</v>
      </c>
    </row>
  </sheetData>
  <mergeCells count="30">
    <mergeCell ref="B3:F3"/>
    <mergeCell ref="H12:N12"/>
    <mergeCell ref="L4:L5"/>
    <mergeCell ref="H3:Q3"/>
    <mergeCell ref="H4:H5"/>
    <mergeCell ref="I4:I5"/>
    <mergeCell ref="J4:J5"/>
    <mergeCell ref="D25:E25"/>
    <mergeCell ref="H13:Q13"/>
    <mergeCell ref="K4:K5"/>
    <mergeCell ref="M4:M5"/>
    <mergeCell ref="N4:O4"/>
    <mergeCell ref="P4:P5"/>
    <mergeCell ref="Q4:Q5"/>
    <mergeCell ref="D26:E26"/>
    <mergeCell ref="D27:E27"/>
    <mergeCell ref="D28:E28"/>
    <mergeCell ref="D30:E30"/>
    <mergeCell ref="B22:E22"/>
    <mergeCell ref="D23:E23"/>
    <mergeCell ref="B29:C29"/>
    <mergeCell ref="B30:C30"/>
    <mergeCell ref="D24:E24"/>
    <mergeCell ref="B24:C24"/>
    <mergeCell ref="B25:C25"/>
    <mergeCell ref="B26:C26"/>
    <mergeCell ref="B27:C27"/>
    <mergeCell ref="D29:E29"/>
    <mergeCell ref="B23:C23"/>
    <mergeCell ref="B28:C28"/>
  </mergeCells>
  <phoneticPr fontId="2" type="noConversion"/>
  <dataValidations count="4">
    <dataValidation type="list" allowBlank="1" showInputMessage="1" showErrorMessage="1" sqref="J6:J11">
      <formula1>"戴尔,联想,浪潮,华为"</formula1>
    </dataValidation>
    <dataValidation type="list" allowBlank="1" showInputMessage="1" showErrorMessage="1" sqref="I6:I11">
      <formula1>"服务器,交换机,工作站,存储"</formula1>
    </dataValidation>
    <dataValidation type="list" allowBlank="1" showInputMessage="1" showErrorMessage="1" sqref="M6:M11">
      <formula1>"塔式,机架式"</formula1>
    </dataValidation>
    <dataValidation type="list" allowBlank="1" showInputMessage="1" showErrorMessage="1" sqref="F5:F20">
      <formula1>"物理机,虚拟机,容器"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5"/>
  <sheetViews>
    <sheetView workbookViewId="0">
      <selection activeCell="S12" sqref="S12"/>
    </sheetView>
  </sheetViews>
  <sheetFormatPr defaultRowHeight="14.25" x14ac:dyDescent="0.2"/>
  <cols>
    <col min="2" max="2" width="4.75" bestFit="1" customWidth="1"/>
    <col min="3" max="3" width="6.375" bestFit="1" customWidth="1"/>
    <col min="4" max="4" width="4.75" bestFit="1" customWidth="1"/>
    <col min="5" max="5" width="11.75" bestFit="1" customWidth="1"/>
    <col min="6" max="6" width="6.375" bestFit="1" customWidth="1"/>
    <col min="7" max="7" width="17.5" bestFit="1" customWidth="1"/>
    <col min="8" max="9" width="4.75" bestFit="1" customWidth="1"/>
    <col min="10" max="10" width="16.875" bestFit="1" customWidth="1"/>
    <col min="11" max="11" width="27.25" bestFit="1" customWidth="1"/>
  </cols>
  <sheetData>
    <row r="3" spans="2:11" ht="15.75" x14ac:dyDescent="0.2">
      <c r="B3" s="69" t="s">
        <v>91</v>
      </c>
      <c r="C3" s="69"/>
      <c r="D3" s="69"/>
      <c r="E3" s="69"/>
      <c r="F3" s="69"/>
      <c r="G3" s="69"/>
      <c r="H3" s="69"/>
      <c r="I3" s="69"/>
      <c r="J3" s="69"/>
      <c r="K3" s="69"/>
    </row>
    <row r="4" spans="2:11" x14ac:dyDescent="0.2">
      <c r="B4" s="67" t="s">
        <v>83</v>
      </c>
      <c r="C4" s="67" t="s">
        <v>84</v>
      </c>
      <c r="D4" s="67" t="s">
        <v>61</v>
      </c>
      <c r="E4" s="67" t="s">
        <v>2</v>
      </c>
      <c r="F4" s="67" t="s">
        <v>80</v>
      </c>
      <c r="G4" s="67" t="s">
        <v>3</v>
      </c>
      <c r="H4" s="67"/>
      <c r="I4" s="68" t="s">
        <v>75</v>
      </c>
      <c r="J4" s="67" t="s">
        <v>4</v>
      </c>
      <c r="K4" s="67" t="s">
        <v>90</v>
      </c>
    </row>
    <row r="5" spans="2:11" x14ac:dyDescent="0.2">
      <c r="B5" s="67"/>
      <c r="C5" s="67"/>
      <c r="D5" s="67"/>
      <c r="E5" s="67"/>
      <c r="F5" s="67"/>
      <c r="G5" s="47" t="s">
        <v>2</v>
      </c>
      <c r="H5" s="47" t="s">
        <v>1</v>
      </c>
      <c r="I5" s="67"/>
      <c r="J5" s="67"/>
      <c r="K5" s="67"/>
    </row>
    <row r="6" spans="2:11" x14ac:dyDescent="0.2">
      <c r="B6" s="49">
        <v>1</v>
      </c>
      <c r="C6" s="49" t="s">
        <v>85</v>
      </c>
      <c r="D6" s="49" t="s">
        <v>58</v>
      </c>
      <c r="E6" s="49" t="s">
        <v>59</v>
      </c>
      <c r="F6" s="49" t="s">
        <v>81</v>
      </c>
      <c r="G6" s="49" t="s">
        <v>70</v>
      </c>
      <c r="H6" s="49">
        <v>2</v>
      </c>
      <c r="I6" s="49">
        <v>32</v>
      </c>
      <c r="J6" s="50" t="s">
        <v>79</v>
      </c>
      <c r="K6" s="50" t="s">
        <v>301</v>
      </c>
    </row>
    <row r="7" spans="2:11" x14ac:dyDescent="0.2">
      <c r="B7" s="54">
        <v>2</v>
      </c>
      <c r="C7" s="54" t="s">
        <v>86</v>
      </c>
      <c r="D7" s="54" t="s">
        <v>58</v>
      </c>
      <c r="E7" s="54" t="s">
        <v>60</v>
      </c>
      <c r="F7" s="54" t="s">
        <v>82</v>
      </c>
      <c r="G7" s="54" t="s">
        <v>74</v>
      </c>
      <c r="H7" s="54">
        <v>1</v>
      </c>
      <c r="I7" s="54">
        <v>16</v>
      </c>
      <c r="J7" s="54"/>
      <c r="K7" s="54"/>
    </row>
    <row r="8" spans="2:11" x14ac:dyDescent="0.2">
      <c r="B8" s="49">
        <v>3</v>
      </c>
      <c r="C8" s="49" t="s">
        <v>85</v>
      </c>
      <c r="D8" s="49" t="s">
        <v>62</v>
      </c>
      <c r="E8" s="49" t="s">
        <v>63</v>
      </c>
      <c r="F8" s="49" t="s">
        <v>81</v>
      </c>
      <c r="G8" s="49" t="s">
        <v>73</v>
      </c>
      <c r="H8" s="49">
        <v>4</v>
      </c>
      <c r="I8" s="49">
        <v>64</v>
      </c>
      <c r="J8" s="49" t="s">
        <v>78</v>
      </c>
      <c r="K8" s="49" t="s">
        <v>78</v>
      </c>
    </row>
    <row r="9" spans="2:11" x14ac:dyDescent="0.2">
      <c r="B9" s="49">
        <v>4</v>
      </c>
      <c r="C9" s="49" t="s">
        <v>85</v>
      </c>
      <c r="D9" s="49" t="s">
        <v>62</v>
      </c>
      <c r="E9" s="48" t="s">
        <v>64</v>
      </c>
      <c r="F9" s="48" t="s">
        <v>81</v>
      </c>
      <c r="G9" s="49" t="s">
        <v>72</v>
      </c>
      <c r="H9" s="48">
        <v>2</v>
      </c>
      <c r="I9" s="48">
        <v>64</v>
      </c>
      <c r="J9" s="49" t="s">
        <v>92</v>
      </c>
      <c r="K9" s="8" t="s">
        <v>93</v>
      </c>
    </row>
    <row r="10" spans="2:11" x14ac:dyDescent="0.2">
      <c r="B10" s="49">
        <v>5</v>
      </c>
      <c r="C10" s="49" t="s">
        <v>86</v>
      </c>
      <c r="D10" s="49" t="s">
        <v>65</v>
      </c>
      <c r="E10" s="5" t="s">
        <v>67</v>
      </c>
      <c r="F10" s="5" t="s">
        <v>82</v>
      </c>
      <c r="G10" s="49" t="s">
        <v>71</v>
      </c>
      <c r="H10" s="48">
        <v>1</v>
      </c>
      <c r="I10" s="48">
        <v>8</v>
      </c>
      <c r="J10" s="49" t="s">
        <v>76</v>
      </c>
      <c r="K10" s="8" t="s">
        <v>302</v>
      </c>
    </row>
    <row r="11" spans="2:11" x14ac:dyDescent="0.2">
      <c r="B11" s="49">
        <v>6</v>
      </c>
      <c r="C11" s="49" t="s">
        <v>86</v>
      </c>
      <c r="D11" s="49" t="s">
        <v>65</v>
      </c>
      <c r="E11" s="5" t="s">
        <v>67</v>
      </c>
      <c r="F11" s="5" t="s">
        <v>82</v>
      </c>
      <c r="G11" s="49" t="s">
        <v>71</v>
      </c>
      <c r="H11" s="48">
        <v>1</v>
      </c>
      <c r="I11" s="48">
        <v>8</v>
      </c>
      <c r="J11" s="49" t="s">
        <v>77</v>
      </c>
      <c r="K11" s="8" t="s">
        <v>89</v>
      </c>
    </row>
    <row r="12" spans="2:11" x14ac:dyDescent="0.2">
      <c r="B12" s="49">
        <v>7</v>
      </c>
      <c r="C12" s="49" t="s">
        <v>85</v>
      </c>
      <c r="D12" s="49" t="s">
        <v>65</v>
      </c>
      <c r="E12" s="48" t="s">
        <v>68</v>
      </c>
      <c r="F12" s="48" t="s">
        <v>81</v>
      </c>
      <c r="G12" s="49" t="s">
        <v>69</v>
      </c>
      <c r="H12" s="48">
        <v>4</v>
      </c>
      <c r="I12" s="48">
        <v>96</v>
      </c>
      <c r="J12" s="49" t="s">
        <v>24</v>
      </c>
      <c r="K12" s="49" t="s">
        <v>88</v>
      </c>
    </row>
    <row r="13" spans="2:11" x14ac:dyDescent="0.2">
      <c r="B13" s="49">
        <v>8</v>
      </c>
      <c r="C13" s="49" t="s">
        <v>87</v>
      </c>
      <c r="D13" s="49" t="s">
        <v>66</v>
      </c>
      <c r="E13" s="48" t="s">
        <v>170</v>
      </c>
      <c r="F13" s="48" t="s">
        <v>81</v>
      </c>
      <c r="G13" s="49"/>
      <c r="H13" s="48"/>
      <c r="I13" s="48"/>
      <c r="J13" s="49"/>
      <c r="K13" s="7"/>
    </row>
    <row r="14" spans="2:11" x14ac:dyDescent="0.2">
      <c r="B14" s="66" t="s">
        <v>5</v>
      </c>
      <c r="C14" s="66"/>
      <c r="D14" s="66"/>
      <c r="E14" s="66"/>
      <c r="F14" s="66"/>
      <c r="G14" s="66"/>
      <c r="H14" s="6">
        <f>SUM(H6:H13)</f>
        <v>15</v>
      </c>
      <c r="I14" s="6">
        <f>SUM(I6:I13)</f>
        <v>288</v>
      </c>
      <c r="J14" s="6"/>
      <c r="K14" s="7"/>
    </row>
    <row r="15" spans="2:11" x14ac:dyDescent="0.2">
      <c r="B15" s="66" t="s">
        <v>0</v>
      </c>
      <c r="C15" s="66"/>
      <c r="D15" s="66"/>
      <c r="E15" s="66"/>
      <c r="F15" s="66"/>
      <c r="G15" s="66"/>
      <c r="H15" s="66"/>
      <c r="I15" s="66"/>
      <c r="J15" s="66"/>
      <c r="K15" s="66"/>
    </row>
  </sheetData>
  <mergeCells count="12">
    <mergeCell ref="B14:G14"/>
    <mergeCell ref="B15:K15"/>
    <mergeCell ref="B3:K3"/>
    <mergeCell ref="B4:B5"/>
    <mergeCell ref="C4:C5"/>
    <mergeCell ref="D4:D5"/>
    <mergeCell ref="E4:E5"/>
    <mergeCell ref="F4:F5"/>
    <mergeCell ref="G4:H4"/>
    <mergeCell ref="I4:I5"/>
    <mergeCell ref="J4:J5"/>
    <mergeCell ref="K4:K5"/>
  </mergeCells>
  <phoneticPr fontId="2" type="noConversion"/>
  <dataValidations count="3">
    <dataValidation type="list" allowBlank="1" showInputMessage="1" showErrorMessage="1" sqref="F6:F13">
      <formula1>"塔式,机架式"</formula1>
    </dataValidation>
    <dataValidation type="list" allowBlank="1" showInputMessage="1" showErrorMessage="1" sqref="C6:C13">
      <formula1>"服务器,交换机,工作站,存储"</formula1>
    </dataValidation>
    <dataValidation type="list" allowBlank="1" showInputMessage="1" showErrorMessage="1" sqref="D6:D13">
      <formula1>"戴尔,联想,浪潮,华为"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5"/>
  <sheetViews>
    <sheetView tabSelected="1" workbookViewId="0">
      <selection activeCell="A33" sqref="A33:XFD33"/>
    </sheetView>
  </sheetViews>
  <sheetFormatPr defaultRowHeight="14.25" x14ac:dyDescent="0.2"/>
  <cols>
    <col min="1" max="1" width="7.5" bestFit="1" customWidth="1"/>
    <col min="2" max="3" width="7.5" customWidth="1"/>
    <col min="4" max="4" width="12.625" bestFit="1" customWidth="1"/>
    <col min="5" max="5" width="20.5" bestFit="1" customWidth="1"/>
    <col min="6" max="6" width="18.375" bestFit="1" customWidth="1"/>
    <col min="7" max="7" width="16.125" bestFit="1" customWidth="1"/>
    <col min="8" max="8" width="17.25" bestFit="1" customWidth="1"/>
    <col min="9" max="9" width="10.25" bestFit="1" customWidth="1"/>
    <col min="10" max="13" width="19.375" bestFit="1" customWidth="1"/>
    <col min="14" max="14" width="17.125" bestFit="1" customWidth="1"/>
    <col min="15" max="15" width="22.375" bestFit="1" customWidth="1"/>
  </cols>
  <sheetData>
    <row r="2" spans="1:15" x14ac:dyDescent="0.2">
      <c r="D2" s="154" t="s">
        <v>331</v>
      </c>
      <c r="E2" s="154"/>
      <c r="F2" s="154"/>
      <c r="G2" s="154"/>
      <c r="H2" s="154"/>
      <c r="I2" s="154"/>
      <c r="J2" s="154"/>
      <c r="K2" s="154"/>
      <c r="L2" s="154"/>
      <c r="M2" s="154"/>
    </row>
    <row r="3" spans="1:15" ht="18" x14ac:dyDescent="0.2">
      <c r="A3" s="110"/>
      <c r="B3" s="110"/>
      <c r="D3" s="154"/>
      <c r="E3" s="154"/>
      <c r="F3" s="154"/>
      <c r="G3" s="154"/>
      <c r="H3" s="154"/>
      <c r="I3" s="154"/>
      <c r="J3" s="154"/>
      <c r="K3" s="154"/>
      <c r="L3" s="154"/>
      <c r="M3" s="154"/>
    </row>
    <row r="4" spans="1:15" ht="16.5" thickBot="1" x14ac:dyDescent="0.25"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1:15" ht="15.75" x14ac:dyDescent="0.2">
      <c r="B5" s="108" t="s">
        <v>330</v>
      </c>
      <c r="D5" s="113" t="s">
        <v>94</v>
      </c>
      <c r="E5" s="114" t="s">
        <v>95</v>
      </c>
      <c r="F5" s="115" t="s">
        <v>96</v>
      </c>
      <c r="G5" s="116" t="s">
        <v>97</v>
      </c>
      <c r="H5" s="117"/>
      <c r="I5" s="115" t="s">
        <v>101</v>
      </c>
      <c r="J5" s="118" t="s">
        <v>102</v>
      </c>
      <c r="K5" s="119" t="s">
        <v>103</v>
      </c>
      <c r="L5" s="119" t="s">
        <v>104</v>
      </c>
      <c r="M5" s="120" t="s">
        <v>105</v>
      </c>
      <c r="O5" t="s">
        <v>347</v>
      </c>
    </row>
    <row r="6" spans="1:15" ht="15.75" x14ac:dyDescent="0.2">
      <c r="B6" s="109"/>
      <c r="D6" s="121" t="s">
        <v>61</v>
      </c>
      <c r="E6" s="122" t="s">
        <v>138</v>
      </c>
      <c r="F6" s="60" t="s">
        <v>2</v>
      </c>
      <c r="G6" s="123" t="s">
        <v>326</v>
      </c>
      <c r="H6" s="123"/>
      <c r="I6" s="60" t="s">
        <v>106</v>
      </c>
      <c r="J6" s="124" t="s">
        <v>107</v>
      </c>
      <c r="K6" s="124" t="s">
        <v>108</v>
      </c>
      <c r="L6" s="124" t="s">
        <v>109</v>
      </c>
      <c r="M6" s="125" t="s">
        <v>110</v>
      </c>
      <c r="O6" t="s">
        <v>348</v>
      </c>
    </row>
    <row r="7" spans="1:15" x14ac:dyDescent="0.2">
      <c r="B7" s="109"/>
      <c r="D7" s="121" t="s">
        <v>98</v>
      </c>
      <c r="E7" s="126" t="s">
        <v>152</v>
      </c>
      <c r="F7" s="126" t="s">
        <v>151</v>
      </c>
      <c r="G7" s="126" t="s">
        <v>155</v>
      </c>
      <c r="H7" s="126" t="s">
        <v>305</v>
      </c>
      <c r="I7" s="60" t="s">
        <v>361</v>
      </c>
      <c r="J7" s="124"/>
      <c r="K7" s="124"/>
      <c r="L7" s="124"/>
      <c r="M7" s="125"/>
      <c r="O7" t="s">
        <v>349</v>
      </c>
    </row>
    <row r="8" spans="1:15" x14ac:dyDescent="0.2">
      <c r="B8" s="109"/>
      <c r="D8" s="121" t="s">
        <v>99</v>
      </c>
      <c r="E8" s="127" t="s">
        <v>146</v>
      </c>
      <c r="F8" s="60" t="s">
        <v>100</v>
      </c>
      <c r="G8" s="128"/>
      <c r="H8" s="129"/>
      <c r="I8" s="60" t="s">
        <v>101</v>
      </c>
      <c r="J8" s="124"/>
      <c r="K8" s="124"/>
      <c r="L8" s="124"/>
      <c r="M8" s="125"/>
      <c r="O8" t="s">
        <v>350</v>
      </c>
    </row>
    <row r="9" spans="1:15" x14ac:dyDescent="0.2">
      <c r="B9" s="109"/>
      <c r="D9" s="121" t="s">
        <v>119</v>
      </c>
      <c r="E9" s="124" t="s">
        <v>316</v>
      </c>
      <c r="F9" s="60" t="s">
        <v>120</v>
      </c>
      <c r="G9" s="130" t="str">
        <f>E9</f>
        <v>support01</v>
      </c>
      <c r="H9" s="131" t="s">
        <v>147</v>
      </c>
      <c r="I9" s="60" t="s">
        <v>111</v>
      </c>
      <c r="J9" s="124" t="s">
        <v>112</v>
      </c>
      <c r="K9" s="124" t="s">
        <v>113</v>
      </c>
      <c r="L9" s="124" t="s">
        <v>114</v>
      </c>
      <c r="M9" s="125" t="s">
        <v>115</v>
      </c>
      <c r="O9" t="s">
        <v>351</v>
      </c>
    </row>
    <row r="10" spans="1:15" x14ac:dyDescent="0.2">
      <c r="B10" s="109"/>
      <c r="D10" s="121" t="s">
        <v>121</v>
      </c>
      <c r="E10" s="124" t="s">
        <v>122</v>
      </c>
      <c r="F10" s="132" t="s">
        <v>123</v>
      </c>
      <c r="G10" s="133" t="s">
        <v>132</v>
      </c>
      <c r="H10" s="134"/>
      <c r="I10" s="60" t="s">
        <v>116</v>
      </c>
      <c r="J10" s="124" t="s">
        <v>333</v>
      </c>
      <c r="K10" s="124"/>
      <c r="L10" s="124"/>
      <c r="M10" s="125"/>
      <c r="O10" t="s">
        <v>352</v>
      </c>
    </row>
    <row r="11" spans="1:15" ht="16.5" thickBot="1" x14ac:dyDescent="0.25">
      <c r="B11" s="109"/>
      <c r="D11" s="135" t="s">
        <v>124</v>
      </c>
      <c r="E11" s="136" t="s">
        <v>125</v>
      </c>
      <c r="F11" s="137" t="s">
        <v>126</v>
      </c>
      <c r="G11" s="138" t="s">
        <v>127</v>
      </c>
      <c r="H11" s="139"/>
      <c r="I11" s="140" t="s">
        <v>117</v>
      </c>
      <c r="J11" s="141" t="s">
        <v>274</v>
      </c>
      <c r="K11" s="141"/>
      <c r="L11" s="141"/>
      <c r="M11" s="142"/>
      <c r="O11" t="s">
        <v>353</v>
      </c>
    </row>
    <row r="12" spans="1:15" ht="15.75" x14ac:dyDescent="0.2"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O12" t="s">
        <v>354</v>
      </c>
    </row>
    <row r="13" spans="1:15" ht="16.5" thickBot="1" x14ac:dyDescent="0.25"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O13" t="s">
        <v>355</v>
      </c>
    </row>
    <row r="14" spans="1:15" ht="15.75" x14ac:dyDescent="0.2">
      <c r="B14" s="108" t="s">
        <v>366</v>
      </c>
      <c r="D14" s="113" t="s">
        <v>94</v>
      </c>
      <c r="E14" s="114" t="s">
        <v>95</v>
      </c>
      <c r="F14" s="115" t="s">
        <v>96</v>
      </c>
      <c r="G14" s="116" t="s">
        <v>344</v>
      </c>
      <c r="H14" s="117"/>
      <c r="I14" s="115" t="s">
        <v>101</v>
      </c>
      <c r="J14" s="118" t="s">
        <v>102</v>
      </c>
      <c r="K14" s="119" t="s">
        <v>103</v>
      </c>
      <c r="L14" s="119" t="s">
        <v>104</v>
      </c>
      <c r="M14" s="120" t="s">
        <v>105</v>
      </c>
      <c r="O14" t="s">
        <v>356</v>
      </c>
    </row>
    <row r="15" spans="1:15" ht="15.75" x14ac:dyDescent="0.2">
      <c r="B15" s="108"/>
      <c r="D15" s="121" t="s">
        <v>61</v>
      </c>
      <c r="E15" s="122" t="s">
        <v>153</v>
      </c>
      <c r="F15" s="60" t="s">
        <v>2</v>
      </c>
      <c r="G15" s="143" t="s">
        <v>327</v>
      </c>
      <c r="H15" s="143"/>
      <c r="I15" s="60" t="s">
        <v>106</v>
      </c>
      <c r="J15" s="124" t="s">
        <v>107</v>
      </c>
      <c r="K15" s="124" t="s">
        <v>108</v>
      </c>
      <c r="L15" s="124" t="s">
        <v>109</v>
      </c>
      <c r="M15" s="125" t="s">
        <v>110</v>
      </c>
      <c r="O15" t="s">
        <v>357</v>
      </c>
    </row>
    <row r="16" spans="1:15" x14ac:dyDescent="0.2">
      <c r="B16" s="108"/>
      <c r="D16" s="144" t="s">
        <v>98</v>
      </c>
      <c r="E16" s="126" t="s">
        <v>142</v>
      </c>
      <c r="F16" s="126" t="s">
        <v>143</v>
      </c>
      <c r="G16" s="126" t="s">
        <v>144</v>
      </c>
      <c r="H16" s="126" t="s">
        <v>145</v>
      </c>
      <c r="I16" s="60" t="s">
        <v>362</v>
      </c>
      <c r="J16" s="124"/>
      <c r="K16" s="124"/>
      <c r="L16" s="124"/>
      <c r="M16" s="125"/>
      <c r="O16" t="s">
        <v>358</v>
      </c>
    </row>
    <row r="17" spans="2:15" x14ac:dyDescent="0.2">
      <c r="B17" s="108"/>
      <c r="D17" s="145"/>
      <c r="E17" s="126" t="s">
        <v>150</v>
      </c>
      <c r="F17" s="126" t="s">
        <v>141</v>
      </c>
      <c r="G17" s="126" t="s">
        <v>139</v>
      </c>
      <c r="H17" s="126" t="s">
        <v>140</v>
      </c>
      <c r="I17" s="60" t="s">
        <v>363</v>
      </c>
      <c r="J17" s="124"/>
      <c r="K17" s="124"/>
      <c r="L17" s="124"/>
      <c r="M17" s="125"/>
      <c r="O17" t="s">
        <v>359</v>
      </c>
    </row>
    <row r="18" spans="2:15" x14ac:dyDescent="0.2">
      <c r="B18" s="108"/>
      <c r="D18" s="146"/>
      <c r="E18" s="126" t="s">
        <v>149</v>
      </c>
      <c r="F18" s="126"/>
      <c r="G18" s="126"/>
      <c r="H18" s="126"/>
      <c r="I18" s="60" t="s">
        <v>111</v>
      </c>
      <c r="J18" s="124" t="s">
        <v>112</v>
      </c>
      <c r="K18" s="124" t="s">
        <v>113</v>
      </c>
      <c r="L18" s="124" t="s">
        <v>114</v>
      </c>
      <c r="M18" s="125" t="s">
        <v>115</v>
      </c>
      <c r="O18" t="s">
        <v>360</v>
      </c>
    </row>
    <row r="19" spans="2:15" x14ac:dyDescent="0.2">
      <c r="B19" s="108"/>
      <c r="D19" s="121" t="s">
        <v>99</v>
      </c>
      <c r="E19" s="127" t="s">
        <v>146</v>
      </c>
      <c r="F19" s="60" t="s">
        <v>100</v>
      </c>
      <c r="G19" s="147"/>
      <c r="H19" s="148"/>
      <c r="I19" s="60" t="s">
        <v>116</v>
      </c>
      <c r="J19" s="124" t="s">
        <v>332</v>
      </c>
      <c r="K19" s="124"/>
      <c r="L19" s="124"/>
      <c r="M19" s="125"/>
    </row>
    <row r="20" spans="2:15" x14ac:dyDescent="0.2">
      <c r="B20" s="108"/>
      <c r="D20" s="121" t="s">
        <v>119</v>
      </c>
      <c r="E20" s="124" t="s">
        <v>312</v>
      </c>
      <c r="F20" s="60" t="s">
        <v>120</v>
      </c>
      <c r="G20" s="130" t="str">
        <f>E20</f>
        <v>virt01</v>
      </c>
      <c r="H20" s="131" t="s">
        <v>147</v>
      </c>
      <c r="I20" s="60" t="s">
        <v>117</v>
      </c>
      <c r="J20" s="124" t="s">
        <v>274</v>
      </c>
      <c r="K20" s="124"/>
      <c r="L20" s="124"/>
      <c r="M20" s="125"/>
    </row>
    <row r="21" spans="2:15" ht="15.75" x14ac:dyDescent="0.2">
      <c r="B21" s="108"/>
      <c r="D21" s="121" t="s">
        <v>121</v>
      </c>
      <c r="E21" s="124" t="s">
        <v>122</v>
      </c>
      <c r="F21" s="132" t="s">
        <v>123</v>
      </c>
      <c r="G21" s="133" t="s">
        <v>132</v>
      </c>
      <c r="H21" s="134"/>
      <c r="I21" s="149"/>
      <c r="J21" s="149"/>
      <c r="K21" s="149"/>
      <c r="L21" s="149"/>
      <c r="M21" s="150"/>
    </row>
    <row r="22" spans="2:15" ht="16.5" thickBot="1" x14ac:dyDescent="0.25">
      <c r="B22" s="108"/>
      <c r="D22" s="135" t="s">
        <v>124</v>
      </c>
      <c r="E22" s="136" t="s">
        <v>125</v>
      </c>
      <c r="F22" s="137" t="s">
        <v>126</v>
      </c>
      <c r="G22" s="138" t="s">
        <v>127</v>
      </c>
      <c r="H22" s="139"/>
      <c r="I22" s="151"/>
      <c r="J22" s="151"/>
      <c r="K22" s="151"/>
      <c r="L22" s="151"/>
      <c r="M22" s="152"/>
    </row>
    <row r="23" spans="2:15" ht="15.75" x14ac:dyDescent="0.2">
      <c r="D23" s="112"/>
      <c r="E23" s="112"/>
      <c r="F23" s="112"/>
      <c r="G23" s="112"/>
      <c r="H23" s="112"/>
      <c r="I23" s="112"/>
      <c r="J23" s="112"/>
      <c r="K23" s="112"/>
      <c r="L23" s="112"/>
      <c r="M23" s="112"/>
    </row>
    <row r="24" spans="2:15" ht="16.5" thickBot="1" x14ac:dyDescent="0.25">
      <c r="D24" s="112"/>
      <c r="E24" s="112"/>
      <c r="F24" s="112"/>
      <c r="G24" s="112"/>
      <c r="H24" s="112"/>
      <c r="I24" s="112"/>
      <c r="J24" s="112"/>
      <c r="K24" s="112"/>
      <c r="L24" s="112"/>
      <c r="M24" s="112"/>
    </row>
    <row r="25" spans="2:15" ht="15.75" x14ac:dyDescent="0.2">
      <c r="B25" s="108" t="s">
        <v>340</v>
      </c>
      <c r="D25" s="113" t="s">
        <v>94</v>
      </c>
      <c r="E25" s="114" t="s">
        <v>95</v>
      </c>
      <c r="F25" s="115" t="s">
        <v>96</v>
      </c>
      <c r="G25" s="116" t="s">
        <v>345</v>
      </c>
      <c r="H25" s="117"/>
      <c r="I25" s="115" t="s">
        <v>101</v>
      </c>
      <c r="J25" s="118" t="s">
        <v>102</v>
      </c>
      <c r="K25" s="119" t="s">
        <v>103</v>
      </c>
      <c r="L25" s="119" t="s">
        <v>104</v>
      </c>
      <c r="M25" s="120" t="s">
        <v>105</v>
      </c>
    </row>
    <row r="26" spans="2:15" ht="15.75" x14ac:dyDescent="0.2">
      <c r="B26" s="108"/>
      <c r="D26" s="121" t="s">
        <v>61</v>
      </c>
      <c r="E26" s="122" t="s">
        <v>128</v>
      </c>
      <c r="F26" s="60" t="s">
        <v>2</v>
      </c>
      <c r="G26" s="123" t="s">
        <v>59</v>
      </c>
      <c r="H26" s="123"/>
      <c r="I26" s="60" t="s">
        <v>106</v>
      </c>
      <c r="J26" s="124" t="s">
        <v>107</v>
      </c>
      <c r="K26" s="124" t="s">
        <v>108</v>
      </c>
      <c r="L26" s="124" t="s">
        <v>109</v>
      </c>
      <c r="M26" s="125" t="s">
        <v>110</v>
      </c>
    </row>
    <row r="27" spans="2:15" x14ac:dyDescent="0.2">
      <c r="B27" s="108"/>
      <c r="D27" s="121" t="s">
        <v>98</v>
      </c>
      <c r="E27" s="126" t="s">
        <v>154</v>
      </c>
      <c r="F27" s="126"/>
      <c r="G27" s="126"/>
      <c r="H27" s="126"/>
      <c r="I27" s="60" t="s">
        <v>361</v>
      </c>
      <c r="J27" s="124"/>
      <c r="K27" s="124"/>
      <c r="L27" s="124"/>
      <c r="M27" s="125"/>
    </row>
    <row r="28" spans="2:15" x14ac:dyDescent="0.2">
      <c r="B28" s="108"/>
      <c r="D28" s="121" t="s">
        <v>99</v>
      </c>
      <c r="E28" s="127" t="s">
        <v>146</v>
      </c>
      <c r="F28" s="60" t="s">
        <v>100</v>
      </c>
      <c r="G28" s="128"/>
      <c r="H28" s="129"/>
      <c r="I28" s="60" t="s">
        <v>101</v>
      </c>
      <c r="J28" s="124"/>
      <c r="K28" s="124"/>
      <c r="L28" s="124"/>
      <c r="M28" s="125"/>
    </row>
    <row r="29" spans="2:15" x14ac:dyDescent="0.2">
      <c r="B29" s="108"/>
      <c r="D29" s="121" t="s">
        <v>119</v>
      </c>
      <c r="E29" s="124" t="s">
        <v>313</v>
      </c>
      <c r="F29" s="60" t="s">
        <v>120</v>
      </c>
      <c r="G29" s="130" t="str">
        <f>E29</f>
        <v>csm01</v>
      </c>
      <c r="H29" s="131" t="s">
        <v>147</v>
      </c>
      <c r="I29" s="60" t="s">
        <v>111</v>
      </c>
      <c r="J29" s="124" t="s">
        <v>112</v>
      </c>
      <c r="K29" s="124" t="s">
        <v>113</v>
      </c>
      <c r="L29" s="124" t="s">
        <v>114</v>
      </c>
      <c r="M29" s="125" t="s">
        <v>115</v>
      </c>
    </row>
    <row r="30" spans="2:15" x14ac:dyDescent="0.2">
      <c r="B30" s="108"/>
      <c r="D30" s="121" t="s">
        <v>121</v>
      </c>
      <c r="E30" s="124" t="s">
        <v>122</v>
      </c>
      <c r="F30" s="132" t="s">
        <v>123</v>
      </c>
      <c r="G30" s="133" t="s">
        <v>132</v>
      </c>
      <c r="H30" s="134"/>
      <c r="I30" s="60" t="s">
        <v>116</v>
      </c>
      <c r="J30" s="124" t="s">
        <v>334</v>
      </c>
      <c r="K30" s="124"/>
      <c r="L30" s="124"/>
      <c r="M30" s="125"/>
    </row>
    <row r="31" spans="2:15" ht="16.5" thickBot="1" x14ac:dyDescent="0.25">
      <c r="B31" s="108"/>
      <c r="D31" s="135" t="s">
        <v>124</v>
      </c>
      <c r="E31" s="136" t="s">
        <v>125</v>
      </c>
      <c r="F31" s="137" t="s">
        <v>126</v>
      </c>
      <c r="G31" s="138" t="s">
        <v>127</v>
      </c>
      <c r="H31" s="139"/>
      <c r="I31" s="140" t="s">
        <v>338</v>
      </c>
      <c r="J31" s="141" t="s">
        <v>339</v>
      </c>
      <c r="K31" s="141"/>
      <c r="L31" s="141"/>
      <c r="M31" s="142"/>
    </row>
    <row r="32" spans="2:15" ht="15.75" x14ac:dyDescent="0.2"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spans="2:13" ht="16.5" thickBot="1" x14ac:dyDescent="0.25"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  <row r="34" spans="2:13" ht="15.75" x14ac:dyDescent="0.2">
      <c r="B34" s="108" t="s">
        <v>341</v>
      </c>
      <c r="D34" s="113" t="s">
        <v>94</v>
      </c>
      <c r="E34" s="114" t="s">
        <v>95</v>
      </c>
      <c r="F34" s="115" t="s">
        <v>96</v>
      </c>
      <c r="G34" s="116" t="s">
        <v>97</v>
      </c>
      <c r="H34" s="117"/>
      <c r="I34" s="115" t="s">
        <v>101</v>
      </c>
      <c r="J34" s="118" t="s">
        <v>102</v>
      </c>
      <c r="K34" s="119" t="s">
        <v>103</v>
      </c>
      <c r="L34" s="119" t="s">
        <v>104</v>
      </c>
      <c r="M34" s="120" t="s">
        <v>105</v>
      </c>
    </row>
    <row r="35" spans="2:13" ht="15.75" x14ac:dyDescent="0.2">
      <c r="B35" s="109"/>
      <c r="D35" s="121" t="s">
        <v>61</v>
      </c>
      <c r="E35" s="122" t="s">
        <v>138</v>
      </c>
      <c r="F35" s="60" t="s">
        <v>2</v>
      </c>
      <c r="G35" s="123" t="s">
        <v>328</v>
      </c>
      <c r="H35" s="123"/>
      <c r="I35" s="60" t="s">
        <v>106</v>
      </c>
      <c r="J35" s="124" t="s">
        <v>107</v>
      </c>
      <c r="K35" s="124" t="s">
        <v>108</v>
      </c>
      <c r="L35" s="124" t="s">
        <v>109</v>
      </c>
      <c r="M35" s="125" t="s">
        <v>110</v>
      </c>
    </row>
    <row r="36" spans="2:13" x14ac:dyDescent="0.2">
      <c r="B36" s="109"/>
      <c r="D36" s="153" t="s">
        <v>98</v>
      </c>
      <c r="E36" s="126" t="s">
        <v>129</v>
      </c>
      <c r="F36" s="126"/>
      <c r="G36" s="126"/>
      <c r="H36" s="126"/>
      <c r="I36" s="60" t="s">
        <v>364</v>
      </c>
      <c r="J36" s="124"/>
      <c r="K36" s="124"/>
      <c r="L36" s="124"/>
      <c r="M36" s="125"/>
    </row>
    <row r="37" spans="2:13" x14ac:dyDescent="0.2">
      <c r="B37" s="109"/>
      <c r="D37" s="121" t="s">
        <v>99</v>
      </c>
      <c r="E37" s="127" t="s">
        <v>146</v>
      </c>
      <c r="F37" s="60" t="s">
        <v>100</v>
      </c>
      <c r="G37" s="128"/>
      <c r="H37" s="129"/>
      <c r="I37" s="60" t="s">
        <v>101</v>
      </c>
      <c r="J37" s="124"/>
      <c r="K37" s="124"/>
      <c r="L37" s="124"/>
      <c r="M37" s="125"/>
    </row>
    <row r="38" spans="2:13" x14ac:dyDescent="0.2">
      <c r="B38" s="109"/>
      <c r="D38" s="121" t="s">
        <v>119</v>
      </c>
      <c r="E38" s="124" t="s">
        <v>315</v>
      </c>
      <c r="F38" s="60" t="s">
        <v>120</v>
      </c>
      <c r="G38" s="130" t="str">
        <f>E38</f>
        <v>vcenter01</v>
      </c>
      <c r="H38" s="131" t="s">
        <v>147</v>
      </c>
      <c r="I38" s="60" t="s">
        <v>111</v>
      </c>
      <c r="J38" s="124" t="s">
        <v>112</v>
      </c>
      <c r="K38" s="124" t="s">
        <v>113</v>
      </c>
      <c r="L38" s="124" t="s">
        <v>114</v>
      </c>
      <c r="M38" s="125" t="s">
        <v>115</v>
      </c>
    </row>
    <row r="39" spans="2:13" x14ac:dyDescent="0.2">
      <c r="B39" s="109"/>
      <c r="D39" s="121" t="s">
        <v>121</v>
      </c>
      <c r="E39" s="124" t="s">
        <v>122</v>
      </c>
      <c r="F39" s="132" t="s">
        <v>123</v>
      </c>
      <c r="G39" s="133" t="s">
        <v>134</v>
      </c>
      <c r="H39" s="134"/>
      <c r="I39" s="60" t="s">
        <v>116</v>
      </c>
      <c r="J39" s="124" t="s">
        <v>335</v>
      </c>
      <c r="K39" s="124"/>
      <c r="L39" s="124"/>
      <c r="M39" s="125"/>
    </row>
    <row r="40" spans="2:13" ht="16.5" thickBot="1" x14ac:dyDescent="0.25">
      <c r="B40" s="109"/>
      <c r="D40" s="135" t="s">
        <v>124</v>
      </c>
      <c r="E40" s="136" t="s">
        <v>125</v>
      </c>
      <c r="F40" s="137" t="s">
        <v>126</v>
      </c>
      <c r="G40" s="138" t="s">
        <v>127</v>
      </c>
      <c r="H40" s="139"/>
      <c r="I40" s="140" t="s">
        <v>117</v>
      </c>
      <c r="J40" s="141" t="s">
        <v>274</v>
      </c>
      <c r="K40" s="141"/>
      <c r="L40" s="141"/>
      <c r="M40" s="142"/>
    </row>
    <row r="41" spans="2:13" ht="15.75" x14ac:dyDescent="0.2">
      <c r="D41" s="112"/>
      <c r="E41" s="112"/>
      <c r="F41" s="112"/>
      <c r="G41" s="112"/>
      <c r="H41" s="112"/>
      <c r="I41" s="112"/>
      <c r="J41" s="112"/>
      <c r="K41" s="112"/>
      <c r="L41" s="112"/>
      <c r="M41" s="112"/>
    </row>
    <row r="42" spans="2:13" ht="16.5" thickBot="1" x14ac:dyDescent="0.25">
      <c r="D42" s="112"/>
      <c r="E42" s="112"/>
      <c r="F42" s="112"/>
      <c r="G42" s="112"/>
      <c r="H42" s="112"/>
      <c r="I42" s="112"/>
      <c r="J42" s="112"/>
      <c r="K42" s="112"/>
      <c r="L42" s="112"/>
      <c r="M42" s="112"/>
    </row>
    <row r="43" spans="2:13" ht="15.75" x14ac:dyDescent="0.2">
      <c r="B43" s="108" t="s">
        <v>342</v>
      </c>
      <c r="D43" s="113" t="s">
        <v>94</v>
      </c>
      <c r="E43" s="114" t="s">
        <v>95</v>
      </c>
      <c r="F43" s="115" t="s">
        <v>96</v>
      </c>
      <c r="G43" s="116" t="s">
        <v>97</v>
      </c>
      <c r="H43" s="117"/>
      <c r="I43" s="115" t="s">
        <v>101</v>
      </c>
      <c r="J43" s="118" t="s">
        <v>102</v>
      </c>
      <c r="K43" s="119" t="s">
        <v>103</v>
      </c>
      <c r="L43" s="119" t="s">
        <v>104</v>
      </c>
      <c r="M43" s="120" t="s">
        <v>105</v>
      </c>
    </row>
    <row r="44" spans="2:13" ht="15.75" x14ac:dyDescent="0.2">
      <c r="B44" s="109"/>
      <c r="D44" s="121" t="s">
        <v>61</v>
      </c>
      <c r="E44" s="122" t="s">
        <v>153</v>
      </c>
      <c r="F44" s="60" t="s">
        <v>2</v>
      </c>
      <c r="G44" s="123" t="s">
        <v>67</v>
      </c>
      <c r="H44" s="123"/>
      <c r="I44" s="60" t="s">
        <v>106</v>
      </c>
      <c r="J44" s="124" t="s">
        <v>107</v>
      </c>
      <c r="K44" s="124" t="s">
        <v>108</v>
      </c>
      <c r="L44" s="124" t="s">
        <v>109</v>
      </c>
      <c r="M44" s="125" t="s">
        <v>110</v>
      </c>
    </row>
    <row r="45" spans="2:13" x14ac:dyDescent="0.2">
      <c r="B45" s="109"/>
      <c r="D45" s="121" t="s">
        <v>98</v>
      </c>
      <c r="E45" s="126" t="s">
        <v>156</v>
      </c>
      <c r="F45" s="126"/>
      <c r="G45" s="126"/>
      <c r="H45" s="126"/>
      <c r="I45" s="60" t="s">
        <v>364</v>
      </c>
      <c r="J45" s="124"/>
      <c r="K45" s="124"/>
      <c r="L45" s="124"/>
      <c r="M45" s="125"/>
    </row>
    <row r="46" spans="2:13" x14ac:dyDescent="0.2">
      <c r="B46" s="109"/>
      <c r="D46" s="121" t="s">
        <v>99</v>
      </c>
      <c r="E46" s="127" t="s">
        <v>82</v>
      </c>
      <c r="F46" s="60" t="s">
        <v>100</v>
      </c>
      <c r="G46" s="128"/>
      <c r="H46" s="129"/>
      <c r="I46" s="60" t="s">
        <v>365</v>
      </c>
      <c r="J46" s="124"/>
      <c r="K46" s="124"/>
      <c r="L46" s="124"/>
      <c r="M46" s="125"/>
    </row>
    <row r="47" spans="2:13" x14ac:dyDescent="0.2">
      <c r="B47" s="109"/>
      <c r="D47" s="121" t="s">
        <v>119</v>
      </c>
      <c r="E47" s="124" t="s">
        <v>314</v>
      </c>
      <c r="F47" s="60" t="s">
        <v>120</v>
      </c>
      <c r="G47" s="130" t="str">
        <f>E47</f>
        <v>csesxi01</v>
      </c>
      <c r="H47" s="131" t="s">
        <v>147</v>
      </c>
      <c r="I47" s="60" t="s">
        <v>111</v>
      </c>
      <c r="J47" s="124" t="s">
        <v>112</v>
      </c>
      <c r="K47" s="124" t="s">
        <v>113</v>
      </c>
      <c r="L47" s="124" t="s">
        <v>114</v>
      </c>
      <c r="M47" s="125" t="s">
        <v>115</v>
      </c>
    </row>
    <row r="48" spans="2:13" x14ac:dyDescent="0.2">
      <c r="B48" s="109"/>
      <c r="D48" s="121" t="s">
        <v>121</v>
      </c>
      <c r="E48" s="124" t="s">
        <v>122</v>
      </c>
      <c r="F48" s="132" t="s">
        <v>123</v>
      </c>
      <c r="G48" s="133" t="s">
        <v>158</v>
      </c>
      <c r="H48" s="134"/>
      <c r="I48" s="60" t="s">
        <v>116</v>
      </c>
      <c r="J48" s="124" t="s">
        <v>336</v>
      </c>
      <c r="K48" s="124"/>
      <c r="L48" s="124"/>
      <c r="M48" s="125"/>
    </row>
    <row r="49" spans="1:13" ht="16.5" thickBot="1" x14ac:dyDescent="0.25">
      <c r="B49" s="109"/>
      <c r="D49" s="135" t="s">
        <v>124</v>
      </c>
      <c r="E49" s="136" t="s">
        <v>125</v>
      </c>
      <c r="F49" s="137" t="s">
        <v>126</v>
      </c>
      <c r="G49" s="138" t="s">
        <v>127</v>
      </c>
      <c r="H49" s="139"/>
      <c r="I49" s="140" t="s">
        <v>117</v>
      </c>
      <c r="J49" s="141" t="s">
        <v>274</v>
      </c>
      <c r="K49" s="141"/>
      <c r="L49" s="141"/>
      <c r="M49" s="142"/>
    </row>
    <row r="50" spans="1:13" ht="15.75" x14ac:dyDescent="0.2">
      <c r="B50" t="s">
        <v>367</v>
      </c>
      <c r="D50" s="112"/>
      <c r="E50" s="112"/>
      <c r="F50" s="112"/>
      <c r="G50" s="112"/>
      <c r="H50" s="112"/>
      <c r="I50" s="112"/>
      <c r="J50" s="112"/>
      <c r="K50" s="112"/>
      <c r="L50" s="112"/>
      <c r="M50" s="112"/>
    </row>
    <row r="51" spans="1:13" ht="16.5" thickBot="1" x14ac:dyDescent="0.25">
      <c r="D51" s="112"/>
      <c r="E51" s="112"/>
      <c r="F51" s="112"/>
      <c r="G51" s="112"/>
      <c r="H51" s="112"/>
      <c r="I51" s="112"/>
      <c r="J51" s="112"/>
      <c r="K51" s="112"/>
      <c r="L51" s="112"/>
      <c r="M51" s="112"/>
    </row>
    <row r="52" spans="1:13" ht="15.75" x14ac:dyDescent="0.2">
      <c r="B52" s="108" t="s">
        <v>343</v>
      </c>
      <c r="D52" s="113" t="s">
        <v>94</v>
      </c>
      <c r="E52" s="114" t="s">
        <v>95</v>
      </c>
      <c r="F52" s="115" t="s">
        <v>96</v>
      </c>
      <c r="G52" s="116" t="s">
        <v>346</v>
      </c>
      <c r="H52" s="117"/>
      <c r="I52" s="115" t="s">
        <v>101</v>
      </c>
      <c r="J52" s="118" t="s">
        <v>102</v>
      </c>
      <c r="K52" s="119" t="s">
        <v>103</v>
      </c>
      <c r="L52" s="119" t="s">
        <v>104</v>
      </c>
      <c r="M52" s="120" t="s">
        <v>105</v>
      </c>
    </row>
    <row r="53" spans="1:13" ht="15.75" x14ac:dyDescent="0.2">
      <c r="B53" s="108"/>
      <c r="D53" s="121" t="s">
        <v>61</v>
      </c>
      <c r="E53" s="122" t="s">
        <v>153</v>
      </c>
      <c r="F53" s="60" t="s">
        <v>2</v>
      </c>
      <c r="G53" s="123" t="s">
        <v>329</v>
      </c>
      <c r="H53" s="123"/>
      <c r="I53" s="60" t="s">
        <v>106</v>
      </c>
      <c r="J53" s="124" t="s">
        <v>107</v>
      </c>
      <c r="K53" s="124" t="s">
        <v>108</v>
      </c>
      <c r="L53" s="124" t="s">
        <v>109</v>
      </c>
      <c r="M53" s="125" t="s">
        <v>110</v>
      </c>
    </row>
    <row r="54" spans="1:13" x14ac:dyDescent="0.2">
      <c r="B54" s="108"/>
      <c r="D54" s="121" t="s">
        <v>98</v>
      </c>
      <c r="E54" s="126" t="s">
        <v>156</v>
      </c>
      <c r="F54" s="126"/>
      <c r="G54" s="126"/>
      <c r="H54" s="126"/>
      <c r="I54" s="60" t="s">
        <v>364</v>
      </c>
      <c r="J54" s="124"/>
      <c r="K54" s="124"/>
      <c r="L54" s="124"/>
      <c r="M54" s="125"/>
    </row>
    <row r="55" spans="1:13" x14ac:dyDescent="0.2">
      <c r="B55" s="108"/>
      <c r="D55" s="121" t="s">
        <v>99</v>
      </c>
      <c r="E55" s="127" t="s">
        <v>82</v>
      </c>
      <c r="F55" s="60" t="s">
        <v>100</v>
      </c>
      <c r="G55" s="128"/>
      <c r="H55" s="129"/>
      <c r="I55" s="60" t="s">
        <v>101</v>
      </c>
      <c r="J55" s="124"/>
      <c r="K55" s="124"/>
      <c r="L55" s="124"/>
      <c r="M55" s="125"/>
    </row>
    <row r="56" spans="1:13" x14ac:dyDescent="0.2">
      <c r="B56" s="108"/>
      <c r="D56" s="121" t="s">
        <v>119</v>
      </c>
      <c r="E56" s="124" t="s">
        <v>317</v>
      </c>
      <c r="F56" s="60" t="s">
        <v>120</v>
      </c>
      <c r="G56" s="130" t="str">
        <f>E56</f>
        <v>csesxi02</v>
      </c>
      <c r="H56" s="131" t="s">
        <v>147</v>
      </c>
      <c r="I56" s="60" t="s">
        <v>111</v>
      </c>
      <c r="J56" s="124" t="s">
        <v>112</v>
      </c>
      <c r="K56" s="124" t="s">
        <v>113</v>
      </c>
      <c r="L56" s="124" t="s">
        <v>114</v>
      </c>
      <c r="M56" s="125" t="s">
        <v>115</v>
      </c>
    </row>
    <row r="57" spans="1:13" x14ac:dyDescent="0.2">
      <c r="B57" s="108"/>
      <c r="D57" s="121" t="s">
        <v>121</v>
      </c>
      <c r="E57" s="124" t="s">
        <v>122</v>
      </c>
      <c r="F57" s="132" t="s">
        <v>123</v>
      </c>
      <c r="G57" s="133" t="s">
        <v>158</v>
      </c>
      <c r="H57" s="134"/>
      <c r="I57" s="60" t="s">
        <v>116</v>
      </c>
      <c r="J57" s="124" t="s">
        <v>337</v>
      </c>
      <c r="K57" s="124"/>
      <c r="L57" s="124"/>
      <c r="M57" s="125"/>
    </row>
    <row r="58" spans="1:13" ht="16.5" thickBot="1" x14ac:dyDescent="0.25">
      <c r="B58" s="108"/>
      <c r="D58" s="135" t="s">
        <v>124</v>
      </c>
      <c r="E58" s="136" t="s">
        <v>125</v>
      </c>
      <c r="F58" s="137" t="s">
        <v>126</v>
      </c>
      <c r="G58" s="138" t="s">
        <v>127</v>
      </c>
      <c r="H58" s="139"/>
      <c r="I58" s="140" t="s">
        <v>117</v>
      </c>
      <c r="J58" s="141" t="s">
        <v>274</v>
      </c>
      <c r="K58" s="141"/>
      <c r="L58" s="141"/>
      <c r="M58" s="142"/>
    </row>
    <row r="59" spans="1:13" ht="14.25" customHeight="1" x14ac:dyDescent="0.2">
      <c r="A59" s="107"/>
      <c r="B59" s="107"/>
    </row>
    <row r="60" spans="1:13" ht="14.25" customHeight="1" x14ac:dyDescent="0.2">
      <c r="A60" s="107"/>
      <c r="B60" s="107"/>
      <c r="C60" s="111"/>
    </row>
    <row r="61" spans="1:13" ht="14.25" customHeight="1" x14ac:dyDescent="0.2">
      <c r="A61" s="107"/>
      <c r="B61" s="107"/>
      <c r="C61" s="111"/>
    </row>
    <row r="62" spans="1:13" ht="14.25" customHeight="1" x14ac:dyDescent="0.2">
      <c r="A62" s="107"/>
      <c r="B62" s="107"/>
      <c r="C62" s="111"/>
    </row>
    <row r="63" spans="1:13" ht="14.25" customHeight="1" x14ac:dyDescent="0.2">
      <c r="A63" s="107"/>
      <c r="B63" s="107"/>
      <c r="C63" s="111"/>
    </row>
    <row r="64" spans="1:13" ht="14.25" customHeight="1" x14ac:dyDescent="0.2">
      <c r="A64" s="107"/>
      <c r="B64" s="107"/>
      <c r="C64" s="111"/>
    </row>
    <row r="65" spans="1:3" ht="14.25" customHeight="1" x14ac:dyDescent="0.2">
      <c r="A65" s="107"/>
      <c r="B65" s="107"/>
      <c r="C65" s="111"/>
    </row>
  </sheetData>
  <mergeCells count="36">
    <mergeCell ref="B5:B11"/>
    <mergeCell ref="D2:M3"/>
    <mergeCell ref="G40:H40"/>
    <mergeCell ref="B43:B49"/>
    <mergeCell ref="B14:B22"/>
    <mergeCell ref="D16:D18"/>
    <mergeCell ref="G14:H14"/>
    <mergeCell ref="B25:B31"/>
    <mergeCell ref="G52:H52"/>
    <mergeCell ref="G53:H53"/>
    <mergeCell ref="G55:H55"/>
    <mergeCell ref="G57:H57"/>
    <mergeCell ref="G58:H58"/>
    <mergeCell ref="G5:H5"/>
    <mergeCell ref="G6:H6"/>
    <mergeCell ref="G8:H8"/>
    <mergeCell ref="G10:H10"/>
    <mergeCell ref="G11:H11"/>
    <mergeCell ref="B34:B40"/>
    <mergeCell ref="G34:H34"/>
    <mergeCell ref="G35:H35"/>
    <mergeCell ref="G37:H37"/>
    <mergeCell ref="G39:H39"/>
    <mergeCell ref="G43:H43"/>
    <mergeCell ref="G44:H44"/>
    <mergeCell ref="G46:H46"/>
    <mergeCell ref="G48:H48"/>
    <mergeCell ref="G49:H49"/>
    <mergeCell ref="B52:B58"/>
    <mergeCell ref="G25:H25"/>
    <mergeCell ref="G26:H26"/>
    <mergeCell ref="G28:H28"/>
    <mergeCell ref="G30:H30"/>
    <mergeCell ref="G31:H31"/>
    <mergeCell ref="G21:H21"/>
    <mergeCell ref="G22:H22"/>
  </mergeCells>
  <phoneticPr fontId="2" type="noConversion"/>
  <conditionalFormatting sqref="J52">
    <cfRule type="cellIs" dxfId="71" priority="141" operator="equal">
      <formula>"NIC4"</formula>
    </cfRule>
    <cfRule type="cellIs" dxfId="70" priority="142" operator="equal">
      <formula>"NIC3"</formula>
    </cfRule>
    <cfRule type="cellIs" dxfId="69" priority="143" operator="equal">
      <formula>"NIC2"</formula>
    </cfRule>
    <cfRule type="cellIs" dxfId="68" priority="144" operator="equal">
      <formula>"NIC1"</formula>
    </cfRule>
  </conditionalFormatting>
  <conditionalFormatting sqref="K52:M52">
    <cfRule type="cellIs" dxfId="67" priority="137" operator="equal">
      <formula>"NIC4"</formula>
    </cfRule>
    <cfRule type="cellIs" dxfId="66" priority="138" operator="equal">
      <formula>"NIC3"</formula>
    </cfRule>
    <cfRule type="cellIs" dxfId="65" priority="139" operator="equal">
      <formula>"NIC2"</formula>
    </cfRule>
    <cfRule type="cellIs" dxfId="64" priority="140" operator="equal">
      <formula>"NIC1"</formula>
    </cfRule>
  </conditionalFormatting>
  <conditionalFormatting sqref="J56:M56">
    <cfRule type="cellIs" dxfId="63" priority="133" operator="equal">
      <formula>"存储网络"</formula>
    </cfRule>
    <cfRule type="cellIs" dxfId="62" priority="134" operator="equal">
      <formula>"来宾网络"</formula>
    </cfRule>
    <cfRule type="cellIs" dxfId="61" priority="135" operator="equal">
      <formula>"公共网络"</formula>
    </cfRule>
    <cfRule type="cellIs" dxfId="60" priority="136" operator="equal">
      <formula>"管理网络"</formula>
    </cfRule>
  </conditionalFormatting>
  <conditionalFormatting sqref="J5">
    <cfRule type="cellIs" dxfId="59" priority="129" operator="equal">
      <formula>"NIC4"</formula>
    </cfRule>
    <cfRule type="cellIs" dxfId="58" priority="130" operator="equal">
      <formula>"NIC3"</formula>
    </cfRule>
    <cfRule type="cellIs" dxfId="57" priority="131" operator="equal">
      <formula>"NIC2"</formula>
    </cfRule>
    <cfRule type="cellIs" dxfId="56" priority="132" operator="equal">
      <formula>"NIC1"</formula>
    </cfRule>
  </conditionalFormatting>
  <conditionalFormatting sqref="K5:M5">
    <cfRule type="cellIs" dxfId="55" priority="125" operator="equal">
      <formula>"NIC4"</formula>
    </cfRule>
    <cfRule type="cellIs" dxfId="54" priority="126" operator="equal">
      <formula>"NIC3"</formula>
    </cfRule>
    <cfRule type="cellIs" dxfId="53" priority="127" operator="equal">
      <formula>"NIC2"</formula>
    </cfRule>
    <cfRule type="cellIs" dxfId="52" priority="128" operator="equal">
      <formula>"NIC1"</formula>
    </cfRule>
  </conditionalFormatting>
  <conditionalFormatting sqref="J9:M9">
    <cfRule type="cellIs" dxfId="51" priority="121" operator="equal">
      <formula>"存储网络"</formula>
    </cfRule>
    <cfRule type="cellIs" dxfId="50" priority="122" operator="equal">
      <formula>"来宾网络"</formula>
    </cfRule>
    <cfRule type="cellIs" dxfId="49" priority="123" operator="equal">
      <formula>"公共网络"</formula>
    </cfRule>
    <cfRule type="cellIs" dxfId="48" priority="124" operator="equal">
      <formula>"管理网络"</formula>
    </cfRule>
  </conditionalFormatting>
  <conditionalFormatting sqref="J34">
    <cfRule type="cellIs" dxfId="47" priority="117" operator="equal">
      <formula>"NIC4"</formula>
    </cfRule>
    <cfRule type="cellIs" dxfId="46" priority="118" operator="equal">
      <formula>"NIC3"</formula>
    </cfRule>
    <cfRule type="cellIs" dxfId="45" priority="119" operator="equal">
      <formula>"NIC2"</formula>
    </cfRule>
    <cfRule type="cellIs" dxfId="44" priority="120" operator="equal">
      <formula>"NIC1"</formula>
    </cfRule>
  </conditionalFormatting>
  <conditionalFormatting sqref="K34:M34">
    <cfRule type="cellIs" dxfId="43" priority="113" operator="equal">
      <formula>"NIC4"</formula>
    </cfRule>
    <cfRule type="cellIs" dxfId="42" priority="114" operator="equal">
      <formula>"NIC3"</formula>
    </cfRule>
    <cfRule type="cellIs" dxfId="41" priority="115" operator="equal">
      <formula>"NIC2"</formula>
    </cfRule>
    <cfRule type="cellIs" dxfId="40" priority="116" operator="equal">
      <formula>"NIC1"</formula>
    </cfRule>
  </conditionalFormatting>
  <conditionalFormatting sqref="J38:M38">
    <cfRule type="cellIs" dxfId="39" priority="109" operator="equal">
      <formula>"存储网络"</formula>
    </cfRule>
    <cfRule type="cellIs" dxfId="38" priority="110" operator="equal">
      <formula>"来宾网络"</formula>
    </cfRule>
    <cfRule type="cellIs" dxfId="37" priority="111" operator="equal">
      <formula>"公共网络"</formula>
    </cfRule>
    <cfRule type="cellIs" dxfId="36" priority="112" operator="equal">
      <formula>"管理网络"</formula>
    </cfRule>
  </conditionalFormatting>
  <conditionalFormatting sqref="J43">
    <cfRule type="cellIs" dxfId="35" priority="105" operator="equal">
      <formula>"NIC4"</formula>
    </cfRule>
    <cfRule type="cellIs" dxfId="34" priority="106" operator="equal">
      <formula>"NIC3"</formula>
    </cfRule>
    <cfRule type="cellIs" dxfId="33" priority="107" operator="equal">
      <formula>"NIC2"</formula>
    </cfRule>
    <cfRule type="cellIs" dxfId="32" priority="108" operator="equal">
      <formula>"NIC1"</formula>
    </cfRule>
  </conditionalFormatting>
  <conditionalFormatting sqref="K43:M43">
    <cfRule type="cellIs" dxfId="31" priority="101" operator="equal">
      <formula>"NIC4"</formula>
    </cfRule>
    <cfRule type="cellIs" dxfId="30" priority="102" operator="equal">
      <formula>"NIC3"</formula>
    </cfRule>
    <cfRule type="cellIs" dxfId="29" priority="103" operator="equal">
      <formula>"NIC2"</formula>
    </cfRule>
    <cfRule type="cellIs" dxfId="28" priority="104" operator="equal">
      <formula>"NIC1"</formula>
    </cfRule>
  </conditionalFormatting>
  <conditionalFormatting sqref="J47:M47">
    <cfRule type="cellIs" dxfId="27" priority="97" operator="equal">
      <formula>"存储网络"</formula>
    </cfRule>
    <cfRule type="cellIs" dxfId="26" priority="98" operator="equal">
      <formula>"来宾网络"</formula>
    </cfRule>
    <cfRule type="cellIs" dxfId="25" priority="99" operator="equal">
      <formula>"公共网络"</formula>
    </cfRule>
    <cfRule type="cellIs" dxfId="24" priority="100" operator="equal">
      <formula>"管理网络"</formula>
    </cfRule>
  </conditionalFormatting>
  <conditionalFormatting sqref="J25">
    <cfRule type="cellIs" dxfId="23" priority="93" operator="equal">
      <formula>"NIC4"</formula>
    </cfRule>
    <cfRule type="cellIs" dxfId="22" priority="94" operator="equal">
      <formula>"NIC3"</formula>
    </cfRule>
    <cfRule type="cellIs" dxfId="21" priority="95" operator="equal">
      <formula>"NIC2"</formula>
    </cfRule>
    <cfRule type="cellIs" dxfId="20" priority="96" operator="equal">
      <formula>"NIC1"</formula>
    </cfRule>
  </conditionalFormatting>
  <conditionalFormatting sqref="K25:M25">
    <cfRule type="cellIs" dxfId="19" priority="89" operator="equal">
      <formula>"NIC4"</formula>
    </cfRule>
    <cfRule type="cellIs" dxfId="18" priority="90" operator="equal">
      <formula>"NIC3"</formula>
    </cfRule>
    <cfRule type="cellIs" dxfId="17" priority="91" operator="equal">
      <formula>"NIC2"</formula>
    </cfRule>
    <cfRule type="cellIs" dxfId="16" priority="92" operator="equal">
      <formula>"NIC1"</formula>
    </cfRule>
  </conditionalFormatting>
  <conditionalFormatting sqref="J29:M29">
    <cfRule type="cellIs" dxfId="15" priority="85" operator="equal">
      <formula>"存储网络"</formula>
    </cfRule>
    <cfRule type="cellIs" dxfId="14" priority="86" operator="equal">
      <formula>"来宾网络"</formula>
    </cfRule>
    <cfRule type="cellIs" dxfId="13" priority="87" operator="equal">
      <formula>"公共网络"</formula>
    </cfRule>
    <cfRule type="cellIs" dxfId="12" priority="88" operator="equal">
      <formula>"管理网络"</formula>
    </cfRule>
  </conditionalFormatting>
  <conditionalFormatting sqref="J14">
    <cfRule type="cellIs" dxfId="11" priority="81" operator="equal">
      <formula>"NIC4"</formula>
    </cfRule>
    <cfRule type="cellIs" dxfId="10" priority="82" operator="equal">
      <formula>"NIC3"</formula>
    </cfRule>
    <cfRule type="cellIs" dxfId="9" priority="83" operator="equal">
      <formula>"NIC2"</formula>
    </cfRule>
    <cfRule type="cellIs" dxfId="8" priority="84" operator="equal">
      <formula>"NIC1"</formula>
    </cfRule>
  </conditionalFormatting>
  <conditionalFormatting sqref="K14:M14">
    <cfRule type="cellIs" dxfId="7" priority="77" operator="equal">
      <formula>"NIC4"</formula>
    </cfRule>
    <cfRule type="cellIs" dxfId="6" priority="78" operator="equal">
      <formula>"NIC3"</formula>
    </cfRule>
    <cfRule type="cellIs" dxfId="5" priority="79" operator="equal">
      <formula>"NIC2"</formula>
    </cfRule>
    <cfRule type="cellIs" dxfId="4" priority="80" operator="equal">
      <formula>"NIC1"</formula>
    </cfRule>
  </conditionalFormatting>
  <conditionalFormatting sqref="J18:M18">
    <cfRule type="cellIs" dxfId="3" priority="73" operator="equal">
      <formula>"存储网络"</formula>
    </cfRule>
    <cfRule type="cellIs" dxfId="2" priority="74" operator="equal">
      <formula>"来宾网络"</formula>
    </cfRule>
    <cfRule type="cellIs" dxfId="1" priority="75" operator="equal">
      <formula>"公共网络"</formula>
    </cfRule>
    <cfRule type="cellIs" dxfId="0" priority="76" operator="equal">
      <formula>"管理网络"</formula>
    </cfRule>
  </conditionalFormatting>
  <dataValidations count="6">
    <dataValidation type="list" allowBlank="1" showInputMessage="1" showErrorMessage="1" sqref="E57 E10 E39 E48 E30 E21">
      <formula1>"PC,WorkStation,x86Server,ia64Server,PPCServer,Storage,L2-Switch,L3-Switch,Router,Firewall"</formula1>
    </dataValidation>
    <dataValidation type="list" allowBlank="1" showInputMessage="1" showErrorMessage="1" sqref="E55 E8 E37 E46 E28 E19">
      <formula1>"1U,2U,3U,4U,5U,8U,塔式"</formula1>
    </dataValidation>
    <dataValidation type="list" allowBlank="1" showInputMessage="1" showErrorMessage="1" sqref="J52:M52 J5:M5 J34:M34 J43:M43 J25:M25 J14:M14">
      <formula1>"NIC1,NIC2,NIC3,NIC4"</formula1>
    </dataValidation>
    <dataValidation type="list" allowBlank="1" showInputMessage="1" showErrorMessage="1" sqref="J56:M56 J9:M9 J38:M38 J47:M47 J29:M29 J18:M18">
      <formula1>"管理网络,公共网络,来宾网络,存储网络"</formula1>
    </dataValidation>
    <dataValidation type="list" allowBlank="1" showInputMessage="1" showErrorMessage="1" sqref="J55:M55 J8:M8 J17:M17 J28:M28">
      <formula1>"板载,独立"</formula1>
    </dataValidation>
    <dataValidation type="list" allowBlank="1" showInputMessage="1" showErrorMessage="1" sqref="J7:M7 J16:M16 J27:M27 J36:M36 J45:M45 J54:M54">
      <formula1>$O$5:$O$18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角色分配与部署方案!$C$33:$C$41</xm:f>
          </x14:formula1>
          <xm:sqref>G57:H57 G10:H10 G39:H39 G48:H48 G30:H30 G21:H21</xm:sqref>
        </x14:dataValidation>
        <x14:dataValidation type="list" allowBlank="1" showInputMessage="1" showErrorMessage="1">
          <x14:formula1>
            <xm:f>角色分配与部署方案!$C$5:$C$20</xm:f>
          </x14:formula1>
          <xm:sqref>E54:H54 E7:H7 E36:H36 E45:H45 E27:H27 E16:H18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1"/>
  <sheetViews>
    <sheetView workbookViewId="0">
      <selection activeCell="M34" sqref="M34"/>
    </sheetView>
  </sheetViews>
  <sheetFormatPr defaultRowHeight="14.25" x14ac:dyDescent="0.2"/>
  <cols>
    <col min="1" max="2" width="5.625" customWidth="1"/>
    <col min="3" max="3" width="5.125" bestFit="1" customWidth="1"/>
    <col min="4" max="4" width="10.25" bestFit="1" customWidth="1"/>
    <col min="5" max="13" width="21" bestFit="1" customWidth="1"/>
    <col min="14" max="14" width="5.25" bestFit="1" customWidth="1"/>
  </cols>
  <sheetData>
    <row r="4" spans="3:14" ht="18" x14ac:dyDescent="0.2">
      <c r="C4" s="77" t="s">
        <v>276</v>
      </c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3:14" x14ac:dyDescent="0.2">
      <c r="C5" s="76" t="s">
        <v>322</v>
      </c>
      <c r="D5" s="76"/>
      <c r="E5" s="52">
        <v>3</v>
      </c>
      <c r="F5" s="52">
        <v>4</v>
      </c>
      <c r="G5" s="52">
        <v>5</v>
      </c>
      <c r="H5" s="52">
        <v>7</v>
      </c>
      <c r="I5" s="52">
        <v>8</v>
      </c>
      <c r="J5" s="52">
        <v>9</v>
      </c>
      <c r="K5" s="52">
        <v>11</v>
      </c>
      <c r="L5" s="52">
        <v>12</v>
      </c>
      <c r="M5" s="52">
        <v>13</v>
      </c>
      <c r="N5" s="59"/>
    </row>
    <row r="6" spans="3:14" x14ac:dyDescent="0.2">
      <c r="C6" s="76" t="s">
        <v>323</v>
      </c>
      <c r="D6" s="76"/>
      <c r="E6" s="53" t="s">
        <v>142</v>
      </c>
      <c r="F6" s="53" t="s">
        <v>143</v>
      </c>
      <c r="G6" s="53" t="s">
        <v>144</v>
      </c>
      <c r="H6" s="53" t="s">
        <v>145</v>
      </c>
      <c r="I6" s="53" t="s">
        <v>150</v>
      </c>
      <c r="J6" s="53" t="s">
        <v>141</v>
      </c>
      <c r="K6" s="53" t="s">
        <v>139</v>
      </c>
      <c r="L6" s="53" t="s">
        <v>140</v>
      </c>
      <c r="M6" s="53" t="s">
        <v>149</v>
      </c>
      <c r="N6" s="2"/>
    </row>
    <row r="7" spans="3:14" x14ac:dyDescent="0.2">
      <c r="C7" s="76" t="s">
        <v>325</v>
      </c>
      <c r="D7" s="76"/>
      <c r="E7" s="53" t="s">
        <v>248</v>
      </c>
      <c r="F7" s="53" t="s">
        <v>248</v>
      </c>
      <c r="G7" s="53" t="s">
        <v>248</v>
      </c>
      <c r="H7" s="53" t="s">
        <v>248</v>
      </c>
      <c r="I7" s="53" t="s">
        <v>248</v>
      </c>
      <c r="J7" s="53" t="s">
        <v>248</v>
      </c>
      <c r="K7" s="53" t="s">
        <v>248</v>
      </c>
      <c r="L7" s="53" t="s">
        <v>248</v>
      </c>
      <c r="M7" s="53" t="s">
        <v>248</v>
      </c>
      <c r="N7" s="2"/>
    </row>
    <row r="8" spans="3:14" x14ac:dyDescent="0.2">
      <c r="C8" s="76" t="s">
        <v>324</v>
      </c>
      <c r="D8" s="76"/>
      <c r="E8" s="53" t="s">
        <v>148</v>
      </c>
      <c r="F8" s="53" t="s">
        <v>148</v>
      </c>
      <c r="G8" s="53" t="s">
        <v>148</v>
      </c>
      <c r="H8" s="53" t="s">
        <v>148</v>
      </c>
      <c r="I8" s="53" t="s">
        <v>148</v>
      </c>
      <c r="J8" s="53" t="s">
        <v>148</v>
      </c>
      <c r="K8" s="53" t="s">
        <v>148</v>
      </c>
      <c r="L8" s="53" t="s">
        <v>148</v>
      </c>
      <c r="M8" s="53" t="s">
        <v>148</v>
      </c>
      <c r="N8" s="2"/>
    </row>
    <row r="9" spans="3:14" x14ac:dyDescent="0.2">
      <c r="C9" s="76" t="s">
        <v>243</v>
      </c>
      <c r="D9" s="52" t="s">
        <v>241</v>
      </c>
      <c r="E9" s="53">
        <v>2</v>
      </c>
      <c r="F9" s="53">
        <v>2</v>
      </c>
      <c r="G9" s="53">
        <v>1</v>
      </c>
      <c r="H9" s="53">
        <v>4</v>
      </c>
      <c r="I9" s="53">
        <v>4</v>
      </c>
      <c r="J9" s="53">
        <v>4</v>
      </c>
      <c r="K9" s="53">
        <v>4</v>
      </c>
      <c r="L9" s="53">
        <v>4</v>
      </c>
      <c r="M9" s="53">
        <v>8</v>
      </c>
      <c r="N9" s="2">
        <f>SUM(E9:M9)</f>
        <v>33</v>
      </c>
    </row>
    <row r="10" spans="3:14" x14ac:dyDescent="0.2">
      <c r="C10" s="76"/>
      <c r="D10" s="52" t="s">
        <v>242</v>
      </c>
      <c r="E10" s="53"/>
      <c r="F10" s="53"/>
      <c r="G10" s="53"/>
      <c r="H10" s="53"/>
      <c r="I10" s="53"/>
      <c r="J10" s="53"/>
      <c r="K10" s="53"/>
      <c r="L10" s="53"/>
      <c r="M10" s="53"/>
      <c r="N10" s="2">
        <f t="shared" ref="N10:N11" si="0">SUM(E10:M10)</f>
        <v>0</v>
      </c>
    </row>
    <row r="11" spans="3:14" x14ac:dyDescent="0.2">
      <c r="C11" s="76" t="s">
        <v>254</v>
      </c>
      <c r="D11" s="76"/>
      <c r="E11" s="53">
        <v>8</v>
      </c>
      <c r="F11" s="53">
        <v>8</v>
      </c>
      <c r="G11" s="53">
        <v>4</v>
      </c>
      <c r="H11" s="53">
        <v>8</v>
      </c>
      <c r="I11" s="53">
        <v>8</v>
      </c>
      <c r="J11" s="53">
        <v>8</v>
      </c>
      <c r="K11" s="53">
        <v>8</v>
      </c>
      <c r="L11" s="53">
        <v>16</v>
      </c>
      <c r="M11" s="53">
        <v>8</v>
      </c>
      <c r="N11" s="2">
        <f t="shared" si="0"/>
        <v>76</v>
      </c>
    </row>
    <row r="12" spans="3:14" x14ac:dyDescent="0.2">
      <c r="C12" s="76" t="s">
        <v>244</v>
      </c>
      <c r="D12" s="76"/>
      <c r="E12" s="53" t="s">
        <v>280</v>
      </c>
      <c r="F12" s="53" t="s">
        <v>282</v>
      </c>
      <c r="G12" s="53" t="s">
        <v>319</v>
      </c>
      <c r="H12" s="53" t="s">
        <v>283</v>
      </c>
      <c r="I12" s="53" t="s">
        <v>284</v>
      </c>
      <c r="J12" s="53" t="s">
        <v>279</v>
      </c>
      <c r="K12" s="53" t="s">
        <v>278</v>
      </c>
      <c r="L12" s="53" t="s">
        <v>277</v>
      </c>
      <c r="M12" s="53" t="s">
        <v>281</v>
      </c>
      <c r="N12" s="7"/>
    </row>
    <row r="13" spans="3:14" x14ac:dyDescent="0.2">
      <c r="C13" s="76" t="s">
        <v>246</v>
      </c>
      <c r="D13" s="76"/>
      <c r="E13" s="53" t="s">
        <v>275</v>
      </c>
      <c r="F13" s="53" t="s">
        <v>275</v>
      </c>
      <c r="G13" s="53" t="s">
        <v>275</v>
      </c>
      <c r="H13" s="53" t="s">
        <v>275</v>
      </c>
      <c r="I13" s="53" t="s">
        <v>275</v>
      </c>
      <c r="J13" s="53" t="s">
        <v>275</v>
      </c>
      <c r="K13" s="53" t="s">
        <v>275</v>
      </c>
      <c r="L13" s="53" t="s">
        <v>275</v>
      </c>
      <c r="M13" s="53" t="s">
        <v>275</v>
      </c>
      <c r="N13" s="7"/>
    </row>
    <row r="14" spans="3:14" x14ac:dyDescent="0.2">
      <c r="C14" s="76" t="s">
        <v>247</v>
      </c>
      <c r="D14" s="76"/>
      <c r="E14" s="53" t="s">
        <v>271</v>
      </c>
      <c r="F14" s="53" t="s">
        <v>271</v>
      </c>
      <c r="G14" s="53" t="s">
        <v>271</v>
      </c>
      <c r="H14" s="53" t="s">
        <v>271</v>
      </c>
      <c r="I14" s="53" t="s">
        <v>271</v>
      </c>
      <c r="J14" s="53" t="s">
        <v>271</v>
      </c>
      <c r="K14" s="53" t="s">
        <v>271</v>
      </c>
      <c r="L14" s="53" t="s">
        <v>271</v>
      </c>
      <c r="M14" s="53" t="s">
        <v>271</v>
      </c>
      <c r="N14" s="7"/>
    </row>
    <row r="15" spans="3:14" x14ac:dyDescent="0.2">
      <c r="C15" s="76" t="s">
        <v>245</v>
      </c>
      <c r="D15" s="76"/>
      <c r="E15" s="53" t="s">
        <v>285</v>
      </c>
      <c r="F15" s="53" t="s">
        <v>285</v>
      </c>
      <c r="G15" s="53" t="s">
        <v>285</v>
      </c>
      <c r="H15" s="53" t="s">
        <v>285</v>
      </c>
      <c r="I15" s="53" t="s">
        <v>285</v>
      </c>
      <c r="J15" s="53" t="s">
        <v>285</v>
      </c>
      <c r="K15" s="53" t="s">
        <v>285</v>
      </c>
      <c r="L15" s="53" t="s">
        <v>285</v>
      </c>
      <c r="M15" s="53" t="s">
        <v>285</v>
      </c>
      <c r="N15" s="7"/>
    </row>
    <row r="16" spans="3:14" x14ac:dyDescent="0.2">
      <c r="C16" s="76" t="s">
        <v>255</v>
      </c>
      <c r="D16" s="76"/>
      <c r="E16" s="13" t="s">
        <v>130</v>
      </c>
      <c r="F16" s="13" t="s">
        <v>130</v>
      </c>
      <c r="G16" s="13" t="s">
        <v>130</v>
      </c>
      <c r="H16" s="13" t="s">
        <v>130</v>
      </c>
      <c r="I16" s="13" t="s">
        <v>130</v>
      </c>
      <c r="J16" s="13" t="s">
        <v>130</v>
      </c>
      <c r="K16" s="13" t="s">
        <v>130</v>
      </c>
      <c r="L16" s="13" t="s">
        <v>130</v>
      </c>
      <c r="M16" s="13" t="s">
        <v>130</v>
      </c>
      <c r="N16" s="7"/>
    </row>
    <row r="17" spans="3:14" x14ac:dyDescent="0.2">
      <c r="C17" s="76" t="s">
        <v>256</v>
      </c>
      <c r="D17" s="76"/>
      <c r="E17" s="53" t="s">
        <v>125</v>
      </c>
      <c r="F17" s="53" t="s">
        <v>125</v>
      </c>
      <c r="G17" s="53" t="s">
        <v>125</v>
      </c>
      <c r="H17" s="53" t="s">
        <v>125</v>
      </c>
      <c r="I17" s="53" t="s">
        <v>125</v>
      </c>
      <c r="J17" s="53" t="s">
        <v>125</v>
      </c>
      <c r="K17" s="53" t="s">
        <v>125</v>
      </c>
      <c r="L17" s="53" t="s">
        <v>125</v>
      </c>
      <c r="M17" s="53" t="s">
        <v>125</v>
      </c>
      <c r="N17" s="7"/>
    </row>
    <row r="18" spans="3:14" x14ac:dyDescent="0.2">
      <c r="C18" s="76" t="s">
        <v>257</v>
      </c>
      <c r="D18" s="76"/>
      <c r="E18" s="53">
        <v>123456</v>
      </c>
      <c r="F18" s="53">
        <v>123456</v>
      </c>
      <c r="G18" s="53">
        <v>123456</v>
      </c>
      <c r="H18" s="53">
        <v>123456</v>
      </c>
      <c r="I18" s="53">
        <v>123456</v>
      </c>
      <c r="J18" s="53">
        <v>123456</v>
      </c>
      <c r="K18" s="53">
        <v>123456</v>
      </c>
      <c r="L18" s="53">
        <v>123456</v>
      </c>
      <c r="M18" s="53">
        <v>123456</v>
      </c>
      <c r="N18" s="7"/>
    </row>
    <row r="19" spans="3:14" x14ac:dyDescent="0.2">
      <c r="C19" s="76" t="s">
        <v>267</v>
      </c>
      <c r="D19" s="76"/>
      <c r="E19" s="12" t="s">
        <v>266</v>
      </c>
      <c r="F19" s="12" t="s">
        <v>266</v>
      </c>
      <c r="G19" s="12" t="s">
        <v>266</v>
      </c>
      <c r="H19" s="12" t="s">
        <v>266</v>
      </c>
      <c r="I19" s="12" t="s">
        <v>266</v>
      </c>
      <c r="J19" s="12" t="s">
        <v>266</v>
      </c>
      <c r="K19" s="12" t="s">
        <v>266</v>
      </c>
      <c r="L19" s="12" t="s">
        <v>266</v>
      </c>
      <c r="M19" s="12" t="s">
        <v>266</v>
      </c>
      <c r="N19" s="7"/>
    </row>
    <row r="20" spans="3:14" x14ac:dyDescent="0.2">
      <c r="C20" s="76" t="s">
        <v>268</v>
      </c>
      <c r="D20" s="76"/>
      <c r="E20" s="12" t="s">
        <v>263</v>
      </c>
      <c r="F20" s="12" t="s">
        <v>261</v>
      </c>
      <c r="G20" s="12" t="s">
        <v>320</v>
      </c>
      <c r="H20" s="12" t="s">
        <v>264</v>
      </c>
      <c r="I20" s="12" t="s">
        <v>265</v>
      </c>
      <c r="J20" s="12" t="s">
        <v>321</v>
      </c>
      <c r="K20" s="12" t="s">
        <v>259</v>
      </c>
      <c r="L20" s="12" t="s">
        <v>260</v>
      </c>
      <c r="M20" s="12" t="s">
        <v>262</v>
      </c>
      <c r="N20" s="7"/>
    </row>
    <row r="21" spans="3:14" x14ac:dyDescent="0.2">
      <c r="C21" s="76" t="s">
        <v>270</v>
      </c>
      <c r="D21" s="76"/>
      <c r="E21" s="12" t="s">
        <v>269</v>
      </c>
      <c r="F21" s="12" t="s">
        <v>269</v>
      </c>
      <c r="G21" s="12" t="s">
        <v>269</v>
      </c>
      <c r="H21" s="12" t="s">
        <v>269</v>
      </c>
      <c r="I21" s="12" t="s">
        <v>269</v>
      </c>
      <c r="J21" s="12" t="s">
        <v>269</v>
      </c>
      <c r="K21" s="12" t="s">
        <v>269</v>
      </c>
      <c r="L21" s="12" t="s">
        <v>269</v>
      </c>
      <c r="M21" s="12" t="s">
        <v>269</v>
      </c>
      <c r="N21" s="7"/>
    </row>
  </sheetData>
  <mergeCells count="17">
    <mergeCell ref="C4:N4"/>
    <mergeCell ref="C5:D5"/>
    <mergeCell ref="C6:D6"/>
    <mergeCell ref="C7:D7"/>
    <mergeCell ref="C8:D8"/>
    <mergeCell ref="C9:C10"/>
    <mergeCell ref="C11:D11"/>
    <mergeCell ref="C12:D12"/>
    <mergeCell ref="C13:D13"/>
    <mergeCell ref="C14:D14"/>
    <mergeCell ref="C15:D15"/>
    <mergeCell ref="C21:D21"/>
    <mergeCell ref="C16:D16"/>
    <mergeCell ref="C17:D17"/>
    <mergeCell ref="C18:D18"/>
    <mergeCell ref="C19:D19"/>
    <mergeCell ref="C20:D20"/>
  </mergeCells>
  <phoneticPr fontId="2" type="noConversion"/>
  <dataValidations count="4">
    <dataValidation type="list" allowBlank="1" showInputMessage="1" showErrorMessage="1" sqref="E7:M7">
      <formula1>"non-virt,ESXi,KVM,Docker,LXC,XEN,XEN-Server,Hyper-V"</formula1>
    </dataValidation>
    <dataValidation type="list" allowBlank="1" showInputMessage="1" showErrorMessage="1" sqref="E8:M8">
      <formula1>"support01,virt01,virt02"</formula1>
    </dataValidation>
    <dataValidation type="list" allowBlank="1" showInputMessage="1" showErrorMessage="1" sqref="E9:M9">
      <formula1>"1,2,4,8"</formula1>
    </dataValidation>
    <dataValidation type="list" allowBlank="1" showInputMessage="1" showErrorMessage="1" sqref="E11:M11">
      <formula1>"1,2,4,8,16"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角色分配与部署方案!$C$5:$C$17</xm:f>
          </x14:formula1>
          <xm:sqref>E6:M6</xm:sqref>
        </x14:dataValidation>
        <x14:dataValidation type="list" allowBlank="1" showInputMessage="1" showErrorMessage="1">
          <x14:formula1>
            <xm:f>角色分配与部署方案!$C$33:$C$41</xm:f>
          </x14:formula1>
          <xm:sqref>E16:M16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17"/>
  <sheetViews>
    <sheetView workbookViewId="0">
      <selection activeCell="N17" sqref="N17"/>
    </sheetView>
  </sheetViews>
  <sheetFormatPr defaultRowHeight="14.25" x14ac:dyDescent="0.2"/>
  <cols>
    <col min="2" max="2" width="7.25" bestFit="1" customWidth="1"/>
    <col min="3" max="3" width="11.5" bestFit="1" customWidth="1"/>
    <col min="4" max="4" width="12.25" bestFit="1" customWidth="1"/>
    <col min="5" max="5" width="13.125" bestFit="1" customWidth="1"/>
    <col min="6" max="6" width="10.5" bestFit="1" customWidth="1"/>
    <col min="7" max="7" width="4.5" bestFit="1" customWidth="1"/>
    <col min="8" max="8" width="2.5" bestFit="1" customWidth="1"/>
    <col min="9" max="9" width="10.5" bestFit="1" customWidth="1"/>
    <col min="10" max="10" width="4.5" bestFit="1" customWidth="1"/>
    <col min="11" max="12" width="6" bestFit="1" customWidth="1"/>
  </cols>
  <sheetData>
    <row r="7" spans="2:12" ht="15.75" x14ac:dyDescent="0.2">
      <c r="B7" s="79" t="s">
        <v>258</v>
      </c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2:12" x14ac:dyDescent="0.2">
      <c r="B8" s="80" t="s">
        <v>112</v>
      </c>
      <c r="C8" s="81"/>
      <c r="D8" s="82"/>
      <c r="E8" s="83" t="s">
        <v>161</v>
      </c>
      <c r="F8" s="83" t="s">
        <v>162</v>
      </c>
      <c r="G8" s="83"/>
      <c r="H8" s="83"/>
      <c r="I8" s="83"/>
      <c r="J8" s="83"/>
      <c r="K8" s="83" t="s">
        <v>163</v>
      </c>
      <c r="L8" s="83" t="s">
        <v>164</v>
      </c>
    </row>
    <row r="9" spans="2:12" x14ac:dyDescent="0.2">
      <c r="B9" s="11" t="s">
        <v>167</v>
      </c>
      <c r="C9" s="11" t="s">
        <v>168</v>
      </c>
      <c r="D9" s="22" t="s">
        <v>169</v>
      </c>
      <c r="E9" s="83"/>
      <c r="F9" s="83"/>
      <c r="G9" s="83"/>
      <c r="H9" s="83"/>
      <c r="I9" s="83"/>
      <c r="J9" s="83"/>
      <c r="K9" s="83"/>
      <c r="L9" s="83"/>
    </row>
    <row r="10" spans="2:12" x14ac:dyDescent="0.2">
      <c r="B10" s="75"/>
      <c r="C10" s="75" t="s">
        <v>271</v>
      </c>
      <c r="D10" s="78" t="s">
        <v>272</v>
      </c>
      <c r="E10" s="20" t="s">
        <v>165</v>
      </c>
      <c r="F10" s="36" t="s">
        <v>287</v>
      </c>
      <c r="G10" s="37">
        <v>1</v>
      </c>
      <c r="H10" s="38" t="s">
        <v>166</v>
      </c>
      <c r="I10" s="36" t="s">
        <v>299</v>
      </c>
      <c r="J10" s="39">
        <v>255</v>
      </c>
      <c r="K10" s="40">
        <v>2295</v>
      </c>
      <c r="L10" s="21">
        <v>0</v>
      </c>
    </row>
    <row r="11" spans="2:12" x14ac:dyDescent="0.2">
      <c r="B11" s="75"/>
      <c r="C11" s="75"/>
      <c r="D11" s="78"/>
      <c r="E11" s="20" t="s">
        <v>249</v>
      </c>
      <c r="F11" s="36" t="s">
        <v>288</v>
      </c>
      <c r="G11" s="39">
        <v>1</v>
      </c>
      <c r="H11" s="38" t="s">
        <v>166</v>
      </c>
      <c r="I11" s="36" t="s">
        <v>298</v>
      </c>
      <c r="J11" s="39">
        <v>99</v>
      </c>
      <c r="K11" s="40">
        <f t="shared" ref="K11:K15" si="0">J11-G11+1</f>
        <v>99</v>
      </c>
      <c r="L11" s="21">
        <v>0</v>
      </c>
    </row>
    <row r="12" spans="2:12" x14ac:dyDescent="0.2">
      <c r="B12" s="75"/>
      <c r="C12" s="75"/>
      <c r="D12" s="78"/>
      <c r="E12" s="20" t="s">
        <v>253</v>
      </c>
      <c r="F12" s="36" t="s">
        <v>289</v>
      </c>
      <c r="G12" s="39">
        <v>100</v>
      </c>
      <c r="H12" s="38" t="s">
        <v>166</v>
      </c>
      <c r="I12" s="36" t="s">
        <v>289</v>
      </c>
      <c r="J12" s="39">
        <v>255</v>
      </c>
      <c r="K12" s="40">
        <f t="shared" si="0"/>
        <v>156</v>
      </c>
      <c r="L12" s="21">
        <v>0</v>
      </c>
    </row>
    <row r="13" spans="2:12" x14ac:dyDescent="0.2">
      <c r="B13" s="75"/>
      <c r="C13" s="75"/>
      <c r="D13" s="78"/>
      <c r="E13" s="20" t="s">
        <v>273</v>
      </c>
      <c r="F13" s="36" t="s">
        <v>290</v>
      </c>
      <c r="G13" s="41">
        <v>20</v>
      </c>
      <c r="H13" s="13" t="s">
        <v>166</v>
      </c>
      <c r="I13" s="36" t="s">
        <v>290</v>
      </c>
      <c r="J13" s="41">
        <v>199</v>
      </c>
      <c r="K13" s="40">
        <f t="shared" si="0"/>
        <v>180</v>
      </c>
      <c r="L13" s="21">
        <v>0</v>
      </c>
    </row>
    <row r="14" spans="2:12" x14ac:dyDescent="0.2">
      <c r="B14" s="75"/>
      <c r="C14" s="75"/>
      <c r="D14" s="78"/>
      <c r="E14" s="20" t="s">
        <v>250</v>
      </c>
      <c r="F14" s="36" t="s">
        <v>291</v>
      </c>
      <c r="G14" s="45">
        <v>10</v>
      </c>
      <c r="H14" s="13" t="s">
        <v>166</v>
      </c>
      <c r="I14" s="36" t="s">
        <v>291</v>
      </c>
      <c r="J14" s="41">
        <v>199</v>
      </c>
      <c r="K14" s="42">
        <f t="shared" si="0"/>
        <v>190</v>
      </c>
      <c r="L14" s="21">
        <v>0</v>
      </c>
    </row>
    <row r="15" spans="2:12" x14ac:dyDescent="0.2">
      <c r="B15" s="75"/>
      <c r="C15" s="75"/>
      <c r="D15" s="78"/>
      <c r="E15" s="20" t="s">
        <v>252</v>
      </c>
      <c r="F15" s="36" t="s">
        <v>292</v>
      </c>
      <c r="G15" s="41">
        <v>10</v>
      </c>
      <c r="H15" s="38" t="s">
        <v>166</v>
      </c>
      <c r="I15" s="36" t="s">
        <v>297</v>
      </c>
      <c r="J15" s="44">
        <v>199</v>
      </c>
      <c r="K15" s="42">
        <f t="shared" si="0"/>
        <v>190</v>
      </c>
      <c r="L15" s="21">
        <v>0</v>
      </c>
    </row>
    <row r="16" spans="2:12" x14ac:dyDescent="0.2">
      <c r="B16" s="75"/>
      <c r="C16" s="75"/>
      <c r="D16" s="78"/>
      <c r="E16" s="20" t="s">
        <v>251</v>
      </c>
      <c r="F16" s="36" t="s">
        <v>293</v>
      </c>
      <c r="G16" s="41">
        <v>10</v>
      </c>
      <c r="H16" s="38" t="s">
        <v>166</v>
      </c>
      <c r="I16" s="36" t="s">
        <v>296</v>
      </c>
      <c r="J16" s="41">
        <v>255</v>
      </c>
      <c r="K16" s="42">
        <v>2541</v>
      </c>
      <c r="L16" s="21">
        <v>0</v>
      </c>
    </row>
    <row r="17" spans="2:12" x14ac:dyDescent="0.2">
      <c r="B17" s="75"/>
      <c r="C17" s="75"/>
      <c r="D17" s="78"/>
      <c r="E17" s="20" t="s">
        <v>165</v>
      </c>
      <c r="F17" s="19" t="s">
        <v>294</v>
      </c>
      <c r="G17" s="43">
        <v>1</v>
      </c>
      <c r="H17" s="13" t="s">
        <v>166</v>
      </c>
      <c r="I17" s="19" t="s">
        <v>295</v>
      </c>
      <c r="J17" s="44">
        <v>253</v>
      </c>
      <c r="K17" s="42">
        <v>49725</v>
      </c>
      <c r="L17" s="21">
        <v>0</v>
      </c>
    </row>
  </sheetData>
  <mergeCells count="9">
    <mergeCell ref="B10:B17"/>
    <mergeCell ref="C10:C17"/>
    <mergeCell ref="D10:D17"/>
    <mergeCell ref="B7:L7"/>
    <mergeCell ref="B8:D8"/>
    <mergeCell ref="E8:E9"/>
    <mergeCell ref="F8:J9"/>
    <mergeCell ref="K8:K9"/>
    <mergeCell ref="L8:L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2"/>
  <sheetViews>
    <sheetView topLeftCell="A58" workbookViewId="0">
      <selection activeCell="L70" sqref="L70:Q71"/>
    </sheetView>
  </sheetViews>
  <sheetFormatPr defaultRowHeight="14.25" x14ac:dyDescent="0.2"/>
  <cols>
    <col min="2" max="32" width="5.625" customWidth="1"/>
  </cols>
  <sheetData>
    <row r="2" spans="2:38" ht="15" thickBot="1" x14ac:dyDescent="0.25"/>
    <row r="3" spans="2:38" x14ac:dyDescent="0.2"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5"/>
      <c r="V3" s="84" t="s">
        <v>206</v>
      </c>
      <c r="W3" s="84"/>
      <c r="X3" s="84"/>
      <c r="Z3" s="85" t="s">
        <v>171</v>
      </c>
      <c r="AA3" s="85"/>
      <c r="AB3" s="85"/>
      <c r="AD3" s="86" t="s">
        <v>207</v>
      </c>
      <c r="AE3" s="86"/>
      <c r="AF3" s="86"/>
      <c r="AK3" s="15"/>
      <c r="AL3" s="15"/>
    </row>
    <row r="4" spans="2:38" x14ac:dyDescent="0.2">
      <c r="B4" s="26"/>
      <c r="C4" s="1">
        <v>2</v>
      </c>
      <c r="D4" s="1">
        <v>4</v>
      </c>
      <c r="E4" s="1">
        <v>6</v>
      </c>
      <c r="F4" s="1">
        <v>8</v>
      </c>
      <c r="G4" s="1">
        <v>10</v>
      </c>
      <c r="H4" s="1">
        <v>12</v>
      </c>
      <c r="I4" s="1">
        <v>14</v>
      </c>
      <c r="J4" s="1">
        <v>16</v>
      </c>
      <c r="K4" s="1">
        <v>18</v>
      </c>
      <c r="L4" s="1">
        <v>20</v>
      </c>
      <c r="M4" s="1">
        <v>22</v>
      </c>
      <c r="N4" s="1">
        <v>24</v>
      </c>
      <c r="O4" s="27"/>
      <c r="P4" s="87" t="s">
        <v>208</v>
      </c>
      <c r="Q4" s="88"/>
      <c r="R4" s="88"/>
      <c r="S4" s="88"/>
      <c r="T4" s="28"/>
    </row>
    <row r="5" spans="2:38" ht="9.9499999999999993" customHeight="1" x14ac:dyDescent="0.2">
      <c r="B5" s="26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7"/>
      <c r="P5" s="27"/>
      <c r="Q5" s="27"/>
      <c r="R5" s="27"/>
      <c r="S5" s="27"/>
      <c r="T5" s="28"/>
      <c r="AK5" s="15"/>
      <c r="AL5" s="15"/>
    </row>
    <row r="6" spans="2:38" x14ac:dyDescent="0.2">
      <c r="B6" s="26"/>
      <c r="C6" s="1">
        <v>1</v>
      </c>
      <c r="D6" s="1">
        <v>3</v>
      </c>
      <c r="E6" s="1">
        <v>5</v>
      </c>
      <c r="F6" s="1">
        <v>7</v>
      </c>
      <c r="G6" s="1">
        <v>9</v>
      </c>
      <c r="H6" s="1">
        <v>11</v>
      </c>
      <c r="I6" s="1">
        <v>13</v>
      </c>
      <c r="J6" s="1">
        <v>15</v>
      </c>
      <c r="K6" s="1">
        <v>17</v>
      </c>
      <c r="L6" s="1">
        <v>19</v>
      </c>
      <c r="M6" s="1">
        <v>21</v>
      </c>
      <c r="N6" s="1">
        <v>23</v>
      </c>
      <c r="O6" s="27"/>
      <c r="P6" s="1" t="s">
        <v>209</v>
      </c>
      <c r="Q6" s="1" t="s">
        <v>204</v>
      </c>
      <c r="R6" s="1" t="s">
        <v>198</v>
      </c>
      <c r="S6" s="1" t="s">
        <v>205</v>
      </c>
      <c r="T6" s="28"/>
      <c r="V6" s="89" t="s">
        <v>210</v>
      </c>
      <c r="W6" s="89"/>
      <c r="X6" s="89"/>
      <c r="Z6" s="90" t="s">
        <v>211</v>
      </c>
      <c r="AA6" s="90"/>
      <c r="AB6" s="90"/>
      <c r="AD6" s="91" t="s">
        <v>212</v>
      </c>
      <c r="AE6" s="91"/>
      <c r="AF6" s="91"/>
    </row>
    <row r="7" spans="2:38" ht="15" thickBot="1" x14ac:dyDescent="0.25"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2"/>
    </row>
    <row r="8" spans="2:38" x14ac:dyDescent="0.2">
      <c r="V8" s="1">
        <v>1</v>
      </c>
      <c r="W8" s="92" t="s">
        <v>213</v>
      </c>
      <c r="X8" s="93"/>
      <c r="Z8" s="1" t="s">
        <v>189</v>
      </c>
      <c r="AA8" s="92" t="s">
        <v>214</v>
      </c>
      <c r="AB8" s="93"/>
    </row>
    <row r="9" spans="2:38" x14ac:dyDescent="0.2">
      <c r="B9" s="94" t="s">
        <v>191</v>
      </c>
      <c r="C9" s="94"/>
      <c r="D9" s="94"/>
      <c r="E9" s="95"/>
      <c r="F9" s="95"/>
      <c r="G9" s="95"/>
      <c r="H9" s="95"/>
      <c r="I9" s="95"/>
      <c r="L9" s="96" t="s">
        <v>174</v>
      </c>
      <c r="M9" s="96"/>
      <c r="N9" s="96"/>
      <c r="O9" s="96"/>
      <c r="P9" s="96"/>
      <c r="Q9" s="96"/>
      <c r="AB9" s="14"/>
    </row>
    <row r="10" spans="2:38" x14ac:dyDescent="0.2">
      <c r="B10" s="94" t="s">
        <v>215</v>
      </c>
      <c r="C10" s="94"/>
      <c r="D10" s="94"/>
      <c r="E10" s="61"/>
      <c r="F10" s="97"/>
      <c r="G10" s="97"/>
      <c r="H10" s="97"/>
      <c r="I10" s="62"/>
      <c r="L10" s="96"/>
      <c r="M10" s="96"/>
      <c r="N10" s="96"/>
      <c r="O10" s="96"/>
      <c r="P10" s="96"/>
      <c r="Q10" s="96"/>
      <c r="V10" s="91" t="s">
        <v>175</v>
      </c>
      <c r="W10" s="91"/>
      <c r="X10" s="91"/>
      <c r="Z10" s="86" t="s">
        <v>239</v>
      </c>
      <c r="AA10" s="86"/>
      <c r="AB10" s="86"/>
      <c r="AD10" s="99" t="s">
        <v>216</v>
      </c>
      <c r="AE10" s="99"/>
      <c r="AF10" s="99"/>
    </row>
    <row r="11" spans="2:38" x14ac:dyDescent="0.2">
      <c r="B11" s="94" t="s">
        <v>217</v>
      </c>
      <c r="C11" s="94"/>
      <c r="D11" s="94"/>
      <c r="E11" s="95" t="s">
        <v>177</v>
      </c>
      <c r="F11" s="95"/>
      <c r="G11" s="95"/>
      <c r="H11" s="95"/>
      <c r="I11" s="95"/>
      <c r="AB11" s="14"/>
    </row>
    <row r="12" spans="2:38" x14ac:dyDescent="0.2">
      <c r="B12" s="94" t="s">
        <v>178</v>
      </c>
      <c r="C12" s="94"/>
      <c r="D12" s="94"/>
      <c r="E12" s="98" t="s">
        <v>193</v>
      </c>
      <c r="F12" s="98"/>
      <c r="G12" s="98"/>
      <c r="H12" s="98"/>
      <c r="I12" s="98"/>
      <c r="V12" s="100" t="s">
        <v>218</v>
      </c>
      <c r="W12" s="100"/>
      <c r="X12" s="100"/>
      <c r="AB12" s="14"/>
    </row>
    <row r="13" spans="2:38" x14ac:dyDescent="0.2">
      <c r="B13" s="94" t="s">
        <v>179</v>
      </c>
      <c r="C13" s="94"/>
      <c r="D13" s="94"/>
      <c r="E13" s="98" t="s">
        <v>193</v>
      </c>
      <c r="F13" s="98"/>
      <c r="G13" s="98"/>
      <c r="H13" s="98"/>
      <c r="I13" s="98"/>
      <c r="AB13" s="14"/>
    </row>
    <row r="14" spans="2:38" x14ac:dyDescent="0.2">
      <c r="B14" s="94" t="s">
        <v>180</v>
      </c>
      <c r="C14" s="94"/>
      <c r="D14" s="94"/>
      <c r="E14" s="98" t="s">
        <v>193</v>
      </c>
      <c r="F14" s="98"/>
      <c r="G14" s="98"/>
      <c r="H14" s="98"/>
      <c r="I14" s="98"/>
      <c r="AB14" s="14"/>
    </row>
    <row r="15" spans="2:38" x14ac:dyDescent="0.2">
      <c r="B15" s="94" t="s">
        <v>181</v>
      </c>
      <c r="C15" s="94"/>
      <c r="D15" s="94"/>
      <c r="E15" s="98" t="s">
        <v>118</v>
      </c>
      <c r="F15" s="98"/>
      <c r="G15" s="98"/>
      <c r="H15" s="98"/>
      <c r="I15" s="98"/>
      <c r="AB15" s="14"/>
    </row>
    <row r="16" spans="2:38" x14ac:dyDescent="0.2">
      <c r="B16" s="94" t="s">
        <v>182</v>
      </c>
      <c r="C16" s="94"/>
      <c r="D16" s="94"/>
      <c r="E16" s="98"/>
      <c r="F16" s="98"/>
      <c r="G16" s="98"/>
      <c r="H16" s="98"/>
      <c r="I16" s="98"/>
      <c r="AB16" s="14"/>
    </row>
    <row r="17" spans="2:28" x14ac:dyDescent="0.2">
      <c r="B17" s="94" t="s">
        <v>183</v>
      </c>
      <c r="C17" s="94"/>
      <c r="D17" s="94"/>
      <c r="E17" s="98" t="s">
        <v>219</v>
      </c>
      <c r="F17" s="98"/>
      <c r="G17" s="98"/>
      <c r="H17" s="98"/>
      <c r="I17" s="98"/>
      <c r="AB17" s="14"/>
    </row>
    <row r="18" spans="2:28" x14ac:dyDescent="0.2">
      <c r="B18" s="94" t="s">
        <v>194</v>
      </c>
      <c r="C18" s="94"/>
      <c r="D18" s="94"/>
      <c r="E18" s="98" t="s">
        <v>184</v>
      </c>
      <c r="F18" s="98"/>
      <c r="G18" s="98"/>
      <c r="H18" s="98"/>
      <c r="I18" s="98"/>
      <c r="AB18" s="14"/>
    </row>
    <row r="19" spans="2:28" x14ac:dyDescent="0.2">
      <c r="B19" s="94" t="s">
        <v>220</v>
      </c>
      <c r="C19" s="94"/>
      <c r="D19" s="94"/>
      <c r="E19" s="98" t="s">
        <v>221</v>
      </c>
      <c r="F19" s="98"/>
      <c r="G19" s="98"/>
      <c r="H19" s="98"/>
      <c r="I19" s="98"/>
      <c r="AB19" s="14"/>
    </row>
    <row r="20" spans="2:28" x14ac:dyDescent="0.2">
      <c r="AB20" s="14"/>
    </row>
    <row r="21" spans="2:28" x14ac:dyDescent="0.2">
      <c r="B21" s="95" t="s">
        <v>188</v>
      </c>
      <c r="C21" s="95"/>
      <c r="D21" s="101">
        <v>1</v>
      </c>
      <c r="E21" s="102"/>
      <c r="F21" s="101">
        <v>2</v>
      </c>
      <c r="G21" s="102"/>
      <c r="H21" s="101">
        <v>3</v>
      </c>
      <c r="I21" s="102"/>
      <c r="J21" s="101">
        <v>4</v>
      </c>
      <c r="K21" s="102"/>
      <c r="L21" s="101">
        <v>5</v>
      </c>
      <c r="M21" s="102"/>
      <c r="N21" s="101">
        <v>6</v>
      </c>
      <c r="O21" s="102"/>
      <c r="P21" s="101">
        <v>7</v>
      </c>
      <c r="Q21" s="102"/>
      <c r="R21" s="101">
        <v>8</v>
      </c>
      <c r="S21" s="102"/>
      <c r="T21" s="101">
        <v>9</v>
      </c>
      <c r="U21" s="102"/>
      <c r="V21" s="101">
        <v>10</v>
      </c>
      <c r="W21" s="102"/>
      <c r="X21" s="101">
        <v>11</v>
      </c>
      <c r="Y21" s="102"/>
      <c r="Z21" s="101">
        <v>12</v>
      </c>
      <c r="AA21" s="102"/>
      <c r="AB21" s="14"/>
    </row>
    <row r="22" spans="2:28" x14ac:dyDescent="0.2">
      <c r="B22" s="95" t="s">
        <v>222</v>
      </c>
      <c r="C22" s="95"/>
      <c r="D22" s="101">
        <v>10</v>
      </c>
      <c r="E22" s="102"/>
      <c r="F22" s="101">
        <v>10</v>
      </c>
      <c r="G22" s="102"/>
      <c r="H22" s="101">
        <v>10</v>
      </c>
      <c r="I22" s="102"/>
      <c r="J22" s="101">
        <v>10</v>
      </c>
      <c r="K22" s="102"/>
      <c r="L22" s="101"/>
      <c r="M22" s="102"/>
      <c r="N22" s="101"/>
      <c r="O22" s="102"/>
      <c r="P22" s="101"/>
      <c r="Q22" s="102"/>
      <c r="R22" s="101"/>
      <c r="S22" s="102"/>
      <c r="T22" s="101"/>
      <c r="U22" s="102"/>
      <c r="V22" s="101"/>
      <c r="W22" s="102"/>
      <c r="X22" s="101"/>
      <c r="Y22" s="102"/>
      <c r="Z22" s="101"/>
      <c r="AA22" s="102"/>
      <c r="AB22" s="14"/>
    </row>
    <row r="23" spans="2:28" x14ac:dyDescent="0.2">
      <c r="B23" s="95" t="s">
        <v>197</v>
      </c>
      <c r="C23" s="95"/>
      <c r="D23" s="101" t="s">
        <v>223</v>
      </c>
      <c r="E23" s="102"/>
      <c r="F23" s="101" t="s">
        <v>224</v>
      </c>
      <c r="G23" s="102"/>
      <c r="H23" s="101" t="s">
        <v>224</v>
      </c>
      <c r="I23" s="102"/>
      <c r="J23" s="101" t="s">
        <v>224</v>
      </c>
      <c r="K23" s="102"/>
      <c r="L23" s="101"/>
      <c r="M23" s="102"/>
      <c r="N23" s="101"/>
      <c r="O23" s="102"/>
      <c r="P23" s="101"/>
      <c r="Q23" s="102"/>
      <c r="R23" s="101"/>
      <c r="S23" s="102"/>
      <c r="T23" s="101"/>
      <c r="U23" s="102"/>
      <c r="V23" s="101"/>
      <c r="W23" s="102"/>
      <c r="X23" s="101"/>
      <c r="Y23" s="102"/>
      <c r="Z23" s="101"/>
      <c r="AA23" s="102"/>
      <c r="AB23" s="14"/>
    </row>
    <row r="24" spans="2:28" x14ac:dyDescent="0.2">
      <c r="B24" s="95" t="s">
        <v>225</v>
      </c>
      <c r="C24" s="95"/>
      <c r="D24" s="101">
        <v>13</v>
      </c>
      <c r="E24" s="102"/>
      <c r="F24" s="101">
        <v>14</v>
      </c>
      <c r="G24" s="102"/>
      <c r="H24" s="101">
        <v>15</v>
      </c>
      <c r="I24" s="102"/>
      <c r="J24" s="101">
        <v>16</v>
      </c>
      <c r="K24" s="102"/>
      <c r="L24" s="101">
        <v>17</v>
      </c>
      <c r="M24" s="102"/>
      <c r="N24" s="101">
        <v>18</v>
      </c>
      <c r="O24" s="102"/>
      <c r="P24" s="101">
        <v>19</v>
      </c>
      <c r="Q24" s="102"/>
      <c r="R24" s="101">
        <v>20</v>
      </c>
      <c r="S24" s="102"/>
      <c r="T24" s="101">
        <v>21</v>
      </c>
      <c r="U24" s="102"/>
      <c r="V24" s="101">
        <v>22</v>
      </c>
      <c r="W24" s="102"/>
      <c r="X24" s="101">
        <v>23</v>
      </c>
      <c r="Y24" s="102"/>
      <c r="Z24" s="101">
        <v>24</v>
      </c>
      <c r="AA24" s="102"/>
      <c r="AB24" s="14"/>
    </row>
    <row r="25" spans="2:28" x14ac:dyDescent="0.2">
      <c r="B25" s="95" t="s">
        <v>196</v>
      </c>
      <c r="C25" s="95"/>
      <c r="D25" s="101"/>
      <c r="E25" s="102"/>
      <c r="F25" s="101"/>
      <c r="G25" s="102"/>
      <c r="H25" s="101"/>
      <c r="I25" s="102"/>
      <c r="J25" s="101"/>
      <c r="K25" s="102"/>
      <c r="L25" s="101"/>
      <c r="M25" s="102"/>
      <c r="N25" s="101"/>
      <c r="O25" s="102"/>
      <c r="P25" s="101"/>
      <c r="Q25" s="102"/>
      <c r="R25" s="101"/>
      <c r="S25" s="102"/>
      <c r="T25" s="101"/>
      <c r="U25" s="102"/>
      <c r="V25" s="101"/>
      <c r="W25" s="102"/>
      <c r="X25" s="101"/>
      <c r="Y25" s="102"/>
      <c r="Z25" s="101"/>
      <c r="AA25" s="102"/>
      <c r="AB25" s="14"/>
    </row>
    <row r="26" spans="2:28" x14ac:dyDescent="0.2">
      <c r="B26" s="95" t="s">
        <v>197</v>
      </c>
      <c r="C26" s="95"/>
      <c r="D26" s="101"/>
      <c r="E26" s="102"/>
      <c r="F26" s="101"/>
      <c r="G26" s="102"/>
      <c r="H26" s="101"/>
      <c r="I26" s="102"/>
      <c r="J26" s="101"/>
      <c r="K26" s="102"/>
      <c r="L26" s="101"/>
      <c r="M26" s="102"/>
      <c r="N26" s="101"/>
      <c r="O26" s="102"/>
      <c r="P26" s="101"/>
      <c r="Q26" s="102"/>
      <c r="R26" s="101"/>
      <c r="S26" s="102"/>
      <c r="T26" s="101"/>
      <c r="U26" s="102"/>
      <c r="V26" s="101"/>
      <c r="W26" s="102"/>
      <c r="X26" s="101"/>
      <c r="Y26" s="102"/>
      <c r="Z26" s="101"/>
      <c r="AA26" s="102"/>
      <c r="AB26" s="14"/>
    </row>
    <row r="27" spans="2:28" x14ac:dyDescent="0.2">
      <c r="B27" s="95" t="s">
        <v>188</v>
      </c>
      <c r="C27" s="95"/>
      <c r="D27" s="10" t="s">
        <v>189</v>
      </c>
      <c r="E27" s="10" t="s">
        <v>204</v>
      </c>
      <c r="F27" s="10" t="s">
        <v>198</v>
      </c>
      <c r="G27" s="10" t="s">
        <v>173</v>
      </c>
      <c r="AB27" s="14"/>
    </row>
    <row r="28" spans="2:28" x14ac:dyDescent="0.2">
      <c r="B28" s="95" t="s">
        <v>196</v>
      </c>
      <c r="C28" s="95"/>
      <c r="D28" s="10"/>
      <c r="E28" s="10"/>
      <c r="F28" s="10"/>
      <c r="G28" s="10"/>
      <c r="AB28" s="14"/>
    </row>
    <row r="29" spans="2:28" x14ac:dyDescent="0.2">
      <c r="B29" s="95" t="s">
        <v>197</v>
      </c>
      <c r="C29" s="95"/>
      <c r="D29" s="10"/>
      <c r="E29" s="4"/>
      <c r="F29" s="4"/>
      <c r="G29" s="10"/>
      <c r="AB29" s="14"/>
    </row>
    <row r="30" spans="2:28" x14ac:dyDescent="0.2">
      <c r="V30" s="33"/>
      <c r="W30" s="33"/>
      <c r="X30" s="14"/>
      <c r="Z30" s="33"/>
      <c r="AA30" s="33"/>
      <c r="AB30" s="14"/>
    </row>
    <row r="31" spans="2:28" ht="15" thickBot="1" x14ac:dyDescent="0.25"/>
    <row r="32" spans="2:28" x14ac:dyDescent="0.2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5"/>
    </row>
    <row r="33" spans="2:20" x14ac:dyDescent="0.2">
      <c r="B33" s="26"/>
      <c r="C33" s="1">
        <v>2</v>
      </c>
      <c r="D33" s="1">
        <v>4</v>
      </c>
      <c r="E33" s="1">
        <v>6</v>
      </c>
      <c r="F33" s="1">
        <v>8</v>
      </c>
      <c r="G33" s="1">
        <v>10</v>
      </c>
      <c r="H33" s="1">
        <v>12</v>
      </c>
      <c r="I33" s="1">
        <v>14</v>
      </c>
      <c r="J33" s="1">
        <v>16</v>
      </c>
      <c r="K33" s="1">
        <v>18</v>
      </c>
      <c r="L33" s="1">
        <v>20</v>
      </c>
      <c r="M33" s="1">
        <v>22</v>
      </c>
      <c r="N33" s="1">
        <v>24</v>
      </c>
      <c r="O33" s="27"/>
      <c r="P33" s="87" t="s">
        <v>230</v>
      </c>
      <c r="Q33" s="88"/>
      <c r="R33" s="88"/>
      <c r="S33" s="88"/>
      <c r="T33" s="28"/>
    </row>
    <row r="34" spans="2:20" x14ac:dyDescent="0.2">
      <c r="B34" s="26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7"/>
      <c r="P34" s="27"/>
      <c r="Q34" s="27"/>
      <c r="R34" s="27"/>
      <c r="S34" s="27"/>
      <c r="T34" s="28"/>
    </row>
    <row r="35" spans="2:20" x14ac:dyDescent="0.2">
      <c r="B35" s="26"/>
      <c r="C35" s="1">
        <v>1</v>
      </c>
      <c r="D35" s="1">
        <v>3</v>
      </c>
      <c r="E35" s="1">
        <v>5</v>
      </c>
      <c r="F35" s="1">
        <v>7</v>
      </c>
      <c r="G35" s="1">
        <v>9</v>
      </c>
      <c r="H35" s="1">
        <v>11</v>
      </c>
      <c r="I35" s="1">
        <v>13</v>
      </c>
      <c r="J35" s="1">
        <v>15</v>
      </c>
      <c r="K35" s="1">
        <v>17</v>
      </c>
      <c r="L35" s="1">
        <v>19</v>
      </c>
      <c r="M35" s="1">
        <v>21</v>
      </c>
      <c r="N35" s="1">
        <v>23</v>
      </c>
      <c r="O35" s="27"/>
      <c r="P35" s="1" t="s">
        <v>189</v>
      </c>
      <c r="Q35" s="1" t="s">
        <v>204</v>
      </c>
      <c r="R35" s="1" t="s">
        <v>198</v>
      </c>
      <c r="S35" s="1" t="s">
        <v>205</v>
      </c>
      <c r="T35" s="28"/>
    </row>
    <row r="36" spans="2:20" ht="15" thickBot="1" x14ac:dyDescent="0.25">
      <c r="B36" s="3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2"/>
    </row>
    <row r="38" spans="2:20" x14ac:dyDescent="0.2">
      <c r="B38" s="94" t="s">
        <v>191</v>
      </c>
      <c r="C38" s="94"/>
      <c r="D38" s="94"/>
      <c r="E38" s="95"/>
      <c r="F38" s="95"/>
      <c r="G38" s="95"/>
      <c r="H38" s="95"/>
      <c r="I38" s="95"/>
      <c r="L38" s="96" t="s">
        <v>226</v>
      </c>
      <c r="M38" s="96"/>
      <c r="N38" s="96"/>
      <c r="O38" s="96"/>
      <c r="P38" s="96"/>
      <c r="Q38" s="96"/>
    </row>
    <row r="39" spans="2:20" x14ac:dyDescent="0.2">
      <c r="B39" s="94" t="s">
        <v>227</v>
      </c>
      <c r="C39" s="94"/>
      <c r="D39" s="94"/>
      <c r="E39" s="61"/>
      <c r="F39" s="97"/>
      <c r="G39" s="97"/>
      <c r="H39" s="97"/>
      <c r="I39" s="62"/>
      <c r="L39" s="96"/>
      <c r="M39" s="96"/>
      <c r="N39" s="96"/>
      <c r="O39" s="96"/>
      <c r="P39" s="96"/>
      <c r="Q39" s="96"/>
    </row>
    <row r="40" spans="2:20" x14ac:dyDescent="0.2">
      <c r="B40" s="94" t="s">
        <v>176</v>
      </c>
      <c r="C40" s="94"/>
      <c r="D40" s="94"/>
      <c r="E40" s="95" t="s">
        <v>192</v>
      </c>
      <c r="F40" s="95"/>
      <c r="G40" s="95"/>
      <c r="H40" s="95"/>
      <c r="I40" s="95"/>
    </row>
    <row r="41" spans="2:20" x14ac:dyDescent="0.2">
      <c r="B41" s="94" t="s">
        <v>178</v>
      </c>
      <c r="C41" s="94"/>
      <c r="D41" s="94"/>
      <c r="E41" s="98" t="s">
        <v>200</v>
      </c>
      <c r="F41" s="98"/>
      <c r="G41" s="98"/>
      <c r="H41" s="98"/>
      <c r="I41" s="98"/>
    </row>
    <row r="42" spans="2:20" x14ac:dyDescent="0.2">
      <c r="B42" s="94" t="s">
        <v>179</v>
      </c>
      <c r="C42" s="94"/>
      <c r="D42" s="94"/>
      <c r="E42" s="98" t="s">
        <v>231</v>
      </c>
      <c r="F42" s="98"/>
      <c r="G42" s="98"/>
      <c r="H42" s="98"/>
      <c r="I42" s="98"/>
    </row>
    <row r="43" spans="2:20" x14ac:dyDescent="0.2">
      <c r="B43" s="94" t="s">
        <v>180</v>
      </c>
      <c r="C43" s="94"/>
      <c r="D43" s="94"/>
      <c r="E43" s="98" t="s">
        <v>193</v>
      </c>
      <c r="F43" s="98"/>
      <c r="G43" s="98"/>
      <c r="H43" s="98"/>
      <c r="I43" s="98"/>
    </row>
    <row r="44" spans="2:20" x14ac:dyDescent="0.2">
      <c r="B44" s="94" t="s">
        <v>181</v>
      </c>
      <c r="C44" s="94"/>
      <c r="D44" s="94"/>
      <c r="E44" s="98" t="s">
        <v>232</v>
      </c>
      <c r="F44" s="98"/>
      <c r="G44" s="98"/>
      <c r="H44" s="98"/>
      <c r="I44" s="98"/>
    </row>
    <row r="45" spans="2:20" x14ac:dyDescent="0.2">
      <c r="B45" s="94" t="s">
        <v>182</v>
      </c>
      <c r="C45" s="94"/>
      <c r="D45" s="94"/>
      <c r="E45" s="98"/>
      <c r="F45" s="98"/>
      <c r="G45" s="98"/>
      <c r="H45" s="98"/>
      <c r="I45" s="98"/>
    </row>
    <row r="46" spans="2:20" x14ac:dyDescent="0.2">
      <c r="B46" s="94" t="s">
        <v>194</v>
      </c>
      <c r="C46" s="94"/>
      <c r="D46" s="94"/>
      <c r="E46" s="98" t="s">
        <v>195</v>
      </c>
      <c r="F46" s="98"/>
      <c r="G46" s="98"/>
      <c r="H46" s="98"/>
      <c r="I46" s="98"/>
    </row>
    <row r="47" spans="2:20" x14ac:dyDescent="0.2">
      <c r="B47" s="94" t="s">
        <v>233</v>
      </c>
      <c r="C47" s="94"/>
      <c r="D47" s="94"/>
      <c r="E47" s="98">
        <v>10</v>
      </c>
      <c r="F47" s="98"/>
      <c r="G47" s="98"/>
      <c r="H47" s="98"/>
      <c r="I47" s="98"/>
    </row>
    <row r="49" spans="1:32" x14ac:dyDescent="0.2">
      <c r="B49" s="95" t="s">
        <v>188</v>
      </c>
      <c r="C49" s="95"/>
      <c r="D49" s="101">
        <v>1</v>
      </c>
      <c r="E49" s="102"/>
      <c r="F49" s="101">
        <v>2</v>
      </c>
      <c r="G49" s="102"/>
      <c r="H49" s="101">
        <v>3</v>
      </c>
      <c r="I49" s="102"/>
      <c r="J49" s="101">
        <v>4</v>
      </c>
      <c r="K49" s="102"/>
      <c r="L49" s="101">
        <v>5</v>
      </c>
      <c r="M49" s="102"/>
      <c r="N49" s="101">
        <v>6</v>
      </c>
      <c r="O49" s="102"/>
      <c r="P49" s="101">
        <v>7</v>
      </c>
      <c r="Q49" s="102"/>
      <c r="R49" s="101">
        <v>8</v>
      </c>
      <c r="S49" s="102"/>
      <c r="T49" s="101">
        <v>9</v>
      </c>
      <c r="U49" s="102"/>
      <c r="V49" s="101">
        <v>10</v>
      </c>
      <c r="W49" s="102"/>
      <c r="X49" s="101">
        <v>11</v>
      </c>
      <c r="Y49" s="102"/>
      <c r="Z49" s="101">
        <v>12</v>
      </c>
      <c r="AA49" s="102"/>
    </row>
    <row r="50" spans="1:32" x14ac:dyDescent="0.2">
      <c r="B50" s="95" t="s">
        <v>196</v>
      </c>
      <c r="C50" s="95"/>
      <c r="D50" s="101"/>
      <c r="E50" s="102"/>
      <c r="F50" s="101"/>
      <c r="G50" s="102"/>
      <c r="H50" s="101"/>
      <c r="I50" s="102"/>
      <c r="J50" s="101"/>
      <c r="K50" s="102"/>
      <c r="L50" s="101"/>
      <c r="M50" s="102"/>
      <c r="N50" s="101"/>
      <c r="O50" s="102"/>
      <c r="P50" s="101"/>
      <c r="Q50" s="102"/>
      <c r="R50" s="101"/>
      <c r="S50" s="102"/>
      <c r="T50" s="101"/>
      <c r="U50" s="102"/>
      <c r="V50" s="101"/>
      <c r="W50" s="102"/>
      <c r="X50" s="101"/>
      <c r="Y50" s="102"/>
      <c r="Z50" s="101"/>
      <c r="AA50" s="102"/>
    </row>
    <row r="51" spans="1:32" x14ac:dyDescent="0.2">
      <c r="B51" s="95" t="s">
        <v>234</v>
      </c>
      <c r="C51" s="95"/>
      <c r="D51" s="101"/>
      <c r="E51" s="102"/>
      <c r="F51" s="101"/>
      <c r="G51" s="102"/>
      <c r="H51" s="101"/>
      <c r="I51" s="102"/>
      <c r="J51" s="101"/>
      <c r="K51" s="102"/>
      <c r="L51" s="101"/>
      <c r="M51" s="102"/>
      <c r="N51" s="101"/>
      <c r="O51" s="102"/>
      <c r="P51" s="101"/>
      <c r="Q51" s="102"/>
      <c r="R51" s="101"/>
      <c r="S51" s="102"/>
      <c r="T51" s="101"/>
      <c r="U51" s="102"/>
      <c r="V51" s="101"/>
      <c r="W51" s="102"/>
      <c r="X51" s="101"/>
      <c r="Y51" s="102"/>
      <c r="Z51" s="101"/>
      <c r="AA51" s="102"/>
    </row>
    <row r="52" spans="1:32" x14ac:dyDescent="0.2">
      <c r="B52" s="95" t="s">
        <v>188</v>
      </c>
      <c r="C52" s="95"/>
      <c r="D52" s="101">
        <v>13</v>
      </c>
      <c r="E52" s="102"/>
      <c r="F52" s="101">
        <v>14</v>
      </c>
      <c r="G52" s="102"/>
      <c r="H52" s="101">
        <v>15</v>
      </c>
      <c r="I52" s="102"/>
      <c r="J52" s="101">
        <v>16</v>
      </c>
      <c r="K52" s="102"/>
      <c r="L52" s="101">
        <v>17</v>
      </c>
      <c r="M52" s="102"/>
      <c r="N52" s="101">
        <v>18</v>
      </c>
      <c r="O52" s="102"/>
      <c r="P52" s="101">
        <v>19</v>
      </c>
      <c r="Q52" s="102"/>
      <c r="R52" s="101">
        <v>20</v>
      </c>
      <c r="S52" s="102"/>
      <c r="T52" s="101">
        <v>21</v>
      </c>
      <c r="U52" s="102"/>
      <c r="V52" s="101">
        <v>22</v>
      </c>
      <c r="W52" s="102"/>
      <c r="X52" s="101">
        <v>23</v>
      </c>
      <c r="Y52" s="102"/>
      <c r="Z52" s="101">
        <v>24</v>
      </c>
      <c r="AA52" s="102"/>
    </row>
    <row r="53" spans="1:32" x14ac:dyDescent="0.2">
      <c r="B53" s="95" t="s">
        <v>196</v>
      </c>
      <c r="C53" s="95"/>
      <c r="D53" s="101"/>
      <c r="E53" s="102"/>
      <c r="F53" s="101"/>
      <c r="G53" s="102"/>
      <c r="H53" s="101"/>
      <c r="I53" s="102"/>
      <c r="J53" s="101"/>
      <c r="K53" s="102"/>
      <c r="L53" s="101"/>
      <c r="M53" s="102"/>
      <c r="N53" s="101"/>
      <c r="O53" s="102"/>
      <c r="P53" s="101"/>
      <c r="Q53" s="102"/>
      <c r="R53" s="101"/>
      <c r="S53" s="102"/>
      <c r="T53" s="101"/>
      <c r="U53" s="102"/>
      <c r="V53" s="101"/>
      <c r="W53" s="102"/>
      <c r="X53" s="101"/>
      <c r="Y53" s="102"/>
      <c r="Z53" s="101"/>
      <c r="AA53" s="102"/>
    </row>
    <row r="54" spans="1:32" x14ac:dyDescent="0.2">
      <c r="B54" s="95" t="s">
        <v>199</v>
      </c>
      <c r="C54" s="95"/>
      <c r="D54" s="101"/>
      <c r="E54" s="102"/>
      <c r="F54" s="101"/>
      <c r="G54" s="102"/>
      <c r="H54" s="101"/>
      <c r="I54" s="102"/>
      <c r="J54" s="101"/>
      <c r="K54" s="102"/>
      <c r="L54" s="101"/>
      <c r="M54" s="102"/>
      <c r="N54" s="101"/>
      <c r="O54" s="102"/>
      <c r="P54" s="101"/>
      <c r="Q54" s="102"/>
      <c r="R54" s="101"/>
      <c r="S54" s="102"/>
      <c r="T54" s="101"/>
      <c r="U54" s="102"/>
      <c r="V54" s="101"/>
      <c r="W54" s="102"/>
      <c r="X54" s="101"/>
      <c r="Y54" s="102"/>
      <c r="Z54" s="101"/>
      <c r="AA54" s="102"/>
    </row>
    <row r="55" spans="1:32" x14ac:dyDescent="0.2">
      <c r="B55" s="61" t="s">
        <v>188</v>
      </c>
      <c r="C55" s="62"/>
      <c r="D55" s="10" t="s">
        <v>203</v>
      </c>
      <c r="E55" s="10" t="s">
        <v>204</v>
      </c>
      <c r="F55" s="10" t="s">
        <v>198</v>
      </c>
      <c r="G55" s="10" t="s">
        <v>205</v>
      </c>
    </row>
    <row r="56" spans="1:32" x14ac:dyDescent="0.2">
      <c r="B56" s="61" t="s">
        <v>186</v>
      </c>
      <c r="C56" s="62"/>
      <c r="D56" s="10"/>
      <c r="E56" s="10"/>
      <c r="F56" s="10"/>
      <c r="G56" s="10"/>
    </row>
    <row r="57" spans="1:32" x14ac:dyDescent="0.2">
      <c r="B57" s="95" t="s">
        <v>187</v>
      </c>
      <c r="C57" s="95"/>
      <c r="D57" s="10"/>
      <c r="E57" s="4"/>
      <c r="F57" s="4"/>
      <c r="G57" s="10"/>
    </row>
    <row r="60" spans="1:32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2" spans="1:32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</row>
    <row r="63" spans="1:32" ht="15" thickBot="1" x14ac:dyDescent="0.25"/>
    <row r="64" spans="1:32" x14ac:dyDescent="0.2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5"/>
    </row>
    <row r="65" spans="2:20" x14ac:dyDescent="0.2">
      <c r="B65" s="26"/>
      <c r="C65" s="35">
        <v>2</v>
      </c>
      <c r="D65" s="35">
        <v>4</v>
      </c>
      <c r="E65" s="35">
        <v>6</v>
      </c>
      <c r="F65" s="35">
        <v>8</v>
      </c>
      <c r="G65" s="35">
        <v>10</v>
      </c>
      <c r="H65" s="35">
        <v>12</v>
      </c>
      <c r="I65" s="35">
        <v>14</v>
      </c>
      <c r="J65" s="35">
        <v>16</v>
      </c>
      <c r="K65" s="1">
        <v>18</v>
      </c>
      <c r="L65" s="1">
        <v>20</v>
      </c>
      <c r="M65" s="1">
        <v>22</v>
      </c>
      <c r="N65" s="46">
        <v>24</v>
      </c>
      <c r="O65" s="27"/>
      <c r="P65" s="87" t="s">
        <v>238</v>
      </c>
      <c r="Q65" s="88"/>
      <c r="R65" s="88"/>
      <c r="S65" s="88"/>
      <c r="T65" s="28"/>
    </row>
    <row r="66" spans="2:20" x14ac:dyDescent="0.2">
      <c r="B66" s="26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7"/>
      <c r="P66" s="104" t="s">
        <v>300</v>
      </c>
      <c r="Q66" s="105"/>
      <c r="R66" s="105"/>
      <c r="S66" s="105"/>
      <c r="T66" s="28"/>
    </row>
    <row r="67" spans="2:20" x14ac:dyDescent="0.2">
      <c r="B67" s="26"/>
      <c r="C67" s="35">
        <v>1</v>
      </c>
      <c r="D67" s="35">
        <v>3</v>
      </c>
      <c r="E67" s="35">
        <v>5</v>
      </c>
      <c r="F67" s="35">
        <v>7</v>
      </c>
      <c r="G67" s="35">
        <v>9</v>
      </c>
      <c r="H67" s="35">
        <v>11</v>
      </c>
      <c r="I67" s="35">
        <v>13</v>
      </c>
      <c r="J67" s="35">
        <v>15</v>
      </c>
      <c r="K67" s="1">
        <v>17</v>
      </c>
      <c r="L67" s="1">
        <v>19</v>
      </c>
      <c r="M67" s="1">
        <v>21</v>
      </c>
      <c r="N67" s="46">
        <v>23</v>
      </c>
      <c r="O67" s="27"/>
      <c r="P67" s="9" t="s">
        <v>203</v>
      </c>
      <c r="Q67" s="9" t="s">
        <v>204</v>
      </c>
      <c r="R67" s="9" t="s">
        <v>172</v>
      </c>
      <c r="S67" s="9" t="s">
        <v>190</v>
      </c>
      <c r="T67" s="28"/>
    </row>
    <row r="68" spans="2:20" ht="15" thickBot="1" x14ac:dyDescent="0.25">
      <c r="B68" s="30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2"/>
    </row>
    <row r="70" spans="2:20" x14ac:dyDescent="0.2">
      <c r="B70" s="94" t="s">
        <v>191</v>
      </c>
      <c r="C70" s="94"/>
      <c r="D70" s="94"/>
      <c r="E70" s="95"/>
      <c r="F70" s="95"/>
      <c r="G70" s="95"/>
      <c r="H70" s="95"/>
      <c r="I70" s="95"/>
      <c r="L70" s="96" t="s">
        <v>174</v>
      </c>
      <c r="M70" s="96"/>
      <c r="N70" s="96"/>
      <c r="O70" s="96"/>
      <c r="P70" s="96"/>
      <c r="Q70" s="96"/>
    </row>
    <row r="71" spans="2:20" x14ac:dyDescent="0.2">
      <c r="B71" s="94" t="s">
        <v>227</v>
      </c>
      <c r="C71" s="94"/>
      <c r="D71" s="94"/>
      <c r="E71" s="61"/>
      <c r="F71" s="97"/>
      <c r="G71" s="97"/>
      <c r="H71" s="97"/>
      <c r="I71" s="62"/>
      <c r="L71" s="96"/>
      <c r="M71" s="96"/>
      <c r="N71" s="96"/>
      <c r="O71" s="96"/>
      <c r="P71" s="96"/>
      <c r="Q71" s="96"/>
    </row>
    <row r="72" spans="2:20" x14ac:dyDescent="0.2">
      <c r="B72" s="94" t="s">
        <v>235</v>
      </c>
      <c r="C72" s="94"/>
      <c r="D72" s="94"/>
      <c r="E72" s="95" t="s">
        <v>177</v>
      </c>
      <c r="F72" s="95"/>
      <c r="G72" s="95"/>
      <c r="H72" s="95"/>
      <c r="I72" s="95"/>
    </row>
    <row r="73" spans="2:20" x14ac:dyDescent="0.2">
      <c r="B73" s="94" t="s">
        <v>178</v>
      </c>
      <c r="C73" s="94"/>
      <c r="D73" s="94"/>
      <c r="E73" s="98" t="s">
        <v>193</v>
      </c>
      <c r="F73" s="98"/>
      <c r="G73" s="98"/>
      <c r="H73" s="98"/>
      <c r="I73" s="98"/>
    </row>
    <row r="74" spans="2:20" x14ac:dyDescent="0.2">
      <c r="B74" s="94" t="s">
        <v>179</v>
      </c>
      <c r="C74" s="94"/>
      <c r="D74" s="94"/>
      <c r="E74" s="98" t="s">
        <v>193</v>
      </c>
      <c r="F74" s="98"/>
      <c r="G74" s="98"/>
      <c r="H74" s="98"/>
      <c r="I74" s="98"/>
    </row>
    <row r="75" spans="2:20" x14ac:dyDescent="0.2">
      <c r="B75" s="94" t="s">
        <v>180</v>
      </c>
      <c r="C75" s="94"/>
      <c r="D75" s="94"/>
      <c r="E75" s="98" t="s">
        <v>231</v>
      </c>
      <c r="F75" s="98"/>
      <c r="G75" s="98"/>
      <c r="H75" s="98"/>
      <c r="I75" s="98"/>
    </row>
    <row r="76" spans="2:20" x14ac:dyDescent="0.2">
      <c r="B76" s="94" t="s">
        <v>181</v>
      </c>
      <c r="C76" s="94"/>
      <c r="D76" s="94"/>
      <c r="E76" s="98" t="s">
        <v>232</v>
      </c>
      <c r="F76" s="98"/>
      <c r="G76" s="98"/>
      <c r="H76" s="98"/>
      <c r="I76" s="98"/>
    </row>
    <row r="77" spans="2:20" x14ac:dyDescent="0.2">
      <c r="B77" s="94" t="s">
        <v>182</v>
      </c>
      <c r="C77" s="94"/>
      <c r="D77" s="94"/>
      <c r="E77" s="98"/>
      <c r="F77" s="98"/>
      <c r="G77" s="98"/>
      <c r="H77" s="98"/>
      <c r="I77" s="98"/>
    </row>
    <row r="78" spans="2:20" x14ac:dyDescent="0.2">
      <c r="B78" s="94" t="s">
        <v>183</v>
      </c>
      <c r="C78" s="94"/>
      <c r="D78" s="94"/>
      <c r="E78" s="98" t="s">
        <v>318</v>
      </c>
      <c r="F78" s="98"/>
      <c r="G78" s="98"/>
      <c r="H78" s="98"/>
      <c r="I78" s="98"/>
    </row>
    <row r="79" spans="2:20" x14ac:dyDescent="0.2">
      <c r="B79" s="94" t="s">
        <v>236</v>
      </c>
      <c r="C79" s="94"/>
      <c r="D79" s="94"/>
      <c r="E79" s="98" t="s">
        <v>184</v>
      </c>
      <c r="F79" s="98"/>
      <c r="G79" s="98"/>
      <c r="H79" s="98"/>
      <c r="I79" s="98"/>
    </row>
    <row r="80" spans="2:20" x14ac:dyDescent="0.2">
      <c r="B80" s="94" t="s">
        <v>201</v>
      </c>
      <c r="C80" s="94"/>
      <c r="D80" s="94"/>
      <c r="E80" s="106"/>
      <c r="F80" s="106"/>
      <c r="G80" s="106"/>
      <c r="H80" s="106"/>
      <c r="I80" s="106"/>
    </row>
    <row r="82" spans="1:32" x14ac:dyDescent="0.2">
      <c r="B82" s="95" t="s">
        <v>188</v>
      </c>
      <c r="C82" s="95"/>
      <c r="D82" s="101">
        <v>1</v>
      </c>
      <c r="E82" s="102"/>
      <c r="F82" s="101">
        <v>2</v>
      </c>
      <c r="G82" s="102"/>
      <c r="H82" s="101">
        <v>3</v>
      </c>
      <c r="I82" s="102"/>
      <c r="J82" s="101">
        <v>4</v>
      </c>
      <c r="K82" s="102"/>
      <c r="L82" s="101">
        <v>5</v>
      </c>
      <c r="M82" s="102"/>
      <c r="N82" s="101">
        <v>6</v>
      </c>
      <c r="O82" s="102"/>
      <c r="P82" s="101">
        <v>7</v>
      </c>
      <c r="Q82" s="102"/>
      <c r="R82" s="101">
        <v>8</v>
      </c>
      <c r="S82" s="102"/>
      <c r="T82" s="101">
        <v>9</v>
      </c>
      <c r="U82" s="102"/>
      <c r="V82" s="101">
        <v>10</v>
      </c>
      <c r="W82" s="102"/>
      <c r="X82" s="101">
        <v>11</v>
      </c>
      <c r="Y82" s="102"/>
      <c r="Z82" s="101">
        <v>12</v>
      </c>
      <c r="AA82" s="102"/>
    </row>
    <row r="83" spans="1:32" x14ac:dyDescent="0.2">
      <c r="B83" s="95" t="s">
        <v>202</v>
      </c>
      <c r="C83" s="95"/>
      <c r="D83" s="101"/>
      <c r="E83" s="102"/>
      <c r="F83" s="101"/>
      <c r="G83" s="102"/>
      <c r="H83" s="101"/>
      <c r="I83" s="102"/>
      <c r="J83" s="101"/>
      <c r="K83" s="102"/>
      <c r="L83" s="101"/>
      <c r="M83" s="102"/>
      <c r="N83" s="101"/>
      <c r="O83" s="102"/>
      <c r="P83" s="101"/>
      <c r="Q83" s="102"/>
      <c r="R83" s="101"/>
      <c r="S83" s="102"/>
      <c r="T83" s="101"/>
      <c r="U83" s="102"/>
      <c r="V83" s="101"/>
      <c r="W83" s="102"/>
      <c r="X83" s="101"/>
      <c r="Y83" s="102"/>
      <c r="Z83" s="101"/>
      <c r="AA83" s="102"/>
    </row>
    <row r="84" spans="1:32" x14ac:dyDescent="0.2">
      <c r="B84" s="95" t="s">
        <v>197</v>
      </c>
      <c r="C84" s="95"/>
      <c r="D84" s="101" t="s">
        <v>240</v>
      </c>
      <c r="E84" s="102"/>
      <c r="F84" s="101" t="s">
        <v>240</v>
      </c>
      <c r="G84" s="102"/>
      <c r="H84" s="101" t="s">
        <v>240</v>
      </c>
      <c r="I84" s="102"/>
      <c r="J84" s="101" t="s">
        <v>240</v>
      </c>
      <c r="K84" s="102"/>
      <c r="L84" s="101" t="s">
        <v>240</v>
      </c>
      <c r="M84" s="102"/>
      <c r="N84" s="101" t="s">
        <v>240</v>
      </c>
      <c r="O84" s="102"/>
      <c r="P84" s="101" t="s">
        <v>240</v>
      </c>
      <c r="Q84" s="102"/>
      <c r="R84" s="101" t="s">
        <v>240</v>
      </c>
      <c r="S84" s="102"/>
      <c r="T84" s="101" t="s">
        <v>240</v>
      </c>
      <c r="U84" s="102"/>
      <c r="V84" s="101" t="s">
        <v>240</v>
      </c>
      <c r="W84" s="102"/>
      <c r="X84" s="101" t="s">
        <v>240</v>
      </c>
      <c r="Y84" s="102"/>
      <c r="Z84" s="101" t="s">
        <v>240</v>
      </c>
      <c r="AA84" s="102"/>
    </row>
    <row r="85" spans="1:32" x14ac:dyDescent="0.2">
      <c r="B85" s="95" t="s">
        <v>237</v>
      </c>
      <c r="C85" s="95"/>
      <c r="D85" s="101">
        <v>13</v>
      </c>
      <c r="E85" s="102"/>
      <c r="F85" s="101">
        <v>14</v>
      </c>
      <c r="G85" s="102"/>
      <c r="H85" s="101">
        <v>15</v>
      </c>
      <c r="I85" s="102"/>
      <c r="J85" s="101">
        <v>16</v>
      </c>
      <c r="K85" s="102"/>
      <c r="L85" s="101">
        <v>17</v>
      </c>
      <c r="M85" s="102"/>
      <c r="N85" s="101">
        <v>18</v>
      </c>
      <c r="O85" s="102"/>
      <c r="P85" s="101">
        <v>19</v>
      </c>
      <c r="Q85" s="102"/>
      <c r="R85" s="101">
        <v>20</v>
      </c>
      <c r="S85" s="102"/>
      <c r="T85" s="101">
        <v>21</v>
      </c>
      <c r="U85" s="102"/>
      <c r="V85" s="101">
        <v>22</v>
      </c>
      <c r="W85" s="102"/>
      <c r="X85" s="101">
        <v>23</v>
      </c>
      <c r="Y85" s="102"/>
      <c r="Z85" s="101">
        <v>24</v>
      </c>
      <c r="AA85" s="102"/>
    </row>
    <row r="86" spans="1:32" x14ac:dyDescent="0.2">
      <c r="B86" s="95" t="s">
        <v>196</v>
      </c>
      <c r="C86" s="95"/>
      <c r="D86" s="101"/>
      <c r="E86" s="102"/>
      <c r="F86" s="101"/>
      <c r="G86" s="102"/>
      <c r="H86" s="101"/>
      <c r="I86" s="102"/>
      <c r="J86" s="101"/>
      <c r="K86" s="102"/>
      <c r="L86" s="101"/>
      <c r="M86" s="102"/>
      <c r="N86" s="101"/>
      <c r="O86" s="102"/>
      <c r="P86" s="101"/>
      <c r="Q86" s="102"/>
      <c r="R86" s="101"/>
      <c r="S86" s="102"/>
      <c r="T86" s="101"/>
      <c r="U86" s="102"/>
      <c r="V86" s="101"/>
      <c r="W86" s="102"/>
      <c r="X86" s="101"/>
      <c r="Y86" s="102"/>
      <c r="Z86" s="101"/>
      <c r="AA86" s="102"/>
    </row>
    <row r="87" spans="1:32" x14ac:dyDescent="0.2">
      <c r="B87" s="95" t="s">
        <v>229</v>
      </c>
      <c r="C87" s="95"/>
      <c r="D87" s="101" t="s">
        <v>240</v>
      </c>
      <c r="E87" s="102"/>
      <c r="F87" s="101" t="s">
        <v>240</v>
      </c>
      <c r="G87" s="102"/>
      <c r="H87" s="101" t="s">
        <v>240</v>
      </c>
      <c r="I87" s="102"/>
      <c r="J87" s="101" t="s">
        <v>240</v>
      </c>
      <c r="K87" s="102"/>
      <c r="L87" s="101"/>
      <c r="M87" s="102"/>
      <c r="N87" s="101"/>
      <c r="O87" s="102"/>
      <c r="P87" s="101"/>
      <c r="Q87" s="102"/>
      <c r="R87" s="101"/>
      <c r="S87" s="102"/>
      <c r="T87" s="101"/>
      <c r="U87" s="102"/>
      <c r="V87" s="101"/>
      <c r="W87" s="102"/>
      <c r="X87" s="101" t="s">
        <v>286</v>
      </c>
      <c r="Y87" s="102"/>
      <c r="Z87" s="101" t="s">
        <v>286</v>
      </c>
      <c r="AA87" s="102"/>
    </row>
    <row r="88" spans="1:32" x14ac:dyDescent="0.2">
      <c r="B88" s="95" t="s">
        <v>185</v>
      </c>
      <c r="C88" s="95"/>
      <c r="D88" s="10" t="s">
        <v>189</v>
      </c>
      <c r="E88" s="10" t="s">
        <v>204</v>
      </c>
      <c r="F88" s="10" t="s">
        <v>198</v>
      </c>
      <c r="G88" s="10" t="s">
        <v>205</v>
      </c>
    </row>
    <row r="89" spans="1:32" x14ac:dyDescent="0.2">
      <c r="B89" s="95" t="s">
        <v>228</v>
      </c>
      <c r="C89" s="95"/>
      <c r="D89" s="10"/>
      <c r="E89" s="10"/>
      <c r="F89" s="10"/>
      <c r="G89" s="10"/>
    </row>
    <row r="90" spans="1:32" x14ac:dyDescent="0.2">
      <c r="B90" s="95" t="s">
        <v>197</v>
      </c>
      <c r="C90" s="95"/>
      <c r="D90" s="10"/>
      <c r="E90" s="10"/>
      <c r="F90" s="10"/>
      <c r="G90" s="10"/>
    </row>
    <row r="92" spans="1:32" x14ac:dyDescent="0.2">
      <c r="A92" s="103"/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</row>
  </sheetData>
  <mergeCells count="331">
    <mergeCell ref="B90:C90"/>
    <mergeCell ref="A92:AF92"/>
    <mergeCell ref="T87:U87"/>
    <mergeCell ref="V87:W87"/>
    <mergeCell ref="X87:Y87"/>
    <mergeCell ref="Z87:AA87"/>
    <mergeCell ref="B88:C88"/>
    <mergeCell ref="B89:C89"/>
    <mergeCell ref="Z86:AA86"/>
    <mergeCell ref="B87:C87"/>
    <mergeCell ref="D87:E87"/>
    <mergeCell ref="F87:G87"/>
    <mergeCell ref="H87:I87"/>
    <mergeCell ref="J87:K87"/>
    <mergeCell ref="L87:M87"/>
    <mergeCell ref="N87:O87"/>
    <mergeCell ref="P87:Q87"/>
    <mergeCell ref="R87:S87"/>
    <mergeCell ref="N86:O86"/>
    <mergeCell ref="P86:Q86"/>
    <mergeCell ref="R86:S86"/>
    <mergeCell ref="T86:U86"/>
    <mergeCell ref="V86:W86"/>
    <mergeCell ref="X86:Y86"/>
    <mergeCell ref="T85:U85"/>
    <mergeCell ref="V85:W85"/>
    <mergeCell ref="X85:Y85"/>
    <mergeCell ref="Z85:AA85"/>
    <mergeCell ref="B86:C86"/>
    <mergeCell ref="D86:E86"/>
    <mergeCell ref="F86:G86"/>
    <mergeCell ref="H86:I86"/>
    <mergeCell ref="J86:K86"/>
    <mergeCell ref="L86:M86"/>
    <mergeCell ref="B85:C85"/>
    <mergeCell ref="D85:E85"/>
    <mergeCell ref="F85:G85"/>
    <mergeCell ref="H85:I85"/>
    <mergeCell ref="J85:K85"/>
    <mergeCell ref="L85:M85"/>
    <mergeCell ref="N85:O85"/>
    <mergeCell ref="P85:Q85"/>
    <mergeCell ref="R85:S85"/>
    <mergeCell ref="X83:Y83"/>
    <mergeCell ref="Z83:AA83"/>
    <mergeCell ref="B84:C84"/>
    <mergeCell ref="D84:E84"/>
    <mergeCell ref="F84:G84"/>
    <mergeCell ref="H84:I84"/>
    <mergeCell ref="J84:K84"/>
    <mergeCell ref="L84:M84"/>
    <mergeCell ref="Z84:AA84"/>
    <mergeCell ref="N84:O84"/>
    <mergeCell ref="P84:Q84"/>
    <mergeCell ref="R84:S84"/>
    <mergeCell ref="T84:U84"/>
    <mergeCell ref="V84:W84"/>
    <mergeCell ref="X84:Y84"/>
    <mergeCell ref="Z82:AA82"/>
    <mergeCell ref="B83:C83"/>
    <mergeCell ref="D83:E83"/>
    <mergeCell ref="F83:G83"/>
    <mergeCell ref="H83:I83"/>
    <mergeCell ref="J83:K83"/>
    <mergeCell ref="L83:M83"/>
    <mergeCell ref="N83:O83"/>
    <mergeCell ref="P83:Q83"/>
    <mergeCell ref="R83:S83"/>
    <mergeCell ref="N82:O82"/>
    <mergeCell ref="P82:Q82"/>
    <mergeCell ref="R82:S82"/>
    <mergeCell ref="T82:U82"/>
    <mergeCell ref="V82:W82"/>
    <mergeCell ref="X82:Y82"/>
    <mergeCell ref="B82:C82"/>
    <mergeCell ref="D82:E82"/>
    <mergeCell ref="F82:G82"/>
    <mergeCell ref="H82:I82"/>
    <mergeCell ref="J82:K82"/>
    <mergeCell ref="L82:M82"/>
    <mergeCell ref="T83:U83"/>
    <mergeCell ref="V83:W83"/>
    <mergeCell ref="B78:D78"/>
    <mergeCell ref="E78:I78"/>
    <mergeCell ref="B79:D79"/>
    <mergeCell ref="E79:I79"/>
    <mergeCell ref="B80:D80"/>
    <mergeCell ref="E80:I80"/>
    <mergeCell ref="B75:D75"/>
    <mergeCell ref="E75:I75"/>
    <mergeCell ref="B76:D76"/>
    <mergeCell ref="E76:I76"/>
    <mergeCell ref="B77:D77"/>
    <mergeCell ref="E77:G77"/>
    <mergeCell ref="H77:I77"/>
    <mergeCell ref="B72:D72"/>
    <mergeCell ref="E72:I72"/>
    <mergeCell ref="B73:D73"/>
    <mergeCell ref="E73:I73"/>
    <mergeCell ref="B74:D74"/>
    <mergeCell ref="E74:I74"/>
    <mergeCell ref="B57:C57"/>
    <mergeCell ref="A62:AF62"/>
    <mergeCell ref="P65:S65"/>
    <mergeCell ref="B70:D70"/>
    <mergeCell ref="E70:I70"/>
    <mergeCell ref="L70:Q71"/>
    <mergeCell ref="B71:D71"/>
    <mergeCell ref="E71:I71"/>
    <mergeCell ref="P66:S66"/>
    <mergeCell ref="B55:C55"/>
    <mergeCell ref="B56:C56"/>
    <mergeCell ref="Z53:AA53"/>
    <mergeCell ref="B54:C54"/>
    <mergeCell ref="D54:E54"/>
    <mergeCell ref="F54:G54"/>
    <mergeCell ref="H54:I54"/>
    <mergeCell ref="J54:K54"/>
    <mergeCell ref="L54:M54"/>
    <mergeCell ref="N54:O54"/>
    <mergeCell ref="P54:Q54"/>
    <mergeCell ref="R54:S54"/>
    <mergeCell ref="N53:O53"/>
    <mergeCell ref="P53:Q53"/>
    <mergeCell ref="R53:S53"/>
    <mergeCell ref="T53:U53"/>
    <mergeCell ref="V53:W53"/>
    <mergeCell ref="X53:Y53"/>
    <mergeCell ref="X52:Y52"/>
    <mergeCell ref="Z52:AA52"/>
    <mergeCell ref="B53:C53"/>
    <mergeCell ref="D53:E53"/>
    <mergeCell ref="F53:G53"/>
    <mergeCell ref="H53:I53"/>
    <mergeCell ref="J53:K53"/>
    <mergeCell ref="L53:M53"/>
    <mergeCell ref="T54:U54"/>
    <mergeCell ref="V54:W54"/>
    <mergeCell ref="X54:Y54"/>
    <mergeCell ref="Z54:AA54"/>
    <mergeCell ref="Z51:AA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N51:O51"/>
    <mergeCell ref="P51:Q51"/>
    <mergeCell ref="R51:S51"/>
    <mergeCell ref="T51:U51"/>
    <mergeCell ref="V51:W51"/>
    <mergeCell ref="X51:Y51"/>
    <mergeCell ref="B51:C51"/>
    <mergeCell ref="D51:E51"/>
    <mergeCell ref="F51:G51"/>
    <mergeCell ref="H51:I51"/>
    <mergeCell ref="J51:K51"/>
    <mergeCell ref="L51:M51"/>
    <mergeCell ref="T52:U52"/>
    <mergeCell ref="V52:W52"/>
    <mergeCell ref="P50:Q50"/>
    <mergeCell ref="R50:S50"/>
    <mergeCell ref="T50:U50"/>
    <mergeCell ref="V50:W50"/>
    <mergeCell ref="X50:Y50"/>
    <mergeCell ref="Z50:AA50"/>
    <mergeCell ref="V49:W49"/>
    <mergeCell ref="X49:Y49"/>
    <mergeCell ref="Z49:AA49"/>
    <mergeCell ref="P49:Q49"/>
    <mergeCell ref="R49:S49"/>
    <mergeCell ref="T49:U49"/>
    <mergeCell ref="B50:C50"/>
    <mergeCell ref="D50:E50"/>
    <mergeCell ref="F50:G50"/>
    <mergeCell ref="H50:I50"/>
    <mergeCell ref="J50:K50"/>
    <mergeCell ref="L50:M50"/>
    <mergeCell ref="N50:O50"/>
    <mergeCell ref="J49:K49"/>
    <mergeCell ref="L49:M49"/>
    <mergeCell ref="N49:O49"/>
    <mergeCell ref="B46:D46"/>
    <mergeCell ref="E46:I46"/>
    <mergeCell ref="B47:D47"/>
    <mergeCell ref="E47:I47"/>
    <mergeCell ref="B49:C49"/>
    <mergeCell ref="D49:E49"/>
    <mergeCell ref="F49:G49"/>
    <mergeCell ref="H49:I49"/>
    <mergeCell ref="B43:D43"/>
    <mergeCell ref="E43:I43"/>
    <mergeCell ref="B44:D44"/>
    <mergeCell ref="E44:I44"/>
    <mergeCell ref="B45:D45"/>
    <mergeCell ref="E45:G45"/>
    <mergeCell ref="H45:I45"/>
    <mergeCell ref="B41:D41"/>
    <mergeCell ref="E41:I41"/>
    <mergeCell ref="B42:D42"/>
    <mergeCell ref="E42:I42"/>
    <mergeCell ref="P33:S33"/>
    <mergeCell ref="B38:D38"/>
    <mergeCell ref="E38:I38"/>
    <mergeCell ref="L38:Q39"/>
    <mergeCell ref="B39:D39"/>
    <mergeCell ref="E39:I39"/>
    <mergeCell ref="R26:S26"/>
    <mergeCell ref="N25:O25"/>
    <mergeCell ref="P25:Q25"/>
    <mergeCell ref="R25:S25"/>
    <mergeCell ref="T25:U25"/>
    <mergeCell ref="V25:W25"/>
    <mergeCell ref="X25:Y25"/>
    <mergeCell ref="B40:D40"/>
    <mergeCell ref="E40:I40"/>
    <mergeCell ref="X24:Y24"/>
    <mergeCell ref="Z24:AA24"/>
    <mergeCell ref="B25:C25"/>
    <mergeCell ref="D25:E25"/>
    <mergeCell ref="F25:G25"/>
    <mergeCell ref="H25:I25"/>
    <mergeCell ref="J25:K25"/>
    <mergeCell ref="L25:M25"/>
    <mergeCell ref="B29:C29"/>
    <mergeCell ref="T26:U26"/>
    <mergeCell ref="V26:W26"/>
    <mergeCell ref="X26:Y26"/>
    <mergeCell ref="Z26:AA26"/>
    <mergeCell ref="B27:C27"/>
    <mergeCell ref="B28:C28"/>
    <mergeCell ref="Z25:AA25"/>
    <mergeCell ref="B26:C26"/>
    <mergeCell ref="D26:E26"/>
    <mergeCell ref="F26:G26"/>
    <mergeCell ref="H26:I26"/>
    <mergeCell ref="J26:K26"/>
    <mergeCell ref="L26:M26"/>
    <mergeCell ref="N26:O26"/>
    <mergeCell ref="P26:Q26"/>
    <mergeCell ref="Z23:AA23"/>
    <mergeCell ref="B24:C24"/>
    <mergeCell ref="D24:E24"/>
    <mergeCell ref="F24:G24"/>
    <mergeCell ref="H24:I24"/>
    <mergeCell ref="J24:K24"/>
    <mergeCell ref="L24:M24"/>
    <mergeCell ref="N24:O24"/>
    <mergeCell ref="P24:Q24"/>
    <mergeCell ref="R24:S24"/>
    <mergeCell ref="N23:O23"/>
    <mergeCell ref="P23:Q23"/>
    <mergeCell ref="R23:S23"/>
    <mergeCell ref="T23:U23"/>
    <mergeCell ref="V23:W23"/>
    <mergeCell ref="X23:Y23"/>
    <mergeCell ref="B23:C23"/>
    <mergeCell ref="D23:E23"/>
    <mergeCell ref="F23:G23"/>
    <mergeCell ref="H23:I23"/>
    <mergeCell ref="J23:K23"/>
    <mergeCell ref="L23:M23"/>
    <mergeCell ref="T24:U24"/>
    <mergeCell ref="V24:W24"/>
    <mergeCell ref="P22:Q22"/>
    <mergeCell ref="R22:S22"/>
    <mergeCell ref="T22:U22"/>
    <mergeCell ref="V22:W22"/>
    <mergeCell ref="X22:Y22"/>
    <mergeCell ref="Z22:AA22"/>
    <mergeCell ref="V21:W21"/>
    <mergeCell ref="X21:Y21"/>
    <mergeCell ref="Z21:AA21"/>
    <mergeCell ref="P21:Q21"/>
    <mergeCell ref="R21:S21"/>
    <mergeCell ref="T21:U21"/>
    <mergeCell ref="B22:C22"/>
    <mergeCell ref="D22:E22"/>
    <mergeCell ref="F22:G22"/>
    <mergeCell ref="H22:I22"/>
    <mergeCell ref="J22:K22"/>
    <mergeCell ref="L22:M22"/>
    <mergeCell ref="N22:O22"/>
    <mergeCell ref="J21:K21"/>
    <mergeCell ref="L21:M21"/>
    <mergeCell ref="N21:O21"/>
    <mergeCell ref="B19:D19"/>
    <mergeCell ref="E19:I19"/>
    <mergeCell ref="B21:C21"/>
    <mergeCell ref="D21:E21"/>
    <mergeCell ref="F21:G21"/>
    <mergeCell ref="H21:I21"/>
    <mergeCell ref="B16:D16"/>
    <mergeCell ref="E16:G16"/>
    <mergeCell ref="H16:I16"/>
    <mergeCell ref="B17:D17"/>
    <mergeCell ref="E17:I17"/>
    <mergeCell ref="B18:D18"/>
    <mergeCell ref="E18:I18"/>
    <mergeCell ref="B14:D14"/>
    <mergeCell ref="E14:I14"/>
    <mergeCell ref="B15:D15"/>
    <mergeCell ref="E15:I15"/>
    <mergeCell ref="AD10:AF10"/>
    <mergeCell ref="B11:D11"/>
    <mergeCell ref="E11:I11"/>
    <mergeCell ref="B12:D12"/>
    <mergeCell ref="E12:I12"/>
    <mergeCell ref="V12:X12"/>
    <mergeCell ref="B9:D9"/>
    <mergeCell ref="E9:I9"/>
    <mergeCell ref="L9:Q10"/>
    <mergeCell ref="B10:D10"/>
    <mergeCell ref="E10:I10"/>
    <mergeCell ref="V10:X10"/>
    <mergeCell ref="Z10:AB10"/>
    <mergeCell ref="B13:D13"/>
    <mergeCell ref="E13:I13"/>
    <mergeCell ref="V3:X3"/>
    <mergeCell ref="Z3:AB3"/>
    <mergeCell ref="AD3:AF3"/>
    <mergeCell ref="P4:S4"/>
    <mergeCell ref="V6:X6"/>
    <mergeCell ref="Z6:AB6"/>
    <mergeCell ref="AD6:AF6"/>
    <mergeCell ref="W8:X8"/>
    <mergeCell ref="AA8:AB8"/>
  </mergeCells>
  <phoneticPr fontId="2" type="noConversion"/>
  <dataValidations count="4">
    <dataValidation type="list" allowBlank="1" showInputMessage="1" showErrorMessage="1" sqref="D23:AA23 D26:AA26 D29:G29 D90:G90 D84:AA84 D87:AA87">
      <formula1>"access,hybrid,trunck,route"</formula1>
    </dataValidation>
    <dataValidation type="list" allowBlank="1" showInputMessage="1" showErrorMessage="1" sqref="E79:I79 E18:I18 E46:I46">
      <formula1>"Layer2,Layer3,Layer4,Router,Firewall,Bridge"</formula1>
    </dataValidation>
    <dataValidation type="list" allowBlank="1" showInputMessage="1" showErrorMessage="1" sqref="X54 D54 D57:G57 Z51 F51 H51 J51 L51 N51 P51 R51 V51 X51 D51 Z54 F54 H54 J54 L54 N54 P54 R54 T54 V54 T51">
      <formula1>"access,hybrid,trunck"</formula1>
    </dataValidation>
    <dataValidation type="list" allowBlank="1" showInputMessage="1" showErrorMessage="1" sqref="E72:I72 E11:I11 E40:I40">
      <formula1>"接入交换机,汇聚交换机,核心交换机"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角色分配与部署方案</vt:lpstr>
      <vt:lpstr>Sheet1</vt:lpstr>
      <vt:lpstr>服务器信息</vt:lpstr>
      <vt:lpstr>虚拟机信息</vt:lpstr>
      <vt:lpstr>IP规划信息</vt:lpstr>
      <vt:lpstr>网络设备信息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廖磊</dc:creator>
  <cp:lastModifiedBy>廖磊</cp:lastModifiedBy>
  <dcterms:created xsi:type="dcterms:W3CDTF">2016-03-02T09:19:38Z</dcterms:created>
  <dcterms:modified xsi:type="dcterms:W3CDTF">2016-03-24T04:52:14Z</dcterms:modified>
</cp:coreProperties>
</file>