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ndro/Downloads/"/>
    </mc:Choice>
  </mc:AlternateContent>
  <bookViews>
    <workbookView xWindow="16880" yWindow="2080" windowWidth="19040" windowHeight="11660" tabRatio="500"/>
  </bookViews>
  <sheets>
    <sheet name="covid-normalizado" sheetId="1" r:id="rId1"/>
    <sheet name="cumulativo" sheetId="2" r:id="rId2"/>
    <sheet name="morte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02" i="1" l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E214" i="1"/>
  <c r="E213" i="1"/>
  <c r="E212" i="1"/>
  <c r="G214" i="1"/>
  <c r="E211" i="1"/>
  <c r="G213" i="1"/>
  <c r="E210" i="1"/>
  <c r="G212" i="1"/>
  <c r="E209" i="1"/>
  <c r="G211" i="1"/>
  <c r="E208" i="1"/>
  <c r="G210" i="1"/>
  <c r="E207" i="1"/>
  <c r="G209" i="1"/>
  <c r="E206" i="1"/>
  <c r="G208" i="1"/>
  <c r="E205" i="1"/>
  <c r="G207" i="1"/>
  <c r="E204" i="1"/>
  <c r="G206" i="1"/>
  <c r="E203" i="1"/>
  <c r="G205" i="1"/>
  <c r="E202" i="1"/>
  <c r="G204" i="1"/>
  <c r="E201" i="1"/>
  <c r="G203" i="1"/>
  <c r="E200" i="1"/>
  <c r="G202" i="1"/>
  <c r="E199" i="1"/>
  <c r="G201" i="1"/>
  <c r="E198" i="1"/>
  <c r="G200" i="1"/>
  <c r="E197" i="1"/>
  <c r="G199" i="1"/>
  <c r="E196" i="1"/>
  <c r="G198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E159" i="1"/>
  <c r="E158" i="1"/>
  <c r="E157" i="1"/>
  <c r="G159" i="1"/>
  <c r="E156" i="1"/>
  <c r="G158" i="1"/>
  <c r="E155" i="1"/>
  <c r="G157" i="1"/>
  <c r="E154" i="1"/>
  <c r="G156" i="1"/>
  <c r="E153" i="1"/>
  <c r="G155" i="1"/>
  <c r="E152" i="1"/>
  <c r="G154" i="1"/>
  <c r="E151" i="1"/>
  <c r="G153" i="1"/>
  <c r="E150" i="1"/>
  <c r="G152" i="1"/>
  <c r="E149" i="1"/>
  <c r="G151" i="1"/>
  <c r="E148" i="1"/>
  <c r="G150" i="1"/>
  <c r="E147" i="1"/>
  <c r="G149" i="1"/>
  <c r="E146" i="1"/>
  <c r="G148" i="1"/>
  <c r="E145" i="1"/>
  <c r="G147" i="1"/>
  <c r="E144" i="1"/>
  <c r="G146" i="1"/>
  <c r="E143" i="1"/>
  <c r="G145" i="1"/>
  <c r="E142" i="1"/>
  <c r="G144" i="1"/>
  <c r="E141" i="1"/>
  <c r="G143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E104" i="1"/>
  <c r="E103" i="1"/>
  <c r="E102" i="1"/>
  <c r="G104" i="1"/>
  <c r="E101" i="1"/>
  <c r="G103" i="1"/>
  <c r="E100" i="1"/>
  <c r="G102" i="1"/>
  <c r="E99" i="1"/>
  <c r="G101" i="1"/>
  <c r="E98" i="1"/>
  <c r="G100" i="1"/>
  <c r="E97" i="1"/>
  <c r="G99" i="1"/>
  <c r="E96" i="1"/>
  <c r="G98" i="1"/>
  <c r="E95" i="1"/>
  <c r="G97" i="1"/>
  <c r="E94" i="1"/>
  <c r="G96" i="1"/>
  <c r="E93" i="1"/>
  <c r="G95" i="1"/>
  <c r="E92" i="1"/>
  <c r="G94" i="1"/>
  <c r="E91" i="1"/>
  <c r="G93" i="1"/>
  <c r="E90" i="1"/>
  <c r="G92" i="1"/>
  <c r="E89" i="1"/>
  <c r="G91" i="1"/>
  <c r="E88" i="1"/>
  <c r="G90" i="1"/>
  <c r="E87" i="1"/>
  <c r="G89" i="1"/>
  <c r="E86" i="1"/>
  <c r="G88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E49" i="1"/>
  <c r="E48" i="1"/>
  <c r="E47" i="1"/>
  <c r="G49" i="1"/>
  <c r="E46" i="1"/>
  <c r="G48" i="1"/>
  <c r="E45" i="1"/>
  <c r="G47" i="1"/>
  <c r="E44" i="1"/>
  <c r="G46" i="1"/>
  <c r="E43" i="1"/>
  <c r="G45" i="1"/>
  <c r="E42" i="1"/>
  <c r="G44" i="1"/>
  <c r="E41" i="1"/>
  <c r="G43" i="1"/>
  <c r="E40" i="1"/>
  <c r="G42" i="1"/>
  <c r="E39" i="1"/>
  <c r="G41" i="1"/>
  <c r="E38" i="1"/>
  <c r="G40" i="1"/>
  <c r="E37" i="1"/>
  <c r="G39" i="1"/>
  <c r="E36" i="1"/>
  <c r="G38" i="1"/>
  <c r="E35" i="1"/>
  <c r="G37" i="1"/>
  <c r="E34" i="1"/>
  <c r="G36" i="1"/>
  <c r="E33" i="1"/>
  <c r="G35" i="1"/>
  <c r="E32" i="1"/>
  <c r="G34" i="1"/>
  <c r="E31" i="1"/>
  <c r="G33" i="1"/>
  <c r="E30" i="1"/>
  <c r="G3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E1028" i="2"/>
  <c r="E1027" i="2"/>
  <c r="E1026" i="2"/>
  <c r="E1025" i="2"/>
  <c r="E1024" i="2"/>
  <c r="E1023" i="2"/>
  <c r="E1022" i="2"/>
  <c r="E1021" i="2"/>
  <c r="E1020" i="2"/>
  <c r="E1019" i="2"/>
  <c r="E10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695" i="2"/>
  <c r="E694" i="2"/>
  <c r="E693" i="2"/>
  <c r="E692" i="2"/>
  <c r="E691" i="2"/>
  <c r="E690" i="2"/>
  <c r="E689" i="2"/>
  <c r="E688" i="2"/>
  <c r="E687" i="2"/>
  <c r="E686" i="2"/>
  <c r="E68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997" i="3"/>
  <c r="E996" i="3"/>
  <c r="E995" i="3"/>
  <c r="E994" i="3"/>
  <c r="E993" i="3"/>
  <c r="E992" i="3"/>
  <c r="E991" i="3"/>
  <c r="E990" i="3"/>
  <c r="E989" i="3"/>
  <c r="E988" i="3"/>
  <c r="E987" i="3"/>
  <c r="E986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E299" i="1"/>
  <c r="E298" i="1"/>
  <c r="E297" i="1"/>
  <c r="G299" i="1"/>
  <c r="F299" i="1"/>
  <c r="E296" i="1"/>
  <c r="G298" i="1"/>
  <c r="F298" i="1"/>
  <c r="E295" i="1"/>
  <c r="G297" i="1"/>
  <c r="F297" i="1"/>
  <c r="E294" i="1"/>
  <c r="G296" i="1"/>
  <c r="F296" i="1"/>
  <c r="E293" i="1"/>
  <c r="G295" i="1"/>
  <c r="F295" i="1"/>
  <c r="E292" i="1"/>
  <c r="G294" i="1"/>
  <c r="F294" i="1"/>
  <c r="E291" i="1"/>
  <c r="G293" i="1"/>
  <c r="F293" i="1"/>
  <c r="E290" i="1"/>
  <c r="G292" i="1"/>
  <c r="F292" i="1"/>
  <c r="E289" i="1"/>
  <c r="G291" i="1"/>
  <c r="F291" i="1"/>
  <c r="E288" i="1"/>
  <c r="G290" i="1"/>
  <c r="F290" i="1"/>
  <c r="E287" i="1"/>
  <c r="G289" i="1"/>
  <c r="F289" i="1"/>
  <c r="E286" i="1"/>
  <c r="G288" i="1"/>
  <c r="F288" i="1"/>
  <c r="E285" i="1"/>
  <c r="G287" i="1"/>
  <c r="F287" i="1"/>
  <c r="E284" i="1"/>
  <c r="G286" i="1"/>
  <c r="F286" i="1"/>
  <c r="E283" i="1"/>
  <c r="G285" i="1"/>
  <c r="F285" i="1"/>
  <c r="E282" i="1"/>
  <c r="G284" i="1"/>
  <c r="F284" i="1"/>
  <c r="E281" i="1"/>
  <c r="G283" i="1"/>
  <c r="F283" i="1"/>
  <c r="E280" i="1"/>
  <c r="G282" i="1"/>
  <c r="F282" i="1"/>
  <c r="E279" i="1"/>
  <c r="G281" i="1"/>
  <c r="F281" i="1"/>
  <c r="E278" i="1"/>
  <c r="G280" i="1"/>
  <c r="F280" i="1"/>
  <c r="E277" i="1"/>
  <c r="G279" i="1"/>
  <c r="F279" i="1"/>
  <c r="E276" i="1"/>
  <c r="G278" i="1"/>
  <c r="F278" i="1"/>
  <c r="E275" i="1"/>
  <c r="G277" i="1"/>
  <c r="F277" i="1"/>
  <c r="E274" i="1"/>
  <c r="G276" i="1"/>
  <c r="F276" i="1"/>
  <c r="E273" i="1"/>
  <c r="G275" i="1"/>
  <c r="F275" i="1"/>
  <c r="E272" i="1"/>
  <c r="G274" i="1"/>
  <c r="F274" i="1"/>
  <c r="E271" i="1"/>
  <c r="G273" i="1"/>
  <c r="F273" i="1"/>
  <c r="E270" i="1"/>
  <c r="G272" i="1"/>
  <c r="F272" i="1"/>
  <c r="E269" i="1"/>
  <c r="G271" i="1"/>
  <c r="F271" i="1"/>
  <c r="E268" i="1"/>
  <c r="G270" i="1"/>
  <c r="F270" i="1"/>
  <c r="F269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E249" i="1"/>
  <c r="E248" i="1"/>
  <c r="E247" i="1"/>
  <c r="G249" i="1"/>
  <c r="F249" i="1"/>
  <c r="E246" i="1"/>
  <c r="G248" i="1"/>
  <c r="F248" i="1"/>
  <c r="E245" i="1"/>
  <c r="G247" i="1"/>
  <c r="F247" i="1"/>
  <c r="E244" i="1"/>
  <c r="G246" i="1"/>
  <c r="F246" i="1"/>
  <c r="E243" i="1"/>
  <c r="G245" i="1"/>
  <c r="F245" i="1"/>
  <c r="E242" i="1"/>
  <c r="G244" i="1"/>
  <c r="F244" i="1"/>
  <c r="E241" i="1"/>
  <c r="G243" i="1"/>
  <c r="F243" i="1"/>
  <c r="E240" i="1"/>
  <c r="G242" i="1"/>
  <c r="F242" i="1"/>
  <c r="E239" i="1"/>
  <c r="G241" i="1"/>
  <c r="F241" i="1"/>
  <c r="E238" i="1"/>
  <c r="G240" i="1"/>
  <c r="F240" i="1"/>
  <c r="E237" i="1"/>
  <c r="G239" i="1"/>
  <c r="F239" i="1"/>
  <c r="E236" i="1"/>
  <c r="G238" i="1"/>
  <c r="F238" i="1"/>
  <c r="E235" i="1"/>
  <c r="G237" i="1"/>
  <c r="F237" i="1"/>
  <c r="E234" i="1"/>
  <c r="G236" i="1"/>
  <c r="F236" i="1"/>
  <c r="E233" i="1"/>
  <c r="G235" i="1"/>
  <c r="F235" i="1"/>
  <c r="E232" i="1"/>
  <c r="G234" i="1"/>
  <c r="F234" i="1"/>
  <c r="E231" i="1"/>
  <c r="G233" i="1"/>
  <c r="F233" i="1"/>
  <c r="F232" i="1"/>
  <c r="H160" i="1"/>
  <c r="E195" i="1"/>
  <c r="G197" i="1"/>
  <c r="F197" i="1"/>
  <c r="E194" i="1"/>
  <c r="G196" i="1"/>
  <c r="F196" i="1"/>
  <c r="E193" i="1"/>
  <c r="G195" i="1"/>
  <c r="F195" i="1"/>
  <c r="E192" i="1"/>
  <c r="G194" i="1"/>
  <c r="F194" i="1"/>
  <c r="E191" i="1"/>
  <c r="G193" i="1"/>
  <c r="F193" i="1"/>
  <c r="E190" i="1"/>
  <c r="G192" i="1"/>
  <c r="F192" i="1"/>
  <c r="E189" i="1"/>
  <c r="G191" i="1"/>
  <c r="F191" i="1"/>
  <c r="E188" i="1"/>
  <c r="G190" i="1"/>
  <c r="F190" i="1"/>
  <c r="E187" i="1"/>
  <c r="G189" i="1"/>
  <c r="F189" i="1"/>
  <c r="E186" i="1"/>
  <c r="G188" i="1"/>
  <c r="F188" i="1"/>
  <c r="E185" i="1"/>
  <c r="G187" i="1"/>
  <c r="F187" i="1"/>
  <c r="E184" i="1"/>
  <c r="G186" i="1"/>
  <c r="F186" i="1"/>
  <c r="E183" i="1"/>
  <c r="G185" i="1"/>
  <c r="F185" i="1"/>
  <c r="E182" i="1"/>
  <c r="G184" i="1"/>
  <c r="F184" i="1"/>
  <c r="E181" i="1"/>
  <c r="G183" i="1"/>
  <c r="F183" i="1"/>
  <c r="E180" i="1"/>
  <c r="G182" i="1"/>
  <c r="F182" i="1"/>
  <c r="E179" i="1"/>
  <c r="G181" i="1"/>
  <c r="F181" i="1"/>
  <c r="E178" i="1"/>
  <c r="G180" i="1"/>
  <c r="F180" i="1"/>
  <c r="E177" i="1"/>
  <c r="G179" i="1"/>
  <c r="F179" i="1"/>
  <c r="E176" i="1"/>
  <c r="G178" i="1"/>
  <c r="F178" i="1"/>
  <c r="E175" i="1"/>
  <c r="G177" i="1"/>
  <c r="F177" i="1"/>
  <c r="E174" i="1"/>
  <c r="G176" i="1"/>
  <c r="F176" i="1"/>
  <c r="E173" i="1"/>
  <c r="G175" i="1"/>
  <c r="F175" i="1"/>
  <c r="E172" i="1"/>
  <c r="G174" i="1"/>
  <c r="F174" i="1"/>
  <c r="E171" i="1"/>
  <c r="G173" i="1"/>
  <c r="F173" i="1"/>
  <c r="E170" i="1"/>
  <c r="G172" i="1"/>
  <c r="F172" i="1"/>
  <c r="E169" i="1"/>
  <c r="G171" i="1"/>
  <c r="F171" i="1"/>
  <c r="E168" i="1"/>
  <c r="G170" i="1"/>
  <c r="F170" i="1"/>
  <c r="E167" i="1"/>
  <c r="G169" i="1"/>
  <c r="F169" i="1"/>
  <c r="E166" i="1"/>
  <c r="G168" i="1"/>
  <c r="F168" i="1"/>
  <c r="E165" i="1"/>
  <c r="G167" i="1"/>
  <c r="F167" i="1"/>
  <c r="E164" i="1"/>
  <c r="G166" i="1"/>
  <c r="F166" i="1"/>
  <c r="E163" i="1"/>
  <c r="G165" i="1"/>
  <c r="F165" i="1"/>
  <c r="E162" i="1"/>
  <c r="G164" i="1"/>
  <c r="F164" i="1"/>
  <c r="E161" i="1"/>
  <c r="G163" i="1"/>
  <c r="F163" i="1"/>
  <c r="E160" i="1"/>
  <c r="G162" i="1"/>
  <c r="F162" i="1"/>
  <c r="F161" i="1"/>
  <c r="H105" i="1"/>
  <c r="E140" i="1"/>
  <c r="G142" i="1"/>
  <c r="F142" i="1"/>
  <c r="E139" i="1"/>
  <c r="G141" i="1"/>
  <c r="F141" i="1"/>
  <c r="E138" i="1"/>
  <c r="G140" i="1"/>
  <c r="F140" i="1"/>
  <c r="E137" i="1"/>
  <c r="G139" i="1"/>
  <c r="F139" i="1"/>
  <c r="E136" i="1"/>
  <c r="G138" i="1"/>
  <c r="F138" i="1"/>
  <c r="E135" i="1"/>
  <c r="G137" i="1"/>
  <c r="F137" i="1"/>
  <c r="E134" i="1"/>
  <c r="G136" i="1"/>
  <c r="F136" i="1"/>
  <c r="E133" i="1"/>
  <c r="G135" i="1"/>
  <c r="F135" i="1"/>
  <c r="E132" i="1"/>
  <c r="G134" i="1"/>
  <c r="F134" i="1"/>
  <c r="E131" i="1"/>
  <c r="G133" i="1"/>
  <c r="F133" i="1"/>
  <c r="E130" i="1"/>
  <c r="G132" i="1"/>
  <c r="F132" i="1"/>
  <c r="E129" i="1"/>
  <c r="G131" i="1"/>
  <c r="F131" i="1"/>
  <c r="E128" i="1"/>
  <c r="G130" i="1"/>
  <c r="F130" i="1"/>
  <c r="E127" i="1"/>
  <c r="G129" i="1"/>
  <c r="F129" i="1"/>
  <c r="E126" i="1"/>
  <c r="G128" i="1"/>
  <c r="F128" i="1"/>
  <c r="E125" i="1"/>
  <c r="G127" i="1"/>
  <c r="F127" i="1"/>
  <c r="E124" i="1"/>
  <c r="G126" i="1"/>
  <c r="F126" i="1"/>
  <c r="E123" i="1"/>
  <c r="G125" i="1"/>
  <c r="F125" i="1"/>
  <c r="E122" i="1"/>
  <c r="G124" i="1"/>
  <c r="F124" i="1"/>
  <c r="E121" i="1"/>
  <c r="G123" i="1"/>
  <c r="F123" i="1"/>
  <c r="E120" i="1"/>
  <c r="G122" i="1"/>
  <c r="F122" i="1"/>
  <c r="E119" i="1"/>
  <c r="G121" i="1"/>
  <c r="F121" i="1"/>
  <c r="E118" i="1"/>
  <c r="G120" i="1"/>
  <c r="F120" i="1"/>
  <c r="E117" i="1"/>
  <c r="G119" i="1"/>
  <c r="F119" i="1"/>
  <c r="E116" i="1"/>
  <c r="G118" i="1"/>
  <c r="F118" i="1"/>
  <c r="E115" i="1"/>
  <c r="G117" i="1"/>
  <c r="F117" i="1"/>
  <c r="E114" i="1"/>
  <c r="G116" i="1"/>
  <c r="F116" i="1"/>
  <c r="E113" i="1"/>
  <c r="G115" i="1"/>
  <c r="F115" i="1"/>
  <c r="E112" i="1"/>
  <c r="G114" i="1"/>
  <c r="F114" i="1"/>
  <c r="E111" i="1"/>
  <c r="G113" i="1"/>
  <c r="F113" i="1"/>
  <c r="E110" i="1"/>
  <c r="G112" i="1"/>
  <c r="F112" i="1"/>
  <c r="E109" i="1"/>
  <c r="G111" i="1"/>
  <c r="F111" i="1"/>
  <c r="E108" i="1"/>
  <c r="G110" i="1"/>
  <c r="F110" i="1"/>
  <c r="E107" i="1"/>
  <c r="G109" i="1"/>
  <c r="F109" i="1"/>
  <c r="E106" i="1"/>
  <c r="G108" i="1"/>
  <c r="F108" i="1"/>
  <c r="E105" i="1"/>
  <c r="G107" i="1"/>
  <c r="F107" i="1"/>
  <c r="F106" i="1"/>
  <c r="H50" i="1"/>
  <c r="E85" i="1"/>
  <c r="G87" i="1"/>
  <c r="F87" i="1"/>
  <c r="E84" i="1"/>
  <c r="G86" i="1"/>
  <c r="F86" i="1"/>
  <c r="E83" i="1"/>
  <c r="G85" i="1"/>
  <c r="F85" i="1"/>
  <c r="E82" i="1"/>
  <c r="G84" i="1"/>
  <c r="F84" i="1"/>
  <c r="E81" i="1"/>
  <c r="G83" i="1"/>
  <c r="F83" i="1"/>
  <c r="E80" i="1"/>
  <c r="G82" i="1"/>
  <c r="F82" i="1"/>
  <c r="E79" i="1"/>
  <c r="G81" i="1"/>
  <c r="F81" i="1"/>
  <c r="E78" i="1"/>
  <c r="G80" i="1"/>
  <c r="F80" i="1"/>
  <c r="E77" i="1"/>
  <c r="G79" i="1"/>
  <c r="F79" i="1"/>
  <c r="E76" i="1"/>
  <c r="G78" i="1"/>
  <c r="F78" i="1"/>
  <c r="E75" i="1"/>
  <c r="G77" i="1"/>
  <c r="F77" i="1"/>
  <c r="E74" i="1"/>
  <c r="G76" i="1"/>
  <c r="F76" i="1"/>
  <c r="E73" i="1"/>
  <c r="G75" i="1"/>
  <c r="F75" i="1"/>
  <c r="E72" i="1"/>
  <c r="G74" i="1"/>
  <c r="F74" i="1"/>
  <c r="E71" i="1"/>
  <c r="G73" i="1"/>
  <c r="F73" i="1"/>
  <c r="E70" i="1"/>
  <c r="G72" i="1"/>
  <c r="F72" i="1"/>
  <c r="E69" i="1"/>
  <c r="G71" i="1"/>
  <c r="F71" i="1"/>
  <c r="E68" i="1"/>
  <c r="G70" i="1"/>
  <c r="F70" i="1"/>
  <c r="E67" i="1"/>
  <c r="G69" i="1"/>
  <c r="F69" i="1"/>
  <c r="E66" i="1"/>
  <c r="G68" i="1"/>
  <c r="F68" i="1"/>
  <c r="E65" i="1"/>
  <c r="G67" i="1"/>
  <c r="F67" i="1"/>
  <c r="E64" i="1"/>
  <c r="G66" i="1"/>
  <c r="F66" i="1"/>
  <c r="E63" i="1"/>
  <c r="G65" i="1"/>
  <c r="F65" i="1"/>
  <c r="E62" i="1"/>
  <c r="G64" i="1"/>
  <c r="F64" i="1"/>
  <c r="E61" i="1"/>
  <c r="G63" i="1"/>
  <c r="F63" i="1"/>
  <c r="E60" i="1"/>
  <c r="G62" i="1"/>
  <c r="F62" i="1"/>
  <c r="E59" i="1"/>
  <c r="G61" i="1"/>
  <c r="F61" i="1"/>
  <c r="E58" i="1"/>
  <c r="G60" i="1"/>
  <c r="F60" i="1"/>
  <c r="E57" i="1"/>
  <c r="G59" i="1"/>
  <c r="F59" i="1"/>
  <c r="E56" i="1"/>
  <c r="G58" i="1"/>
  <c r="F58" i="1"/>
  <c r="E55" i="1"/>
  <c r="G57" i="1"/>
  <c r="F57" i="1"/>
  <c r="E54" i="1"/>
  <c r="G56" i="1"/>
  <c r="F56" i="1"/>
  <c r="E53" i="1"/>
  <c r="G55" i="1"/>
  <c r="F55" i="1"/>
  <c r="E52" i="1"/>
  <c r="G54" i="1"/>
  <c r="F54" i="1"/>
  <c r="E51" i="1"/>
  <c r="G53" i="1"/>
  <c r="F53" i="1"/>
  <c r="E50" i="1"/>
  <c r="G52" i="1"/>
  <c r="F52" i="1"/>
  <c r="F5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H2" i="1"/>
  <c r="E29" i="1"/>
  <c r="G31" i="1"/>
  <c r="F31" i="1"/>
  <c r="E28" i="1"/>
  <c r="G30" i="1"/>
  <c r="F30" i="1"/>
  <c r="E27" i="1"/>
  <c r="G29" i="1"/>
  <c r="F29" i="1"/>
  <c r="E26" i="1"/>
  <c r="G28" i="1"/>
  <c r="F28" i="1"/>
  <c r="E25" i="1"/>
  <c r="G27" i="1"/>
  <c r="F27" i="1"/>
  <c r="E24" i="1"/>
  <c r="G26" i="1"/>
  <c r="F26" i="1"/>
  <c r="E23" i="1"/>
  <c r="G25" i="1"/>
  <c r="F25" i="1"/>
  <c r="E22" i="1"/>
  <c r="G24" i="1"/>
  <c r="F24" i="1"/>
  <c r="E21" i="1"/>
  <c r="G23" i="1"/>
  <c r="F23" i="1"/>
  <c r="E20" i="1"/>
  <c r="G22" i="1"/>
  <c r="F22" i="1"/>
  <c r="E19" i="1"/>
  <c r="G21" i="1"/>
  <c r="F21" i="1"/>
  <c r="E18" i="1"/>
  <c r="G20" i="1"/>
  <c r="F20" i="1"/>
  <c r="E17" i="1"/>
  <c r="G19" i="1"/>
  <c r="F19" i="1"/>
  <c r="E16" i="1"/>
  <c r="G18" i="1"/>
  <c r="F18" i="1"/>
  <c r="E15" i="1"/>
  <c r="G17" i="1"/>
  <c r="F17" i="1"/>
  <c r="E14" i="1"/>
  <c r="G16" i="1"/>
  <c r="F16" i="1"/>
  <c r="E13" i="1"/>
  <c r="G15" i="1"/>
  <c r="F15" i="1"/>
  <c r="E12" i="1"/>
  <c r="G14" i="1"/>
  <c r="F14" i="1"/>
  <c r="E11" i="1"/>
  <c r="G13" i="1"/>
  <c r="F13" i="1"/>
  <c r="E10" i="1"/>
  <c r="G12" i="1"/>
  <c r="F12" i="1"/>
  <c r="E9" i="1"/>
  <c r="G11" i="1"/>
  <c r="F11" i="1"/>
  <c r="E8" i="1"/>
  <c r="G10" i="1"/>
  <c r="F10" i="1"/>
  <c r="E7" i="1"/>
  <c r="G9" i="1"/>
  <c r="F9" i="1"/>
  <c r="E6" i="1"/>
  <c r="G8" i="1"/>
  <c r="F8" i="1"/>
  <c r="E5" i="1"/>
  <c r="G7" i="1"/>
  <c r="F7" i="1"/>
  <c r="E4" i="1"/>
  <c r="G6" i="1"/>
  <c r="F6" i="1"/>
  <c r="E3" i="1"/>
  <c r="G5" i="1"/>
  <c r="F5" i="1"/>
  <c r="E2" i="1"/>
  <c r="G4" i="1"/>
  <c r="F4" i="1"/>
  <c r="F3" i="1"/>
</calcChain>
</file>

<file path=xl/sharedStrings.xml><?xml version="1.0" encoding="utf-8"?>
<sst xmlns="http://schemas.openxmlformats.org/spreadsheetml/2006/main" count="4378" uniqueCount="35">
  <si>
    <t>country</t>
  </si>
  <si>
    <t>date</t>
  </si>
  <si>
    <t>confirmed</t>
  </si>
  <si>
    <t xml:space="preserve">tests </t>
  </si>
  <si>
    <t>cases/100 tests</t>
  </si>
  <si>
    <t>media2days</t>
  </si>
  <si>
    <t>media3days</t>
  </si>
  <si>
    <t>cumulative</t>
  </si>
  <si>
    <t>USA</t>
  </si>
  <si>
    <t>Italy</t>
  </si>
  <si>
    <t>South Korea</t>
  </si>
  <si>
    <t>UK</t>
  </si>
  <si>
    <t>Netherlands</t>
  </si>
  <si>
    <t>Belgium</t>
  </si>
  <si>
    <t>code</t>
  </si>
  <si>
    <t>Australia</t>
  </si>
  <si>
    <t>AUS</t>
  </si>
  <si>
    <t>BEL</t>
  </si>
  <si>
    <t>Brazil</t>
  </si>
  <si>
    <t>BRA</t>
  </si>
  <si>
    <t>China</t>
  </si>
  <si>
    <t>CHN</t>
  </si>
  <si>
    <t>Iran</t>
  </si>
  <si>
    <t>IRN</t>
  </si>
  <si>
    <t>ITA</t>
  </si>
  <si>
    <t>South Africa</t>
  </si>
  <si>
    <t>ZAF</t>
  </si>
  <si>
    <t>Spain</t>
  </si>
  <si>
    <t>ESP</t>
  </si>
  <si>
    <t>United Kingdom</t>
  </si>
  <si>
    <t>GBR</t>
  </si>
  <si>
    <t>United States</t>
  </si>
  <si>
    <t>Code</t>
  </si>
  <si>
    <t>total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</si>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</sst>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mm"/>
    <numFmt numFmtId="165" formatCode="[$-409]d\-mmm;@"/>
    <numFmt numFmtId="166" formatCode="[$-416]d/mmm/yy"/>
  </numFmts>
  <fonts count="2" x14ac:knownFonts="1">
    <font>
      <sz val="10"/>
      <name val="Arial"/>
      <family val="2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abSelected="1" topLeftCell="A296" workbookViewId="0">
      <selection activeCell="J309" sqref="J309"/>
    </sheetView>
  </sheetViews>
  <sheetFormatPr baseColWidth="10" defaultColWidth="12.5" defaultRowHeight="13" x14ac:dyDescent="0.15"/>
  <cols>
    <col min="3" max="3" width="15.6640625" customWidth="1"/>
    <col min="4" max="4" width="15.5" style="1" customWidth="1"/>
    <col min="5" max="5" width="20" style="1" customWidth="1"/>
    <col min="6" max="6" width="16.1640625" style="1" customWidth="1"/>
    <col min="7" max="7" width="17.5" customWidth="1"/>
  </cols>
  <sheetData>
    <row r="1" spans="1:11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11" x14ac:dyDescent="0.15">
      <c r="A2" t="s">
        <v>8</v>
      </c>
      <c r="B2" s="4">
        <v>43894</v>
      </c>
      <c r="C2">
        <v>118</v>
      </c>
      <c r="E2" s="1" t="e">
        <f t="shared" ref="E2:E49" si="0">(C2*100)/D2</f>
        <v>#DIV/0!</v>
      </c>
      <c r="G2" s="1"/>
      <c r="H2">
        <f>C2</f>
        <v>118</v>
      </c>
    </row>
    <row r="3" spans="1:11" ht="16" x14ac:dyDescent="0.2">
      <c r="A3" t="s">
        <v>8</v>
      </c>
      <c r="B3" s="4">
        <v>43895</v>
      </c>
      <c r="C3">
        <v>58</v>
      </c>
      <c r="E3" s="1" t="e">
        <f t="shared" si="0"/>
        <v>#DIV/0!</v>
      </c>
      <c r="F3" s="1" t="e">
        <f t="shared" ref="F3:F49" si="1">(E3+E2)/2</f>
        <v>#DIV/0!</v>
      </c>
      <c r="G3" s="1"/>
      <c r="H3" s="5">
        <f t="shared" ref="H3:H49" si="2">SUM(C3+H2)</f>
        <v>176</v>
      </c>
      <c r="K3" s="5"/>
    </row>
    <row r="4" spans="1:11" ht="16" x14ac:dyDescent="0.2">
      <c r="A4" t="s">
        <v>8</v>
      </c>
      <c r="B4" s="4">
        <v>43896</v>
      </c>
      <c r="C4">
        <v>57</v>
      </c>
      <c r="E4" s="1" t="e">
        <f t="shared" si="0"/>
        <v>#DIV/0!</v>
      </c>
      <c r="F4" s="1" t="e">
        <f t="shared" si="1"/>
        <v>#DIV/0!</v>
      </c>
      <c r="G4" s="1" t="e">
        <f t="shared" ref="G4:G49" si="3">(E4+E3+E2)/3</f>
        <v>#DIV/0!</v>
      </c>
      <c r="H4" s="5">
        <f t="shared" si="2"/>
        <v>233</v>
      </c>
      <c r="K4" s="5"/>
    </row>
    <row r="5" spans="1:11" ht="16" x14ac:dyDescent="0.2">
      <c r="A5" t="s">
        <v>8</v>
      </c>
      <c r="B5" s="4">
        <v>43897</v>
      </c>
      <c r="C5">
        <v>118</v>
      </c>
      <c r="D5" s="1">
        <v>2389</v>
      </c>
      <c r="E5" s="1">
        <f t="shared" si="0"/>
        <v>4.9393051485977395</v>
      </c>
      <c r="F5" s="1" t="e">
        <f t="shared" si="1"/>
        <v>#DIV/0!</v>
      </c>
      <c r="G5" s="1" t="e">
        <f t="shared" si="3"/>
        <v>#DIV/0!</v>
      </c>
      <c r="H5" s="5">
        <f t="shared" si="2"/>
        <v>351</v>
      </c>
      <c r="K5" s="5"/>
    </row>
    <row r="6" spans="1:11" ht="16" x14ac:dyDescent="0.2">
      <c r="A6" t="s">
        <v>8</v>
      </c>
      <c r="B6" s="4">
        <v>43898</v>
      </c>
      <c r="C6">
        <f>417-341</f>
        <v>76</v>
      </c>
      <c r="D6" s="1">
        <v>677</v>
      </c>
      <c r="E6" s="1">
        <f t="shared" si="0"/>
        <v>11.225997045790251</v>
      </c>
      <c r="F6" s="1">
        <f t="shared" si="1"/>
        <v>8.0826510971939953</v>
      </c>
      <c r="G6" s="1" t="e">
        <f t="shared" si="3"/>
        <v>#DIV/0!</v>
      </c>
      <c r="H6" s="5">
        <f t="shared" si="2"/>
        <v>427</v>
      </c>
      <c r="K6" s="5"/>
    </row>
    <row r="7" spans="1:11" ht="16" x14ac:dyDescent="0.2">
      <c r="A7" t="s">
        <v>8</v>
      </c>
      <c r="B7" s="4">
        <v>43899</v>
      </c>
      <c r="C7">
        <f>584-417</f>
        <v>167</v>
      </c>
      <c r="D7" s="1">
        <v>1326</v>
      </c>
      <c r="E7" s="1">
        <f t="shared" si="0"/>
        <v>12.594268476621417</v>
      </c>
      <c r="F7" s="1">
        <f t="shared" si="1"/>
        <v>11.910132761205833</v>
      </c>
      <c r="G7" s="1">
        <f t="shared" si="3"/>
        <v>9.5865235570031349</v>
      </c>
      <c r="H7" s="5">
        <f t="shared" si="2"/>
        <v>594</v>
      </c>
      <c r="K7" s="5"/>
    </row>
    <row r="8" spans="1:11" ht="16" x14ac:dyDescent="0.2">
      <c r="A8" t="s">
        <v>8</v>
      </c>
      <c r="B8" s="4">
        <v>43900</v>
      </c>
      <c r="C8">
        <f>778-584</f>
        <v>194</v>
      </c>
      <c r="D8" s="1">
        <v>785</v>
      </c>
      <c r="E8" s="1">
        <f t="shared" si="0"/>
        <v>24.713375796178344</v>
      </c>
      <c r="F8" s="1">
        <f t="shared" si="1"/>
        <v>18.653822136399882</v>
      </c>
      <c r="G8" s="1">
        <f t="shared" si="3"/>
        <v>16.177880439530004</v>
      </c>
      <c r="H8" s="5">
        <f t="shared" si="2"/>
        <v>788</v>
      </c>
      <c r="K8" s="5"/>
    </row>
    <row r="9" spans="1:11" ht="16" x14ac:dyDescent="0.2">
      <c r="A9" t="s">
        <v>8</v>
      </c>
      <c r="B9" s="4">
        <v>43901</v>
      </c>
      <c r="C9">
        <f>1053-778</f>
        <v>275</v>
      </c>
      <c r="D9" s="1">
        <v>2686</v>
      </c>
      <c r="E9" s="1">
        <f t="shared" si="0"/>
        <v>10.238272524199553</v>
      </c>
      <c r="F9" s="1">
        <f t="shared" si="1"/>
        <v>17.475824160188949</v>
      </c>
      <c r="G9" s="1">
        <f t="shared" si="3"/>
        <v>15.848638932333104</v>
      </c>
      <c r="H9" s="5">
        <f t="shared" si="2"/>
        <v>1063</v>
      </c>
      <c r="K9" s="5"/>
    </row>
    <row r="10" spans="1:11" ht="16" x14ac:dyDescent="0.2">
      <c r="A10" t="s">
        <v>8</v>
      </c>
      <c r="B10" s="4">
        <v>43902</v>
      </c>
      <c r="C10">
        <f>1315-1053</f>
        <v>262</v>
      </c>
      <c r="D10" s="1">
        <v>2399</v>
      </c>
      <c r="E10" s="1">
        <f t="shared" si="0"/>
        <v>10.921217173822425</v>
      </c>
      <c r="F10" s="1">
        <f t="shared" si="1"/>
        <v>10.579744849010989</v>
      </c>
      <c r="G10" s="1">
        <f t="shared" si="3"/>
        <v>15.290955164733441</v>
      </c>
      <c r="H10" s="5">
        <f t="shared" si="2"/>
        <v>1325</v>
      </c>
      <c r="K10" s="5"/>
    </row>
    <row r="11" spans="1:11" ht="16" x14ac:dyDescent="0.2">
      <c r="A11" t="s">
        <v>8</v>
      </c>
      <c r="B11" s="4">
        <v>43903</v>
      </c>
      <c r="C11">
        <f>1922-1315</f>
        <v>607</v>
      </c>
      <c r="D11" s="1">
        <v>6446</v>
      </c>
      <c r="E11" s="1">
        <f t="shared" si="0"/>
        <v>9.4166925224945697</v>
      </c>
      <c r="F11" s="1">
        <f t="shared" si="1"/>
        <v>10.168954848158497</v>
      </c>
      <c r="G11" s="1">
        <f t="shared" si="3"/>
        <v>10.192060740172183</v>
      </c>
      <c r="H11" s="5">
        <f t="shared" si="2"/>
        <v>1932</v>
      </c>
      <c r="K11" s="5"/>
    </row>
    <row r="12" spans="1:11" ht="16" x14ac:dyDescent="0.2">
      <c r="A12" t="s">
        <v>8</v>
      </c>
      <c r="B12" s="4">
        <v>43904</v>
      </c>
      <c r="C12">
        <f>2450-1922</f>
        <v>528</v>
      </c>
      <c r="D12" s="1">
        <v>4240</v>
      </c>
      <c r="E12" s="1">
        <f t="shared" si="0"/>
        <v>12.452830188679245</v>
      </c>
      <c r="F12" s="1">
        <f t="shared" si="1"/>
        <v>10.934761355586907</v>
      </c>
      <c r="G12" s="1">
        <f t="shared" si="3"/>
        <v>10.93024662833208</v>
      </c>
      <c r="H12" s="5">
        <f t="shared" si="2"/>
        <v>2460</v>
      </c>
      <c r="K12" s="5"/>
    </row>
    <row r="13" spans="1:11" ht="16" x14ac:dyDescent="0.2">
      <c r="A13" t="s">
        <v>8</v>
      </c>
      <c r="B13" s="4">
        <v>43905</v>
      </c>
      <c r="C13">
        <f>3173-2450</f>
        <v>723</v>
      </c>
      <c r="D13" s="1">
        <v>6578</v>
      </c>
      <c r="E13" s="1">
        <f t="shared" si="0"/>
        <v>10.991182730313165</v>
      </c>
      <c r="F13" s="1">
        <f t="shared" si="1"/>
        <v>11.722006459496205</v>
      </c>
      <c r="G13" s="1">
        <f t="shared" si="3"/>
        <v>10.95356848049566</v>
      </c>
      <c r="H13" s="5">
        <f t="shared" si="2"/>
        <v>3183</v>
      </c>
      <c r="K13" s="5"/>
    </row>
    <row r="14" spans="1:11" ht="16" x14ac:dyDescent="0.2">
      <c r="A14" t="s">
        <v>8</v>
      </c>
      <c r="B14" s="4">
        <v>43906</v>
      </c>
      <c r="C14">
        <f>4019-3173</f>
        <v>846</v>
      </c>
      <c r="D14" s="1">
        <v>14760</v>
      </c>
      <c r="E14" s="1">
        <f t="shared" si="0"/>
        <v>5.7317073170731705</v>
      </c>
      <c r="F14" s="1">
        <f t="shared" si="1"/>
        <v>8.3614450236931681</v>
      </c>
      <c r="G14" s="1">
        <f t="shared" si="3"/>
        <v>9.7252400786885271</v>
      </c>
      <c r="H14" s="5">
        <f t="shared" si="2"/>
        <v>4029</v>
      </c>
      <c r="K14" s="5"/>
    </row>
    <row r="15" spans="1:11" ht="16" x14ac:dyDescent="0.2">
      <c r="A15" t="s">
        <v>8</v>
      </c>
      <c r="B15" s="4">
        <v>43907</v>
      </c>
      <c r="C15">
        <f>5722-4019</f>
        <v>1703</v>
      </c>
      <c r="D15" s="1">
        <v>14133</v>
      </c>
      <c r="E15" s="1">
        <f t="shared" si="0"/>
        <v>12.049812495577726</v>
      </c>
      <c r="F15" s="1">
        <f t="shared" si="1"/>
        <v>8.8907599063254477</v>
      </c>
      <c r="G15" s="1">
        <f t="shared" si="3"/>
        <v>9.5909008476546873</v>
      </c>
      <c r="H15" s="5">
        <f t="shared" si="2"/>
        <v>5732</v>
      </c>
      <c r="K15" s="5"/>
    </row>
    <row r="16" spans="1:11" ht="16" x14ac:dyDescent="0.2">
      <c r="A16" t="s">
        <v>8</v>
      </c>
      <c r="B16" s="4">
        <v>43908</v>
      </c>
      <c r="C16">
        <f>7730-5722</f>
        <v>2008</v>
      </c>
      <c r="D16" s="1">
        <v>21688</v>
      </c>
      <c r="E16" s="1">
        <f t="shared" si="0"/>
        <v>9.2585761711545551</v>
      </c>
      <c r="F16" s="1">
        <f t="shared" si="1"/>
        <v>10.65419433336614</v>
      </c>
      <c r="G16" s="1">
        <f t="shared" si="3"/>
        <v>9.0133653279351496</v>
      </c>
      <c r="H16" s="5">
        <f t="shared" si="2"/>
        <v>7740</v>
      </c>
      <c r="K16" s="5"/>
    </row>
    <row r="17" spans="1:11" ht="16" x14ac:dyDescent="0.2">
      <c r="A17" t="s">
        <v>8</v>
      </c>
      <c r="B17" s="4">
        <v>43909</v>
      </c>
      <c r="C17">
        <f>11719-7730</f>
        <v>3989</v>
      </c>
      <c r="D17" s="1">
        <v>25966</v>
      </c>
      <c r="E17" s="1">
        <f t="shared" si="0"/>
        <v>15.362396980667025</v>
      </c>
      <c r="F17" s="1">
        <f t="shared" si="1"/>
        <v>12.31048657591079</v>
      </c>
      <c r="G17" s="1">
        <f t="shared" si="3"/>
        <v>12.223595215799769</v>
      </c>
      <c r="H17" s="5">
        <f t="shared" si="2"/>
        <v>11729</v>
      </c>
      <c r="K17" s="5"/>
    </row>
    <row r="18" spans="1:11" ht="16" x14ac:dyDescent="0.2">
      <c r="A18" t="s">
        <v>8</v>
      </c>
      <c r="B18" s="4">
        <v>43910</v>
      </c>
      <c r="C18">
        <f>17033-11719</f>
        <v>5314</v>
      </c>
      <c r="D18" s="1">
        <v>35805</v>
      </c>
      <c r="E18" s="1">
        <f t="shared" si="0"/>
        <v>14.841502583438068</v>
      </c>
      <c r="F18" s="1">
        <f t="shared" si="1"/>
        <v>15.101949782052547</v>
      </c>
      <c r="G18" s="1">
        <f t="shared" si="3"/>
        <v>13.154158578419882</v>
      </c>
      <c r="H18" s="5">
        <f t="shared" si="2"/>
        <v>17043</v>
      </c>
      <c r="K18" s="5"/>
    </row>
    <row r="19" spans="1:11" ht="16" x14ac:dyDescent="0.2">
      <c r="A19" t="s">
        <v>8</v>
      </c>
      <c r="B19" s="4">
        <v>43911</v>
      </c>
      <c r="C19">
        <f>23197-17033</f>
        <v>6164</v>
      </c>
      <c r="D19" s="1">
        <v>45093</v>
      </c>
      <c r="E19" s="1">
        <f t="shared" si="0"/>
        <v>13.669527421107489</v>
      </c>
      <c r="F19" s="1">
        <f t="shared" si="1"/>
        <v>14.255515002272778</v>
      </c>
      <c r="G19" s="1">
        <f t="shared" si="3"/>
        <v>14.624475661737527</v>
      </c>
      <c r="H19" s="5">
        <f t="shared" si="2"/>
        <v>23207</v>
      </c>
      <c r="K19" s="5"/>
    </row>
    <row r="20" spans="1:11" ht="16" x14ac:dyDescent="0.2">
      <c r="A20" t="s">
        <v>8</v>
      </c>
      <c r="B20" s="4">
        <v>43912</v>
      </c>
      <c r="C20">
        <f>31879-23197</f>
        <v>8682</v>
      </c>
      <c r="D20" s="1">
        <v>46526</v>
      </c>
      <c r="E20" s="1">
        <f t="shared" si="0"/>
        <v>18.660533895026436</v>
      </c>
      <c r="F20" s="1">
        <f t="shared" si="1"/>
        <v>16.165030658066961</v>
      </c>
      <c r="G20" s="1">
        <f t="shared" si="3"/>
        <v>15.723854633190664</v>
      </c>
      <c r="H20" s="5">
        <f t="shared" si="2"/>
        <v>31889</v>
      </c>
      <c r="K20" s="5"/>
    </row>
    <row r="21" spans="1:11" ht="16" x14ac:dyDescent="0.2">
      <c r="A21" t="s">
        <v>8</v>
      </c>
      <c r="B21" s="4">
        <v>43913</v>
      </c>
      <c r="C21">
        <f>42152-31879</f>
        <v>10273</v>
      </c>
      <c r="D21" s="1">
        <v>55729</v>
      </c>
      <c r="E21" s="1">
        <f t="shared" si="0"/>
        <v>18.433849521792961</v>
      </c>
      <c r="F21" s="1">
        <f t="shared" si="1"/>
        <v>18.547191708409699</v>
      </c>
      <c r="G21" s="1">
        <f t="shared" si="3"/>
        <v>16.921303612642294</v>
      </c>
      <c r="H21" s="5">
        <f t="shared" si="2"/>
        <v>42162</v>
      </c>
      <c r="K21" s="5"/>
    </row>
    <row r="22" spans="1:11" ht="16" x14ac:dyDescent="0.2">
      <c r="A22" t="s">
        <v>8</v>
      </c>
      <c r="B22" s="4">
        <v>43914</v>
      </c>
      <c r="C22">
        <f>51954-42152</f>
        <v>9802</v>
      </c>
      <c r="D22" s="1">
        <v>66583</v>
      </c>
      <c r="E22" s="1">
        <f t="shared" si="0"/>
        <v>14.721475451691873</v>
      </c>
      <c r="F22" s="1">
        <f t="shared" si="1"/>
        <v>16.577662486742419</v>
      </c>
      <c r="G22" s="1">
        <f t="shared" si="3"/>
        <v>17.271952956170423</v>
      </c>
      <c r="H22" s="5">
        <f t="shared" si="2"/>
        <v>51964</v>
      </c>
      <c r="K22" s="5"/>
    </row>
    <row r="23" spans="1:11" ht="16" x14ac:dyDescent="0.2">
      <c r="A23" t="s">
        <v>8</v>
      </c>
      <c r="B23" s="4">
        <v>43915</v>
      </c>
      <c r="C23">
        <f>63928-51954</f>
        <v>11974</v>
      </c>
      <c r="D23" s="1">
        <v>78890</v>
      </c>
      <c r="E23" s="1">
        <f t="shared" si="0"/>
        <v>15.178096083153758</v>
      </c>
      <c r="F23" s="1">
        <f t="shared" si="1"/>
        <v>14.949785767422815</v>
      </c>
      <c r="G23" s="1">
        <f t="shared" si="3"/>
        <v>16.111140352212864</v>
      </c>
      <c r="H23" s="5">
        <f t="shared" si="2"/>
        <v>63938</v>
      </c>
      <c r="K23" s="5"/>
    </row>
    <row r="24" spans="1:11" ht="16" x14ac:dyDescent="0.2">
      <c r="A24" t="s">
        <v>8</v>
      </c>
      <c r="B24" s="4">
        <v>43916</v>
      </c>
      <c r="C24">
        <f>80735-63928</f>
        <v>16807</v>
      </c>
      <c r="D24" s="1">
        <v>96393</v>
      </c>
      <c r="E24" s="1">
        <f t="shared" si="0"/>
        <v>17.43591339620097</v>
      </c>
      <c r="F24" s="1">
        <f t="shared" si="1"/>
        <v>16.307004739677364</v>
      </c>
      <c r="G24" s="1">
        <f t="shared" si="3"/>
        <v>15.778494977015534</v>
      </c>
      <c r="H24" s="5">
        <f t="shared" si="2"/>
        <v>80745</v>
      </c>
      <c r="K24" s="5"/>
    </row>
    <row r="25" spans="1:11" ht="16" x14ac:dyDescent="0.2">
      <c r="A25" t="s">
        <v>8</v>
      </c>
      <c r="B25" s="4">
        <v>43917</v>
      </c>
      <c r="C25">
        <f>99413-80735</f>
        <v>18678</v>
      </c>
      <c r="D25" s="1">
        <v>110641</v>
      </c>
      <c r="E25" s="1">
        <f t="shared" si="0"/>
        <v>16.881626160284164</v>
      </c>
      <c r="F25" s="1">
        <f t="shared" si="1"/>
        <v>17.158769778242565</v>
      </c>
      <c r="G25" s="1">
        <f t="shared" si="3"/>
        <v>16.498545213212964</v>
      </c>
      <c r="H25" s="5">
        <f t="shared" si="2"/>
        <v>99423</v>
      </c>
      <c r="K25" s="5"/>
    </row>
    <row r="26" spans="1:11" ht="16" x14ac:dyDescent="0.2">
      <c r="A26" t="s">
        <v>8</v>
      </c>
      <c r="B26" s="4">
        <v>43918</v>
      </c>
      <c r="C26">
        <f>118234-99413</f>
        <v>18821</v>
      </c>
      <c r="D26" s="1">
        <v>107930</v>
      </c>
      <c r="E26" s="1">
        <f t="shared" si="0"/>
        <v>17.438154359306957</v>
      </c>
      <c r="F26" s="1">
        <f t="shared" si="1"/>
        <v>17.15989025979556</v>
      </c>
      <c r="G26" s="1">
        <f t="shared" si="3"/>
        <v>17.251897971930699</v>
      </c>
      <c r="H26" s="5">
        <f t="shared" si="2"/>
        <v>118244</v>
      </c>
      <c r="K26" s="5"/>
    </row>
    <row r="27" spans="1:11" ht="16" x14ac:dyDescent="0.2">
      <c r="A27" t="s">
        <v>8</v>
      </c>
      <c r="B27" s="4">
        <v>43919</v>
      </c>
      <c r="C27">
        <f>139061-118234</f>
        <v>20827</v>
      </c>
      <c r="D27" s="1">
        <v>93086</v>
      </c>
      <c r="E27" s="1">
        <f t="shared" si="0"/>
        <v>22.373933781664267</v>
      </c>
      <c r="F27" s="1">
        <f t="shared" si="1"/>
        <v>19.906044070485613</v>
      </c>
      <c r="G27" s="1">
        <f t="shared" si="3"/>
        <v>18.89790476708513</v>
      </c>
      <c r="H27" s="5">
        <f t="shared" si="2"/>
        <v>139071</v>
      </c>
      <c r="K27" s="5"/>
    </row>
    <row r="28" spans="1:11" ht="16" x14ac:dyDescent="0.2">
      <c r="A28" t="s">
        <v>8</v>
      </c>
      <c r="B28" s="4">
        <v>43920</v>
      </c>
      <c r="C28">
        <f>160530-139061</f>
        <v>21469</v>
      </c>
      <c r="D28" s="1">
        <v>118644</v>
      </c>
      <c r="E28" s="1">
        <f t="shared" si="0"/>
        <v>18.095310340177338</v>
      </c>
      <c r="F28" s="1">
        <f t="shared" si="1"/>
        <v>20.234622060920803</v>
      </c>
      <c r="G28" s="1">
        <f t="shared" si="3"/>
        <v>19.302466160382853</v>
      </c>
      <c r="H28" s="5">
        <f t="shared" si="2"/>
        <v>160540</v>
      </c>
      <c r="K28" s="5"/>
    </row>
    <row r="29" spans="1:11" ht="16" x14ac:dyDescent="0.2">
      <c r="A29" t="s">
        <v>8</v>
      </c>
      <c r="B29" s="4">
        <v>43921</v>
      </c>
      <c r="C29">
        <f>184770-160530</f>
        <v>24240</v>
      </c>
      <c r="D29" s="1">
        <v>106972</v>
      </c>
      <c r="E29" s="1">
        <f t="shared" si="0"/>
        <v>22.660135362524773</v>
      </c>
      <c r="F29" s="1">
        <f t="shared" si="1"/>
        <v>20.377722851351056</v>
      </c>
      <c r="G29" s="1">
        <f t="shared" si="3"/>
        <v>21.043126494788794</v>
      </c>
      <c r="H29" s="5">
        <f t="shared" si="2"/>
        <v>184780</v>
      </c>
      <c r="K29" s="5"/>
    </row>
    <row r="30" spans="1:11" ht="16" x14ac:dyDescent="0.2">
      <c r="A30" t="s">
        <v>8</v>
      </c>
      <c r="B30" s="4">
        <v>43922</v>
      </c>
      <c r="C30">
        <v>24998</v>
      </c>
      <c r="D30" s="1">
        <v>103481</v>
      </c>
      <c r="E30" s="1">
        <f t="shared" si="0"/>
        <v>24.15709164001121</v>
      </c>
      <c r="F30" s="1">
        <f t="shared" si="1"/>
        <v>23.408613501267993</v>
      </c>
      <c r="G30" s="1">
        <f t="shared" si="3"/>
        <v>21.637512447571108</v>
      </c>
      <c r="H30" s="5">
        <f t="shared" si="2"/>
        <v>209778</v>
      </c>
      <c r="K30" s="5"/>
    </row>
    <row r="31" spans="1:11" ht="16" x14ac:dyDescent="0.2">
      <c r="A31" t="s">
        <v>8</v>
      </c>
      <c r="B31" s="4">
        <v>43923</v>
      </c>
      <c r="C31">
        <v>27103</v>
      </c>
      <c r="D31" s="1">
        <v>121955</v>
      </c>
      <c r="E31" s="1">
        <f t="shared" si="0"/>
        <v>22.223771063097043</v>
      </c>
      <c r="F31" s="1">
        <f t="shared" si="1"/>
        <v>23.190431351554125</v>
      </c>
      <c r="G31" s="1">
        <f t="shared" si="3"/>
        <v>23.013666021877672</v>
      </c>
      <c r="H31" s="5">
        <f t="shared" si="2"/>
        <v>236881</v>
      </c>
      <c r="K31" s="5"/>
    </row>
    <row r="32" spans="1:11" ht="16" x14ac:dyDescent="0.2">
      <c r="A32" t="s">
        <v>8</v>
      </c>
      <c r="B32" s="4">
        <v>43924</v>
      </c>
      <c r="C32">
        <v>28819</v>
      </c>
      <c r="D32" s="1">
        <v>132011</v>
      </c>
      <c r="E32" s="1">
        <f t="shared" si="0"/>
        <v>21.830756527865102</v>
      </c>
      <c r="F32" s="1">
        <f t="shared" si="1"/>
        <v>22.027263795481073</v>
      </c>
      <c r="G32" s="1">
        <f t="shared" si="3"/>
        <v>22.73720641032445</v>
      </c>
      <c r="H32" s="5">
        <f t="shared" si="2"/>
        <v>265700</v>
      </c>
      <c r="K32" s="5"/>
    </row>
    <row r="33" spans="1:11" ht="16" x14ac:dyDescent="0.2">
      <c r="A33" t="s">
        <v>8</v>
      </c>
      <c r="B33" s="4">
        <v>43925</v>
      </c>
      <c r="C33">
        <v>32425</v>
      </c>
      <c r="D33" s="1">
        <v>229268</v>
      </c>
      <c r="E33" s="1">
        <f t="shared" si="0"/>
        <v>14.142837203621962</v>
      </c>
      <c r="F33" s="1">
        <f t="shared" si="1"/>
        <v>17.986796865743532</v>
      </c>
      <c r="G33" s="1">
        <f t="shared" si="3"/>
        <v>19.3991215981947</v>
      </c>
      <c r="H33" s="5">
        <f t="shared" si="2"/>
        <v>298125</v>
      </c>
      <c r="K33" s="5"/>
    </row>
    <row r="34" spans="1:11" ht="16" x14ac:dyDescent="0.2">
      <c r="A34" t="s">
        <v>8</v>
      </c>
      <c r="B34" s="8">
        <v>43926</v>
      </c>
      <c r="C34">
        <v>34272</v>
      </c>
      <c r="D34" s="1">
        <v>122603</v>
      </c>
      <c r="E34" s="1">
        <f t="shared" si="0"/>
        <v>27.953638981101605</v>
      </c>
      <c r="F34" s="1">
        <f t="shared" si="1"/>
        <v>21.048238092361785</v>
      </c>
      <c r="G34" s="1">
        <f t="shared" si="3"/>
        <v>21.309077570862893</v>
      </c>
      <c r="H34" s="5">
        <f t="shared" si="2"/>
        <v>332397</v>
      </c>
      <c r="K34" s="5"/>
    </row>
    <row r="35" spans="1:11" ht="16" x14ac:dyDescent="0.2">
      <c r="A35" t="s">
        <v>8</v>
      </c>
      <c r="B35" s="8">
        <v>43927</v>
      </c>
      <c r="C35">
        <v>25398</v>
      </c>
      <c r="D35" s="1">
        <v>149248</v>
      </c>
      <c r="E35" s="1">
        <f t="shared" si="0"/>
        <v>17.017313464837049</v>
      </c>
      <c r="F35" s="1">
        <f t="shared" si="1"/>
        <v>22.485476222969325</v>
      </c>
      <c r="G35" s="1">
        <f t="shared" si="3"/>
        <v>19.704596549853537</v>
      </c>
      <c r="H35" s="5">
        <f t="shared" si="2"/>
        <v>357795</v>
      </c>
      <c r="K35" s="5"/>
    </row>
    <row r="36" spans="1:11" ht="16" x14ac:dyDescent="0.2">
      <c r="A36" t="s">
        <v>8</v>
      </c>
      <c r="B36" s="8">
        <v>43928</v>
      </c>
      <c r="C36">
        <v>30561</v>
      </c>
      <c r="D36" s="1">
        <v>148099</v>
      </c>
      <c r="E36" s="1">
        <f t="shared" si="0"/>
        <v>20.63552083403669</v>
      </c>
      <c r="F36" s="1">
        <f t="shared" si="1"/>
        <v>18.826417149436871</v>
      </c>
      <c r="G36" s="1">
        <f t="shared" si="3"/>
        <v>21.868824426658449</v>
      </c>
      <c r="H36" s="5">
        <f t="shared" si="2"/>
        <v>388356</v>
      </c>
      <c r="K36" s="5"/>
    </row>
    <row r="37" spans="1:11" ht="16" x14ac:dyDescent="0.2">
      <c r="A37" t="s">
        <v>8</v>
      </c>
      <c r="B37" s="8">
        <v>43929</v>
      </c>
      <c r="C37">
        <v>30613</v>
      </c>
      <c r="D37" s="1">
        <v>139536</v>
      </c>
      <c r="E37" s="1">
        <f t="shared" si="0"/>
        <v>21.939141153537438</v>
      </c>
      <c r="F37" s="1">
        <f t="shared" si="1"/>
        <v>21.287330993787066</v>
      </c>
      <c r="G37" s="1">
        <f t="shared" si="3"/>
        <v>19.863991817470392</v>
      </c>
      <c r="H37" s="5">
        <f t="shared" si="2"/>
        <v>418969</v>
      </c>
      <c r="K37" s="5"/>
    </row>
    <row r="38" spans="1:11" ht="16" x14ac:dyDescent="0.2">
      <c r="A38" t="s">
        <v>8</v>
      </c>
      <c r="B38" s="8">
        <v>43930</v>
      </c>
      <c r="C38">
        <v>33323</v>
      </c>
      <c r="D38" s="1">
        <v>162789</v>
      </c>
      <c r="E38" s="1">
        <f t="shared" si="0"/>
        <v>20.470056330587447</v>
      </c>
      <c r="F38" s="1">
        <f t="shared" si="1"/>
        <v>21.204598742062444</v>
      </c>
      <c r="G38" s="1">
        <f t="shared" si="3"/>
        <v>21.014906106053861</v>
      </c>
      <c r="H38" s="5">
        <f t="shared" si="2"/>
        <v>452292</v>
      </c>
      <c r="K38" s="5"/>
    </row>
    <row r="39" spans="1:11" ht="16" x14ac:dyDescent="0.2">
      <c r="A39" t="s">
        <v>8</v>
      </c>
      <c r="B39" s="8">
        <v>43931</v>
      </c>
      <c r="C39">
        <v>33901</v>
      </c>
      <c r="D39" s="1">
        <v>153860</v>
      </c>
      <c r="E39" s="1">
        <f t="shared" si="0"/>
        <v>22.033666969972703</v>
      </c>
      <c r="F39" s="1">
        <f t="shared" si="1"/>
        <v>21.251861650280077</v>
      </c>
      <c r="G39" s="1">
        <f t="shared" si="3"/>
        <v>21.480954818032529</v>
      </c>
      <c r="H39" s="5">
        <f t="shared" si="2"/>
        <v>486193</v>
      </c>
      <c r="K39" s="5"/>
    </row>
    <row r="40" spans="1:11" ht="16" x14ac:dyDescent="0.2">
      <c r="A40" t="s">
        <v>8</v>
      </c>
      <c r="B40" s="8">
        <v>43932</v>
      </c>
      <c r="C40">
        <v>35527</v>
      </c>
      <c r="D40" s="1">
        <v>136451</v>
      </c>
      <c r="E40" s="1">
        <f t="shared" si="0"/>
        <v>26.036452646004793</v>
      </c>
      <c r="F40" s="1">
        <f t="shared" si="1"/>
        <v>24.035059807988748</v>
      </c>
      <c r="G40" s="1">
        <f t="shared" si="3"/>
        <v>22.846725315521649</v>
      </c>
      <c r="H40" s="5">
        <f t="shared" si="2"/>
        <v>521720</v>
      </c>
      <c r="K40" s="5"/>
    </row>
    <row r="41" spans="1:11" ht="16" x14ac:dyDescent="0.2">
      <c r="A41" t="s">
        <v>8</v>
      </c>
      <c r="B41" s="8">
        <v>43933</v>
      </c>
      <c r="C41">
        <v>28391</v>
      </c>
      <c r="D41" s="1">
        <v>140226</v>
      </c>
      <c r="E41" s="1">
        <f t="shared" si="0"/>
        <v>20.246601914053027</v>
      </c>
      <c r="F41" s="1">
        <f t="shared" si="1"/>
        <v>23.14152728002891</v>
      </c>
      <c r="G41" s="1">
        <f t="shared" si="3"/>
        <v>22.772240510010175</v>
      </c>
      <c r="H41" s="5">
        <f t="shared" si="2"/>
        <v>550111</v>
      </c>
      <c r="K41" s="5"/>
    </row>
    <row r="42" spans="1:11" ht="16" x14ac:dyDescent="0.2">
      <c r="A42" t="s">
        <v>8</v>
      </c>
      <c r="B42" s="8">
        <v>43934</v>
      </c>
      <c r="C42">
        <v>27620</v>
      </c>
      <c r="D42" s="1">
        <v>129114</v>
      </c>
      <c r="E42" s="1">
        <f t="shared" si="0"/>
        <v>21.391948200814785</v>
      </c>
      <c r="F42" s="1">
        <f t="shared" si="1"/>
        <v>20.819275057433906</v>
      </c>
      <c r="G42" s="1">
        <f t="shared" si="3"/>
        <v>22.558334253624199</v>
      </c>
      <c r="H42" s="5">
        <f t="shared" si="2"/>
        <v>577731</v>
      </c>
      <c r="K42" s="5"/>
    </row>
    <row r="43" spans="1:11" ht="16" x14ac:dyDescent="0.2">
      <c r="A43" t="s">
        <v>8</v>
      </c>
      <c r="B43" s="8">
        <v>43935</v>
      </c>
      <c r="C43">
        <v>25023</v>
      </c>
      <c r="D43" s="1">
        <v>146614</v>
      </c>
      <c r="E43" s="1">
        <f t="shared" si="0"/>
        <v>17.067265063363664</v>
      </c>
      <c r="F43" s="1">
        <f t="shared" si="1"/>
        <v>19.229606632089222</v>
      </c>
      <c r="G43" s="1">
        <f t="shared" si="3"/>
        <v>19.568605059410491</v>
      </c>
      <c r="H43" s="5">
        <f t="shared" si="2"/>
        <v>602754</v>
      </c>
      <c r="K43" s="5"/>
    </row>
    <row r="44" spans="1:11" ht="16" x14ac:dyDescent="0.2">
      <c r="A44" t="s">
        <v>8</v>
      </c>
      <c r="B44" s="8">
        <v>43936</v>
      </c>
      <c r="C44">
        <v>26922</v>
      </c>
      <c r="D44" s="1">
        <v>161135</v>
      </c>
      <c r="E44" s="1">
        <f t="shared" si="0"/>
        <v>16.707729543550439</v>
      </c>
      <c r="F44" s="1">
        <f t="shared" si="1"/>
        <v>16.887497303457053</v>
      </c>
      <c r="G44" s="1">
        <f t="shared" si="3"/>
        <v>18.388980935909629</v>
      </c>
      <c r="H44" s="5">
        <f t="shared" si="2"/>
        <v>629676</v>
      </c>
      <c r="K44" s="5"/>
    </row>
    <row r="45" spans="1:11" ht="16" x14ac:dyDescent="0.2">
      <c r="A45" t="s">
        <v>8</v>
      </c>
      <c r="B45" s="8">
        <v>43937</v>
      </c>
      <c r="C45">
        <v>30148</v>
      </c>
      <c r="D45" s="1">
        <v>158309</v>
      </c>
      <c r="E45" s="1">
        <f t="shared" si="0"/>
        <v>19.043768831841525</v>
      </c>
      <c r="F45" s="1">
        <f t="shared" si="1"/>
        <v>17.87574918769598</v>
      </c>
      <c r="G45" s="1">
        <f t="shared" si="3"/>
        <v>17.606254479585207</v>
      </c>
      <c r="H45" s="5">
        <f t="shared" si="2"/>
        <v>659824</v>
      </c>
      <c r="K45" s="5"/>
    </row>
    <row r="46" spans="1:11" ht="16" x14ac:dyDescent="0.2">
      <c r="A46" t="s">
        <v>8</v>
      </c>
      <c r="B46" s="8">
        <v>43938</v>
      </c>
      <c r="C46">
        <v>31667</v>
      </c>
      <c r="D46" s="1">
        <v>156429</v>
      </c>
      <c r="E46" s="1">
        <f t="shared" si="0"/>
        <v>20.243688830076266</v>
      </c>
      <c r="F46" s="1">
        <f t="shared" si="1"/>
        <v>19.643728830958896</v>
      </c>
      <c r="G46" s="1">
        <f t="shared" si="3"/>
        <v>18.665062401822741</v>
      </c>
      <c r="H46" s="5">
        <f t="shared" si="2"/>
        <v>691491</v>
      </c>
      <c r="K46" s="5"/>
    </row>
    <row r="47" spans="1:11" ht="16" x14ac:dyDescent="0.2">
      <c r="A47" t="s">
        <v>8</v>
      </c>
      <c r="B47" s="8">
        <v>43939</v>
      </c>
      <c r="C47">
        <v>30833</v>
      </c>
      <c r="D47" s="1">
        <v>141041</v>
      </c>
      <c r="E47" s="1">
        <f t="shared" si="0"/>
        <v>21.86101913627952</v>
      </c>
      <c r="F47" s="1">
        <f t="shared" si="1"/>
        <v>21.052353983177895</v>
      </c>
      <c r="G47" s="1">
        <f t="shared" si="3"/>
        <v>20.382825599399105</v>
      </c>
      <c r="H47" s="5">
        <f t="shared" si="2"/>
        <v>722324</v>
      </c>
      <c r="K47" s="5"/>
    </row>
    <row r="48" spans="1:11" ht="16" x14ac:dyDescent="0.2">
      <c r="A48" t="s">
        <v>8</v>
      </c>
      <c r="B48" s="8">
        <v>43940</v>
      </c>
      <c r="C48">
        <v>32922</v>
      </c>
      <c r="D48" s="1">
        <v>167330</v>
      </c>
      <c r="E48" s="1">
        <f t="shared" si="0"/>
        <v>19.674893922189685</v>
      </c>
      <c r="F48" s="1">
        <f t="shared" si="1"/>
        <v>20.767956529234603</v>
      </c>
      <c r="G48" s="1">
        <f t="shared" si="3"/>
        <v>20.593200629515156</v>
      </c>
      <c r="H48" s="5">
        <f t="shared" si="2"/>
        <v>755246</v>
      </c>
      <c r="K48" s="5"/>
    </row>
    <row r="49" spans="1:11" ht="16" x14ac:dyDescent="0.2">
      <c r="A49" t="s">
        <v>8</v>
      </c>
      <c r="B49" s="8">
        <v>43941</v>
      </c>
      <c r="C49">
        <v>24601</v>
      </c>
      <c r="D49" s="1">
        <v>137687</v>
      </c>
      <c r="E49" s="1">
        <f t="shared" si="0"/>
        <v>17.867336785607936</v>
      </c>
      <c r="F49" s="1">
        <f t="shared" si="1"/>
        <v>18.771115353898811</v>
      </c>
      <c r="G49" s="1">
        <f t="shared" si="3"/>
        <v>19.801083281359045</v>
      </c>
      <c r="H49" s="5">
        <f t="shared" si="2"/>
        <v>779847</v>
      </c>
      <c r="K49" s="5"/>
    </row>
    <row r="50" spans="1:11" ht="16" x14ac:dyDescent="0.2">
      <c r="A50" t="s">
        <v>9</v>
      </c>
      <c r="B50" s="4">
        <v>43887</v>
      </c>
      <c r="C50">
        <v>93</v>
      </c>
      <c r="D50" s="1">
        <v>964</v>
      </c>
      <c r="E50" s="1">
        <f t="shared" ref="E50:E104" si="4">(C50*100)/D50</f>
        <v>9.6473029045643148</v>
      </c>
      <c r="G50" s="1"/>
      <c r="H50" s="5">
        <f>C50</f>
        <v>93</v>
      </c>
      <c r="K50" s="5"/>
    </row>
    <row r="51" spans="1:11" ht="16" x14ac:dyDescent="0.2">
      <c r="A51" t="s">
        <v>9</v>
      </c>
      <c r="B51" s="4">
        <v>43888</v>
      </c>
      <c r="C51">
        <v>78</v>
      </c>
      <c r="D51" s="1">
        <v>2427</v>
      </c>
      <c r="E51" s="1">
        <f t="shared" si="4"/>
        <v>3.2138442521631645</v>
      </c>
      <c r="F51" s="1">
        <f t="shared" ref="F51:F104" si="5">(E51+E50)/2</f>
        <v>6.4305735783637399</v>
      </c>
      <c r="G51" s="1"/>
      <c r="H51" s="5">
        <f t="shared" ref="H51:H104" si="6">SUM(C50+H50)</f>
        <v>186</v>
      </c>
      <c r="K51" s="5"/>
    </row>
    <row r="52" spans="1:11" ht="16" x14ac:dyDescent="0.2">
      <c r="A52" t="s">
        <v>9</v>
      </c>
      <c r="B52" s="4">
        <v>43889</v>
      </c>
      <c r="C52">
        <v>250</v>
      </c>
      <c r="D52" s="1">
        <v>3681</v>
      </c>
      <c r="E52" s="1">
        <f t="shared" si="4"/>
        <v>6.7916327085031245</v>
      </c>
      <c r="F52" s="1">
        <f t="shared" si="5"/>
        <v>5.0027384803331447</v>
      </c>
      <c r="G52" s="1">
        <f t="shared" ref="G52:G104" si="7">(E52+E51+E50)/3</f>
        <v>6.5509266217435353</v>
      </c>
      <c r="H52" s="5">
        <f t="shared" si="6"/>
        <v>264</v>
      </c>
      <c r="K52" s="5"/>
    </row>
    <row r="53" spans="1:11" ht="16" x14ac:dyDescent="0.2">
      <c r="A53" t="s">
        <v>9</v>
      </c>
      <c r="B53" s="4">
        <v>43890</v>
      </c>
      <c r="C53">
        <v>238</v>
      </c>
      <c r="D53" s="1">
        <v>2966</v>
      </c>
      <c r="E53" s="1">
        <f t="shared" si="4"/>
        <v>8.024275118004045</v>
      </c>
      <c r="F53" s="1">
        <f t="shared" si="5"/>
        <v>7.4079539132535848</v>
      </c>
      <c r="G53" s="1">
        <f t="shared" si="7"/>
        <v>6.0099173595567779</v>
      </c>
      <c r="H53" s="5">
        <f t="shared" si="6"/>
        <v>514</v>
      </c>
      <c r="K53" s="5"/>
    </row>
    <row r="54" spans="1:11" ht="16" x14ac:dyDescent="0.2">
      <c r="A54" t="s">
        <v>9</v>
      </c>
      <c r="B54" s="4">
        <v>43891</v>
      </c>
      <c r="C54">
        <v>240</v>
      </c>
      <c r="D54" s="1">
        <v>2466</v>
      </c>
      <c r="E54" s="1">
        <f t="shared" si="4"/>
        <v>9.7323600973236015</v>
      </c>
      <c r="F54" s="1">
        <f t="shared" si="5"/>
        <v>8.8783176076638242</v>
      </c>
      <c r="G54" s="1">
        <f t="shared" si="7"/>
        <v>8.1827559746102576</v>
      </c>
      <c r="H54" s="5">
        <f t="shared" si="6"/>
        <v>752</v>
      </c>
      <c r="K54" s="5"/>
    </row>
    <row r="55" spans="1:11" ht="16" x14ac:dyDescent="0.2">
      <c r="A55" t="s">
        <v>9</v>
      </c>
      <c r="B55" s="4">
        <v>43892</v>
      </c>
      <c r="C55">
        <v>561</v>
      </c>
      <c r="D55" s="1">
        <v>2218</v>
      </c>
      <c r="E55" s="1">
        <f t="shared" si="4"/>
        <v>25.293056807935077</v>
      </c>
      <c r="F55" s="1">
        <f t="shared" si="5"/>
        <v>17.51270845262934</v>
      </c>
      <c r="G55" s="1">
        <f t="shared" si="7"/>
        <v>14.349897341087575</v>
      </c>
      <c r="H55" s="5">
        <f t="shared" si="6"/>
        <v>992</v>
      </c>
      <c r="K55" s="5"/>
    </row>
    <row r="56" spans="1:11" ht="16" x14ac:dyDescent="0.2">
      <c r="A56" t="s">
        <v>9</v>
      </c>
      <c r="B56" s="4">
        <v>43893</v>
      </c>
      <c r="C56">
        <v>146</v>
      </c>
      <c r="D56" s="1">
        <v>2511</v>
      </c>
      <c r="E56" s="1">
        <f t="shared" si="4"/>
        <v>5.8144165671047388</v>
      </c>
      <c r="F56" s="1">
        <f t="shared" si="5"/>
        <v>15.553736687519908</v>
      </c>
      <c r="G56" s="1">
        <f t="shared" si="7"/>
        <v>13.613277824121139</v>
      </c>
      <c r="H56" s="5">
        <f t="shared" si="6"/>
        <v>1553</v>
      </c>
      <c r="K56" s="5"/>
    </row>
    <row r="57" spans="1:11" ht="16" x14ac:dyDescent="0.2">
      <c r="A57" t="s">
        <v>9</v>
      </c>
      <c r="B57" s="4">
        <v>43894</v>
      </c>
      <c r="C57">
        <v>667</v>
      </c>
      <c r="D57" s="1">
        <v>3981</v>
      </c>
      <c r="E57" s="1">
        <f t="shared" si="4"/>
        <v>16.75458427530771</v>
      </c>
      <c r="F57" s="1">
        <f t="shared" si="5"/>
        <v>11.284500421206225</v>
      </c>
      <c r="G57" s="1">
        <f t="shared" si="7"/>
        <v>15.954019216782507</v>
      </c>
      <c r="H57" s="5">
        <f t="shared" si="6"/>
        <v>1699</v>
      </c>
      <c r="K57" s="5"/>
    </row>
    <row r="58" spans="1:11" ht="16" x14ac:dyDescent="0.2">
      <c r="A58" t="s">
        <v>9</v>
      </c>
      <c r="B58" s="4">
        <v>43895</v>
      </c>
      <c r="C58">
        <v>587</v>
      </c>
      <c r="D58" s="1">
        <v>2525</v>
      </c>
      <c r="E58" s="1">
        <f t="shared" si="4"/>
        <v>23.247524752475247</v>
      </c>
      <c r="F58" s="1">
        <f t="shared" si="5"/>
        <v>20.001054513891479</v>
      </c>
      <c r="G58" s="1">
        <f t="shared" si="7"/>
        <v>15.272175198295898</v>
      </c>
      <c r="H58" s="5">
        <f t="shared" si="6"/>
        <v>2366</v>
      </c>
      <c r="K58" s="5"/>
    </row>
    <row r="59" spans="1:11" ht="16" x14ac:dyDescent="0.2">
      <c r="A59" t="s">
        <v>9</v>
      </c>
      <c r="B59" s="4">
        <v>43896</v>
      </c>
      <c r="C59">
        <v>769</v>
      </c>
      <c r="D59" s="1">
        <v>3997</v>
      </c>
      <c r="E59" s="1">
        <f t="shared" si="4"/>
        <v>19.239429572179134</v>
      </c>
      <c r="F59" s="1">
        <f t="shared" si="5"/>
        <v>21.243477162327189</v>
      </c>
      <c r="G59" s="1">
        <f t="shared" si="7"/>
        <v>19.747179533320693</v>
      </c>
      <c r="H59" s="5">
        <f t="shared" si="6"/>
        <v>2953</v>
      </c>
      <c r="K59" s="5"/>
    </row>
    <row r="60" spans="1:11" ht="16" x14ac:dyDescent="0.2">
      <c r="A60" t="s">
        <v>9</v>
      </c>
      <c r="B60" s="4">
        <v>43897</v>
      </c>
      <c r="C60">
        <v>778</v>
      </c>
      <c r="D60" s="1">
        <v>5703</v>
      </c>
      <c r="E60" s="1">
        <f t="shared" si="4"/>
        <v>13.641942837103279</v>
      </c>
      <c r="F60" s="1">
        <f t="shared" si="5"/>
        <v>16.440686204641207</v>
      </c>
      <c r="G60" s="1">
        <f t="shared" si="7"/>
        <v>18.709632387252555</v>
      </c>
      <c r="H60" s="5">
        <f t="shared" si="6"/>
        <v>3722</v>
      </c>
      <c r="K60" s="5"/>
    </row>
    <row r="61" spans="1:11" ht="16" x14ac:dyDescent="0.2">
      <c r="A61" t="s">
        <v>9</v>
      </c>
      <c r="B61" s="4">
        <v>43898</v>
      </c>
      <c r="C61">
        <v>1247</v>
      </c>
      <c r="D61" s="1">
        <v>7875</v>
      </c>
      <c r="E61" s="1">
        <f t="shared" si="4"/>
        <v>15.834920634920636</v>
      </c>
      <c r="F61" s="1">
        <f t="shared" si="5"/>
        <v>14.738431736011957</v>
      </c>
      <c r="G61" s="1">
        <f t="shared" si="7"/>
        <v>16.238764348067683</v>
      </c>
      <c r="H61" s="5">
        <f t="shared" si="6"/>
        <v>4500</v>
      </c>
      <c r="K61" s="5"/>
    </row>
    <row r="62" spans="1:11" ht="16" x14ac:dyDescent="0.2">
      <c r="A62" t="s">
        <v>9</v>
      </c>
      <c r="B62" s="4">
        <v>43899</v>
      </c>
      <c r="C62">
        <v>1492</v>
      </c>
      <c r="D62" s="1">
        <v>3889</v>
      </c>
      <c r="E62" s="1">
        <f t="shared" si="4"/>
        <v>38.364618153767033</v>
      </c>
      <c r="F62" s="1">
        <f t="shared" si="5"/>
        <v>27.099769394343834</v>
      </c>
      <c r="G62" s="1">
        <f t="shared" si="7"/>
        <v>22.613827208596984</v>
      </c>
      <c r="H62" s="5">
        <f t="shared" si="6"/>
        <v>5747</v>
      </c>
      <c r="K62" s="5"/>
    </row>
    <row r="63" spans="1:11" ht="16" x14ac:dyDescent="0.2">
      <c r="A63" t="s">
        <v>9</v>
      </c>
      <c r="B63" s="4">
        <v>43900</v>
      </c>
      <c r="C63">
        <v>1797</v>
      </c>
      <c r="D63" s="1">
        <v>6935</v>
      </c>
      <c r="E63" s="1">
        <f t="shared" si="4"/>
        <v>25.912040374909878</v>
      </c>
      <c r="F63" s="1">
        <f t="shared" si="5"/>
        <v>32.138329264338452</v>
      </c>
      <c r="G63" s="1">
        <f t="shared" si="7"/>
        <v>26.70385972119918</v>
      </c>
      <c r="H63" s="5">
        <f t="shared" si="6"/>
        <v>7239</v>
      </c>
      <c r="K63" s="5"/>
    </row>
    <row r="64" spans="1:11" ht="16" x14ac:dyDescent="0.2">
      <c r="A64" t="s">
        <v>9</v>
      </c>
      <c r="B64" s="4">
        <v>43901</v>
      </c>
      <c r="C64">
        <v>977</v>
      </c>
      <c r="D64" s="1">
        <v>12393</v>
      </c>
      <c r="E64" s="1">
        <f t="shared" si="4"/>
        <v>7.8834826111514564</v>
      </c>
      <c r="F64" s="1">
        <f t="shared" si="5"/>
        <v>16.897761493030668</v>
      </c>
      <c r="G64" s="1">
        <f t="shared" si="7"/>
        <v>24.053380379942791</v>
      </c>
      <c r="H64" s="5">
        <f t="shared" si="6"/>
        <v>9036</v>
      </c>
      <c r="K64" s="5"/>
    </row>
    <row r="65" spans="1:11" ht="16" x14ac:dyDescent="0.2">
      <c r="A65" t="s">
        <v>9</v>
      </c>
      <c r="B65" s="4">
        <v>43902</v>
      </c>
      <c r="C65">
        <v>2313</v>
      </c>
      <c r="D65" s="1">
        <v>12857</v>
      </c>
      <c r="E65" s="1">
        <f t="shared" si="4"/>
        <v>17.990199891109903</v>
      </c>
      <c r="F65" s="1">
        <f t="shared" si="5"/>
        <v>12.93684125113068</v>
      </c>
      <c r="G65" s="1">
        <f t="shared" si="7"/>
        <v>17.261907625723747</v>
      </c>
      <c r="H65" s="5">
        <f t="shared" si="6"/>
        <v>10013</v>
      </c>
      <c r="K65" s="5"/>
    </row>
    <row r="66" spans="1:11" ht="16" x14ac:dyDescent="0.2">
      <c r="A66" t="s">
        <v>9</v>
      </c>
      <c r="B66" s="4">
        <v>43903</v>
      </c>
      <c r="C66">
        <v>2651</v>
      </c>
      <c r="D66" s="1">
        <v>11477</v>
      </c>
      <c r="E66" s="1">
        <f t="shared" si="4"/>
        <v>23.098370654352184</v>
      </c>
      <c r="F66" s="1">
        <f t="shared" si="5"/>
        <v>20.544285272731045</v>
      </c>
      <c r="G66" s="1">
        <f t="shared" si="7"/>
        <v>16.324017718871183</v>
      </c>
      <c r="H66" s="5">
        <f t="shared" si="6"/>
        <v>12326</v>
      </c>
      <c r="K66" s="5"/>
    </row>
    <row r="67" spans="1:11" ht="16" x14ac:dyDescent="0.2">
      <c r="A67" t="s">
        <v>9</v>
      </c>
      <c r="B67" s="4">
        <v>43904</v>
      </c>
      <c r="C67">
        <v>2547</v>
      </c>
      <c r="D67" s="1">
        <v>11682</v>
      </c>
      <c r="E67" s="1">
        <f t="shared" si="4"/>
        <v>21.802773497688751</v>
      </c>
      <c r="F67" s="1">
        <f t="shared" si="5"/>
        <v>22.450572076020467</v>
      </c>
      <c r="G67" s="1">
        <f t="shared" si="7"/>
        <v>20.963781347716946</v>
      </c>
      <c r="H67" s="5">
        <f t="shared" si="6"/>
        <v>14977</v>
      </c>
      <c r="K67" s="5"/>
    </row>
    <row r="68" spans="1:11" ht="16" x14ac:dyDescent="0.2">
      <c r="A68" t="s">
        <v>9</v>
      </c>
      <c r="B68" s="4">
        <v>43905</v>
      </c>
      <c r="C68">
        <v>90</v>
      </c>
      <c r="D68" s="1">
        <v>15729</v>
      </c>
      <c r="E68" s="1">
        <f t="shared" si="4"/>
        <v>0.5721914934197978</v>
      </c>
      <c r="F68" s="1">
        <f t="shared" si="5"/>
        <v>11.187482495554274</v>
      </c>
      <c r="G68" s="1">
        <f t="shared" si="7"/>
        <v>15.157778548486911</v>
      </c>
      <c r="H68" s="5">
        <f t="shared" si="6"/>
        <v>17524</v>
      </c>
      <c r="K68" s="5"/>
    </row>
    <row r="69" spans="1:11" ht="16" x14ac:dyDescent="0.2">
      <c r="A69" t="s">
        <v>9</v>
      </c>
      <c r="B69" s="4">
        <v>43906</v>
      </c>
      <c r="C69">
        <v>6230</v>
      </c>
      <c r="D69" s="1">
        <v>13063</v>
      </c>
      <c r="E69" s="1">
        <f t="shared" si="4"/>
        <v>47.691954374952154</v>
      </c>
      <c r="F69" s="1">
        <f t="shared" si="5"/>
        <v>24.132072934185977</v>
      </c>
      <c r="G69" s="1">
        <f t="shared" si="7"/>
        <v>23.355639788686901</v>
      </c>
      <c r="H69" s="5">
        <f t="shared" si="6"/>
        <v>17614</v>
      </c>
      <c r="K69" s="5"/>
    </row>
    <row r="70" spans="1:11" ht="16" x14ac:dyDescent="0.2">
      <c r="A70" t="s">
        <v>9</v>
      </c>
      <c r="B70" s="4">
        <v>43907</v>
      </c>
      <c r="C70">
        <v>4000</v>
      </c>
      <c r="D70" s="1">
        <v>10695</v>
      </c>
      <c r="E70" s="1">
        <f t="shared" si="4"/>
        <v>37.400654511453951</v>
      </c>
      <c r="F70" s="1">
        <f t="shared" si="5"/>
        <v>42.546304443203056</v>
      </c>
      <c r="G70" s="1">
        <f t="shared" si="7"/>
        <v>28.554933459941967</v>
      </c>
      <c r="H70" s="5">
        <f t="shared" si="6"/>
        <v>23844</v>
      </c>
      <c r="K70" s="5"/>
    </row>
    <row r="71" spans="1:11" ht="16" x14ac:dyDescent="0.2">
      <c r="A71" t="s">
        <v>9</v>
      </c>
      <c r="B71" s="4">
        <v>43908</v>
      </c>
      <c r="C71">
        <v>3526</v>
      </c>
      <c r="D71" s="1">
        <v>16884</v>
      </c>
      <c r="E71" s="1">
        <f t="shared" si="4"/>
        <v>20.883676853826106</v>
      </c>
      <c r="F71" s="1">
        <f t="shared" si="5"/>
        <v>29.142165682640027</v>
      </c>
      <c r="G71" s="1">
        <f t="shared" si="7"/>
        <v>35.325428580077407</v>
      </c>
      <c r="H71" s="5">
        <f t="shared" si="6"/>
        <v>27844</v>
      </c>
      <c r="K71" s="5"/>
    </row>
    <row r="72" spans="1:11" ht="16" x14ac:dyDescent="0.2">
      <c r="A72" t="s">
        <v>9</v>
      </c>
      <c r="B72" s="4">
        <v>43909</v>
      </c>
      <c r="C72">
        <v>4207</v>
      </c>
      <c r="D72" s="1">
        <v>17236</v>
      </c>
      <c r="E72" s="1">
        <f t="shared" si="4"/>
        <v>24.408215363193317</v>
      </c>
      <c r="F72" s="1">
        <f t="shared" si="5"/>
        <v>22.645946108509712</v>
      </c>
      <c r="G72" s="1">
        <f t="shared" si="7"/>
        <v>27.564182242824458</v>
      </c>
      <c r="H72" s="5">
        <f t="shared" si="6"/>
        <v>31370</v>
      </c>
      <c r="K72" s="5"/>
    </row>
    <row r="73" spans="1:11" ht="16" x14ac:dyDescent="0.2">
      <c r="A73" t="s">
        <v>9</v>
      </c>
      <c r="B73" s="4">
        <v>43910</v>
      </c>
      <c r="C73">
        <v>5322</v>
      </c>
      <c r="D73" s="1">
        <v>24109</v>
      </c>
      <c r="E73" s="1">
        <f t="shared" si="4"/>
        <v>22.074743871583227</v>
      </c>
      <c r="F73" s="1">
        <f t="shared" si="5"/>
        <v>23.241479617388272</v>
      </c>
      <c r="G73" s="1">
        <f t="shared" si="7"/>
        <v>22.45554536286755</v>
      </c>
      <c r="H73" s="5">
        <f t="shared" si="6"/>
        <v>35577</v>
      </c>
      <c r="K73" s="5"/>
    </row>
    <row r="74" spans="1:11" ht="16" x14ac:dyDescent="0.2">
      <c r="A74" t="s">
        <v>9</v>
      </c>
      <c r="B74" s="4">
        <v>43911</v>
      </c>
      <c r="C74">
        <v>5986</v>
      </c>
      <c r="D74" s="1">
        <v>26336</v>
      </c>
      <c r="E74" s="1">
        <f t="shared" si="4"/>
        <v>22.729343863912515</v>
      </c>
      <c r="F74" s="1">
        <f t="shared" si="5"/>
        <v>22.402043867747871</v>
      </c>
      <c r="G74" s="1">
        <f t="shared" si="7"/>
        <v>23.070767699563021</v>
      </c>
      <c r="H74" s="5">
        <f t="shared" si="6"/>
        <v>40899</v>
      </c>
      <c r="K74" s="5"/>
    </row>
    <row r="75" spans="1:11" ht="16" x14ac:dyDescent="0.2">
      <c r="A75" t="s">
        <v>9</v>
      </c>
      <c r="B75" s="4">
        <v>43912</v>
      </c>
      <c r="C75">
        <v>6557</v>
      </c>
      <c r="D75" s="1">
        <v>25180</v>
      </c>
      <c r="E75" s="1">
        <f t="shared" si="4"/>
        <v>26.040508339952343</v>
      </c>
      <c r="F75" s="1">
        <f t="shared" si="5"/>
        <v>24.384926101932429</v>
      </c>
      <c r="G75" s="1">
        <f t="shared" si="7"/>
        <v>23.614865358482692</v>
      </c>
      <c r="H75" s="5">
        <f t="shared" si="6"/>
        <v>46885</v>
      </c>
      <c r="K75" s="5"/>
    </row>
    <row r="76" spans="1:11" ht="16" x14ac:dyDescent="0.2">
      <c r="A76" t="s">
        <v>9</v>
      </c>
      <c r="B76" s="4">
        <v>43913</v>
      </c>
      <c r="C76">
        <v>5560</v>
      </c>
      <c r="D76" s="1">
        <v>17066</v>
      </c>
      <c r="E76" s="1">
        <f t="shared" si="4"/>
        <v>32.579397632720031</v>
      </c>
      <c r="F76" s="1">
        <f t="shared" si="5"/>
        <v>29.309952986336185</v>
      </c>
      <c r="G76" s="1">
        <f t="shared" si="7"/>
        <v>27.116416612194964</v>
      </c>
      <c r="H76" s="5">
        <f t="shared" si="6"/>
        <v>53442</v>
      </c>
      <c r="K76" s="5"/>
    </row>
    <row r="77" spans="1:11" ht="16" x14ac:dyDescent="0.2">
      <c r="A77" t="s">
        <v>9</v>
      </c>
      <c r="B77" s="4">
        <v>43914</v>
      </c>
      <c r="C77">
        <v>4789</v>
      </c>
      <c r="D77" s="1">
        <v>21496</v>
      </c>
      <c r="E77" s="1">
        <f t="shared" si="4"/>
        <v>22.278563453665797</v>
      </c>
      <c r="F77" s="1">
        <f t="shared" si="5"/>
        <v>27.428980543192914</v>
      </c>
      <c r="G77" s="1">
        <f t="shared" si="7"/>
        <v>26.966156475446056</v>
      </c>
      <c r="H77" s="5">
        <f t="shared" si="6"/>
        <v>59002</v>
      </c>
      <c r="K77" s="5"/>
    </row>
    <row r="78" spans="1:11" ht="16" x14ac:dyDescent="0.2">
      <c r="A78" t="s">
        <v>9</v>
      </c>
      <c r="B78" s="4">
        <v>43915</v>
      </c>
      <c r="C78">
        <v>5249</v>
      </c>
      <c r="D78" s="1">
        <v>27481</v>
      </c>
      <c r="E78" s="1">
        <f t="shared" si="4"/>
        <v>19.100469415232343</v>
      </c>
      <c r="F78" s="1">
        <f t="shared" si="5"/>
        <v>20.689516434449068</v>
      </c>
      <c r="G78" s="1">
        <f t="shared" si="7"/>
        <v>24.652810167206056</v>
      </c>
      <c r="H78" s="5">
        <f t="shared" si="6"/>
        <v>63791</v>
      </c>
      <c r="K78" s="5"/>
    </row>
    <row r="79" spans="1:11" ht="16" x14ac:dyDescent="0.2">
      <c r="A79" t="s">
        <v>9</v>
      </c>
      <c r="B79" s="4">
        <v>43916</v>
      </c>
      <c r="C79">
        <v>5210</v>
      </c>
      <c r="D79" s="1">
        <v>36615</v>
      </c>
      <c r="E79" s="1">
        <f t="shared" si="4"/>
        <v>14.229141062406118</v>
      </c>
      <c r="F79" s="1">
        <f t="shared" si="5"/>
        <v>16.66480523881923</v>
      </c>
      <c r="G79" s="1">
        <f t="shared" si="7"/>
        <v>18.536057977101418</v>
      </c>
      <c r="H79" s="5">
        <f t="shared" si="6"/>
        <v>69040</v>
      </c>
      <c r="K79" s="5"/>
    </row>
    <row r="80" spans="1:11" ht="16" x14ac:dyDescent="0.2">
      <c r="A80" t="s">
        <v>9</v>
      </c>
      <c r="B80" s="4">
        <v>43917</v>
      </c>
      <c r="C80">
        <v>6153</v>
      </c>
      <c r="D80" s="1">
        <v>33019</v>
      </c>
      <c r="E80" s="1">
        <f t="shared" si="4"/>
        <v>18.634725461098157</v>
      </c>
      <c r="F80" s="1">
        <f t="shared" si="5"/>
        <v>16.431933261752135</v>
      </c>
      <c r="G80" s="1">
        <f t="shared" si="7"/>
        <v>17.321445312912203</v>
      </c>
      <c r="H80" s="5">
        <f t="shared" si="6"/>
        <v>74250</v>
      </c>
      <c r="K80" s="5"/>
    </row>
    <row r="81" spans="1:11" ht="16" x14ac:dyDescent="0.2">
      <c r="A81" t="s">
        <v>9</v>
      </c>
      <c r="B81" s="4">
        <v>43918</v>
      </c>
      <c r="C81">
        <v>5959</v>
      </c>
      <c r="D81" s="1">
        <v>35447</v>
      </c>
      <c r="E81" s="1">
        <f t="shared" si="4"/>
        <v>16.811013625976809</v>
      </c>
      <c r="F81" s="1">
        <f t="shared" si="5"/>
        <v>17.722869543537485</v>
      </c>
      <c r="G81" s="1">
        <f t="shared" si="7"/>
        <v>16.558293383160361</v>
      </c>
      <c r="H81" s="5">
        <f t="shared" si="6"/>
        <v>80403</v>
      </c>
      <c r="K81" s="5"/>
    </row>
    <row r="82" spans="1:11" ht="16" x14ac:dyDescent="0.2">
      <c r="A82" t="s">
        <v>9</v>
      </c>
      <c r="B82" s="4">
        <v>43919</v>
      </c>
      <c r="C82">
        <v>5974</v>
      </c>
      <c r="D82" s="1">
        <v>24504</v>
      </c>
      <c r="E82" s="1">
        <f t="shared" si="4"/>
        <v>24.379693111328763</v>
      </c>
      <c r="F82" s="1">
        <f t="shared" si="5"/>
        <v>20.595353368652788</v>
      </c>
      <c r="G82" s="1">
        <f t="shared" si="7"/>
        <v>19.941810732801244</v>
      </c>
      <c r="H82" s="5">
        <f t="shared" si="6"/>
        <v>86362</v>
      </c>
      <c r="K82" s="5"/>
    </row>
    <row r="83" spans="1:11" ht="16" x14ac:dyDescent="0.2">
      <c r="A83" t="s">
        <v>9</v>
      </c>
      <c r="B83" s="4">
        <v>43920</v>
      </c>
      <c r="C83">
        <v>5217</v>
      </c>
      <c r="D83" s="1">
        <v>23329</v>
      </c>
      <c r="E83" s="1">
        <f t="shared" si="4"/>
        <v>22.362724505979681</v>
      </c>
      <c r="F83" s="1">
        <f t="shared" si="5"/>
        <v>23.371208808654224</v>
      </c>
      <c r="G83" s="1">
        <f t="shared" si="7"/>
        <v>21.184477081095086</v>
      </c>
      <c r="H83" s="5">
        <f t="shared" si="6"/>
        <v>92336</v>
      </c>
      <c r="K83" s="5"/>
    </row>
    <row r="84" spans="1:11" ht="16" x14ac:dyDescent="0.2">
      <c r="A84" t="s">
        <v>9</v>
      </c>
      <c r="B84" s="4">
        <v>43921</v>
      </c>
      <c r="C84">
        <v>4050</v>
      </c>
      <c r="D84" s="1">
        <v>29609</v>
      </c>
      <c r="E84" s="1">
        <f t="shared" si="4"/>
        <v>13.678273497922929</v>
      </c>
      <c r="F84" s="1">
        <f t="shared" si="5"/>
        <v>18.020499001951304</v>
      </c>
      <c r="G84" s="1">
        <f t="shared" si="7"/>
        <v>20.14023037174379</v>
      </c>
      <c r="H84" s="5">
        <f t="shared" si="6"/>
        <v>97553</v>
      </c>
      <c r="K84" s="5"/>
    </row>
    <row r="85" spans="1:11" ht="16" x14ac:dyDescent="0.2">
      <c r="A85" t="s">
        <v>9</v>
      </c>
      <c r="B85" s="4">
        <v>43922</v>
      </c>
      <c r="C85">
        <v>4053</v>
      </c>
      <c r="D85" s="1">
        <v>34455</v>
      </c>
      <c r="E85" s="1">
        <f t="shared" si="4"/>
        <v>11.76316935132782</v>
      </c>
      <c r="F85" s="1">
        <f t="shared" si="5"/>
        <v>12.720721424625374</v>
      </c>
      <c r="G85" s="1">
        <f t="shared" si="7"/>
        <v>15.934722451743477</v>
      </c>
      <c r="H85" s="5">
        <f t="shared" si="6"/>
        <v>101603</v>
      </c>
      <c r="K85" s="5"/>
    </row>
    <row r="86" spans="1:11" ht="16" x14ac:dyDescent="0.2">
      <c r="A86" t="s">
        <v>9</v>
      </c>
      <c r="B86" s="4">
        <v>43923</v>
      </c>
      <c r="C86">
        <v>4782</v>
      </c>
      <c r="D86" s="1">
        <v>39809</v>
      </c>
      <c r="E86" s="1">
        <f t="shared" si="4"/>
        <v>12.012359014293251</v>
      </c>
      <c r="F86" s="1">
        <f t="shared" si="5"/>
        <v>11.887764182810535</v>
      </c>
      <c r="G86" s="1">
        <f t="shared" si="7"/>
        <v>12.484600621181334</v>
      </c>
      <c r="H86" s="5">
        <f t="shared" si="6"/>
        <v>105656</v>
      </c>
      <c r="K86" s="5"/>
    </row>
    <row r="87" spans="1:11" ht="16" x14ac:dyDescent="0.2">
      <c r="A87" t="s">
        <v>9</v>
      </c>
      <c r="B87" s="4">
        <v>43924</v>
      </c>
      <c r="C87">
        <v>4668</v>
      </c>
      <c r="D87" s="1">
        <v>38617</v>
      </c>
      <c r="E87" s="1">
        <f t="shared" si="4"/>
        <v>12.08794054431986</v>
      </c>
      <c r="F87" s="1">
        <f t="shared" si="5"/>
        <v>12.050149779306555</v>
      </c>
      <c r="G87" s="1">
        <f t="shared" si="7"/>
        <v>11.954489636646976</v>
      </c>
      <c r="H87" s="5">
        <f t="shared" si="6"/>
        <v>110438</v>
      </c>
      <c r="K87" s="5"/>
    </row>
    <row r="88" spans="1:11" ht="16" x14ac:dyDescent="0.2">
      <c r="A88" t="s">
        <v>9</v>
      </c>
      <c r="B88" s="4">
        <v>43925</v>
      </c>
      <c r="C88">
        <v>4585</v>
      </c>
      <c r="D88" s="1">
        <v>37375</v>
      </c>
      <c r="E88" s="1">
        <f t="shared" si="4"/>
        <v>12.267558528428093</v>
      </c>
      <c r="F88" s="1">
        <f t="shared" si="5"/>
        <v>12.177749536373977</v>
      </c>
      <c r="G88" s="1">
        <f t="shared" si="7"/>
        <v>12.122619362347068</v>
      </c>
      <c r="H88" s="5">
        <f t="shared" si="6"/>
        <v>115106</v>
      </c>
      <c r="K88" s="5"/>
    </row>
    <row r="89" spans="1:11" ht="16" x14ac:dyDescent="0.2">
      <c r="A89" t="s">
        <v>9</v>
      </c>
      <c r="B89" s="8">
        <v>43926</v>
      </c>
      <c r="C89">
        <v>4805</v>
      </c>
      <c r="D89" s="1">
        <v>34237</v>
      </c>
      <c r="E89" s="1">
        <f t="shared" si="4"/>
        <v>14.034524052925198</v>
      </c>
      <c r="F89" s="1">
        <f t="shared" si="5"/>
        <v>13.151041290676645</v>
      </c>
      <c r="G89" s="1">
        <f t="shared" si="7"/>
        <v>12.796674375224384</v>
      </c>
      <c r="H89" s="5">
        <f t="shared" si="6"/>
        <v>119691</v>
      </c>
      <c r="K89" s="5"/>
    </row>
    <row r="90" spans="1:11" ht="16" x14ac:dyDescent="0.2">
      <c r="A90" t="s">
        <v>9</v>
      </c>
      <c r="B90" s="8">
        <v>43927</v>
      </c>
      <c r="C90">
        <v>4316</v>
      </c>
      <c r="D90" s="1">
        <v>30271</v>
      </c>
      <c r="E90" s="1">
        <f t="shared" si="4"/>
        <v>14.257870569191635</v>
      </c>
      <c r="F90" s="1">
        <f t="shared" si="5"/>
        <v>14.146197311058415</v>
      </c>
      <c r="G90" s="1">
        <f t="shared" si="7"/>
        <v>13.519984383514975</v>
      </c>
      <c r="H90" s="5">
        <f t="shared" si="6"/>
        <v>124496</v>
      </c>
      <c r="K90" s="5"/>
    </row>
    <row r="91" spans="1:11" ht="16" x14ac:dyDescent="0.2">
      <c r="A91" t="s">
        <v>9</v>
      </c>
      <c r="B91" s="8">
        <v>43928</v>
      </c>
      <c r="C91">
        <v>3599</v>
      </c>
      <c r="D91" s="1">
        <v>33713</v>
      </c>
      <c r="E91" s="1">
        <f t="shared" si="4"/>
        <v>10.675407112983121</v>
      </c>
      <c r="F91" s="1">
        <f t="shared" si="5"/>
        <v>12.466638841087377</v>
      </c>
      <c r="G91" s="1">
        <f t="shared" si="7"/>
        <v>12.989267245033318</v>
      </c>
      <c r="H91" s="5">
        <f t="shared" si="6"/>
        <v>128812</v>
      </c>
      <c r="K91" s="5"/>
    </row>
    <row r="92" spans="1:11" ht="16" x14ac:dyDescent="0.2">
      <c r="A92" t="s">
        <v>9</v>
      </c>
      <c r="B92" s="8">
        <v>43929</v>
      </c>
      <c r="C92">
        <v>3039</v>
      </c>
      <c r="D92" s="1">
        <v>51680</v>
      </c>
      <c r="E92" s="1">
        <f t="shared" si="4"/>
        <v>5.8804179566563466</v>
      </c>
      <c r="F92" s="1">
        <f t="shared" si="5"/>
        <v>8.277912534819734</v>
      </c>
      <c r="G92" s="1">
        <f t="shared" si="7"/>
        <v>10.271231879610367</v>
      </c>
      <c r="H92" s="5">
        <f t="shared" si="6"/>
        <v>132411</v>
      </c>
      <c r="K92" s="5"/>
    </row>
    <row r="93" spans="1:11" ht="16" x14ac:dyDescent="0.2">
      <c r="A93" t="s">
        <v>9</v>
      </c>
      <c r="B93" s="8">
        <v>43930</v>
      </c>
      <c r="C93">
        <v>3836</v>
      </c>
      <c r="D93" s="1">
        <v>46244</v>
      </c>
      <c r="E93" s="1">
        <f t="shared" si="4"/>
        <v>8.2951301790502558</v>
      </c>
      <c r="F93" s="1">
        <f t="shared" si="5"/>
        <v>7.0877740678533012</v>
      </c>
      <c r="G93" s="1">
        <f t="shared" si="7"/>
        <v>8.2836517495632407</v>
      </c>
      <c r="H93" s="5">
        <f t="shared" si="6"/>
        <v>135450</v>
      </c>
      <c r="K93" s="5"/>
    </row>
    <row r="94" spans="1:11" ht="16" x14ac:dyDescent="0.2">
      <c r="A94" t="s">
        <v>9</v>
      </c>
      <c r="B94" s="8">
        <v>43931</v>
      </c>
      <c r="C94">
        <v>4204</v>
      </c>
      <c r="D94" s="1">
        <v>53495</v>
      </c>
      <c r="E94" s="1">
        <f t="shared" si="4"/>
        <v>7.8586783811571177</v>
      </c>
      <c r="F94" s="1">
        <f t="shared" si="5"/>
        <v>8.0769042801036868</v>
      </c>
      <c r="G94" s="1">
        <f t="shared" si="7"/>
        <v>7.3447421722879058</v>
      </c>
      <c r="H94" s="5">
        <f t="shared" si="6"/>
        <v>139286</v>
      </c>
      <c r="K94" s="5"/>
    </row>
    <row r="95" spans="1:11" ht="16" x14ac:dyDescent="0.2">
      <c r="A95" t="s">
        <v>9</v>
      </c>
      <c r="B95" s="8">
        <v>43932</v>
      </c>
      <c r="C95">
        <v>3951</v>
      </c>
      <c r="D95" s="1">
        <v>56609</v>
      </c>
      <c r="E95" s="1">
        <f t="shared" si="4"/>
        <v>6.9794555636029605</v>
      </c>
      <c r="F95" s="1">
        <f t="shared" si="5"/>
        <v>7.4190669723800386</v>
      </c>
      <c r="G95" s="1">
        <f t="shared" si="7"/>
        <v>7.7110880412701119</v>
      </c>
      <c r="H95" s="5">
        <f t="shared" si="6"/>
        <v>143490</v>
      </c>
      <c r="K95" s="5"/>
    </row>
    <row r="96" spans="1:11" ht="16" x14ac:dyDescent="0.2">
      <c r="A96" t="s">
        <v>9</v>
      </c>
      <c r="B96" s="8">
        <v>43933</v>
      </c>
      <c r="C96">
        <v>4694</v>
      </c>
      <c r="D96" s="1">
        <v>46720</v>
      </c>
      <c r="E96" s="1">
        <f t="shared" si="4"/>
        <v>10.047089041095891</v>
      </c>
      <c r="F96" s="1">
        <f t="shared" si="5"/>
        <v>8.5132723023494261</v>
      </c>
      <c r="G96" s="1">
        <f t="shared" si="7"/>
        <v>8.2950743286186555</v>
      </c>
      <c r="H96" s="5">
        <f t="shared" si="6"/>
        <v>147441</v>
      </c>
      <c r="K96" s="5"/>
    </row>
    <row r="97" spans="1:11" ht="16" x14ac:dyDescent="0.2">
      <c r="A97" t="s">
        <v>9</v>
      </c>
      <c r="B97" s="8">
        <v>43934</v>
      </c>
      <c r="C97">
        <v>4092</v>
      </c>
      <c r="D97" s="1">
        <v>36717</v>
      </c>
      <c r="E97" s="1">
        <f t="shared" si="4"/>
        <v>11.144701364490563</v>
      </c>
      <c r="F97" s="1">
        <f t="shared" si="5"/>
        <v>10.595895202793226</v>
      </c>
      <c r="G97" s="1">
        <f t="shared" si="7"/>
        <v>9.390415323063138</v>
      </c>
      <c r="H97" s="5">
        <f t="shared" si="6"/>
        <v>152135</v>
      </c>
      <c r="K97" s="5"/>
    </row>
    <row r="98" spans="1:11" ht="16" x14ac:dyDescent="0.2">
      <c r="A98" t="s">
        <v>9</v>
      </c>
      <c r="B98" s="8">
        <v>43935</v>
      </c>
      <c r="C98">
        <v>3153</v>
      </c>
      <c r="D98" s="1">
        <v>26779</v>
      </c>
      <c r="E98" s="1">
        <f t="shared" si="4"/>
        <v>11.774151387281078</v>
      </c>
      <c r="F98" s="1">
        <f t="shared" si="5"/>
        <v>11.459426375885821</v>
      </c>
      <c r="G98" s="1">
        <f t="shared" si="7"/>
        <v>10.988647264289177</v>
      </c>
      <c r="H98" s="5">
        <f t="shared" si="6"/>
        <v>156227</v>
      </c>
      <c r="K98" s="5"/>
    </row>
    <row r="99" spans="1:11" ht="16" x14ac:dyDescent="0.2">
      <c r="A99" t="s">
        <v>9</v>
      </c>
      <c r="B99" s="8">
        <v>43936</v>
      </c>
      <c r="C99">
        <v>2972</v>
      </c>
      <c r="D99" s="1">
        <v>43715</v>
      </c>
      <c r="E99" s="1">
        <f t="shared" si="4"/>
        <v>6.7985817225208738</v>
      </c>
      <c r="F99" s="1">
        <f t="shared" si="5"/>
        <v>9.286366554900976</v>
      </c>
      <c r="G99" s="1">
        <f t="shared" si="7"/>
        <v>9.9058114914308391</v>
      </c>
      <c r="H99" s="5">
        <f t="shared" si="6"/>
        <v>159380</v>
      </c>
      <c r="K99" s="5"/>
    </row>
    <row r="100" spans="1:11" ht="16" x14ac:dyDescent="0.2">
      <c r="A100" t="s">
        <v>9</v>
      </c>
      <c r="B100" s="8">
        <v>43937</v>
      </c>
      <c r="C100">
        <v>2667</v>
      </c>
      <c r="D100" s="1">
        <v>60999</v>
      </c>
      <c r="E100" s="1">
        <f t="shared" si="4"/>
        <v>4.3722028229970986</v>
      </c>
      <c r="F100" s="1">
        <f t="shared" si="5"/>
        <v>5.5853922727589858</v>
      </c>
      <c r="G100" s="1">
        <f t="shared" si="7"/>
        <v>7.6483119775996826</v>
      </c>
      <c r="H100" s="5">
        <f t="shared" si="6"/>
        <v>162352</v>
      </c>
      <c r="K100" s="5"/>
    </row>
    <row r="101" spans="1:11" ht="16" x14ac:dyDescent="0.2">
      <c r="A101" t="s">
        <v>9</v>
      </c>
      <c r="B101" s="8">
        <v>43938</v>
      </c>
      <c r="C101">
        <v>3786</v>
      </c>
      <c r="D101" s="1">
        <v>65705</v>
      </c>
      <c r="E101" s="1">
        <f t="shared" si="4"/>
        <v>5.762118560231337</v>
      </c>
      <c r="F101" s="1">
        <f t="shared" si="5"/>
        <v>5.0671606916142178</v>
      </c>
      <c r="G101" s="1">
        <f t="shared" si="7"/>
        <v>5.6443010352497707</v>
      </c>
      <c r="H101" s="5">
        <f t="shared" si="6"/>
        <v>165019</v>
      </c>
      <c r="K101" s="5"/>
    </row>
    <row r="102" spans="1:11" ht="16" x14ac:dyDescent="0.2">
      <c r="A102" t="s">
        <v>9</v>
      </c>
      <c r="B102" s="8">
        <v>43939</v>
      </c>
      <c r="C102">
        <v>3493</v>
      </c>
      <c r="D102" s="1">
        <v>61725</v>
      </c>
      <c r="E102" s="1">
        <f t="shared" si="4"/>
        <v>5.6589712434183879</v>
      </c>
      <c r="F102" s="1">
        <f t="shared" si="5"/>
        <v>5.7105449018248624</v>
      </c>
      <c r="G102" s="1">
        <f t="shared" si="7"/>
        <v>5.2644308755489417</v>
      </c>
      <c r="H102" s="5">
        <f t="shared" si="6"/>
        <v>168805</v>
      </c>
      <c r="K102" s="5"/>
    </row>
    <row r="103" spans="1:11" ht="16" x14ac:dyDescent="0.2">
      <c r="A103" t="s">
        <v>9</v>
      </c>
      <c r="B103" s="8">
        <v>43940</v>
      </c>
      <c r="C103">
        <v>3491</v>
      </c>
      <c r="D103" s="1">
        <v>50708</v>
      </c>
      <c r="E103" s="1">
        <f t="shared" si="4"/>
        <v>6.8845152638636904</v>
      </c>
      <c r="F103" s="1">
        <f t="shared" si="5"/>
        <v>6.2717432536410396</v>
      </c>
      <c r="G103" s="1">
        <f t="shared" si="7"/>
        <v>6.1018683558378051</v>
      </c>
      <c r="H103" s="5">
        <f t="shared" si="6"/>
        <v>172298</v>
      </c>
      <c r="K103" s="5"/>
    </row>
    <row r="104" spans="1:11" ht="16" x14ac:dyDescent="0.2">
      <c r="A104" t="s">
        <v>9</v>
      </c>
      <c r="B104" s="8">
        <v>43941</v>
      </c>
      <c r="C104">
        <v>3047</v>
      </c>
      <c r="D104" s="1">
        <v>41483</v>
      </c>
      <c r="E104" s="1">
        <f t="shared" si="4"/>
        <v>7.3451775426078152</v>
      </c>
      <c r="F104" s="1">
        <f t="shared" si="5"/>
        <v>7.1148464032357523</v>
      </c>
      <c r="G104" s="1">
        <f t="shared" si="7"/>
        <v>6.6295546832966314</v>
      </c>
      <c r="H104" s="5">
        <f t="shared" si="6"/>
        <v>175789</v>
      </c>
      <c r="K104" s="5"/>
    </row>
    <row r="105" spans="1:11" ht="16" x14ac:dyDescent="0.2">
      <c r="A105" t="s">
        <v>10</v>
      </c>
      <c r="B105" s="4">
        <v>43887</v>
      </c>
      <c r="C105">
        <v>254</v>
      </c>
      <c r="D105" s="1">
        <v>9411</v>
      </c>
      <c r="E105" s="1">
        <f t="shared" ref="E105:E159" si="8">(C105*100)/D105</f>
        <v>2.6989692912549144</v>
      </c>
      <c r="G105" s="1"/>
      <c r="H105" s="5">
        <f>C105</f>
        <v>254</v>
      </c>
      <c r="K105" s="5"/>
    </row>
    <row r="106" spans="1:11" ht="16" x14ac:dyDescent="0.2">
      <c r="A106" t="s">
        <v>10</v>
      </c>
      <c r="B106" s="4">
        <v>43888</v>
      </c>
      <c r="C106">
        <v>449</v>
      </c>
      <c r="D106" s="1">
        <v>11863</v>
      </c>
      <c r="E106" s="1">
        <f t="shared" si="8"/>
        <v>3.784877349742898</v>
      </c>
      <c r="F106" s="1">
        <f t="shared" ref="F106:F159" si="9">(E106+E105)/2</f>
        <v>3.2419233204989064</v>
      </c>
      <c r="G106" s="1"/>
      <c r="H106" s="5">
        <f t="shared" ref="H106:H159" si="10">SUM(C106+H105)</f>
        <v>703</v>
      </c>
      <c r="K106" s="5"/>
    </row>
    <row r="107" spans="1:11" ht="16" x14ac:dyDescent="0.2">
      <c r="A107" t="s">
        <v>10</v>
      </c>
      <c r="B107" s="4">
        <v>43889</v>
      </c>
      <c r="C107">
        <v>427</v>
      </c>
      <c r="D107" s="1">
        <v>12950</v>
      </c>
      <c r="E107" s="1">
        <f t="shared" si="8"/>
        <v>3.2972972972972974</v>
      </c>
      <c r="F107" s="1">
        <f t="shared" si="9"/>
        <v>3.5410873235200979</v>
      </c>
      <c r="G107" s="1">
        <f t="shared" ref="G107:G159" si="11">(E107+E106+E105)/3</f>
        <v>3.2603813127650363</v>
      </c>
      <c r="H107" s="5">
        <f t="shared" si="10"/>
        <v>1130</v>
      </c>
      <c r="K107" s="5"/>
    </row>
    <row r="108" spans="1:11" ht="16" x14ac:dyDescent="0.2">
      <c r="A108" t="s">
        <v>10</v>
      </c>
      <c r="B108" s="4">
        <v>43890</v>
      </c>
      <c r="C108">
        <v>909</v>
      </c>
      <c r="D108" s="1">
        <v>14753</v>
      </c>
      <c r="E108" s="1">
        <f t="shared" si="8"/>
        <v>6.1614586863688743</v>
      </c>
      <c r="F108" s="1">
        <f t="shared" si="9"/>
        <v>4.7293779918330863</v>
      </c>
      <c r="G108" s="1">
        <f t="shared" si="11"/>
        <v>4.4145444444696897</v>
      </c>
      <c r="H108" s="5">
        <f t="shared" si="10"/>
        <v>2039</v>
      </c>
      <c r="K108" s="5"/>
    </row>
    <row r="109" spans="1:11" ht="16" x14ac:dyDescent="0.2">
      <c r="A109" t="s">
        <v>10</v>
      </c>
      <c r="B109" s="4">
        <v>43891</v>
      </c>
      <c r="C109">
        <v>595</v>
      </c>
      <c r="D109" s="1">
        <v>11292</v>
      </c>
      <c r="E109" s="1">
        <f t="shared" si="8"/>
        <v>5.2692171448813321</v>
      </c>
      <c r="F109" s="1">
        <f t="shared" si="9"/>
        <v>5.7153379156251027</v>
      </c>
      <c r="G109" s="1">
        <f t="shared" si="11"/>
        <v>4.9093243761825009</v>
      </c>
      <c r="H109" s="5">
        <f t="shared" si="10"/>
        <v>2634</v>
      </c>
      <c r="K109" s="5"/>
    </row>
    <row r="110" spans="1:11" ht="16" x14ac:dyDescent="0.2">
      <c r="A110" t="s">
        <v>10</v>
      </c>
      <c r="B110" s="4">
        <v>43892</v>
      </c>
      <c r="C110">
        <v>686</v>
      </c>
      <c r="D110" s="1">
        <v>12606</v>
      </c>
      <c r="E110" s="1">
        <f t="shared" si="8"/>
        <v>5.4418530858321432</v>
      </c>
      <c r="F110" s="1">
        <f t="shared" si="9"/>
        <v>5.3555351153567372</v>
      </c>
      <c r="G110" s="1">
        <f t="shared" si="11"/>
        <v>5.6241763056941165</v>
      </c>
      <c r="H110" s="5">
        <f t="shared" si="10"/>
        <v>3320</v>
      </c>
      <c r="K110" s="5"/>
    </row>
    <row r="111" spans="1:11" ht="16" x14ac:dyDescent="0.2">
      <c r="A111" t="s">
        <v>10</v>
      </c>
      <c r="B111" s="4">
        <v>43893</v>
      </c>
      <c r="C111">
        <v>600</v>
      </c>
      <c r="D111" s="1">
        <v>16260</v>
      </c>
      <c r="E111" s="1">
        <f t="shared" si="8"/>
        <v>3.6900369003690039</v>
      </c>
      <c r="F111" s="1">
        <f t="shared" si="9"/>
        <v>4.5659449931005733</v>
      </c>
      <c r="G111" s="1">
        <f t="shared" si="11"/>
        <v>4.8003690436941602</v>
      </c>
      <c r="H111" s="5">
        <f t="shared" si="10"/>
        <v>3920</v>
      </c>
      <c r="K111" s="5"/>
    </row>
    <row r="112" spans="1:11" ht="16" x14ac:dyDescent="0.2">
      <c r="A112" t="s">
        <v>10</v>
      </c>
      <c r="B112" s="4">
        <v>43894</v>
      </c>
      <c r="C112">
        <v>516</v>
      </c>
      <c r="D112" s="1">
        <v>10856</v>
      </c>
      <c r="E112" s="1">
        <f t="shared" si="8"/>
        <v>4.7531319086219606</v>
      </c>
      <c r="F112" s="1">
        <f t="shared" si="9"/>
        <v>4.2215844044954824</v>
      </c>
      <c r="G112" s="1">
        <f t="shared" si="11"/>
        <v>4.6283406316077027</v>
      </c>
      <c r="H112" s="5">
        <f t="shared" si="10"/>
        <v>4436</v>
      </c>
      <c r="K112" s="5"/>
    </row>
    <row r="113" spans="1:11" ht="16" x14ac:dyDescent="0.2">
      <c r="A113" t="s">
        <v>10</v>
      </c>
      <c r="B113" s="4">
        <v>43895</v>
      </c>
      <c r="C113">
        <v>438</v>
      </c>
      <c r="D113" s="1">
        <v>9834</v>
      </c>
      <c r="E113" s="1">
        <f t="shared" si="8"/>
        <v>4.4539353264185477</v>
      </c>
      <c r="F113" s="1">
        <f t="shared" si="9"/>
        <v>4.6035336175202541</v>
      </c>
      <c r="G113" s="1">
        <f t="shared" si="11"/>
        <v>4.2990347118031709</v>
      </c>
      <c r="H113" s="5">
        <f t="shared" si="10"/>
        <v>4874</v>
      </c>
      <c r="K113" s="5"/>
    </row>
    <row r="114" spans="1:11" ht="16" x14ac:dyDescent="0.2">
      <c r="A114" t="s">
        <v>10</v>
      </c>
      <c r="B114" s="4">
        <v>43896</v>
      </c>
      <c r="C114">
        <v>518</v>
      </c>
      <c r="D114" s="1">
        <v>18199</v>
      </c>
      <c r="E114" s="1">
        <f t="shared" si="8"/>
        <v>2.8463102368261994</v>
      </c>
      <c r="F114" s="1">
        <f t="shared" si="9"/>
        <v>3.6501227816223736</v>
      </c>
      <c r="G114" s="1">
        <f t="shared" si="11"/>
        <v>4.0177924906222353</v>
      </c>
      <c r="H114" s="5">
        <f t="shared" si="10"/>
        <v>5392</v>
      </c>
      <c r="K114" s="5"/>
    </row>
    <row r="115" spans="1:11" ht="16" x14ac:dyDescent="0.2">
      <c r="A115" t="s">
        <v>10</v>
      </c>
      <c r="B115" s="4">
        <v>43897</v>
      </c>
      <c r="C115">
        <v>483</v>
      </c>
      <c r="D115" s="1">
        <v>13449</v>
      </c>
      <c r="E115" s="1">
        <f t="shared" si="8"/>
        <v>3.5913450814186927</v>
      </c>
      <c r="F115" s="1">
        <f t="shared" si="9"/>
        <v>3.2188276591224461</v>
      </c>
      <c r="G115" s="1">
        <f t="shared" si="11"/>
        <v>3.6305302148878131</v>
      </c>
      <c r="H115" s="5">
        <f t="shared" si="10"/>
        <v>5875</v>
      </c>
      <c r="K115" s="5"/>
    </row>
    <row r="116" spans="1:11" ht="16" x14ac:dyDescent="0.2">
      <c r="A116" t="s">
        <v>10</v>
      </c>
      <c r="B116" s="4">
        <v>43898</v>
      </c>
      <c r="C116">
        <v>367</v>
      </c>
      <c r="D116" s="1">
        <v>10329</v>
      </c>
      <c r="E116" s="1">
        <f t="shared" si="8"/>
        <v>3.5531029141252781</v>
      </c>
      <c r="F116" s="1">
        <f t="shared" si="9"/>
        <v>3.5722239977719852</v>
      </c>
      <c r="G116" s="1">
        <f t="shared" si="11"/>
        <v>3.3302527441233898</v>
      </c>
      <c r="H116" s="5">
        <f t="shared" si="10"/>
        <v>6242</v>
      </c>
      <c r="K116" s="5"/>
    </row>
    <row r="117" spans="1:11" ht="16" x14ac:dyDescent="0.2">
      <c r="A117" t="s">
        <v>10</v>
      </c>
      <c r="B117" s="4">
        <v>43899</v>
      </c>
      <c r="C117">
        <v>248</v>
      </c>
      <c r="D117" s="1">
        <v>8100</v>
      </c>
      <c r="E117" s="1">
        <f t="shared" si="8"/>
        <v>3.0617283950617282</v>
      </c>
      <c r="F117" s="1">
        <f t="shared" si="9"/>
        <v>3.3074156545935032</v>
      </c>
      <c r="G117" s="1">
        <f t="shared" si="11"/>
        <v>3.402058796868566</v>
      </c>
      <c r="H117" s="5">
        <f t="shared" si="10"/>
        <v>6490</v>
      </c>
      <c r="K117" s="5"/>
    </row>
    <row r="118" spans="1:11" ht="16" x14ac:dyDescent="0.2">
      <c r="A118" t="s">
        <v>10</v>
      </c>
      <c r="B118" s="4">
        <v>43900</v>
      </c>
      <c r="C118">
        <v>131</v>
      </c>
      <c r="D118" s="1">
        <v>13526</v>
      </c>
      <c r="E118" s="1">
        <f t="shared" si="8"/>
        <v>0.96850510128641132</v>
      </c>
      <c r="F118" s="1">
        <f t="shared" si="9"/>
        <v>2.0151167481740697</v>
      </c>
      <c r="G118" s="1">
        <f t="shared" si="11"/>
        <v>2.5277788034911395</v>
      </c>
      <c r="H118" s="5">
        <f t="shared" si="10"/>
        <v>6621</v>
      </c>
      <c r="K118" s="5"/>
    </row>
    <row r="119" spans="1:11" ht="16" x14ac:dyDescent="0.2">
      <c r="A119" t="s">
        <v>10</v>
      </c>
      <c r="B119" s="4">
        <v>43901</v>
      </c>
      <c r="C119">
        <v>242</v>
      </c>
      <c r="D119" s="1">
        <v>12251</v>
      </c>
      <c r="E119" s="1">
        <f t="shared" si="8"/>
        <v>1.9753489511060323</v>
      </c>
      <c r="F119" s="1">
        <f t="shared" si="9"/>
        <v>1.4719270261962218</v>
      </c>
      <c r="G119" s="1">
        <f t="shared" si="11"/>
        <v>2.0018608158180573</v>
      </c>
      <c r="H119" s="5">
        <f t="shared" si="10"/>
        <v>6863</v>
      </c>
      <c r="K119" s="5"/>
    </row>
    <row r="120" spans="1:11" ht="16" x14ac:dyDescent="0.2">
      <c r="A120" t="s">
        <v>10</v>
      </c>
      <c r="B120" s="4">
        <v>43902</v>
      </c>
      <c r="C120">
        <v>114</v>
      </c>
      <c r="D120" s="1">
        <v>12603</v>
      </c>
      <c r="E120" s="1">
        <f t="shared" si="8"/>
        <v>0.90454653653891925</v>
      </c>
      <c r="F120" s="1">
        <f t="shared" si="9"/>
        <v>1.4399477438224757</v>
      </c>
      <c r="G120" s="1">
        <f t="shared" si="11"/>
        <v>1.2828001963104543</v>
      </c>
      <c r="H120" s="5">
        <f t="shared" si="10"/>
        <v>6977</v>
      </c>
      <c r="K120" s="5"/>
    </row>
    <row r="121" spans="1:11" ht="16" x14ac:dyDescent="0.2">
      <c r="A121" t="s">
        <v>10</v>
      </c>
      <c r="B121" s="4">
        <v>43903</v>
      </c>
      <c r="C121">
        <v>110</v>
      </c>
      <c r="D121" s="1">
        <v>13649</v>
      </c>
      <c r="E121" s="1">
        <f t="shared" si="8"/>
        <v>0.80591984760788338</v>
      </c>
      <c r="F121" s="1">
        <f t="shared" si="9"/>
        <v>0.85523319207340132</v>
      </c>
      <c r="G121" s="1">
        <f t="shared" si="11"/>
        <v>1.2286051117509451</v>
      </c>
      <c r="H121" s="5">
        <f t="shared" si="10"/>
        <v>7087</v>
      </c>
      <c r="K121" s="5"/>
    </row>
    <row r="122" spans="1:11" ht="16" x14ac:dyDescent="0.2">
      <c r="A122" t="s">
        <v>10</v>
      </c>
      <c r="B122" s="4">
        <v>43904</v>
      </c>
      <c r="C122">
        <v>107</v>
      </c>
      <c r="D122" s="1">
        <v>12688</v>
      </c>
      <c r="E122" s="1">
        <f t="shared" si="8"/>
        <v>0.84331651954602771</v>
      </c>
      <c r="F122" s="1">
        <f t="shared" si="9"/>
        <v>0.82461818357695549</v>
      </c>
      <c r="G122" s="1">
        <f t="shared" si="11"/>
        <v>0.85126096789761008</v>
      </c>
      <c r="H122" s="5">
        <f t="shared" si="10"/>
        <v>7194</v>
      </c>
      <c r="K122" s="5"/>
    </row>
    <row r="123" spans="1:11" ht="16" x14ac:dyDescent="0.2">
      <c r="A123" t="s">
        <v>10</v>
      </c>
      <c r="B123" s="4">
        <v>43905</v>
      </c>
      <c r="C123">
        <v>76</v>
      </c>
      <c r="D123" s="1">
        <v>6877</v>
      </c>
      <c r="E123" s="1">
        <f t="shared" si="8"/>
        <v>1.1051330522029954</v>
      </c>
      <c r="F123" s="1">
        <f t="shared" si="9"/>
        <v>0.97422478587451156</v>
      </c>
      <c r="G123" s="1">
        <f t="shared" si="11"/>
        <v>0.91812313978563553</v>
      </c>
      <c r="H123" s="5">
        <f t="shared" si="10"/>
        <v>7270</v>
      </c>
      <c r="K123" s="5"/>
    </row>
    <row r="124" spans="1:11" ht="16" x14ac:dyDescent="0.2">
      <c r="A124" t="s">
        <v>10</v>
      </c>
      <c r="B124" s="4">
        <v>43906</v>
      </c>
      <c r="C124">
        <v>74</v>
      </c>
      <c r="D124" s="1">
        <v>6292</v>
      </c>
      <c r="E124" s="1">
        <f t="shared" si="8"/>
        <v>1.1760966306420853</v>
      </c>
      <c r="F124" s="1">
        <f t="shared" si="9"/>
        <v>1.1406148414225403</v>
      </c>
      <c r="G124" s="1">
        <f t="shared" si="11"/>
        <v>1.0415154007970362</v>
      </c>
      <c r="H124" s="5">
        <f t="shared" si="10"/>
        <v>7344</v>
      </c>
      <c r="K124" s="5"/>
    </row>
    <row r="125" spans="1:11" ht="16" x14ac:dyDescent="0.2">
      <c r="A125" t="s">
        <v>10</v>
      </c>
      <c r="B125" s="4">
        <v>43907</v>
      </c>
      <c r="C125">
        <v>84</v>
      </c>
      <c r="D125" s="1">
        <v>12212</v>
      </c>
      <c r="E125" s="1">
        <f t="shared" si="8"/>
        <v>0.68784801834261378</v>
      </c>
      <c r="F125" s="1">
        <f t="shared" si="9"/>
        <v>0.93197232449234946</v>
      </c>
      <c r="G125" s="1">
        <f t="shared" si="11"/>
        <v>0.9896925670625647</v>
      </c>
      <c r="H125" s="5">
        <f t="shared" si="10"/>
        <v>7428</v>
      </c>
      <c r="K125" s="5"/>
    </row>
    <row r="126" spans="1:11" ht="16" x14ac:dyDescent="0.2">
      <c r="A126" t="s">
        <v>10</v>
      </c>
      <c r="B126" s="4">
        <v>43908</v>
      </c>
      <c r="C126">
        <v>93</v>
      </c>
      <c r="D126" s="1">
        <v>8931</v>
      </c>
      <c r="E126" s="1">
        <f t="shared" si="8"/>
        <v>1.0413167618407793</v>
      </c>
      <c r="F126" s="1">
        <f t="shared" si="9"/>
        <v>0.86458239009169646</v>
      </c>
      <c r="G126" s="1">
        <f t="shared" si="11"/>
        <v>0.96842047027515932</v>
      </c>
      <c r="H126" s="5">
        <f t="shared" si="10"/>
        <v>7521</v>
      </c>
      <c r="K126" s="5"/>
    </row>
    <row r="127" spans="1:11" ht="16" x14ac:dyDescent="0.2">
      <c r="A127" t="s">
        <v>10</v>
      </c>
      <c r="B127" s="4">
        <v>43909</v>
      </c>
      <c r="C127">
        <v>152</v>
      </c>
      <c r="D127" s="1">
        <v>11377</v>
      </c>
      <c r="E127" s="1">
        <f t="shared" si="8"/>
        <v>1.3360288300958074</v>
      </c>
      <c r="F127" s="1">
        <f t="shared" si="9"/>
        <v>1.1886727959682934</v>
      </c>
      <c r="G127" s="1">
        <f t="shared" si="11"/>
        <v>1.0217312034264003</v>
      </c>
      <c r="H127" s="5">
        <f t="shared" si="10"/>
        <v>7673</v>
      </c>
      <c r="K127" s="5"/>
    </row>
    <row r="128" spans="1:11" ht="16" x14ac:dyDescent="0.2">
      <c r="A128" t="s">
        <v>10</v>
      </c>
      <c r="B128" s="4">
        <v>43910</v>
      </c>
      <c r="C128">
        <v>87</v>
      </c>
      <c r="D128" s="1">
        <v>9640</v>
      </c>
      <c r="E128" s="1">
        <f t="shared" si="8"/>
        <v>0.90248962655601661</v>
      </c>
      <c r="F128" s="1">
        <f t="shared" si="9"/>
        <v>1.119259228325912</v>
      </c>
      <c r="G128" s="1">
        <f t="shared" si="11"/>
        <v>1.0932784061642009</v>
      </c>
      <c r="H128" s="5">
        <f t="shared" si="10"/>
        <v>7760</v>
      </c>
      <c r="K128" s="5"/>
    </row>
    <row r="129" spans="1:11" ht="16" x14ac:dyDescent="0.2">
      <c r="A129" t="s">
        <v>10</v>
      </c>
      <c r="B129" s="4">
        <v>43911</v>
      </c>
      <c r="C129">
        <v>147</v>
      </c>
      <c r="D129" s="1">
        <v>10845</v>
      </c>
      <c r="E129" s="1">
        <f t="shared" si="8"/>
        <v>1.355463347164592</v>
      </c>
      <c r="F129" s="1">
        <f t="shared" si="9"/>
        <v>1.1289764868603043</v>
      </c>
      <c r="G129" s="1">
        <f t="shared" si="11"/>
        <v>1.197993934605472</v>
      </c>
      <c r="H129" s="5">
        <f t="shared" si="10"/>
        <v>7907</v>
      </c>
      <c r="K129" s="5"/>
    </row>
    <row r="130" spans="1:11" ht="16" x14ac:dyDescent="0.2">
      <c r="A130" t="s">
        <v>10</v>
      </c>
      <c r="B130" s="4">
        <v>43912</v>
      </c>
      <c r="C130">
        <v>98</v>
      </c>
      <c r="D130" s="1">
        <v>4271</v>
      </c>
      <c r="E130" s="1">
        <f t="shared" si="8"/>
        <v>2.2945446031374384</v>
      </c>
      <c r="F130" s="1">
        <f t="shared" si="9"/>
        <v>1.8250039751510152</v>
      </c>
      <c r="G130" s="1">
        <f t="shared" si="11"/>
        <v>1.5174991922860157</v>
      </c>
      <c r="H130" s="5">
        <f t="shared" si="10"/>
        <v>8005</v>
      </c>
      <c r="K130" s="5"/>
    </row>
    <row r="131" spans="1:11" ht="16" x14ac:dyDescent="0.2">
      <c r="A131" t="s">
        <v>10</v>
      </c>
      <c r="B131" s="4">
        <v>43913</v>
      </c>
      <c r="C131">
        <v>64</v>
      </c>
      <c r="D131" s="1">
        <v>6256</v>
      </c>
      <c r="E131" s="1">
        <f t="shared" si="8"/>
        <v>1.0230179028132993</v>
      </c>
      <c r="F131" s="1">
        <f t="shared" si="9"/>
        <v>1.6587812529753689</v>
      </c>
      <c r="G131" s="1">
        <f t="shared" si="11"/>
        <v>1.5576752843717767</v>
      </c>
      <c r="H131" s="5">
        <f t="shared" si="10"/>
        <v>8069</v>
      </c>
      <c r="K131" s="5"/>
    </row>
    <row r="132" spans="1:11" ht="16" x14ac:dyDescent="0.2">
      <c r="A132" t="s">
        <v>10</v>
      </c>
      <c r="B132" s="4">
        <v>43914</v>
      </c>
      <c r="C132">
        <v>76</v>
      </c>
      <c r="D132" s="1">
        <v>10546</v>
      </c>
      <c r="E132" s="1">
        <f t="shared" si="8"/>
        <v>0.72065238004930776</v>
      </c>
      <c r="F132" s="1">
        <f t="shared" si="9"/>
        <v>0.87183514143130347</v>
      </c>
      <c r="G132" s="1">
        <f t="shared" si="11"/>
        <v>1.3460716286666816</v>
      </c>
      <c r="H132" s="5">
        <f t="shared" si="10"/>
        <v>8145</v>
      </c>
      <c r="K132" s="5"/>
    </row>
    <row r="133" spans="1:11" ht="16" x14ac:dyDescent="0.2">
      <c r="A133" t="s">
        <v>10</v>
      </c>
      <c r="B133" s="4">
        <v>43915</v>
      </c>
      <c r="C133">
        <v>100</v>
      </c>
      <c r="D133" s="1">
        <v>9314</v>
      </c>
      <c r="E133" s="1">
        <f t="shared" si="8"/>
        <v>1.0736525660296328</v>
      </c>
      <c r="F133" s="1">
        <f t="shared" si="9"/>
        <v>0.89715247303947021</v>
      </c>
      <c r="G133" s="1">
        <f t="shared" si="11"/>
        <v>0.93910761629741335</v>
      </c>
      <c r="H133" s="5">
        <f t="shared" si="10"/>
        <v>8245</v>
      </c>
      <c r="K133" s="5"/>
    </row>
    <row r="134" spans="1:11" ht="16" x14ac:dyDescent="0.2">
      <c r="A134" t="s">
        <v>10</v>
      </c>
      <c r="B134" s="4">
        <v>43916</v>
      </c>
      <c r="C134">
        <v>104</v>
      </c>
      <c r="D134" s="1">
        <v>7046</v>
      </c>
      <c r="E134" s="1">
        <f t="shared" si="8"/>
        <v>1.4760147601476015</v>
      </c>
      <c r="F134" s="1">
        <f t="shared" si="9"/>
        <v>1.274833663088617</v>
      </c>
      <c r="G134" s="1">
        <f t="shared" si="11"/>
        <v>1.0901065687421807</v>
      </c>
      <c r="H134" s="5">
        <f t="shared" si="10"/>
        <v>8349</v>
      </c>
      <c r="K134" s="5"/>
    </row>
    <row r="135" spans="1:11" ht="16" x14ac:dyDescent="0.2">
      <c r="A135" t="s">
        <v>10</v>
      </c>
      <c r="B135" s="4">
        <v>43917</v>
      </c>
      <c r="C135">
        <v>91</v>
      </c>
      <c r="D135" s="1">
        <v>12019</v>
      </c>
      <c r="E135" s="1">
        <f t="shared" si="8"/>
        <v>0.75713453698311006</v>
      </c>
      <c r="F135" s="1">
        <f t="shared" si="9"/>
        <v>1.1165746485653558</v>
      </c>
      <c r="G135" s="1">
        <f t="shared" si="11"/>
        <v>1.1022672877201147</v>
      </c>
      <c r="H135" s="5">
        <f t="shared" si="10"/>
        <v>8440</v>
      </c>
      <c r="K135" s="5"/>
    </row>
    <row r="136" spans="1:11" ht="16" x14ac:dyDescent="0.2">
      <c r="A136" t="s">
        <v>10</v>
      </c>
      <c r="B136" s="4">
        <v>43918</v>
      </c>
      <c r="C136">
        <v>146</v>
      </c>
      <c r="D136" s="1">
        <v>10964</v>
      </c>
      <c r="E136" s="1">
        <f t="shared" si="8"/>
        <v>1.3316307916818679</v>
      </c>
      <c r="F136" s="1">
        <f t="shared" si="9"/>
        <v>1.0443826643324889</v>
      </c>
      <c r="G136" s="1">
        <f t="shared" si="11"/>
        <v>1.1882600296041932</v>
      </c>
      <c r="H136" s="5">
        <f t="shared" si="10"/>
        <v>8586</v>
      </c>
      <c r="K136" s="5"/>
    </row>
    <row r="137" spans="1:11" ht="16" x14ac:dyDescent="0.2">
      <c r="A137" t="s">
        <v>10</v>
      </c>
      <c r="B137" s="4">
        <v>43919</v>
      </c>
      <c r="C137">
        <v>105</v>
      </c>
      <c r="D137" s="1">
        <v>6216</v>
      </c>
      <c r="E137" s="1">
        <f t="shared" si="8"/>
        <v>1.6891891891891893</v>
      </c>
      <c r="F137" s="1">
        <f t="shared" si="9"/>
        <v>1.5104099904355286</v>
      </c>
      <c r="G137" s="1">
        <f t="shared" si="11"/>
        <v>1.2593181726180558</v>
      </c>
      <c r="H137" s="5">
        <f t="shared" si="10"/>
        <v>8691</v>
      </c>
      <c r="K137" s="5"/>
    </row>
    <row r="138" spans="1:11" ht="16" x14ac:dyDescent="0.2">
      <c r="A138" t="s">
        <v>10</v>
      </c>
      <c r="B138" s="4">
        <v>43920</v>
      </c>
      <c r="C138">
        <v>78</v>
      </c>
      <c r="D138" s="1">
        <v>1053</v>
      </c>
      <c r="E138" s="1">
        <f t="shared" si="8"/>
        <v>7.4074074074074074</v>
      </c>
      <c r="F138" s="1">
        <f t="shared" si="9"/>
        <v>4.548298298298298</v>
      </c>
      <c r="G138" s="1">
        <f t="shared" si="11"/>
        <v>3.4760757960928212</v>
      </c>
      <c r="H138" s="5">
        <f t="shared" si="10"/>
        <v>8769</v>
      </c>
      <c r="K138" s="5"/>
    </row>
    <row r="139" spans="1:11" ht="16" x14ac:dyDescent="0.2">
      <c r="A139" t="s">
        <v>10</v>
      </c>
      <c r="B139" s="4">
        <v>43921</v>
      </c>
      <c r="C139">
        <v>125</v>
      </c>
      <c r="D139" s="1">
        <v>15370</v>
      </c>
      <c r="E139" s="1">
        <f t="shared" si="8"/>
        <v>0.8132726089785296</v>
      </c>
      <c r="F139" s="1">
        <f t="shared" si="9"/>
        <v>4.1103400081929689</v>
      </c>
      <c r="G139" s="1">
        <f t="shared" si="11"/>
        <v>3.3032897351917092</v>
      </c>
      <c r="H139" s="5">
        <f t="shared" si="10"/>
        <v>8894</v>
      </c>
      <c r="K139" s="5"/>
    </row>
    <row r="140" spans="1:11" ht="16" x14ac:dyDescent="0.2">
      <c r="A140" t="s">
        <v>10</v>
      </c>
      <c r="B140" s="4">
        <v>43922</v>
      </c>
      <c r="C140">
        <v>0</v>
      </c>
      <c r="D140" s="1">
        <v>10983</v>
      </c>
      <c r="E140" s="1">
        <f t="shared" si="8"/>
        <v>0</v>
      </c>
      <c r="F140" s="1">
        <f t="shared" si="9"/>
        <v>0.4066363044892648</v>
      </c>
      <c r="G140" s="1">
        <f t="shared" si="11"/>
        <v>2.7402266721286459</v>
      </c>
      <c r="H140" s="5">
        <f t="shared" si="10"/>
        <v>8894</v>
      </c>
      <c r="K140" s="5"/>
    </row>
    <row r="141" spans="1:11" ht="16" x14ac:dyDescent="0.2">
      <c r="A141" t="s">
        <v>10</v>
      </c>
      <c r="B141" s="4">
        <v>43923</v>
      </c>
      <c r="C141">
        <v>190</v>
      </c>
      <c r="D141" s="1">
        <v>10196</v>
      </c>
      <c r="E141" s="1">
        <f t="shared" si="8"/>
        <v>1.8634758728913299</v>
      </c>
      <c r="F141" s="1">
        <f t="shared" si="9"/>
        <v>0.93173793644566494</v>
      </c>
      <c r="G141" s="1">
        <f t="shared" si="11"/>
        <v>0.89224949395661979</v>
      </c>
      <c r="H141" s="5">
        <f t="shared" si="10"/>
        <v>9084</v>
      </c>
      <c r="K141" s="5"/>
    </row>
    <row r="142" spans="1:11" ht="16" x14ac:dyDescent="0.2">
      <c r="A142" t="s">
        <v>10</v>
      </c>
      <c r="B142" s="4">
        <v>43924</v>
      </c>
      <c r="C142">
        <v>86</v>
      </c>
      <c r="D142" s="1">
        <v>11530</v>
      </c>
      <c r="E142" s="1">
        <f t="shared" si="8"/>
        <v>0.74588031222896789</v>
      </c>
      <c r="F142" s="1">
        <f t="shared" si="9"/>
        <v>1.3046780925601489</v>
      </c>
      <c r="G142" s="1">
        <f t="shared" si="11"/>
        <v>0.86978539504009922</v>
      </c>
      <c r="H142" s="5">
        <f t="shared" si="10"/>
        <v>9170</v>
      </c>
      <c r="K142" s="5"/>
    </row>
    <row r="143" spans="1:11" ht="16" x14ac:dyDescent="0.2">
      <c r="A143" t="s">
        <v>10</v>
      </c>
      <c r="B143" s="4">
        <v>43925</v>
      </c>
      <c r="C143">
        <v>94</v>
      </c>
      <c r="D143">
        <v>11759</v>
      </c>
      <c r="E143" s="1">
        <f t="shared" si="8"/>
        <v>0.7993877030359724</v>
      </c>
      <c r="F143" s="1">
        <f t="shared" si="9"/>
        <v>0.77263400763247014</v>
      </c>
      <c r="G143" s="1">
        <f t="shared" si="11"/>
        <v>1.1362479627187567</v>
      </c>
      <c r="H143" s="5">
        <f t="shared" si="10"/>
        <v>9264</v>
      </c>
      <c r="K143" s="5"/>
    </row>
    <row r="144" spans="1:11" ht="16" x14ac:dyDescent="0.2">
      <c r="A144" t="s">
        <v>10</v>
      </c>
      <c r="B144" s="8">
        <v>43926</v>
      </c>
      <c r="C144">
        <v>81</v>
      </c>
      <c r="D144">
        <v>6201</v>
      </c>
      <c r="E144" s="1">
        <f t="shared" si="8"/>
        <v>1.3062409288824384</v>
      </c>
      <c r="F144" s="1">
        <f t="shared" si="9"/>
        <v>1.0528143159592054</v>
      </c>
      <c r="G144" s="1">
        <f t="shared" si="11"/>
        <v>0.95050298138245959</v>
      </c>
      <c r="H144" s="5">
        <f t="shared" si="10"/>
        <v>9345</v>
      </c>
      <c r="K144" s="5"/>
    </row>
    <row r="145" spans="1:11" ht="16" x14ac:dyDescent="0.2">
      <c r="A145" t="s">
        <v>10</v>
      </c>
      <c r="B145" s="8">
        <v>43927</v>
      </c>
      <c r="C145">
        <v>47</v>
      </c>
      <c r="D145">
        <v>5571</v>
      </c>
      <c r="E145" s="1">
        <f t="shared" si="8"/>
        <v>0.8436546401005206</v>
      </c>
      <c r="F145" s="1">
        <f t="shared" si="9"/>
        <v>1.0749477844914794</v>
      </c>
      <c r="G145" s="1">
        <f t="shared" si="11"/>
        <v>0.98309442400631042</v>
      </c>
      <c r="H145" s="5">
        <f t="shared" si="10"/>
        <v>9392</v>
      </c>
      <c r="K145" s="5"/>
    </row>
    <row r="146" spans="1:11" ht="16" x14ac:dyDescent="0.2">
      <c r="A146" t="s">
        <v>10</v>
      </c>
      <c r="B146" s="8">
        <v>43928</v>
      </c>
      <c r="C146">
        <v>47</v>
      </c>
      <c r="D146">
        <v>10500</v>
      </c>
      <c r="E146" s="1">
        <f t="shared" si="8"/>
        <v>0.44761904761904764</v>
      </c>
      <c r="F146" s="1">
        <f t="shared" si="9"/>
        <v>0.64563684385978415</v>
      </c>
      <c r="G146" s="1">
        <f t="shared" si="11"/>
        <v>0.86583820553400226</v>
      </c>
      <c r="H146" s="5">
        <f t="shared" si="10"/>
        <v>9439</v>
      </c>
      <c r="K146" s="5"/>
    </row>
    <row r="147" spans="1:11" ht="16" x14ac:dyDescent="0.2">
      <c r="A147" t="s">
        <v>10</v>
      </c>
      <c r="B147" s="8">
        <v>43929</v>
      </c>
      <c r="C147">
        <v>53</v>
      </c>
      <c r="D147">
        <v>8699</v>
      </c>
      <c r="E147" s="1">
        <f t="shared" si="8"/>
        <v>0.60926543280836876</v>
      </c>
      <c r="F147" s="1">
        <f t="shared" si="9"/>
        <v>0.52844224021370823</v>
      </c>
      <c r="G147" s="1">
        <f t="shared" si="11"/>
        <v>0.63351304017597909</v>
      </c>
      <c r="H147" s="5">
        <f t="shared" si="10"/>
        <v>9492</v>
      </c>
      <c r="K147" s="5"/>
    </row>
    <row r="148" spans="1:11" ht="16" x14ac:dyDescent="0.2">
      <c r="A148" t="s">
        <v>10</v>
      </c>
      <c r="B148" s="8">
        <v>43930</v>
      </c>
      <c r="C148">
        <v>39</v>
      </c>
      <c r="D148">
        <v>8708</v>
      </c>
      <c r="E148" s="1">
        <f t="shared" si="8"/>
        <v>0.44786403307303629</v>
      </c>
      <c r="F148" s="1">
        <f t="shared" si="9"/>
        <v>0.5285647329407025</v>
      </c>
      <c r="G148" s="1">
        <f t="shared" si="11"/>
        <v>0.50158283783348423</v>
      </c>
      <c r="H148" s="5">
        <f t="shared" si="10"/>
        <v>9531</v>
      </c>
      <c r="K148" s="5"/>
    </row>
    <row r="149" spans="1:11" ht="16" x14ac:dyDescent="0.2">
      <c r="A149" t="s">
        <v>10</v>
      </c>
      <c r="B149" s="8">
        <v>43931</v>
      </c>
      <c r="C149">
        <v>27</v>
      </c>
      <c r="D149">
        <v>8340</v>
      </c>
      <c r="E149" s="1">
        <f t="shared" si="8"/>
        <v>0.32374100719424459</v>
      </c>
      <c r="F149" s="1">
        <f t="shared" si="9"/>
        <v>0.38580252013364047</v>
      </c>
      <c r="G149" s="1">
        <f t="shared" si="11"/>
        <v>0.46029015769188319</v>
      </c>
      <c r="H149" s="5">
        <f t="shared" si="10"/>
        <v>9558</v>
      </c>
      <c r="K149" s="5"/>
    </row>
    <row r="150" spans="1:11" ht="16" x14ac:dyDescent="0.2">
      <c r="A150" t="s">
        <v>10</v>
      </c>
      <c r="B150" s="8">
        <v>43932</v>
      </c>
      <c r="C150">
        <v>0</v>
      </c>
      <c r="D150">
        <v>7428</v>
      </c>
      <c r="E150" s="1">
        <f t="shared" si="8"/>
        <v>0</v>
      </c>
      <c r="F150" s="1">
        <f t="shared" si="9"/>
        <v>0.16187050359712229</v>
      </c>
      <c r="G150" s="1">
        <f t="shared" si="11"/>
        <v>0.25720168008909366</v>
      </c>
      <c r="H150" s="5">
        <f t="shared" si="10"/>
        <v>9558</v>
      </c>
      <c r="K150" s="5"/>
    </row>
    <row r="151" spans="1:11" ht="16" x14ac:dyDescent="0.2">
      <c r="A151" t="s">
        <v>10</v>
      </c>
      <c r="B151" s="8">
        <v>43933</v>
      </c>
      <c r="C151">
        <v>62</v>
      </c>
      <c r="D151">
        <v>4142</v>
      </c>
      <c r="E151" s="1">
        <f t="shared" si="8"/>
        <v>1.4968614196040559</v>
      </c>
      <c r="F151" s="1">
        <f t="shared" si="9"/>
        <v>0.74843070980202797</v>
      </c>
      <c r="G151" s="1">
        <f t="shared" si="11"/>
        <v>0.60686747559943355</v>
      </c>
      <c r="H151" s="5">
        <f t="shared" si="10"/>
        <v>9620</v>
      </c>
      <c r="K151" s="5"/>
    </row>
    <row r="152" spans="1:11" ht="16" x14ac:dyDescent="0.2">
      <c r="A152" t="s">
        <v>10</v>
      </c>
      <c r="B152" s="8">
        <v>43934</v>
      </c>
      <c r="C152">
        <v>25</v>
      </c>
      <c r="D152">
        <v>4122</v>
      </c>
      <c r="E152" s="1">
        <f t="shared" si="8"/>
        <v>0.60650169820475497</v>
      </c>
      <c r="F152" s="1">
        <f t="shared" si="9"/>
        <v>1.0516815589044055</v>
      </c>
      <c r="G152" s="1">
        <f t="shared" si="11"/>
        <v>0.70112103926960367</v>
      </c>
      <c r="H152" s="5">
        <f t="shared" si="10"/>
        <v>9645</v>
      </c>
      <c r="K152" s="5"/>
    </row>
    <row r="153" spans="1:11" ht="16" x14ac:dyDescent="0.2">
      <c r="A153" t="s">
        <v>10</v>
      </c>
      <c r="B153" s="8">
        <v>43935</v>
      </c>
      <c r="C153">
        <v>27</v>
      </c>
      <c r="D153">
        <v>8695</v>
      </c>
      <c r="E153" s="1">
        <f t="shared" si="8"/>
        <v>0.31052328924669348</v>
      </c>
      <c r="F153" s="1">
        <f t="shared" si="9"/>
        <v>0.45851249372572422</v>
      </c>
      <c r="G153" s="1">
        <f t="shared" si="11"/>
        <v>0.80462880235183487</v>
      </c>
      <c r="H153" s="5">
        <f t="shared" si="10"/>
        <v>9672</v>
      </c>
      <c r="K153" s="5"/>
    </row>
    <row r="154" spans="1:11" ht="16" x14ac:dyDescent="0.2">
      <c r="A154" t="s">
        <v>10</v>
      </c>
      <c r="B154" s="8">
        <v>43936</v>
      </c>
      <c r="C154">
        <v>27</v>
      </c>
      <c r="D154">
        <v>7114</v>
      </c>
      <c r="E154" s="1">
        <f t="shared" si="8"/>
        <v>0.37953331459094741</v>
      </c>
      <c r="F154" s="1">
        <f t="shared" si="9"/>
        <v>0.34502830191882045</v>
      </c>
      <c r="G154" s="1">
        <f t="shared" si="11"/>
        <v>0.4321861006807986</v>
      </c>
      <c r="H154" s="5">
        <f t="shared" si="10"/>
        <v>9699</v>
      </c>
      <c r="K154" s="5"/>
    </row>
    <row r="155" spans="1:11" ht="16" x14ac:dyDescent="0.2">
      <c r="A155" t="s">
        <v>10</v>
      </c>
      <c r="B155" s="8">
        <v>43937</v>
      </c>
      <c r="C155">
        <v>22</v>
      </c>
      <c r="D155">
        <v>4223</v>
      </c>
      <c r="E155" s="1">
        <f t="shared" si="8"/>
        <v>0.52095666587733835</v>
      </c>
      <c r="F155" s="1">
        <f t="shared" si="9"/>
        <v>0.45024499023414288</v>
      </c>
      <c r="G155" s="1">
        <f t="shared" si="11"/>
        <v>0.40367108990499306</v>
      </c>
      <c r="H155" s="5">
        <f t="shared" si="10"/>
        <v>9721</v>
      </c>
      <c r="K155" s="5"/>
    </row>
    <row r="156" spans="1:11" ht="16" x14ac:dyDescent="0.2">
      <c r="A156" t="s">
        <v>10</v>
      </c>
      <c r="B156" s="8">
        <v>43938</v>
      </c>
      <c r="C156">
        <v>22</v>
      </c>
      <c r="D156">
        <v>7688</v>
      </c>
      <c r="E156" s="1">
        <f t="shared" si="8"/>
        <v>0.28616024973985432</v>
      </c>
      <c r="F156" s="1">
        <f t="shared" si="9"/>
        <v>0.40355845780859634</v>
      </c>
      <c r="G156" s="1">
        <f t="shared" si="11"/>
        <v>0.3955500767360467</v>
      </c>
      <c r="H156" s="5">
        <f t="shared" si="10"/>
        <v>9743</v>
      </c>
      <c r="K156" s="5"/>
    </row>
    <row r="157" spans="1:11" ht="16" x14ac:dyDescent="0.2">
      <c r="A157" t="s">
        <v>10</v>
      </c>
      <c r="B157" s="8">
        <v>43939</v>
      </c>
      <c r="C157">
        <v>18</v>
      </c>
      <c r="D157">
        <v>8371</v>
      </c>
      <c r="E157" s="1">
        <f t="shared" si="8"/>
        <v>0.21502807310954486</v>
      </c>
      <c r="F157" s="1">
        <f t="shared" si="9"/>
        <v>0.25059416142469959</v>
      </c>
      <c r="G157" s="1">
        <f t="shared" si="11"/>
        <v>0.34071499624224583</v>
      </c>
      <c r="H157" s="5">
        <f t="shared" si="10"/>
        <v>9761</v>
      </c>
      <c r="K157" s="5"/>
    </row>
    <row r="158" spans="1:11" ht="16" x14ac:dyDescent="0.2">
      <c r="A158" t="s">
        <v>10</v>
      </c>
      <c r="B158" s="8">
        <v>43940</v>
      </c>
      <c r="C158">
        <v>8</v>
      </c>
      <c r="D158">
        <v>4275</v>
      </c>
      <c r="E158" s="1">
        <f t="shared" si="8"/>
        <v>0.1871345029239766</v>
      </c>
      <c r="F158" s="1">
        <f t="shared" si="9"/>
        <v>0.20108128801676073</v>
      </c>
      <c r="G158" s="1">
        <f t="shared" si="11"/>
        <v>0.2294409419244586</v>
      </c>
      <c r="H158" s="5">
        <f t="shared" si="10"/>
        <v>9769</v>
      </c>
      <c r="K158" s="5"/>
    </row>
    <row r="159" spans="1:11" ht="16" x14ac:dyDescent="0.2">
      <c r="A159" t="s">
        <v>10</v>
      </c>
      <c r="B159" s="8">
        <v>43941</v>
      </c>
      <c r="C159">
        <v>13</v>
      </c>
      <c r="D159">
        <v>3926</v>
      </c>
      <c r="E159" s="1">
        <f t="shared" si="8"/>
        <v>0.33112582781456956</v>
      </c>
      <c r="F159" s="1">
        <f t="shared" si="9"/>
        <v>0.25913016536927308</v>
      </c>
      <c r="G159" s="1">
        <f t="shared" si="11"/>
        <v>0.24442946794936368</v>
      </c>
      <c r="H159" s="5">
        <f t="shared" si="10"/>
        <v>9782</v>
      </c>
      <c r="K159" s="5"/>
    </row>
    <row r="160" spans="1:11" ht="16" x14ac:dyDescent="0.2">
      <c r="A160" t="s">
        <v>11</v>
      </c>
      <c r="B160" s="4">
        <v>43887</v>
      </c>
      <c r="C160">
        <v>0</v>
      </c>
      <c r="D160" s="1">
        <v>337</v>
      </c>
      <c r="E160" s="1">
        <f t="shared" ref="E160:E214" si="12">(C160*100)/D160</f>
        <v>0</v>
      </c>
      <c r="G160" s="1"/>
      <c r="H160" s="5">
        <f>C160</f>
        <v>0</v>
      </c>
      <c r="K160" s="5"/>
    </row>
    <row r="161" spans="1:11" ht="16" x14ac:dyDescent="0.2">
      <c r="A161" t="s">
        <v>11</v>
      </c>
      <c r="B161" s="4">
        <v>43888</v>
      </c>
      <c r="C161">
        <v>0</v>
      </c>
      <c r="D161" s="1">
        <v>558</v>
      </c>
      <c r="E161" s="1">
        <f t="shared" si="12"/>
        <v>0</v>
      </c>
      <c r="F161" s="1">
        <f t="shared" ref="F161:F214" si="13">(E161+E160)/2</f>
        <v>0</v>
      </c>
      <c r="G161" s="1"/>
      <c r="H161" s="5">
        <f t="shared" ref="H161:H214" si="14">SUM(C161+H160)</f>
        <v>0</v>
      </c>
      <c r="K161" s="5"/>
    </row>
    <row r="162" spans="1:11" ht="16" x14ac:dyDescent="0.2">
      <c r="A162" t="s">
        <v>11</v>
      </c>
      <c r="B162" s="4">
        <v>43889</v>
      </c>
      <c r="C162">
        <v>3</v>
      </c>
      <c r="D162" s="1">
        <v>1296</v>
      </c>
      <c r="E162" s="1">
        <f t="shared" si="12"/>
        <v>0.23148148148148148</v>
      </c>
      <c r="F162" s="1">
        <f t="shared" si="13"/>
        <v>0.11574074074074074</v>
      </c>
      <c r="G162" s="1">
        <f t="shared" ref="G162:G214" si="15">(E162+E161+E160)/3</f>
        <v>7.716049382716049E-2</v>
      </c>
      <c r="H162" s="5">
        <f t="shared" si="14"/>
        <v>3</v>
      </c>
      <c r="K162" s="5"/>
    </row>
    <row r="163" spans="1:11" ht="16" x14ac:dyDescent="0.2">
      <c r="A163" t="s">
        <v>11</v>
      </c>
      <c r="B163" s="4">
        <v>43890</v>
      </c>
      <c r="C163">
        <v>2</v>
      </c>
      <c r="D163" s="1">
        <v>1497</v>
      </c>
      <c r="E163" s="1">
        <f t="shared" si="12"/>
        <v>0.13360053440213762</v>
      </c>
      <c r="F163" s="1">
        <f t="shared" si="13"/>
        <v>0.18254100794180955</v>
      </c>
      <c r="G163" s="1">
        <f t="shared" si="15"/>
        <v>0.12169400529453971</v>
      </c>
      <c r="H163" s="5">
        <f t="shared" si="14"/>
        <v>5</v>
      </c>
      <c r="K163" s="5"/>
    </row>
    <row r="164" spans="1:11" ht="16" x14ac:dyDescent="0.2">
      <c r="A164" t="s">
        <v>11</v>
      </c>
      <c r="B164" s="4">
        <v>43891</v>
      </c>
      <c r="C164">
        <v>5</v>
      </c>
      <c r="D164" s="1">
        <v>1267</v>
      </c>
      <c r="E164" s="1">
        <f t="shared" si="12"/>
        <v>0.39463299131807417</v>
      </c>
      <c r="F164" s="1">
        <f t="shared" si="13"/>
        <v>0.26411676286010588</v>
      </c>
      <c r="G164" s="1">
        <f t="shared" si="15"/>
        <v>0.25323833573389776</v>
      </c>
      <c r="H164" s="5">
        <f t="shared" si="14"/>
        <v>10</v>
      </c>
      <c r="K164" s="5"/>
    </row>
    <row r="165" spans="1:11" ht="16" x14ac:dyDescent="0.2">
      <c r="A165" t="s">
        <v>11</v>
      </c>
      <c r="B165" s="4">
        <v>43892</v>
      </c>
      <c r="C165">
        <v>13</v>
      </c>
      <c r="D165" s="1">
        <v>1775</v>
      </c>
      <c r="E165" s="1">
        <f t="shared" si="12"/>
        <v>0.73239436619718312</v>
      </c>
      <c r="F165" s="1">
        <f t="shared" si="13"/>
        <v>0.5635136787576287</v>
      </c>
      <c r="G165" s="1">
        <f t="shared" si="15"/>
        <v>0.42020929730579831</v>
      </c>
      <c r="H165" s="5">
        <f t="shared" si="14"/>
        <v>23</v>
      </c>
      <c r="K165" s="5"/>
    </row>
    <row r="166" spans="1:11" ht="16" x14ac:dyDescent="0.2">
      <c r="A166" t="s">
        <v>11</v>
      </c>
      <c r="B166" s="4">
        <v>43893</v>
      </c>
      <c r="C166">
        <v>4</v>
      </c>
      <c r="D166" s="1">
        <v>386</v>
      </c>
      <c r="E166" s="1">
        <f t="shared" si="12"/>
        <v>1.0362694300518134</v>
      </c>
      <c r="F166" s="1">
        <f t="shared" si="13"/>
        <v>0.88433189812449831</v>
      </c>
      <c r="G166" s="1">
        <f t="shared" si="15"/>
        <v>0.72109892918902363</v>
      </c>
      <c r="H166" s="5">
        <f t="shared" si="14"/>
        <v>27</v>
      </c>
      <c r="K166" s="5"/>
    </row>
    <row r="167" spans="1:11" ht="16" x14ac:dyDescent="0.2">
      <c r="A167" t="s">
        <v>11</v>
      </c>
      <c r="B167" s="4">
        <v>43894</v>
      </c>
      <c r="C167">
        <v>11</v>
      </c>
      <c r="D167" s="1">
        <v>2748</v>
      </c>
      <c r="E167" s="1">
        <f t="shared" si="12"/>
        <v>0.40029112081513829</v>
      </c>
      <c r="F167" s="1">
        <f t="shared" si="13"/>
        <v>0.71828027543347583</v>
      </c>
      <c r="G167" s="1">
        <f t="shared" si="15"/>
        <v>0.7229849723547116</v>
      </c>
      <c r="H167" s="5">
        <f t="shared" si="14"/>
        <v>38</v>
      </c>
      <c r="K167" s="5"/>
    </row>
    <row r="168" spans="1:11" ht="16" x14ac:dyDescent="0.2">
      <c r="A168" t="s">
        <v>11</v>
      </c>
      <c r="B168" s="4">
        <v>43895</v>
      </c>
      <c r="C168">
        <v>34</v>
      </c>
      <c r="D168" s="1">
        <v>1424</v>
      </c>
      <c r="E168" s="1">
        <f t="shared" si="12"/>
        <v>2.3876404494382024</v>
      </c>
      <c r="F168" s="1">
        <f t="shared" si="13"/>
        <v>1.3939657851266705</v>
      </c>
      <c r="G168" s="1">
        <f t="shared" si="15"/>
        <v>1.2747336667683848</v>
      </c>
      <c r="H168" s="5">
        <f t="shared" si="14"/>
        <v>72</v>
      </c>
      <c r="K168" s="5"/>
    </row>
    <row r="169" spans="1:11" ht="16" x14ac:dyDescent="0.2">
      <c r="A169" t="s">
        <v>11</v>
      </c>
      <c r="B169" s="4">
        <v>43896</v>
      </c>
      <c r="C169">
        <v>30</v>
      </c>
      <c r="D169" s="1">
        <v>2255</v>
      </c>
      <c r="E169" s="1">
        <f t="shared" si="12"/>
        <v>1.3303769401330376</v>
      </c>
      <c r="F169" s="1">
        <f t="shared" si="13"/>
        <v>1.8590086947856199</v>
      </c>
      <c r="G169" s="1">
        <f t="shared" si="15"/>
        <v>1.3727695034621261</v>
      </c>
      <c r="H169" s="5">
        <f t="shared" si="14"/>
        <v>102</v>
      </c>
      <c r="K169" s="5"/>
    </row>
    <row r="170" spans="1:11" ht="16" x14ac:dyDescent="0.2">
      <c r="A170" t="s">
        <v>11</v>
      </c>
      <c r="B170" s="4">
        <v>43897</v>
      </c>
      <c r="C170">
        <v>48</v>
      </c>
      <c r="D170" s="1">
        <v>1122</v>
      </c>
      <c r="E170" s="1">
        <f t="shared" si="12"/>
        <v>4.2780748663101607</v>
      </c>
      <c r="F170" s="1">
        <f t="shared" si="13"/>
        <v>2.804225903221599</v>
      </c>
      <c r="G170" s="1">
        <f t="shared" si="15"/>
        <v>2.6653640852938003</v>
      </c>
      <c r="H170" s="5">
        <f t="shared" si="14"/>
        <v>150</v>
      </c>
      <c r="K170" s="5"/>
    </row>
    <row r="171" spans="1:11" ht="16" x14ac:dyDescent="0.2">
      <c r="A171" t="s">
        <v>11</v>
      </c>
      <c r="B171" s="4">
        <v>43898</v>
      </c>
      <c r="C171">
        <v>43</v>
      </c>
      <c r="D171" s="1">
        <v>2053</v>
      </c>
      <c r="E171" s="1">
        <f t="shared" si="12"/>
        <v>2.0944958597174868</v>
      </c>
      <c r="F171" s="1">
        <f t="shared" si="13"/>
        <v>3.1862853630138237</v>
      </c>
      <c r="G171" s="1">
        <f t="shared" si="15"/>
        <v>2.5676492220535616</v>
      </c>
      <c r="H171" s="5">
        <f t="shared" si="14"/>
        <v>193</v>
      </c>
      <c r="K171" s="5"/>
    </row>
    <row r="172" spans="1:11" ht="16" x14ac:dyDescent="0.2">
      <c r="A172" t="s">
        <v>11</v>
      </c>
      <c r="B172" s="4">
        <v>43899</v>
      </c>
      <c r="C172">
        <v>67</v>
      </c>
      <c r="D172" s="1">
        <v>1447</v>
      </c>
      <c r="E172" s="1">
        <f t="shared" si="12"/>
        <v>4.6302695231513473</v>
      </c>
      <c r="F172" s="1">
        <f t="shared" si="13"/>
        <v>3.362382691434417</v>
      </c>
      <c r="G172" s="1">
        <f t="shared" si="15"/>
        <v>3.6676134163929981</v>
      </c>
      <c r="H172" s="5">
        <f t="shared" si="14"/>
        <v>260</v>
      </c>
      <c r="K172" s="5"/>
    </row>
    <row r="173" spans="1:11" ht="16" x14ac:dyDescent="0.2">
      <c r="A173" t="s">
        <v>11</v>
      </c>
      <c r="B173" s="4">
        <v>43900</v>
      </c>
      <c r="C173">
        <v>48</v>
      </c>
      <c r="D173" s="1">
        <v>1301</v>
      </c>
      <c r="E173" s="1">
        <f t="shared" si="12"/>
        <v>3.689469638739431</v>
      </c>
      <c r="F173" s="1">
        <f t="shared" si="13"/>
        <v>4.1598695809453892</v>
      </c>
      <c r="G173" s="1">
        <f t="shared" si="15"/>
        <v>3.4714116738694218</v>
      </c>
      <c r="H173" s="5">
        <f t="shared" si="14"/>
        <v>308</v>
      </c>
      <c r="K173" s="5"/>
    </row>
    <row r="174" spans="1:11" ht="16" x14ac:dyDescent="0.2">
      <c r="A174" t="s">
        <v>11</v>
      </c>
      <c r="B174" s="4">
        <v>43901</v>
      </c>
      <c r="C174">
        <v>52</v>
      </c>
      <c r="D174" s="1">
        <v>1215</v>
      </c>
      <c r="E174" s="1">
        <f t="shared" si="12"/>
        <v>4.2798353909465021</v>
      </c>
      <c r="F174" s="1">
        <f t="shared" si="13"/>
        <v>3.9846525148429666</v>
      </c>
      <c r="G174" s="1">
        <f t="shared" si="15"/>
        <v>4.1998581842790932</v>
      </c>
      <c r="H174" s="5">
        <f t="shared" si="14"/>
        <v>360</v>
      </c>
      <c r="K174" s="5"/>
    </row>
    <row r="175" spans="1:11" ht="16" x14ac:dyDescent="0.2">
      <c r="A175" t="s">
        <v>11</v>
      </c>
      <c r="B175" s="4">
        <v>43902</v>
      </c>
      <c r="C175">
        <v>83</v>
      </c>
      <c r="D175" s="1">
        <v>2288</v>
      </c>
      <c r="E175" s="1">
        <f t="shared" si="12"/>
        <v>3.6276223776223775</v>
      </c>
      <c r="F175" s="1">
        <f t="shared" si="13"/>
        <v>3.9537288842844398</v>
      </c>
      <c r="G175" s="1">
        <f t="shared" si="15"/>
        <v>3.8656424691027702</v>
      </c>
      <c r="H175" s="5">
        <f t="shared" si="14"/>
        <v>443</v>
      </c>
      <c r="K175" s="5"/>
    </row>
    <row r="176" spans="1:11" ht="16" x14ac:dyDescent="0.2">
      <c r="A176" t="s">
        <v>11</v>
      </c>
      <c r="B176" s="4">
        <v>43903</v>
      </c>
      <c r="C176">
        <v>134</v>
      </c>
      <c r="D176" s="1">
        <v>3007</v>
      </c>
      <c r="E176" s="1">
        <f t="shared" si="12"/>
        <v>4.456268706351846</v>
      </c>
      <c r="F176" s="1">
        <f t="shared" si="13"/>
        <v>4.0419455419871113</v>
      </c>
      <c r="G176" s="1">
        <f t="shared" si="15"/>
        <v>4.1212421583069085</v>
      </c>
      <c r="H176" s="5">
        <f t="shared" si="14"/>
        <v>577</v>
      </c>
      <c r="K176" s="5"/>
    </row>
    <row r="177" spans="1:11" ht="16" x14ac:dyDescent="0.2">
      <c r="A177" t="s">
        <v>11</v>
      </c>
      <c r="B177" s="4">
        <v>43904</v>
      </c>
      <c r="C177">
        <v>117</v>
      </c>
      <c r="D177" s="1">
        <v>4975</v>
      </c>
      <c r="E177" s="1">
        <f t="shared" si="12"/>
        <v>2.3517587939698492</v>
      </c>
      <c r="F177" s="1">
        <f t="shared" si="13"/>
        <v>3.4040137501608476</v>
      </c>
      <c r="G177" s="1">
        <f t="shared" si="15"/>
        <v>3.4785499593146909</v>
      </c>
      <c r="H177" s="5">
        <f t="shared" si="14"/>
        <v>694</v>
      </c>
      <c r="K177" s="5"/>
    </row>
    <row r="178" spans="1:11" ht="16" x14ac:dyDescent="0.2">
      <c r="A178" t="s">
        <v>11</v>
      </c>
      <c r="B178" s="4">
        <v>43905</v>
      </c>
      <c r="C178">
        <v>433</v>
      </c>
      <c r="D178" s="1">
        <v>2533</v>
      </c>
      <c r="E178" s="1">
        <f t="shared" si="12"/>
        <v>17.094354520331624</v>
      </c>
      <c r="F178" s="1">
        <f t="shared" si="13"/>
        <v>9.7230566571507371</v>
      </c>
      <c r="G178" s="1">
        <f t="shared" si="15"/>
        <v>7.9674606735511064</v>
      </c>
      <c r="H178" s="5">
        <f t="shared" si="14"/>
        <v>1127</v>
      </c>
      <c r="K178" s="5"/>
    </row>
    <row r="179" spans="1:11" ht="16" x14ac:dyDescent="0.2">
      <c r="A179" t="s">
        <v>11</v>
      </c>
      <c r="B179" s="4">
        <v>43906</v>
      </c>
      <c r="C179">
        <v>251</v>
      </c>
      <c r="D179" s="1">
        <v>3826</v>
      </c>
      <c r="E179" s="1">
        <f t="shared" si="12"/>
        <v>6.5603763721902775</v>
      </c>
      <c r="F179" s="1">
        <f t="shared" si="13"/>
        <v>11.82736544626095</v>
      </c>
      <c r="G179" s="1">
        <f t="shared" si="15"/>
        <v>8.6688298954972502</v>
      </c>
      <c r="H179" s="5">
        <f t="shared" si="14"/>
        <v>1378</v>
      </c>
      <c r="K179" s="5"/>
    </row>
    <row r="180" spans="1:11" ht="16" x14ac:dyDescent="0.2">
      <c r="A180" t="s">
        <v>11</v>
      </c>
      <c r="B180" s="4">
        <v>43907</v>
      </c>
      <c r="C180">
        <v>152</v>
      </c>
      <c r="D180" s="1">
        <v>6337</v>
      </c>
      <c r="E180" s="1">
        <f t="shared" si="12"/>
        <v>2.3986113302824679</v>
      </c>
      <c r="F180" s="1">
        <f t="shared" si="13"/>
        <v>4.4794938512363727</v>
      </c>
      <c r="G180" s="1">
        <f t="shared" si="15"/>
        <v>8.6844474076014553</v>
      </c>
      <c r="H180" s="5">
        <f t="shared" si="14"/>
        <v>1530</v>
      </c>
      <c r="K180" s="5"/>
    </row>
    <row r="181" spans="1:11" ht="16" x14ac:dyDescent="0.2">
      <c r="A181" t="s">
        <v>11</v>
      </c>
      <c r="B181" s="4">
        <v>43908</v>
      </c>
      <c r="C181">
        <v>407</v>
      </c>
      <c r="D181" s="1">
        <v>5779</v>
      </c>
      <c r="E181" s="1">
        <f t="shared" si="12"/>
        <v>7.042740958643364</v>
      </c>
      <c r="F181" s="1">
        <f t="shared" si="13"/>
        <v>4.7206761444629155</v>
      </c>
      <c r="G181" s="1">
        <f t="shared" si="15"/>
        <v>5.3339095537053689</v>
      </c>
      <c r="H181" s="5">
        <f t="shared" si="14"/>
        <v>1937</v>
      </c>
      <c r="K181" s="5"/>
    </row>
    <row r="182" spans="1:11" ht="16" x14ac:dyDescent="0.2">
      <c r="A182" t="s">
        <v>11</v>
      </c>
      <c r="B182" s="4">
        <v>43909</v>
      </c>
      <c r="C182">
        <v>680</v>
      </c>
      <c r="D182" s="1">
        <v>8400</v>
      </c>
      <c r="E182" s="1">
        <f t="shared" si="12"/>
        <v>8.0952380952380949</v>
      </c>
      <c r="F182" s="1">
        <f t="shared" si="13"/>
        <v>7.5689895269407295</v>
      </c>
      <c r="G182" s="1">
        <f t="shared" si="15"/>
        <v>5.8455301280546417</v>
      </c>
      <c r="H182" s="5">
        <f t="shared" si="14"/>
        <v>2617</v>
      </c>
      <c r="K182" s="5"/>
    </row>
    <row r="183" spans="1:11" ht="16" x14ac:dyDescent="0.2">
      <c r="A183" t="s">
        <v>11</v>
      </c>
      <c r="B183" s="4">
        <v>43910</v>
      </c>
      <c r="C183">
        <v>647</v>
      </c>
      <c r="D183" s="1">
        <v>2355</v>
      </c>
      <c r="E183" s="1">
        <f t="shared" si="12"/>
        <v>27.473460721868364</v>
      </c>
      <c r="F183" s="1">
        <f t="shared" si="13"/>
        <v>17.784349408553229</v>
      </c>
      <c r="G183" s="1">
        <f t="shared" si="15"/>
        <v>14.203813258583274</v>
      </c>
      <c r="H183" s="5">
        <f t="shared" si="14"/>
        <v>3264</v>
      </c>
      <c r="K183" s="5"/>
    </row>
    <row r="184" spans="1:11" ht="16" x14ac:dyDescent="0.2">
      <c r="A184" t="s">
        <v>11</v>
      </c>
      <c r="B184" s="4">
        <v>43911</v>
      </c>
      <c r="C184">
        <v>706</v>
      </c>
      <c r="D184" s="1">
        <v>5842</v>
      </c>
      <c r="E184" s="1">
        <f t="shared" si="12"/>
        <v>12.084902430674427</v>
      </c>
      <c r="F184" s="1">
        <f t="shared" si="13"/>
        <v>19.779181576271395</v>
      </c>
      <c r="G184" s="1">
        <f t="shared" si="15"/>
        <v>15.884533749260294</v>
      </c>
      <c r="H184" s="5">
        <f t="shared" si="14"/>
        <v>3970</v>
      </c>
      <c r="K184" s="5"/>
    </row>
    <row r="185" spans="1:11" ht="16" x14ac:dyDescent="0.2">
      <c r="A185" t="s">
        <v>11</v>
      </c>
      <c r="B185" s="4">
        <v>43912</v>
      </c>
      <c r="C185">
        <v>1035</v>
      </c>
      <c r="D185" s="1">
        <v>5522</v>
      </c>
      <c r="E185" s="1">
        <f t="shared" si="12"/>
        <v>18.743208982252806</v>
      </c>
      <c r="F185" s="1">
        <f t="shared" si="13"/>
        <v>15.414055706463618</v>
      </c>
      <c r="G185" s="1">
        <f t="shared" si="15"/>
        <v>19.433857378265198</v>
      </c>
      <c r="H185" s="5">
        <f t="shared" si="14"/>
        <v>5005</v>
      </c>
      <c r="K185" s="5"/>
    </row>
    <row r="186" spans="1:11" ht="16" x14ac:dyDescent="0.2">
      <c r="A186" t="s">
        <v>11</v>
      </c>
      <c r="B186" s="4">
        <v>43913</v>
      </c>
      <c r="C186">
        <v>665</v>
      </c>
      <c r="D186" s="1">
        <v>5605</v>
      </c>
      <c r="E186" s="1">
        <f t="shared" si="12"/>
        <v>11.864406779661017</v>
      </c>
      <c r="F186" s="1">
        <f t="shared" si="13"/>
        <v>15.303807880956912</v>
      </c>
      <c r="G186" s="1">
        <f t="shared" si="15"/>
        <v>14.230839397529417</v>
      </c>
      <c r="H186" s="5">
        <f t="shared" si="14"/>
        <v>5670</v>
      </c>
      <c r="K186" s="5"/>
    </row>
    <row r="187" spans="1:11" ht="16" x14ac:dyDescent="0.2">
      <c r="A187" t="s">
        <v>11</v>
      </c>
      <c r="B187" s="4">
        <v>43914</v>
      </c>
      <c r="C187">
        <v>967</v>
      </c>
      <c r="D187" s="1">
        <v>6491</v>
      </c>
      <c r="E187" s="1">
        <f t="shared" si="12"/>
        <v>14.897550454475427</v>
      </c>
      <c r="F187" s="1">
        <f t="shared" si="13"/>
        <v>13.380978617068223</v>
      </c>
      <c r="G187" s="1">
        <f t="shared" si="15"/>
        <v>15.168388738796418</v>
      </c>
      <c r="H187" s="5">
        <f t="shared" si="14"/>
        <v>6637</v>
      </c>
      <c r="K187" s="5"/>
    </row>
    <row r="188" spans="1:11" ht="16" x14ac:dyDescent="0.2">
      <c r="A188" t="s">
        <v>11</v>
      </c>
      <c r="B188" s="4">
        <v>43915</v>
      </c>
      <c r="C188">
        <v>1427</v>
      </c>
      <c r="D188" s="1">
        <v>6583</v>
      </c>
      <c r="E188" s="1">
        <f t="shared" si="12"/>
        <v>21.677046939085525</v>
      </c>
      <c r="F188" s="1">
        <f t="shared" si="13"/>
        <v>18.287298696780475</v>
      </c>
      <c r="G188" s="1">
        <f t="shared" si="15"/>
        <v>16.146334724407321</v>
      </c>
      <c r="H188" s="5">
        <f t="shared" si="14"/>
        <v>8064</v>
      </c>
      <c r="K188" s="5"/>
    </row>
    <row r="189" spans="1:11" ht="16" x14ac:dyDescent="0.2">
      <c r="A189" t="s">
        <v>11</v>
      </c>
      <c r="B189" s="4">
        <v>43916</v>
      </c>
      <c r="C189">
        <v>1452</v>
      </c>
      <c r="D189" s="1">
        <v>7847</v>
      </c>
      <c r="E189" s="1">
        <f t="shared" si="12"/>
        <v>18.5038868357334</v>
      </c>
      <c r="F189" s="1">
        <f t="shared" si="13"/>
        <v>20.090466887409463</v>
      </c>
      <c r="G189" s="1">
        <f t="shared" si="15"/>
        <v>18.359494743098118</v>
      </c>
      <c r="H189" s="5">
        <f t="shared" si="14"/>
        <v>9516</v>
      </c>
      <c r="K189" s="5"/>
    </row>
    <row r="190" spans="1:11" ht="16" x14ac:dyDescent="0.2">
      <c r="A190" t="s">
        <v>11</v>
      </c>
      <c r="B190" s="4">
        <v>43917</v>
      </c>
      <c r="C190">
        <v>2129</v>
      </c>
      <c r="D190" s="1">
        <v>8911</v>
      </c>
      <c r="E190" s="1">
        <f t="shared" si="12"/>
        <v>23.891819099988776</v>
      </c>
      <c r="F190" s="1">
        <f t="shared" si="13"/>
        <v>21.197852967861088</v>
      </c>
      <c r="G190" s="1">
        <f t="shared" si="15"/>
        <v>21.357584291602567</v>
      </c>
      <c r="H190" s="5">
        <f t="shared" si="14"/>
        <v>11645</v>
      </c>
      <c r="K190" s="5"/>
    </row>
    <row r="191" spans="1:11" ht="16" x14ac:dyDescent="0.2">
      <c r="A191" t="s">
        <v>11</v>
      </c>
      <c r="B191" s="4">
        <v>43918</v>
      </c>
      <c r="C191">
        <v>2885</v>
      </c>
      <c r="D191" s="1">
        <v>6999</v>
      </c>
      <c r="E191" s="1">
        <f t="shared" si="12"/>
        <v>41.220174310615803</v>
      </c>
      <c r="F191" s="1">
        <f t="shared" si="13"/>
        <v>32.555996705302292</v>
      </c>
      <c r="G191" s="1">
        <f t="shared" si="15"/>
        <v>27.871960082112661</v>
      </c>
      <c r="H191" s="5">
        <f t="shared" si="14"/>
        <v>14530</v>
      </c>
      <c r="K191" s="5"/>
    </row>
    <row r="192" spans="1:11" ht="16" x14ac:dyDescent="0.2">
      <c r="A192" t="s">
        <v>11</v>
      </c>
      <c r="B192" s="4">
        <v>43919</v>
      </c>
      <c r="C192">
        <v>2546</v>
      </c>
      <c r="D192" s="1">
        <v>6961</v>
      </c>
      <c r="E192" s="1">
        <f t="shared" si="12"/>
        <v>36.57520471196667</v>
      </c>
      <c r="F192" s="1">
        <f t="shared" si="13"/>
        <v>38.897689511291233</v>
      </c>
      <c r="G192" s="1">
        <f t="shared" si="15"/>
        <v>33.895732707523749</v>
      </c>
      <c r="H192" s="5">
        <f t="shared" si="14"/>
        <v>17076</v>
      </c>
      <c r="K192" s="5"/>
    </row>
    <row r="193" spans="1:11" ht="16" x14ac:dyDescent="0.2">
      <c r="A193" t="s">
        <v>11</v>
      </c>
      <c r="B193" s="4">
        <v>43920</v>
      </c>
      <c r="C193">
        <v>2433</v>
      </c>
      <c r="D193" s="1">
        <v>7209</v>
      </c>
      <c r="E193" s="1">
        <f t="shared" si="12"/>
        <v>33.749479816895544</v>
      </c>
      <c r="F193" s="1">
        <f t="shared" si="13"/>
        <v>35.162342264431103</v>
      </c>
      <c r="G193" s="1">
        <f t="shared" si="15"/>
        <v>37.181619613159334</v>
      </c>
      <c r="H193" s="5">
        <f t="shared" si="14"/>
        <v>19509</v>
      </c>
      <c r="K193" s="5"/>
    </row>
    <row r="194" spans="1:11" ht="16" x14ac:dyDescent="0.2">
      <c r="A194" t="s">
        <v>11</v>
      </c>
      <c r="B194" s="4">
        <v>43921</v>
      </c>
      <c r="C194">
        <v>2619</v>
      </c>
      <c r="D194" s="1">
        <v>8240</v>
      </c>
      <c r="E194" s="1">
        <f t="shared" si="12"/>
        <v>31.783980582524272</v>
      </c>
      <c r="F194" s="1">
        <f t="shared" si="13"/>
        <v>32.766730199709912</v>
      </c>
      <c r="G194" s="1">
        <f t="shared" si="15"/>
        <v>34.036221703795498</v>
      </c>
      <c r="H194" s="5">
        <f t="shared" si="14"/>
        <v>22128</v>
      </c>
      <c r="K194" s="5"/>
    </row>
    <row r="195" spans="1:11" ht="16" x14ac:dyDescent="0.2">
      <c r="A195" t="s">
        <v>11</v>
      </c>
      <c r="B195" s="4">
        <v>43922</v>
      </c>
      <c r="C195">
        <v>3009</v>
      </c>
      <c r="D195" s="1">
        <v>9793</v>
      </c>
      <c r="E195" s="1">
        <f t="shared" si="12"/>
        <v>30.726028796078833</v>
      </c>
      <c r="F195" s="1">
        <f t="shared" si="13"/>
        <v>31.255004689301551</v>
      </c>
      <c r="G195" s="1">
        <f t="shared" si="15"/>
        <v>32.086496398499548</v>
      </c>
      <c r="H195" s="5">
        <f t="shared" si="14"/>
        <v>25137</v>
      </c>
      <c r="K195" s="5"/>
    </row>
    <row r="196" spans="1:11" ht="16" x14ac:dyDescent="0.2">
      <c r="A196" t="s">
        <v>11</v>
      </c>
      <c r="B196" s="4">
        <v>43923</v>
      </c>
      <c r="C196">
        <v>4324</v>
      </c>
      <c r="D196" s="1">
        <v>10215</v>
      </c>
      <c r="E196" s="1">
        <f t="shared" si="12"/>
        <v>42.329906999510527</v>
      </c>
      <c r="F196" s="1">
        <f t="shared" si="13"/>
        <v>36.527967897794682</v>
      </c>
      <c r="G196" s="1">
        <f t="shared" si="15"/>
        <v>34.94663879270454</v>
      </c>
      <c r="H196" s="5">
        <f t="shared" si="14"/>
        <v>29461</v>
      </c>
      <c r="K196" s="5"/>
    </row>
    <row r="197" spans="1:11" ht="16" x14ac:dyDescent="0.2">
      <c r="A197" t="s">
        <v>11</v>
      </c>
      <c r="B197" s="4">
        <v>43924</v>
      </c>
      <c r="C197">
        <v>4244</v>
      </c>
      <c r="D197" s="1">
        <v>10590</v>
      </c>
      <c r="E197" s="1">
        <f t="shared" si="12"/>
        <v>40.075542965061381</v>
      </c>
      <c r="F197" s="1">
        <f t="shared" si="13"/>
        <v>41.202724982285957</v>
      </c>
      <c r="G197" s="1">
        <f t="shared" si="15"/>
        <v>37.710492920216915</v>
      </c>
      <c r="H197" s="5">
        <f t="shared" si="14"/>
        <v>33705</v>
      </c>
      <c r="K197" s="5"/>
    </row>
    <row r="198" spans="1:11" ht="16" x14ac:dyDescent="0.2">
      <c r="A198" t="s">
        <v>11</v>
      </c>
      <c r="B198" s="8">
        <v>43925</v>
      </c>
      <c r="C198">
        <v>4450</v>
      </c>
      <c r="D198" s="1">
        <v>9406</v>
      </c>
      <c r="E198" s="1">
        <f t="shared" si="12"/>
        <v>47.31022751435254</v>
      </c>
      <c r="F198" s="1">
        <f t="shared" si="13"/>
        <v>43.69288523970696</v>
      </c>
      <c r="G198" s="1">
        <f t="shared" si="15"/>
        <v>43.238559159641483</v>
      </c>
      <c r="H198" s="5">
        <f t="shared" si="14"/>
        <v>38155</v>
      </c>
      <c r="K198" s="5"/>
    </row>
    <row r="199" spans="1:11" ht="16" x14ac:dyDescent="0.2">
      <c r="A199" t="s">
        <v>11</v>
      </c>
      <c r="B199" s="8">
        <v>43926</v>
      </c>
      <c r="C199">
        <v>3735</v>
      </c>
      <c r="D199" s="1">
        <v>12334</v>
      </c>
      <c r="E199" s="1">
        <f t="shared" si="12"/>
        <v>30.282146910977787</v>
      </c>
      <c r="F199" s="1">
        <f t="shared" si="13"/>
        <v>38.79618721266516</v>
      </c>
      <c r="G199" s="1">
        <f t="shared" si="15"/>
        <v>39.222639130130567</v>
      </c>
      <c r="H199" s="5">
        <f t="shared" si="14"/>
        <v>41890</v>
      </c>
      <c r="K199" s="5"/>
    </row>
    <row r="200" spans="1:11" ht="16" x14ac:dyDescent="0.2">
      <c r="A200" t="s">
        <v>11</v>
      </c>
      <c r="B200" s="8">
        <v>43927</v>
      </c>
      <c r="C200">
        <v>5903</v>
      </c>
      <c r="D200" s="1">
        <v>13313</v>
      </c>
      <c r="E200" s="1">
        <f t="shared" si="12"/>
        <v>44.34011868098851</v>
      </c>
      <c r="F200" s="1">
        <f t="shared" si="13"/>
        <v>37.311132795983148</v>
      </c>
      <c r="G200" s="1">
        <f t="shared" si="15"/>
        <v>40.644164368772948</v>
      </c>
      <c r="H200" s="5">
        <f t="shared" si="14"/>
        <v>47793</v>
      </c>
      <c r="K200" s="5"/>
    </row>
    <row r="201" spans="1:11" ht="16" x14ac:dyDescent="0.2">
      <c r="A201" t="s">
        <v>11</v>
      </c>
      <c r="B201" s="8">
        <v>43928</v>
      </c>
      <c r="C201">
        <v>3802</v>
      </c>
      <c r="D201" s="1">
        <v>4344</v>
      </c>
      <c r="E201" s="1">
        <f t="shared" si="12"/>
        <v>87.523020257826886</v>
      </c>
      <c r="F201" s="1">
        <f t="shared" si="13"/>
        <v>65.931569469407691</v>
      </c>
      <c r="G201" s="1">
        <f t="shared" si="15"/>
        <v>54.048428616597725</v>
      </c>
      <c r="H201" s="5">
        <f t="shared" si="14"/>
        <v>51595</v>
      </c>
      <c r="K201" s="5"/>
    </row>
    <row r="202" spans="1:11" ht="16" x14ac:dyDescent="0.2">
      <c r="A202" t="s">
        <v>11</v>
      </c>
      <c r="B202" s="8">
        <v>43929</v>
      </c>
      <c r="C202">
        <v>3634</v>
      </c>
      <c r="D202" s="1">
        <v>19527</v>
      </c>
      <c r="E202" s="1">
        <f t="shared" si="12"/>
        <v>18.610129564193169</v>
      </c>
      <c r="F202" s="1">
        <f t="shared" si="13"/>
        <v>53.066574911010029</v>
      </c>
      <c r="G202" s="1">
        <f t="shared" si="15"/>
        <v>50.157756167669525</v>
      </c>
      <c r="H202" s="5">
        <f t="shared" si="14"/>
        <v>55229</v>
      </c>
      <c r="K202" s="5"/>
    </row>
    <row r="203" spans="1:11" ht="16" x14ac:dyDescent="0.2">
      <c r="A203" t="s">
        <v>11</v>
      </c>
      <c r="B203" s="8">
        <v>43930</v>
      </c>
      <c r="C203">
        <v>5491</v>
      </c>
      <c r="D203" s="1">
        <v>10713</v>
      </c>
      <c r="E203" s="1">
        <f t="shared" si="12"/>
        <v>51.255483991412305</v>
      </c>
      <c r="F203" s="1">
        <f t="shared" si="13"/>
        <v>34.932806777802739</v>
      </c>
      <c r="G203" s="1">
        <f t="shared" si="15"/>
        <v>52.462877937810788</v>
      </c>
      <c r="H203" s="5">
        <f t="shared" si="14"/>
        <v>60720</v>
      </c>
      <c r="K203" s="5"/>
    </row>
    <row r="204" spans="1:11" ht="16" x14ac:dyDescent="0.2">
      <c r="A204" t="s">
        <v>11</v>
      </c>
      <c r="B204" s="8">
        <v>43931</v>
      </c>
      <c r="C204">
        <v>4344</v>
      </c>
      <c r="D204" s="1">
        <v>13184</v>
      </c>
      <c r="E204" s="1">
        <f t="shared" si="12"/>
        <v>32.949029126213595</v>
      </c>
      <c r="F204" s="1">
        <f t="shared" si="13"/>
        <v>42.102256558812954</v>
      </c>
      <c r="G204" s="1">
        <f t="shared" si="15"/>
        <v>34.271547560606358</v>
      </c>
      <c r="H204" s="5">
        <f t="shared" si="14"/>
        <v>65064</v>
      </c>
      <c r="K204" s="5"/>
    </row>
    <row r="205" spans="1:11" ht="16" x14ac:dyDescent="0.2">
      <c r="A205" t="s">
        <v>11</v>
      </c>
      <c r="B205" s="8">
        <v>43932</v>
      </c>
      <c r="C205">
        <v>5195</v>
      </c>
      <c r="D205" s="1">
        <v>12993</v>
      </c>
      <c r="E205" s="1">
        <f t="shared" si="12"/>
        <v>39.983067805741555</v>
      </c>
      <c r="F205" s="1">
        <f t="shared" si="13"/>
        <v>36.466048465977579</v>
      </c>
      <c r="G205" s="1">
        <f t="shared" si="15"/>
        <v>41.395860307789157</v>
      </c>
      <c r="H205" s="5">
        <f t="shared" si="14"/>
        <v>70259</v>
      </c>
      <c r="K205" s="5"/>
    </row>
    <row r="206" spans="1:11" ht="16" x14ac:dyDescent="0.2">
      <c r="A206" t="s">
        <v>11</v>
      </c>
      <c r="B206" s="8">
        <v>43933</v>
      </c>
      <c r="C206">
        <v>8719</v>
      </c>
      <c r="D206" s="1">
        <v>12776</v>
      </c>
      <c r="E206" s="1">
        <f t="shared" si="12"/>
        <v>68.245147150907954</v>
      </c>
      <c r="F206" s="1">
        <f t="shared" si="13"/>
        <v>54.114107478324755</v>
      </c>
      <c r="G206" s="1">
        <f t="shared" si="15"/>
        <v>47.059081360954366</v>
      </c>
      <c r="H206" s="5">
        <f t="shared" si="14"/>
        <v>78978</v>
      </c>
      <c r="K206" s="5"/>
    </row>
    <row r="207" spans="1:11" ht="16" x14ac:dyDescent="0.2">
      <c r="A207" t="s">
        <v>11</v>
      </c>
      <c r="B207" s="8">
        <v>43934</v>
      </c>
      <c r="C207">
        <v>5288</v>
      </c>
      <c r="D207" s="1">
        <v>8346</v>
      </c>
      <c r="E207" s="1">
        <f t="shared" si="12"/>
        <v>63.359693266235325</v>
      </c>
      <c r="F207" s="1">
        <f t="shared" si="13"/>
        <v>65.802420208571647</v>
      </c>
      <c r="G207" s="1">
        <f t="shared" si="15"/>
        <v>57.195969407628276</v>
      </c>
      <c r="H207" s="5">
        <f t="shared" si="14"/>
        <v>84266</v>
      </c>
      <c r="K207" s="5"/>
    </row>
    <row r="208" spans="1:11" ht="16" x14ac:dyDescent="0.2">
      <c r="A208" t="s">
        <v>11</v>
      </c>
      <c r="B208" s="8">
        <v>43935</v>
      </c>
      <c r="C208">
        <v>4342</v>
      </c>
      <c r="D208" s="1">
        <v>11879</v>
      </c>
      <c r="E208" s="1">
        <f t="shared" si="12"/>
        <v>36.55189830793838</v>
      </c>
      <c r="F208" s="1">
        <f t="shared" si="13"/>
        <v>49.955795787086856</v>
      </c>
      <c r="G208" s="1">
        <f t="shared" si="15"/>
        <v>56.052246241693886</v>
      </c>
      <c r="H208" s="5">
        <f t="shared" si="14"/>
        <v>88608</v>
      </c>
      <c r="K208" s="5"/>
    </row>
    <row r="209" spans="1:11" ht="16" x14ac:dyDescent="0.2">
      <c r="A209" t="s">
        <v>11</v>
      </c>
      <c r="B209" s="8">
        <v>43936</v>
      </c>
      <c r="C209">
        <v>5252</v>
      </c>
      <c r="D209" s="1">
        <v>11170</v>
      </c>
      <c r="E209" s="1">
        <f t="shared" si="12"/>
        <v>47.018800358102062</v>
      </c>
      <c r="F209" s="1">
        <f t="shared" si="13"/>
        <v>41.785349333020221</v>
      </c>
      <c r="G209" s="1">
        <f t="shared" si="15"/>
        <v>48.976797310758592</v>
      </c>
      <c r="H209" s="5">
        <f t="shared" si="14"/>
        <v>93860</v>
      </c>
      <c r="K209" s="5"/>
    </row>
    <row r="210" spans="1:11" ht="16" x14ac:dyDescent="0.2">
      <c r="A210" t="s">
        <v>11</v>
      </c>
      <c r="B210" s="8">
        <v>43937</v>
      </c>
      <c r="C210">
        <v>4603</v>
      </c>
      <c r="D210" s="1">
        <v>13839</v>
      </c>
      <c r="E210" s="1">
        <f t="shared" si="12"/>
        <v>33.261073777007006</v>
      </c>
      <c r="F210" s="1">
        <f t="shared" si="13"/>
        <v>40.139937067554534</v>
      </c>
      <c r="G210" s="1">
        <f t="shared" si="15"/>
        <v>38.94392414768248</v>
      </c>
      <c r="H210" s="5">
        <f t="shared" si="14"/>
        <v>98463</v>
      </c>
      <c r="K210" s="5"/>
    </row>
    <row r="211" spans="1:11" ht="16" x14ac:dyDescent="0.2">
      <c r="A211" t="s">
        <v>11</v>
      </c>
      <c r="B211" s="8">
        <v>43938</v>
      </c>
      <c r="C211">
        <v>4617</v>
      </c>
      <c r="D211" s="1">
        <v>13943</v>
      </c>
      <c r="E211" s="1">
        <f t="shared" si="12"/>
        <v>33.113390231657462</v>
      </c>
      <c r="F211" s="1">
        <f t="shared" si="13"/>
        <v>33.18723200433223</v>
      </c>
      <c r="G211" s="1">
        <f t="shared" si="15"/>
        <v>37.79775478892217</v>
      </c>
      <c r="H211" s="5">
        <f t="shared" si="14"/>
        <v>103080</v>
      </c>
      <c r="K211" s="5"/>
    </row>
    <row r="212" spans="1:11" ht="16" x14ac:dyDescent="0.2">
      <c r="A212" t="s">
        <v>11</v>
      </c>
      <c r="B212" s="8">
        <v>43939</v>
      </c>
      <c r="C212">
        <v>5599</v>
      </c>
      <c r="D212" s="1">
        <v>15472</v>
      </c>
      <c r="E212" s="1">
        <f t="shared" si="12"/>
        <v>36.187952430196482</v>
      </c>
      <c r="F212" s="1">
        <f t="shared" si="13"/>
        <v>34.650671330926968</v>
      </c>
      <c r="G212" s="1">
        <f t="shared" si="15"/>
        <v>34.187472146286979</v>
      </c>
      <c r="H212" s="5">
        <f t="shared" si="14"/>
        <v>108679</v>
      </c>
      <c r="K212" s="5"/>
    </row>
    <row r="213" spans="1:11" ht="16" x14ac:dyDescent="0.2">
      <c r="A213" t="s">
        <v>11</v>
      </c>
      <c r="B213" s="8">
        <v>43940</v>
      </c>
      <c r="C213">
        <v>5525</v>
      </c>
      <c r="D213" s="1">
        <v>15944</v>
      </c>
      <c r="E213" s="1">
        <f t="shared" si="12"/>
        <v>34.652533868539891</v>
      </c>
      <c r="F213" s="1">
        <f t="shared" si="13"/>
        <v>35.42024314936819</v>
      </c>
      <c r="G213" s="1">
        <f t="shared" si="15"/>
        <v>34.651292176797945</v>
      </c>
      <c r="H213" s="5">
        <f t="shared" si="14"/>
        <v>114204</v>
      </c>
      <c r="K213" s="5"/>
    </row>
    <row r="214" spans="1:11" ht="16" x14ac:dyDescent="0.2">
      <c r="A214" t="s">
        <v>11</v>
      </c>
      <c r="B214" s="8">
        <v>43941</v>
      </c>
      <c r="C214">
        <v>5850</v>
      </c>
      <c r="D214" s="1">
        <v>13077</v>
      </c>
      <c r="E214" s="1">
        <f t="shared" si="12"/>
        <v>44.735030970406058</v>
      </c>
      <c r="F214" s="1">
        <f t="shared" si="13"/>
        <v>39.693782419472974</v>
      </c>
      <c r="G214" s="1">
        <f t="shared" si="15"/>
        <v>38.525172423047479</v>
      </c>
      <c r="H214" s="5">
        <f t="shared" si="14"/>
        <v>120054</v>
      </c>
      <c r="K214" s="5"/>
    </row>
    <row r="215" spans="1:11" ht="16" x14ac:dyDescent="0.2">
      <c r="A215" t="s">
        <v>12</v>
      </c>
      <c r="B215" s="6">
        <v>43889</v>
      </c>
      <c r="C215">
        <v>1</v>
      </c>
      <c r="H215" s="5">
        <f>C215</f>
        <v>1</v>
      </c>
      <c r="K215" s="5"/>
    </row>
    <row r="216" spans="1:11" ht="16" x14ac:dyDescent="0.2">
      <c r="A216" t="s">
        <v>12</v>
      </c>
      <c r="B216" s="6">
        <v>43890</v>
      </c>
      <c r="C216">
        <v>1</v>
      </c>
      <c r="H216" s="5">
        <f t="shared" ref="H216:H266" si="16">SUM(C216+H215)</f>
        <v>2</v>
      </c>
      <c r="K216" s="5"/>
    </row>
    <row r="217" spans="1:11" ht="16" x14ac:dyDescent="0.2">
      <c r="A217" t="s">
        <v>12</v>
      </c>
      <c r="B217" s="6">
        <v>43891</v>
      </c>
      <c r="C217">
        <v>5</v>
      </c>
      <c r="H217" s="5">
        <f t="shared" si="16"/>
        <v>7</v>
      </c>
      <c r="K217" s="5"/>
    </row>
    <row r="218" spans="1:11" ht="16" x14ac:dyDescent="0.2">
      <c r="A218" t="s">
        <v>12</v>
      </c>
      <c r="B218" s="6">
        <v>43892</v>
      </c>
      <c r="C218">
        <v>6</v>
      </c>
      <c r="H218" s="5">
        <f t="shared" si="16"/>
        <v>13</v>
      </c>
      <c r="K218" s="5"/>
    </row>
    <row r="219" spans="1:11" ht="16" x14ac:dyDescent="0.2">
      <c r="A219" t="s">
        <v>12</v>
      </c>
      <c r="B219" s="6">
        <v>43893</v>
      </c>
      <c r="C219">
        <v>5</v>
      </c>
      <c r="H219" s="5">
        <f t="shared" si="16"/>
        <v>18</v>
      </c>
      <c r="K219" s="5"/>
    </row>
    <row r="220" spans="1:11" ht="16" x14ac:dyDescent="0.2">
      <c r="A220" t="s">
        <v>12</v>
      </c>
      <c r="B220" s="6">
        <v>43894</v>
      </c>
      <c r="C220">
        <v>10</v>
      </c>
      <c r="H220" s="5">
        <f t="shared" si="16"/>
        <v>28</v>
      </c>
      <c r="K220" s="5"/>
    </row>
    <row r="221" spans="1:11" ht="16" x14ac:dyDescent="0.2">
      <c r="A221" t="s">
        <v>12</v>
      </c>
      <c r="B221" s="6">
        <v>43895</v>
      </c>
      <c r="C221">
        <v>10</v>
      </c>
      <c r="H221" s="5">
        <f t="shared" si="16"/>
        <v>38</v>
      </c>
      <c r="K221" s="5"/>
    </row>
    <row r="222" spans="1:11" ht="16" x14ac:dyDescent="0.2">
      <c r="A222" t="s">
        <v>12</v>
      </c>
      <c r="B222" s="6">
        <v>43896</v>
      </c>
      <c r="C222">
        <v>44</v>
      </c>
      <c r="H222" s="5">
        <f t="shared" si="16"/>
        <v>82</v>
      </c>
      <c r="K222" s="5"/>
    </row>
    <row r="223" spans="1:11" ht="16" x14ac:dyDescent="0.2">
      <c r="A223" t="s">
        <v>12</v>
      </c>
      <c r="B223" s="6">
        <v>43897</v>
      </c>
      <c r="C223">
        <v>46</v>
      </c>
      <c r="H223" s="5">
        <f t="shared" si="16"/>
        <v>128</v>
      </c>
      <c r="K223" s="5"/>
    </row>
    <row r="224" spans="1:11" ht="16" x14ac:dyDescent="0.2">
      <c r="A224" t="s">
        <v>12</v>
      </c>
      <c r="B224" s="6">
        <v>43898</v>
      </c>
      <c r="C224">
        <v>60</v>
      </c>
      <c r="H224" s="5">
        <f t="shared" si="16"/>
        <v>188</v>
      </c>
      <c r="K224" s="5"/>
    </row>
    <row r="225" spans="1:11" ht="16" x14ac:dyDescent="0.2">
      <c r="A225" t="s">
        <v>12</v>
      </c>
      <c r="B225" s="6">
        <v>43899</v>
      </c>
      <c r="C225">
        <v>77</v>
      </c>
      <c r="H225" s="5">
        <f t="shared" si="16"/>
        <v>265</v>
      </c>
      <c r="K225" s="5"/>
    </row>
    <row r="226" spans="1:11" ht="16" x14ac:dyDescent="0.2">
      <c r="A226" t="s">
        <v>12</v>
      </c>
      <c r="B226" s="6">
        <v>43900</v>
      </c>
      <c r="C226">
        <v>56</v>
      </c>
      <c r="H226" s="5">
        <f t="shared" si="16"/>
        <v>321</v>
      </c>
      <c r="K226" s="5"/>
    </row>
    <row r="227" spans="1:11" ht="16" x14ac:dyDescent="0.2">
      <c r="A227" t="s">
        <v>12</v>
      </c>
      <c r="B227" s="6">
        <v>43901</v>
      </c>
      <c r="C227">
        <v>61</v>
      </c>
      <c r="H227" s="5">
        <f t="shared" si="16"/>
        <v>382</v>
      </c>
      <c r="K227" s="5"/>
    </row>
    <row r="228" spans="1:11" ht="16" x14ac:dyDescent="0.2">
      <c r="A228" t="s">
        <v>12</v>
      </c>
      <c r="B228" s="6">
        <v>43902</v>
      </c>
      <c r="C228">
        <v>121</v>
      </c>
      <c r="H228" s="5">
        <f t="shared" si="16"/>
        <v>503</v>
      </c>
      <c r="K228" s="5"/>
    </row>
    <row r="229" spans="1:11" ht="16" x14ac:dyDescent="0.2">
      <c r="A229" t="s">
        <v>12</v>
      </c>
      <c r="B229" s="6">
        <v>43903</v>
      </c>
      <c r="C229">
        <v>111</v>
      </c>
      <c r="H229" s="5">
        <f t="shared" si="16"/>
        <v>614</v>
      </c>
      <c r="K229" s="5"/>
    </row>
    <row r="230" spans="1:11" ht="16" x14ac:dyDescent="0.2">
      <c r="A230" t="s">
        <v>12</v>
      </c>
      <c r="B230" s="6">
        <v>43904</v>
      </c>
      <c r="C230">
        <v>190</v>
      </c>
      <c r="H230" s="5">
        <f t="shared" si="16"/>
        <v>804</v>
      </c>
      <c r="K230" s="5"/>
    </row>
    <row r="231" spans="1:11" ht="16" x14ac:dyDescent="0.2">
      <c r="A231" t="s">
        <v>12</v>
      </c>
      <c r="B231" s="6">
        <v>43905</v>
      </c>
      <c r="C231">
        <v>155</v>
      </c>
      <c r="E231" s="1" t="e">
        <f t="shared" ref="E231:E266" si="17">(C231*100)/D231</f>
        <v>#DIV/0!</v>
      </c>
      <c r="H231" s="5">
        <f t="shared" si="16"/>
        <v>959</v>
      </c>
      <c r="K231" s="5"/>
    </row>
    <row r="232" spans="1:11" ht="16" x14ac:dyDescent="0.2">
      <c r="A232" t="s">
        <v>12</v>
      </c>
      <c r="B232" s="6">
        <v>43906</v>
      </c>
      <c r="C232">
        <v>176</v>
      </c>
      <c r="E232" s="1" t="e">
        <f t="shared" si="17"/>
        <v>#DIV/0!</v>
      </c>
      <c r="F232" s="1" t="e">
        <f t="shared" ref="F232:F266" si="18">(E232+E231)/2</f>
        <v>#DIV/0!</v>
      </c>
      <c r="H232" s="5">
        <f t="shared" si="16"/>
        <v>1135</v>
      </c>
      <c r="K232" s="5"/>
    </row>
    <row r="233" spans="1:11" ht="16" x14ac:dyDescent="0.2">
      <c r="A233" t="s">
        <v>12</v>
      </c>
      <c r="B233" s="6">
        <v>43907</v>
      </c>
      <c r="C233">
        <v>278</v>
      </c>
      <c r="E233" s="1" t="e">
        <f t="shared" si="17"/>
        <v>#DIV/0!</v>
      </c>
      <c r="F233" s="1" t="e">
        <f t="shared" si="18"/>
        <v>#DIV/0!</v>
      </c>
      <c r="G233" s="1" t="e">
        <f t="shared" ref="G233:G266" si="19">(E233+E232+E231)/3</f>
        <v>#DIV/0!</v>
      </c>
      <c r="H233" s="5">
        <f t="shared" si="16"/>
        <v>1413</v>
      </c>
      <c r="K233" s="5"/>
    </row>
    <row r="234" spans="1:11" ht="16" x14ac:dyDescent="0.2">
      <c r="A234" t="s">
        <v>12</v>
      </c>
      <c r="B234" s="6">
        <v>43908</v>
      </c>
      <c r="C234">
        <v>292</v>
      </c>
      <c r="E234" s="1" t="e">
        <f t="shared" si="17"/>
        <v>#DIV/0!</v>
      </c>
      <c r="F234" s="1" t="e">
        <f t="shared" si="18"/>
        <v>#DIV/0!</v>
      </c>
      <c r="G234" s="1" t="e">
        <f t="shared" si="19"/>
        <v>#DIV/0!</v>
      </c>
      <c r="H234" s="5">
        <f t="shared" si="16"/>
        <v>1705</v>
      </c>
      <c r="K234" s="5"/>
    </row>
    <row r="235" spans="1:11" ht="16" x14ac:dyDescent="0.2">
      <c r="A235" t="s">
        <v>12</v>
      </c>
      <c r="B235" s="6">
        <v>43909</v>
      </c>
      <c r="C235">
        <v>346</v>
      </c>
      <c r="E235" s="1" t="e">
        <f t="shared" si="17"/>
        <v>#DIV/0!</v>
      </c>
      <c r="F235" s="1" t="e">
        <f t="shared" si="18"/>
        <v>#DIV/0!</v>
      </c>
      <c r="G235" s="1" t="e">
        <f t="shared" si="19"/>
        <v>#DIV/0!</v>
      </c>
      <c r="H235" s="5">
        <f t="shared" si="16"/>
        <v>2051</v>
      </c>
      <c r="K235" s="5"/>
    </row>
    <row r="236" spans="1:11" ht="16" x14ac:dyDescent="0.2">
      <c r="A236" t="s">
        <v>12</v>
      </c>
      <c r="B236" s="6">
        <v>43910</v>
      </c>
      <c r="C236">
        <v>409</v>
      </c>
      <c r="E236" s="1" t="e">
        <f t="shared" si="17"/>
        <v>#DIV/0!</v>
      </c>
      <c r="F236" s="1" t="e">
        <f t="shared" si="18"/>
        <v>#DIV/0!</v>
      </c>
      <c r="G236" s="1" t="e">
        <f t="shared" si="19"/>
        <v>#DIV/0!</v>
      </c>
      <c r="H236" s="5">
        <f t="shared" si="16"/>
        <v>2460</v>
      </c>
      <c r="K236" s="5"/>
    </row>
    <row r="237" spans="1:11" ht="16" x14ac:dyDescent="0.2">
      <c r="A237" t="s">
        <v>12</v>
      </c>
      <c r="B237" s="6">
        <v>43911</v>
      </c>
      <c r="C237">
        <v>534</v>
      </c>
      <c r="E237" s="1" t="e">
        <f t="shared" si="17"/>
        <v>#DIV/0!</v>
      </c>
      <c r="F237" s="1" t="e">
        <f t="shared" si="18"/>
        <v>#DIV/0!</v>
      </c>
      <c r="G237" s="1" t="e">
        <f t="shared" si="19"/>
        <v>#DIV/0!</v>
      </c>
      <c r="H237" s="5">
        <f t="shared" si="16"/>
        <v>2994</v>
      </c>
      <c r="K237" s="5"/>
    </row>
    <row r="238" spans="1:11" ht="16" x14ac:dyDescent="0.2">
      <c r="A238" t="s">
        <v>12</v>
      </c>
      <c r="B238" s="6">
        <v>43912</v>
      </c>
      <c r="C238">
        <v>637</v>
      </c>
      <c r="E238" s="1" t="e">
        <f t="shared" si="17"/>
        <v>#DIV/0!</v>
      </c>
      <c r="F238" s="1" t="e">
        <f t="shared" si="18"/>
        <v>#DIV/0!</v>
      </c>
      <c r="G238" s="1" t="e">
        <f t="shared" si="19"/>
        <v>#DIV/0!</v>
      </c>
      <c r="H238" s="5">
        <f t="shared" si="16"/>
        <v>3631</v>
      </c>
      <c r="K238" s="5"/>
    </row>
    <row r="239" spans="1:11" ht="16" x14ac:dyDescent="0.2">
      <c r="A239" t="s">
        <v>12</v>
      </c>
      <c r="B239" s="6">
        <v>43913</v>
      </c>
      <c r="C239">
        <v>573</v>
      </c>
      <c r="E239" s="1" t="e">
        <f t="shared" si="17"/>
        <v>#DIV/0!</v>
      </c>
      <c r="F239" s="1" t="e">
        <f t="shared" si="18"/>
        <v>#DIV/0!</v>
      </c>
      <c r="G239" s="1" t="e">
        <f t="shared" si="19"/>
        <v>#DIV/0!</v>
      </c>
      <c r="H239" s="5">
        <f t="shared" si="16"/>
        <v>4204</v>
      </c>
      <c r="K239" s="5"/>
    </row>
    <row r="240" spans="1:11" ht="16" x14ac:dyDescent="0.2">
      <c r="A240" t="s">
        <v>12</v>
      </c>
      <c r="B240" s="6">
        <v>43914</v>
      </c>
      <c r="C240">
        <v>545</v>
      </c>
      <c r="E240" s="1" t="e">
        <f t="shared" si="17"/>
        <v>#DIV/0!</v>
      </c>
      <c r="F240" s="1" t="e">
        <f t="shared" si="18"/>
        <v>#DIV/0!</v>
      </c>
      <c r="G240" s="1" t="e">
        <f t="shared" si="19"/>
        <v>#DIV/0!</v>
      </c>
      <c r="H240" s="5">
        <f t="shared" si="16"/>
        <v>4749</v>
      </c>
      <c r="K240" s="5"/>
    </row>
    <row r="241" spans="1:11" ht="16" x14ac:dyDescent="0.2">
      <c r="A241" t="s">
        <v>12</v>
      </c>
      <c r="B241" s="6">
        <v>43915</v>
      </c>
      <c r="C241">
        <v>811</v>
      </c>
      <c r="E241" s="1" t="e">
        <f t="shared" si="17"/>
        <v>#DIV/0!</v>
      </c>
      <c r="F241" s="1" t="e">
        <f t="shared" si="18"/>
        <v>#DIV/0!</v>
      </c>
      <c r="G241" s="1" t="e">
        <f t="shared" si="19"/>
        <v>#DIV/0!</v>
      </c>
      <c r="H241" s="5">
        <f t="shared" si="16"/>
        <v>5560</v>
      </c>
      <c r="K241" s="5"/>
    </row>
    <row r="242" spans="1:11" ht="16" x14ac:dyDescent="0.2">
      <c r="A242" t="s">
        <v>12</v>
      </c>
      <c r="B242" s="6">
        <v>43916</v>
      </c>
      <c r="C242">
        <v>852</v>
      </c>
      <c r="E242" s="1" t="e">
        <f t="shared" si="17"/>
        <v>#DIV/0!</v>
      </c>
      <c r="F242" s="1" t="e">
        <f t="shared" si="18"/>
        <v>#DIV/0!</v>
      </c>
      <c r="G242" s="1" t="e">
        <f t="shared" si="19"/>
        <v>#DIV/0!</v>
      </c>
      <c r="H242" s="5">
        <f t="shared" si="16"/>
        <v>6412</v>
      </c>
      <c r="K242" s="5"/>
    </row>
    <row r="243" spans="1:11" ht="16" x14ac:dyDescent="0.2">
      <c r="A243" t="s">
        <v>12</v>
      </c>
      <c r="B243" s="6">
        <v>43917</v>
      </c>
      <c r="C243">
        <v>1019</v>
      </c>
      <c r="E243" s="1" t="e">
        <f t="shared" si="17"/>
        <v>#DIV/0!</v>
      </c>
      <c r="F243" s="1" t="e">
        <f t="shared" si="18"/>
        <v>#DIV/0!</v>
      </c>
      <c r="G243" s="1" t="e">
        <f t="shared" si="19"/>
        <v>#DIV/0!</v>
      </c>
      <c r="H243" s="5">
        <f t="shared" si="16"/>
        <v>7431</v>
      </c>
      <c r="K243" s="5"/>
    </row>
    <row r="244" spans="1:11" ht="16" x14ac:dyDescent="0.2">
      <c r="A244" t="s">
        <v>12</v>
      </c>
      <c r="B244" s="6">
        <v>43918</v>
      </c>
      <c r="C244">
        <v>1172</v>
      </c>
      <c r="E244" s="1" t="e">
        <f t="shared" si="17"/>
        <v>#DIV/0!</v>
      </c>
      <c r="F244" s="1" t="e">
        <f t="shared" si="18"/>
        <v>#DIV/0!</v>
      </c>
      <c r="G244" s="1" t="e">
        <f t="shared" si="19"/>
        <v>#DIV/0!</v>
      </c>
      <c r="H244" s="5">
        <f t="shared" si="16"/>
        <v>8603</v>
      </c>
      <c r="K244" s="5"/>
    </row>
    <row r="245" spans="1:11" ht="16" x14ac:dyDescent="0.2">
      <c r="A245" t="s">
        <v>12</v>
      </c>
      <c r="B245" s="6">
        <v>43919</v>
      </c>
      <c r="C245">
        <v>1159</v>
      </c>
      <c r="E245" s="1" t="e">
        <f t="shared" si="17"/>
        <v>#DIV/0!</v>
      </c>
      <c r="F245" s="1" t="e">
        <f t="shared" si="18"/>
        <v>#DIV/0!</v>
      </c>
      <c r="G245" s="1" t="e">
        <f t="shared" si="19"/>
        <v>#DIV/0!</v>
      </c>
      <c r="H245" s="5">
        <f t="shared" si="16"/>
        <v>9762</v>
      </c>
      <c r="K245" s="5"/>
    </row>
    <row r="246" spans="1:11" ht="16" x14ac:dyDescent="0.2">
      <c r="A246" t="s">
        <v>12</v>
      </c>
      <c r="B246" s="6">
        <v>43920</v>
      </c>
      <c r="C246">
        <v>1104</v>
      </c>
      <c r="D246" s="1">
        <v>3445</v>
      </c>
      <c r="E246" s="1">
        <f t="shared" si="17"/>
        <v>32.046444121915819</v>
      </c>
      <c r="F246" s="1" t="e">
        <f t="shared" si="18"/>
        <v>#DIV/0!</v>
      </c>
      <c r="G246" s="1" t="e">
        <f t="shared" si="19"/>
        <v>#DIV/0!</v>
      </c>
      <c r="H246" s="5">
        <f t="shared" si="16"/>
        <v>10866</v>
      </c>
      <c r="K246" s="5"/>
    </row>
    <row r="247" spans="1:11" ht="16" x14ac:dyDescent="0.2">
      <c r="A247" t="s">
        <v>12</v>
      </c>
      <c r="B247" s="6">
        <v>43921</v>
      </c>
      <c r="C247">
        <v>884</v>
      </c>
      <c r="D247" s="1">
        <v>4394</v>
      </c>
      <c r="E247" s="1">
        <f t="shared" si="17"/>
        <v>20.118343195266274</v>
      </c>
      <c r="F247" s="1">
        <f t="shared" si="18"/>
        <v>26.082393658591045</v>
      </c>
      <c r="G247" s="1" t="e">
        <f t="shared" si="19"/>
        <v>#DIV/0!</v>
      </c>
      <c r="H247" s="5">
        <f t="shared" si="16"/>
        <v>11750</v>
      </c>
      <c r="K247" s="5"/>
    </row>
    <row r="248" spans="1:11" ht="16" x14ac:dyDescent="0.2">
      <c r="A248" t="s">
        <v>12</v>
      </c>
      <c r="B248" s="6">
        <v>43922</v>
      </c>
      <c r="C248">
        <v>845</v>
      </c>
      <c r="D248" s="1">
        <v>4273</v>
      </c>
      <c r="E248" s="1">
        <f t="shared" si="17"/>
        <v>19.775333489351745</v>
      </c>
      <c r="F248" s="1">
        <f t="shared" si="18"/>
        <v>19.946838342309007</v>
      </c>
      <c r="G248" s="1">
        <f t="shared" si="19"/>
        <v>23.980040268844608</v>
      </c>
      <c r="H248" s="5">
        <f t="shared" si="16"/>
        <v>12595</v>
      </c>
      <c r="K248" s="5"/>
    </row>
    <row r="249" spans="1:11" ht="16" x14ac:dyDescent="0.2">
      <c r="A249" t="s">
        <v>12</v>
      </c>
      <c r="B249" s="6">
        <v>43923</v>
      </c>
      <c r="C249">
        <v>1019</v>
      </c>
      <c r="D249" s="1">
        <v>4851</v>
      </c>
      <c r="E249" s="1">
        <f t="shared" si="17"/>
        <v>21.005978148835293</v>
      </c>
      <c r="F249" s="1">
        <f t="shared" si="18"/>
        <v>20.390655819093517</v>
      </c>
      <c r="G249" s="1">
        <f t="shared" si="19"/>
        <v>20.299884944484436</v>
      </c>
      <c r="H249" s="5">
        <f t="shared" si="16"/>
        <v>13614</v>
      </c>
      <c r="K249" s="5"/>
    </row>
    <row r="250" spans="1:11" ht="16" x14ac:dyDescent="0.2">
      <c r="A250" t="s">
        <v>12</v>
      </c>
      <c r="B250" s="6">
        <v>43924</v>
      </c>
      <c r="C250">
        <v>1083</v>
      </c>
      <c r="D250" s="1">
        <v>5330</v>
      </c>
      <c r="E250" s="1">
        <f t="shared" si="17"/>
        <v>20.318949343339586</v>
      </c>
      <c r="F250" s="1">
        <f t="shared" si="18"/>
        <v>20.66246374608744</v>
      </c>
      <c r="G250" s="1">
        <f t="shared" si="19"/>
        <v>20.366753660508873</v>
      </c>
      <c r="H250" s="5">
        <f t="shared" si="16"/>
        <v>14697</v>
      </c>
      <c r="K250" s="5"/>
    </row>
    <row r="251" spans="1:11" ht="16" x14ac:dyDescent="0.2">
      <c r="A251" t="s">
        <v>12</v>
      </c>
      <c r="B251" s="6">
        <v>43925</v>
      </c>
      <c r="C251">
        <v>1026</v>
      </c>
      <c r="D251" s="1">
        <v>3643</v>
      </c>
      <c r="E251" s="1">
        <f t="shared" si="17"/>
        <v>28.163601427395005</v>
      </c>
      <c r="F251" s="1">
        <f t="shared" si="18"/>
        <v>24.241275385367295</v>
      </c>
      <c r="G251" s="1">
        <f t="shared" si="19"/>
        <v>23.162842973189964</v>
      </c>
      <c r="H251" s="5">
        <f t="shared" si="16"/>
        <v>15723</v>
      </c>
      <c r="K251" s="5"/>
    </row>
    <row r="252" spans="1:11" ht="16" x14ac:dyDescent="0.2">
      <c r="A252" t="s">
        <v>12</v>
      </c>
      <c r="B252" s="8">
        <v>43926</v>
      </c>
      <c r="C252">
        <v>904</v>
      </c>
      <c r="D252" s="1">
        <v>2491</v>
      </c>
      <c r="E252" s="1">
        <f t="shared" si="17"/>
        <v>36.290646326776397</v>
      </c>
      <c r="F252" s="1">
        <f t="shared" si="18"/>
        <v>32.227123877085702</v>
      </c>
      <c r="G252" s="1">
        <f t="shared" si="19"/>
        <v>28.257732365836997</v>
      </c>
      <c r="H252" s="5">
        <f t="shared" si="16"/>
        <v>16627</v>
      </c>
      <c r="K252" s="5"/>
    </row>
    <row r="253" spans="1:11" ht="16" x14ac:dyDescent="0.2">
      <c r="A253" t="s">
        <v>12</v>
      </c>
      <c r="B253" s="8">
        <v>43927</v>
      </c>
      <c r="C253">
        <v>1224</v>
      </c>
      <c r="D253" s="1">
        <v>4267</v>
      </c>
      <c r="E253" s="1">
        <f t="shared" si="17"/>
        <v>28.685258964143426</v>
      </c>
      <c r="F253" s="1">
        <f t="shared" si="18"/>
        <v>32.487952645459913</v>
      </c>
      <c r="G253" s="1">
        <f t="shared" si="19"/>
        <v>31.046502239438279</v>
      </c>
      <c r="H253" s="5">
        <f t="shared" si="16"/>
        <v>17851</v>
      </c>
      <c r="K253" s="5"/>
    </row>
    <row r="254" spans="1:11" ht="16" x14ac:dyDescent="0.2">
      <c r="A254" t="s">
        <v>12</v>
      </c>
      <c r="B254" s="8">
        <v>43928</v>
      </c>
      <c r="C254">
        <v>952</v>
      </c>
      <c r="D254" s="1">
        <v>6263</v>
      </c>
      <c r="E254" s="1">
        <f t="shared" si="17"/>
        <v>15.200383202937889</v>
      </c>
      <c r="F254" s="1">
        <f t="shared" si="18"/>
        <v>21.942821083540657</v>
      </c>
      <c r="G254" s="1">
        <f t="shared" si="19"/>
        <v>26.725429497952572</v>
      </c>
      <c r="H254" s="5">
        <f t="shared" si="16"/>
        <v>18803</v>
      </c>
      <c r="K254" s="5"/>
    </row>
    <row r="255" spans="1:11" ht="16" x14ac:dyDescent="0.2">
      <c r="A255" t="s">
        <v>12</v>
      </c>
      <c r="B255" s="8">
        <v>43929</v>
      </c>
      <c r="C255">
        <v>777</v>
      </c>
      <c r="D255" s="1">
        <v>8199</v>
      </c>
      <c r="E255" s="1">
        <f t="shared" si="17"/>
        <v>9.4767654592023423</v>
      </c>
      <c r="F255" s="1">
        <f t="shared" si="18"/>
        <v>12.338574331070117</v>
      </c>
      <c r="G255" s="1">
        <f t="shared" si="19"/>
        <v>17.78746920876122</v>
      </c>
      <c r="H255" s="5">
        <f t="shared" si="16"/>
        <v>19580</v>
      </c>
      <c r="K255" s="5"/>
    </row>
    <row r="256" spans="1:11" ht="16" x14ac:dyDescent="0.2">
      <c r="A256" t="s">
        <v>12</v>
      </c>
      <c r="B256" s="8">
        <v>43930</v>
      </c>
      <c r="C256">
        <v>969</v>
      </c>
      <c r="D256" s="1">
        <v>7058</v>
      </c>
      <c r="E256" s="1">
        <f t="shared" si="17"/>
        <v>13.729101728534996</v>
      </c>
      <c r="F256" s="1">
        <f t="shared" si="18"/>
        <v>11.60293359386867</v>
      </c>
      <c r="G256" s="1">
        <f t="shared" si="19"/>
        <v>12.802083463558409</v>
      </c>
      <c r="H256" s="5">
        <f t="shared" si="16"/>
        <v>20549</v>
      </c>
      <c r="K256" s="5"/>
    </row>
    <row r="257" spans="1:11" ht="16" x14ac:dyDescent="0.2">
      <c r="A257" t="s">
        <v>12</v>
      </c>
      <c r="B257" s="8">
        <v>43931</v>
      </c>
      <c r="C257">
        <v>1213</v>
      </c>
      <c r="D257" s="1">
        <v>6276</v>
      </c>
      <c r="E257" s="1">
        <f t="shared" si="17"/>
        <v>19.32759719566603</v>
      </c>
      <c r="F257" s="1">
        <f t="shared" si="18"/>
        <v>16.528349462100515</v>
      </c>
      <c r="G257" s="1">
        <f t="shared" si="19"/>
        <v>14.177821461134457</v>
      </c>
      <c r="H257" s="5">
        <f t="shared" si="16"/>
        <v>21762</v>
      </c>
      <c r="K257" s="5"/>
    </row>
    <row r="258" spans="1:11" ht="16" x14ac:dyDescent="0.2">
      <c r="A258" t="s">
        <v>12</v>
      </c>
      <c r="B258" s="8">
        <v>43932</v>
      </c>
      <c r="C258">
        <v>1335</v>
      </c>
      <c r="D258" s="1">
        <v>4848</v>
      </c>
      <c r="E258" s="1">
        <f t="shared" si="17"/>
        <v>27.537128712871286</v>
      </c>
      <c r="F258" s="1">
        <f t="shared" si="18"/>
        <v>23.432362954268658</v>
      </c>
      <c r="G258" s="1">
        <f t="shared" si="19"/>
        <v>20.197942545690768</v>
      </c>
      <c r="H258" s="5">
        <f t="shared" si="16"/>
        <v>23097</v>
      </c>
      <c r="K258" s="5"/>
    </row>
    <row r="259" spans="1:11" ht="16" x14ac:dyDescent="0.2">
      <c r="A259" t="s">
        <v>12</v>
      </c>
      <c r="B259" s="8">
        <v>43933</v>
      </c>
      <c r="C259">
        <v>1316</v>
      </c>
      <c r="D259" s="1">
        <v>3522</v>
      </c>
      <c r="E259" s="1">
        <f t="shared" si="17"/>
        <v>37.365133446905169</v>
      </c>
      <c r="F259" s="1">
        <f t="shared" si="18"/>
        <v>32.451131079888228</v>
      </c>
      <c r="G259" s="1">
        <f t="shared" si="19"/>
        <v>28.076619785147496</v>
      </c>
      <c r="H259" s="5">
        <f t="shared" si="16"/>
        <v>24413</v>
      </c>
      <c r="K259" s="5"/>
    </row>
    <row r="260" spans="1:11" ht="16" x14ac:dyDescent="0.2">
      <c r="A260" t="s">
        <v>12</v>
      </c>
      <c r="B260" s="8">
        <v>43934</v>
      </c>
      <c r="C260">
        <v>1174</v>
      </c>
      <c r="D260" s="1">
        <v>2753</v>
      </c>
      <c r="E260" s="1">
        <f t="shared" si="17"/>
        <v>42.644387940428622</v>
      </c>
      <c r="F260" s="1">
        <f t="shared" si="18"/>
        <v>40.004760693666896</v>
      </c>
      <c r="G260" s="1">
        <f t="shared" si="19"/>
        <v>35.848883366735031</v>
      </c>
      <c r="H260" s="5">
        <f t="shared" si="16"/>
        <v>25587</v>
      </c>
      <c r="K260" s="5"/>
    </row>
    <row r="261" spans="1:11" ht="16" x14ac:dyDescent="0.2">
      <c r="A261" t="s">
        <v>12</v>
      </c>
      <c r="B261" s="8">
        <v>43935</v>
      </c>
      <c r="C261">
        <v>964</v>
      </c>
      <c r="D261" s="1">
        <v>5166</v>
      </c>
      <c r="E261" s="1">
        <f t="shared" si="17"/>
        <v>18.660472319008903</v>
      </c>
      <c r="F261" s="1">
        <f t="shared" si="18"/>
        <v>30.652430129718763</v>
      </c>
      <c r="G261" s="1">
        <f t="shared" si="19"/>
        <v>32.889997902114231</v>
      </c>
      <c r="H261" s="5">
        <f t="shared" si="16"/>
        <v>26551</v>
      </c>
      <c r="K261" s="5"/>
    </row>
    <row r="262" spans="1:11" ht="16" x14ac:dyDescent="0.2">
      <c r="A262" t="s">
        <v>12</v>
      </c>
      <c r="B262" s="8">
        <v>43936</v>
      </c>
      <c r="C262">
        <v>868</v>
      </c>
      <c r="D262" s="1">
        <v>7614</v>
      </c>
      <c r="E262" s="1">
        <f t="shared" si="17"/>
        <v>11.400052534804308</v>
      </c>
      <c r="F262" s="1">
        <f t="shared" si="18"/>
        <v>15.030262426906607</v>
      </c>
      <c r="G262" s="1">
        <f t="shared" si="19"/>
        <v>24.234970931413944</v>
      </c>
      <c r="H262" s="5">
        <f t="shared" si="16"/>
        <v>27419</v>
      </c>
      <c r="K262" s="5"/>
    </row>
    <row r="263" spans="1:11" ht="16" x14ac:dyDescent="0.2">
      <c r="A263" t="s">
        <v>12</v>
      </c>
      <c r="B263" s="8">
        <v>43937</v>
      </c>
      <c r="C263">
        <v>734</v>
      </c>
      <c r="D263" s="1">
        <v>7237</v>
      </c>
      <c r="E263" s="1">
        <f t="shared" si="17"/>
        <v>10.14232416747271</v>
      </c>
      <c r="F263" s="1">
        <f t="shared" si="18"/>
        <v>10.771188351138509</v>
      </c>
      <c r="G263" s="1">
        <f t="shared" si="19"/>
        <v>13.400949673761973</v>
      </c>
      <c r="H263" s="5">
        <f t="shared" si="16"/>
        <v>28153</v>
      </c>
      <c r="K263" s="5"/>
    </row>
    <row r="264" spans="1:11" ht="16" x14ac:dyDescent="0.2">
      <c r="A264" t="s">
        <v>12</v>
      </c>
      <c r="B264" s="8">
        <v>43938</v>
      </c>
      <c r="C264">
        <v>1061</v>
      </c>
      <c r="D264" s="1">
        <v>6587</v>
      </c>
      <c r="E264" s="1">
        <f t="shared" si="17"/>
        <v>16.107484439046608</v>
      </c>
      <c r="F264" s="1">
        <f t="shared" si="18"/>
        <v>13.124904303259658</v>
      </c>
      <c r="G264" s="1">
        <f t="shared" si="19"/>
        <v>12.549953713774542</v>
      </c>
      <c r="H264" s="5">
        <f t="shared" si="16"/>
        <v>29214</v>
      </c>
      <c r="K264" s="5"/>
    </row>
    <row r="265" spans="1:11" ht="16" x14ac:dyDescent="0.2">
      <c r="A265" t="s">
        <v>12</v>
      </c>
      <c r="B265" s="8">
        <v>43939</v>
      </c>
      <c r="C265">
        <v>1235</v>
      </c>
      <c r="D265" s="1">
        <v>4994</v>
      </c>
      <c r="E265" s="1">
        <f t="shared" si="17"/>
        <v>24.72967561073288</v>
      </c>
      <c r="F265" s="1">
        <f t="shared" si="18"/>
        <v>20.418580024889742</v>
      </c>
      <c r="G265" s="1">
        <f t="shared" si="19"/>
        <v>16.99316140575073</v>
      </c>
      <c r="H265" s="5">
        <f t="shared" si="16"/>
        <v>30449</v>
      </c>
      <c r="K265" s="5"/>
    </row>
    <row r="266" spans="1:11" ht="16" x14ac:dyDescent="0.2">
      <c r="A266" t="s">
        <v>12</v>
      </c>
      <c r="B266" s="8">
        <v>43940</v>
      </c>
      <c r="C266">
        <v>1140</v>
      </c>
      <c r="D266" s="1">
        <v>2433</v>
      </c>
      <c r="E266" s="1">
        <f t="shared" si="17"/>
        <v>46.855733662145497</v>
      </c>
      <c r="F266" s="1">
        <f t="shared" si="18"/>
        <v>35.79270463643919</v>
      </c>
      <c r="G266" s="1">
        <f t="shared" si="19"/>
        <v>29.230964570641664</v>
      </c>
      <c r="H266" s="5">
        <f t="shared" si="16"/>
        <v>31589</v>
      </c>
      <c r="K266" s="5"/>
    </row>
    <row r="267" spans="1:11" ht="16" x14ac:dyDescent="0.2">
      <c r="A267" t="s">
        <v>13</v>
      </c>
      <c r="B267" s="4">
        <v>43891</v>
      </c>
      <c r="C267">
        <v>0</v>
      </c>
      <c r="D267" s="1">
        <v>56</v>
      </c>
      <c r="H267" s="5">
        <f>C267</f>
        <v>0</v>
      </c>
      <c r="K267" s="5"/>
    </row>
    <row r="268" spans="1:11" ht="16" x14ac:dyDescent="0.2">
      <c r="A268" t="s">
        <v>13</v>
      </c>
      <c r="B268" s="4">
        <v>43892</v>
      </c>
      <c r="C268">
        <v>1</v>
      </c>
      <c r="D268" s="1">
        <v>282</v>
      </c>
      <c r="E268" s="1">
        <f t="shared" ref="E268:E315" si="20">(C268*100)/D268</f>
        <v>0.3546099290780142</v>
      </c>
      <c r="H268" s="5">
        <f t="shared" ref="H268:H315" si="21">SUM(C268+H267)</f>
        <v>1</v>
      </c>
      <c r="K268" s="5"/>
    </row>
    <row r="269" spans="1:11" ht="16" x14ac:dyDescent="0.2">
      <c r="A269" t="s">
        <v>13</v>
      </c>
      <c r="B269" s="4">
        <v>43893</v>
      </c>
      <c r="C269">
        <v>6</v>
      </c>
      <c r="D269" s="1">
        <v>476</v>
      </c>
      <c r="E269" s="1">
        <f t="shared" si="20"/>
        <v>1.2605042016806722</v>
      </c>
      <c r="F269" s="1">
        <f t="shared" ref="F269:F315" si="22">(E269+E268)/2</f>
        <v>0.80755706537934324</v>
      </c>
      <c r="H269" s="5">
        <f t="shared" si="21"/>
        <v>7</v>
      </c>
      <c r="K269" s="5"/>
    </row>
    <row r="270" spans="1:11" ht="16" x14ac:dyDescent="0.2">
      <c r="A270" t="s">
        <v>13</v>
      </c>
      <c r="B270" s="4">
        <v>43894</v>
      </c>
      <c r="C270">
        <v>5</v>
      </c>
      <c r="D270" s="1">
        <v>634</v>
      </c>
      <c r="E270" s="1">
        <f t="shared" si="20"/>
        <v>0.78864353312302837</v>
      </c>
      <c r="F270" s="1">
        <f t="shared" si="22"/>
        <v>1.0245738674018503</v>
      </c>
      <c r="G270" s="1">
        <f t="shared" ref="G270:G315" si="23">(E270+E269+E268)/3</f>
        <v>0.80125255462723821</v>
      </c>
      <c r="H270" s="5">
        <f t="shared" si="21"/>
        <v>12</v>
      </c>
      <c r="K270" s="5"/>
    </row>
    <row r="271" spans="1:11" ht="16" x14ac:dyDescent="0.2">
      <c r="A271" t="s">
        <v>13</v>
      </c>
      <c r="B271" s="4">
        <v>43895</v>
      </c>
      <c r="C271">
        <v>10</v>
      </c>
      <c r="D271" s="1">
        <v>705</v>
      </c>
      <c r="E271" s="1">
        <f t="shared" si="20"/>
        <v>1.4184397163120568</v>
      </c>
      <c r="F271" s="1">
        <f t="shared" si="22"/>
        <v>1.1035416247175425</v>
      </c>
      <c r="G271" s="1">
        <f t="shared" si="23"/>
        <v>1.1558624837052525</v>
      </c>
      <c r="H271" s="5">
        <f t="shared" si="21"/>
        <v>22</v>
      </c>
      <c r="K271" s="5"/>
    </row>
    <row r="272" spans="1:11" ht="16" x14ac:dyDescent="0.2">
      <c r="A272" t="s">
        <v>13</v>
      </c>
      <c r="B272" s="4">
        <v>43896</v>
      </c>
      <c r="C272">
        <v>27</v>
      </c>
      <c r="D272" s="1">
        <v>1009</v>
      </c>
      <c r="E272" s="1">
        <f t="shared" si="20"/>
        <v>2.67591674925669</v>
      </c>
      <c r="F272" s="1">
        <f t="shared" si="22"/>
        <v>2.0471782327843733</v>
      </c>
      <c r="G272" s="1">
        <f t="shared" si="23"/>
        <v>1.6276666662305914</v>
      </c>
      <c r="H272" s="5">
        <f t="shared" si="21"/>
        <v>49</v>
      </c>
      <c r="K272" s="5"/>
    </row>
    <row r="273" spans="1:11" ht="16" x14ac:dyDescent="0.2">
      <c r="A273" t="s">
        <v>13</v>
      </c>
      <c r="B273" s="4">
        <v>43897</v>
      </c>
      <c r="C273">
        <v>59</v>
      </c>
      <c r="D273" s="1">
        <v>408</v>
      </c>
      <c r="E273" s="1">
        <f t="shared" si="20"/>
        <v>14.46078431372549</v>
      </c>
      <c r="F273" s="1">
        <f t="shared" si="22"/>
        <v>8.5683505314910899</v>
      </c>
      <c r="G273" s="1">
        <f t="shared" si="23"/>
        <v>6.1850469264314123</v>
      </c>
      <c r="H273" s="5">
        <f t="shared" si="21"/>
        <v>108</v>
      </c>
      <c r="K273" s="5"/>
    </row>
    <row r="274" spans="1:11" ht="16" x14ac:dyDescent="0.2">
      <c r="A274" t="s">
        <v>13</v>
      </c>
      <c r="B274" s="4">
        <v>43898</v>
      </c>
      <c r="C274">
        <v>60</v>
      </c>
      <c r="D274" s="1">
        <v>413</v>
      </c>
      <c r="E274" s="1">
        <f t="shared" si="20"/>
        <v>14.527845036319613</v>
      </c>
      <c r="F274" s="1">
        <f t="shared" si="22"/>
        <v>14.494314675022551</v>
      </c>
      <c r="G274" s="1">
        <f t="shared" si="23"/>
        <v>10.554848699767264</v>
      </c>
      <c r="H274" s="5">
        <f t="shared" si="21"/>
        <v>168</v>
      </c>
      <c r="K274" s="5"/>
    </row>
    <row r="275" spans="1:11" ht="16" x14ac:dyDescent="0.2">
      <c r="A275" t="s">
        <v>13</v>
      </c>
      <c r="B275" s="4">
        <v>43899</v>
      </c>
      <c r="C275">
        <v>31</v>
      </c>
      <c r="D275" s="1">
        <v>551</v>
      </c>
      <c r="E275" s="1">
        <f t="shared" si="20"/>
        <v>5.626134301270417</v>
      </c>
      <c r="F275" s="1">
        <f t="shared" si="22"/>
        <v>10.076989668795015</v>
      </c>
      <c r="G275" s="1">
        <f t="shared" si="23"/>
        <v>11.538254550438507</v>
      </c>
      <c r="H275" s="5">
        <f t="shared" si="21"/>
        <v>199</v>
      </c>
      <c r="K275" s="5"/>
    </row>
    <row r="276" spans="1:11" ht="16" x14ac:dyDescent="0.2">
      <c r="A276" t="s">
        <v>13</v>
      </c>
      <c r="B276" s="4">
        <v>43900</v>
      </c>
      <c r="C276">
        <v>39</v>
      </c>
      <c r="D276" s="1">
        <v>737</v>
      </c>
      <c r="E276" s="1">
        <f t="shared" si="20"/>
        <v>5.2917232021709637</v>
      </c>
      <c r="F276" s="1">
        <f t="shared" si="22"/>
        <v>5.4589287517206904</v>
      </c>
      <c r="G276" s="1">
        <f t="shared" si="23"/>
        <v>8.4819008465869974</v>
      </c>
      <c r="H276" s="5">
        <f t="shared" si="21"/>
        <v>238</v>
      </c>
      <c r="K276" s="5"/>
    </row>
    <row r="277" spans="1:11" ht="16" x14ac:dyDescent="0.2">
      <c r="A277" t="s">
        <v>13</v>
      </c>
      <c r="B277" s="4">
        <v>43901</v>
      </c>
      <c r="C277">
        <v>28</v>
      </c>
      <c r="D277" s="1">
        <v>1010</v>
      </c>
      <c r="E277" s="1">
        <f t="shared" si="20"/>
        <v>2.7722772277227721</v>
      </c>
      <c r="F277" s="1">
        <f t="shared" si="22"/>
        <v>4.0320002149468674</v>
      </c>
      <c r="G277" s="1">
        <f t="shared" si="23"/>
        <v>4.5633782437213837</v>
      </c>
      <c r="H277" s="5">
        <f t="shared" si="21"/>
        <v>266</v>
      </c>
      <c r="K277" s="5"/>
    </row>
    <row r="278" spans="1:11" ht="16" x14ac:dyDescent="0.2">
      <c r="A278" t="s">
        <v>13</v>
      </c>
      <c r="B278" s="4">
        <v>43902</v>
      </c>
      <c r="C278">
        <v>47</v>
      </c>
      <c r="D278" s="1">
        <v>1408</v>
      </c>
      <c r="E278" s="1">
        <f t="shared" si="20"/>
        <v>3.3380681818181817</v>
      </c>
      <c r="F278" s="1">
        <f t="shared" si="22"/>
        <v>3.0551727047704769</v>
      </c>
      <c r="G278" s="1">
        <f t="shared" si="23"/>
        <v>3.800689537237306</v>
      </c>
      <c r="H278" s="5">
        <f t="shared" si="21"/>
        <v>313</v>
      </c>
      <c r="K278" s="5"/>
    </row>
    <row r="279" spans="1:11" ht="16" x14ac:dyDescent="0.2">
      <c r="A279" t="s">
        <v>13</v>
      </c>
      <c r="B279" s="4">
        <v>43903</v>
      </c>
      <c r="C279">
        <v>85</v>
      </c>
      <c r="D279" s="1">
        <v>2391</v>
      </c>
      <c r="E279" s="1">
        <f t="shared" si="20"/>
        <v>3.5549979088247596</v>
      </c>
      <c r="F279" s="1">
        <f t="shared" si="22"/>
        <v>3.4465330453214706</v>
      </c>
      <c r="G279" s="1">
        <f t="shared" si="23"/>
        <v>3.2217811061219046</v>
      </c>
      <c r="H279" s="5">
        <f t="shared" si="21"/>
        <v>398</v>
      </c>
      <c r="K279" s="5"/>
    </row>
    <row r="280" spans="1:11" ht="16" x14ac:dyDescent="0.2">
      <c r="A280" t="s">
        <v>13</v>
      </c>
      <c r="B280" s="4">
        <v>43904</v>
      </c>
      <c r="C280">
        <v>160</v>
      </c>
      <c r="D280" s="1">
        <v>1995</v>
      </c>
      <c r="E280" s="1">
        <f t="shared" si="20"/>
        <v>8.0200501253132828</v>
      </c>
      <c r="F280" s="1">
        <f t="shared" si="22"/>
        <v>5.7875240170690212</v>
      </c>
      <c r="G280" s="1">
        <f t="shared" si="23"/>
        <v>4.9710387386520747</v>
      </c>
      <c r="H280" s="5">
        <f t="shared" si="21"/>
        <v>558</v>
      </c>
      <c r="K280" s="5"/>
    </row>
    <row r="281" spans="1:11" ht="16" x14ac:dyDescent="0.2">
      <c r="A281" t="s">
        <v>13</v>
      </c>
      <c r="B281" s="4">
        <v>43905</v>
      </c>
      <c r="C281">
        <v>130</v>
      </c>
      <c r="D281" s="1">
        <v>1134</v>
      </c>
      <c r="E281" s="1">
        <f t="shared" si="20"/>
        <v>11.46384479717813</v>
      </c>
      <c r="F281" s="1">
        <f t="shared" si="22"/>
        <v>9.7419474612457062</v>
      </c>
      <c r="G281" s="1">
        <f t="shared" si="23"/>
        <v>7.6796309437720573</v>
      </c>
      <c r="H281" s="5">
        <f t="shared" si="21"/>
        <v>688</v>
      </c>
      <c r="K281" s="5"/>
    </row>
    <row r="282" spans="1:11" ht="16" x14ac:dyDescent="0.2">
      <c r="A282" t="s">
        <v>13</v>
      </c>
      <c r="B282" s="4">
        <v>43906</v>
      </c>
      <c r="C282">
        <v>197</v>
      </c>
      <c r="D282" s="1">
        <v>1659</v>
      </c>
      <c r="E282" s="1">
        <f t="shared" si="20"/>
        <v>11.87462326702833</v>
      </c>
      <c r="F282" s="1">
        <f t="shared" si="22"/>
        <v>11.66923403210323</v>
      </c>
      <c r="G282" s="1">
        <f t="shared" si="23"/>
        <v>10.452839396506581</v>
      </c>
      <c r="H282" s="5">
        <f t="shared" si="21"/>
        <v>885</v>
      </c>
      <c r="K282" s="5"/>
    </row>
    <row r="283" spans="1:11" ht="16" x14ac:dyDescent="0.2">
      <c r="A283" t="s">
        <v>13</v>
      </c>
      <c r="B283" s="4">
        <v>43907</v>
      </c>
      <c r="C283">
        <v>199</v>
      </c>
      <c r="D283" s="1">
        <v>1950</v>
      </c>
      <c r="E283" s="1">
        <f t="shared" si="20"/>
        <v>10.205128205128204</v>
      </c>
      <c r="F283" s="1">
        <f t="shared" si="22"/>
        <v>11.039875736078267</v>
      </c>
      <c r="G283" s="1">
        <f t="shared" si="23"/>
        <v>11.181198756444887</v>
      </c>
      <c r="H283" s="5">
        <f t="shared" si="21"/>
        <v>1084</v>
      </c>
      <c r="K283" s="5"/>
    </row>
    <row r="284" spans="1:11" ht="16" x14ac:dyDescent="0.2">
      <c r="A284" t="s">
        <v>13</v>
      </c>
      <c r="B284" s="4">
        <v>43908</v>
      </c>
      <c r="C284">
        <v>158</v>
      </c>
      <c r="D284" s="1">
        <v>2388</v>
      </c>
      <c r="E284" s="1">
        <f t="shared" si="20"/>
        <v>6.6164154103852599</v>
      </c>
      <c r="F284" s="1">
        <f t="shared" si="22"/>
        <v>8.4107718077567313</v>
      </c>
      <c r="G284" s="1">
        <f t="shared" si="23"/>
        <v>9.5653889608472635</v>
      </c>
      <c r="H284" s="5">
        <f t="shared" si="21"/>
        <v>1242</v>
      </c>
      <c r="K284" s="5"/>
    </row>
    <row r="285" spans="1:11" ht="16" x14ac:dyDescent="0.2">
      <c r="A285" t="s">
        <v>13</v>
      </c>
      <c r="B285" s="4">
        <v>43909</v>
      </c>
      <c r="C285">
        <v>243</v>
      </c>
      <c r="D285" s="1">
        <v>2910</v>
      </c>
      <c r="E285" s="1">
        <f t="shared" si="20"/>
        <v>8.3505154639175263</v>
      </c>
      <c r="F285" s="1">
        <f t="shared" si="22"/>
        <v>7.4834654371513931</v>
      </c>
      <c r="G285" s="1">
        <f t="shared" si="23"/>
        <v>8.3906863598103296</v>
      </c>
      <c r="H285" s="5">
        <f t="shared" si="21"/>
        <v>1485</v>
      </c>
      <c r="K285" s="5"/>
    </row>
    <row r="286" spans="1:11" ht="16" x14ac:dyDescent="0.2">
      <c r="A286" t="s">
        <v>13</v>
      </c>
      <c r="B286" s="4">
        <v>43910</v>
      </c>
      <c r="C286">
        <v>309</v>
      </c>
      <c r="D286" s="1">
        <v>2610</v>
      </c>
      <c r="E286" s="1">
        <f t="shared" si="20"/>
        <v>11.839080459770114</v>
      </c>
      <c r="F286" s="1">
        <f t="shared" si="22"/>
        <v>10.09479796184382</v>
      </c>
      <c r="G286" s="1">
        <f t="shared" si="23"/>
        <v>8.935337111357633</v>
      </c>
      <c r="H286" s="5">
        <f t="shared" si="21"/>
        <v>1794</v>
      </c>
      <c r="K286" s="5"/>
    </row>
    <row r="287" spans="1:11" ht="16" x14ac:dyDescent="0.2">
      <c r="A287" t="s">
        <v>13</v>
      </c>
      <c r="B287" s="4">
        <v>43911</v>
      </c>
      <c r="C287">
        <v>462</v>
      </c>
      <c r="D287" s="1">
        <v>1967</v>
      </c>
      <c r="E287" s="1">
        <f t="shared" si="20"/>
        <v>23.487544483985765</v>
      </c>
      <c r="F287" s="1">
        <f t="shared" si="22"/>
        <v>17.663312471877941</v>
      </c>
      <c r="G287" s="1">
        <f t="shared" si="23"/>
        <v>14.559046802557802</v>
      </c>
      <c r="H287" s="5">
        <f t="shared" si="21"/>
        <v>2256</v>
      </c>
      <c r="K287" s="5"/>
    </row>
    <row r="288" spans="1:11" ht="16" x14ac:dyDescent="0.2">
      <c r="A288" t="s">
        <v>13</v>
      </c>
      <c r="B288" s="4">
        <v>43912</v>
      </c>
      <c r="C288">
        <v>558</v>
      </c>
      <c r="D288" s="1">
        <v>1167</v>
      </c>
      <c r="E288" s="1">
        <f t="shared" si="20"/>
        <v>47.814910025706943</v>
      </c>
      <c r="F288" s="1">
        <f t="shared" si="22"/>
        <v>35.651227254846354</v>
      </c>
      <c r="G288" s="1">
        <f t="shared" si="23"/>
        <v>27.713844989820942</v>
      </c>
      <c r="H288" s="5">
        <f t="shared" si="21"/>
        <v>2814</v>
      </c>
      <c r="K288" s="5"/>
    </row>
    <row r="289" spans="1:11" ht="16" x14ac:dyDescent="0.2">
      <c r="A289" t="s">
        <v>13</v>
      </c>
      <c r="B289" s="4">
        <v>43913</v>
      </c>
      <c r="C289">
        <v>586</v>
      </c>
      <c r="D289" s="1">
        <v>2668</v>
      </c>
      <c r="E289" s="1">
        <f t="shared" si="20"/>
        <v>21.964017991004496</v>
      </c>
      <c r="F289" s="1">
        <f t="shared" si="22"/>
        <v>34.889464008355716</v>
      </c>
      <c r="G289" s="1">
        <f t="shared" si="23"/>
        <v>31.088824166899069</v>
      </c>
      <c r="H289" s="5">
        <f t="shared" si="21"/>
        <v>3400</v>
      </c>
      <c r="K289" s="5"/>
    </row>
    <row r="290" spans="1:11" ht="16" x14ac:dyDescent="0.2">
      <c r="A290" t="s">
        <v>13</v>
      </c>
      <c r="B290" s="4">
        <v>43914</v>
      </c>
      <c r="C290">
        <v>342</v>
      </c>
      <c r="D290" s="1">
        <v>3306</v>
      </c>
      <c r="E290" s="1">
        <f t="shared" si="20"/>
        <v>10.344827586206897</v>
      </c>
      <c r="F290" s="1">
        <f t="shared" si="22"/>
        <v>16.154422788605697</v>
      </c>
      <c r="G290" s="1">
        <f t="shared" si="23"/>
        <v>26.707918534306113</v>
      </c>
      <c r="H290" s="5">
        <f t="shared" si="21"/>
        <v>3742</v>
      </c>
      <c r="K290" s="5"/>
    </row>
    <row r="291" spans="1:11" ht="16" x14ac:dyDescent="0.2">
      <c r="A291" t="s">
        <v>13</v>
      </c>
      <c r="B291" s="4">
        <v>43915</v>
      </c>
      <c r="C291">
        <v>526</v>
      </c>
      <c r="D291" s="1">
        <v>3639</v>
      </c>
      <c r="E291" s="1">
        <f t="shared" si="20"/>
        <v>14.454520472657324</v>
      </c>
      <c r="F291" s="1">
        <f t="shared" si="22"/>
        <v>12.399674029432109</v>
      </c>
      <c r="G291" s="1">
        <f t="shared" si="23"/>
        <v>15.587788683289572</v>
      </c>
      <c r="H291" s="5">
        <f t="shared" si="21"/>
        <v>4268</v>
      </c>
      <c r="K291" s="5"/>
    </row>
    <row r="292" spans="1:11" ht="16" x14ac:dyDescent="0.2">
      <c r="A292" t="s">
        <v>13</v>
      </c>
      <c r="B292" s="4">
        <v>43916</v>
      </c>
      <c r="C292">
        <v>668</v>
      </c>
      <c r="D292" s="1">
        <v>3566</v>
      </c>
      <c r="E292" s="1">
        <f t="shared" si="20"/>
        <v>18.73247335950645</v>
      </c>
      <c r="F292" s="1">
        <f t="shared" si="22"/>
        <v>16.593496916081886</v>
      </c>
      <c r="G292" s="1">
        <f t="shared" si="23"/>
        <v>14.510607139456889</v>
      </c>
      <c r="H292" s="5">
        <f t="shared" si="21"/>
        <v>4936</v>
      </c>
      <c r="K292" s="5"/>
    </row>
    <row r="293" spans="1:11" ht="16" x14ac:dyDescent="0.2">
      <c r="A293" t="s">
        <v>13</v>
      </c>
      <c r="B293" s="4">
        <v>43917</v>
      </c>
      <c r="C293">
        <v>1298</v>
      </c>
      <c r="D293" s="1">
        <v>4274</v>
      </c>
      <c r="E293" s="1">
        <f t="shared" si="20"/>
        <v>30.369677117454376</v>
      </c>
      <c r="F293" s="1">
        <f t="shared" si="22"/>
        <v>24.551075238480415</v>
      </c>
      <c r="G293" s="1">
        <f t="shared" si="23"/>
        <v>21.185556983206052</v>
      </c>
      <c r="H293" s="5">
        <f t="shared" si="21"/>
        <v>6234</v>
      </c>
      <c r="K293" s="5"/>
    </row>
    <row r="294" spans="1:11" ht="16" x14ac:dyDescent="0.2">
      <c r="A294" t="s">
        <v>13</v>
      </c>
      <c r="B294" s="4">
        <v>43918</v>
      </c>
      <c r="C294">
        <v>1049</v>
      </c>
      <c r="D294" s="1">
        <v>3318</v>
      </c>
      <c r="E294" s="1">
        <f t="shared" si="20"/>
        <v>31.615430982519591</v>
      </c>
      <c r="F294" s="1">
        <f t="shared" si="22"/>
        <v>30.992554049986985</v>
      </c>
      <c r="G294" s="1">
        <f t="shared" si="23"/>
        <v>26.90586048649347</v>
      </c>
      <c r="H294" s="5">
        <f t="shared" si="21"/>
        <v>7283</v>
      </c>
      <c r="K294" s="5"/>
    </row>
    <row r="295" spans="1:11" ht="16" x14ac:dyDescent="0.2">
      <c r="A295" t="s">
        <v>13</v>
      </c>
      <c r="B295" s="4">
        <v>43919</v>
      </c>
      <c r="C295">
        <v>1850</v>
      </c>
      <c r="D295" s="1">
        <v>2044</v>
      </c>
      <c r="E295" s="1">
        <f t="shared" si="20"/>
        <v>90.50880626223092</v>
      </c>
      <c r="F295" s="1">
        <f t="shared" si="22"/>
        <v>61.062118622375252</v>
      </c>
      <c r="G295" s="1">
        <f t="shared" si="23"/>
        <v>50.831304787401628</v>
      </c>
      <c r="H295" s="5">
        <f t="shared" si="21"/>
        <v>9133</v>
      </c>
      <c r="K295" s="5"/>
    </row>
    <row r="296" spans="1:11" ht="16" x14ac:dyDescent="0.2">
      <c r="A296" t="s">
        <v>13</v>
      </c>
      <c r="B296" s="4">
        <v>43920</v>
      </c>
      <c r="C296">
        <v>1702</v>
      </c>
      <c r="D296" s="1">
        <v>3374</v>
      </c>
      <c r="E296" s="1">
        <f t="shared" si="20"/>
        <v>50.444576170717248</v>
      </c>
      <c r="F296" s="1">
        <f t="shared" si="22"/>
        <v>70.47669121647408</v>
      </c>
      <c r="G296" s="1">
        <f t="shared" si="23"/>
        <v>57.522937805155919</v>
      </c>
      <c r="H296" s="5">
        <f t="shared" si="21"/>
        <v>10835</v>
      </c>
      <c r="K296" s="5"/>
    </row>
    <row r="297" spans="1:11" ht="16" x14ac:dyDescent="0.2">
      <c r="A297" t="s">
        <v>13</v>
      </c>
      <c r="B297" s="4">
        <v>43921</v>
      </c>
      <c r="C297">
        <v>1063</v>
      </c>
      <c r="D297" s="1">
        <v>5496</v>
      </c>
      <c r="E297" s="1">
        <f t="shared" si="20"/>
        <v>19.341339155749637</v>
      </c>
      <c r="F297" s="1">
        <f t="shared" si="22"/>
        <v>34.892957663233446</v>
      </c>
      <c r="G297" s="1">
        <f t="shared" si="23"/>
        <v>53.431573862899278</v>
      </c>
      <c r="H297" s="5">
        <f t="shared" si="21"/>
        <v>11898</v>
      </c>
      <c r="K297" s="5"/>
    </row>
    <row r="298" spans="1:11" ht="16" x14ac:dyDescent="0.2">
      <c r="A298" t="s">
        <v>13</v>
      </c>
      <c r="B298" s="4">
        <v>43922</v>
      </c>
      <c r="C298">
        <v>876</v>
      </c>
      <c r="D298" s="1">
        <v>4829</v>
      </c>
      <c r="E298" s="1">
        <f t="shared" si="20"/>
        <v>18.140401739490578</v>
      </c>
      <c r="F298" s="1">
        <f t="shared" si="22"/>
        <v>18.740870447620107</v>
      </c>
      <c r="G298" s="1">
        <f t="shared" si="23"/>
        <v>29.308772355319153</v>
      </c>
      <c r="H298" s="5">
        <f t="shared" si="21"/>
        <v>12774</v>
      </c>
      <c r="K298" s="5"/>
    </row>
    <row r="299" spans="1:11" ht="16" x14ac:dyDescent="0.2">
      <c r="A299" t="s">
        <v>13</v>
      </c>
      <c r="B299" s="4">
        <v>43923</v>
      </c>
      <c r="C299">
        <v>1189</v>
      </c>
      <c r="D299" s="1">
        <v>4760</v>
      </c>
      <c r="E299" s="1">
        <f t="shared" si="20"/>
        <v>24.978991596638654</v>
      </c>
      <c r="F299" s="1">
        <f t="shared" si="22"/>
        <v>21.559696668064618</v>
      </c>
      <c r="G299" s="1">
        <f t="shared" si="23"/>
        <v>20.820244163959625</v>
      </c>
      <c r="H299" s="5">
        <f t="shared" si="21"/>
        <v>13963</v>
      </c>
      <c r="K299" s="5"/>
    </row>
    <row r="300" spans="1:11" ht="16" x14ac:dyDescent="0.2">
      <c r="A300" t="s">
        <v>13</v>
      </c>
      <c r="B300" s="4">
        <v>43924</v>
      </c>
      <c r="C300">
        <v>1384</v>
      </c>
      <c r="D300" s="1">
        <v>5215</v>
      </c>
      <c r="E300" s="1">
        <f t="shared" si="20"/>
        <v>26.538830297219558</v>
      </c>
      <c r="F300" s="1">
        <f t="shared" si="22"/>
        <v>25.758910946929106</v>
      </c>
      <c r="G300" s="1">
        <f t="shared" si="23"/>
        <v>23.219407877782931</v>
      </c>
      <c r="H300" s="5">
        <f t="shared" si="21"/>
        <v>15347</v>
      </c>
      <c r="K300" s="5"/>
    </row>
    <row r="301" spans="1:11" ht="16" x14ac:dyDescent="0.2">
      <c r="A301" t="s">
        <v>13</v>
      </c>
      <c r="B301" s="4">
        <v>43925</v>
      </c>
      <c r="C301">
        <v>1422</v>
      </c>
      <c r="D301" s="1">
        <v>4301</v>
      </c>
      <c r="E301" s="1">
        <f t="shared" si="20"/>
        <v>33.062078586375264</v>
      </c>
      <c r="F301" s="1">
        <f t="shared" si="22"/>
        <v>29.800454441797413</v>
      </c>
      <c r="G301" s="1">
        <f t="shared" si="23"/>
        <v>28.193300160077825</v>
      </c>
      <c r="H301" s="5">
        <f t="shared" si="21"/>
        <v>16769</v>
      </c>
      <c r="K301" s="5"/>
    </row>
    <row r="302" spans="1:11" ht="16" x14ac:dyDescent="0.2">
      <c r="A302" t="s">
        <v>13</v>
      </c>
      <c r="B302" s="8">
        <v>43926</v>
      </c>
      <c r="C302">
        <v>1661</v>
      </c>
      <c r="D302" s="1">
        <v>2545</v>
      </c>
      <c r="E302" s="1">
        <f t="shared" si="20"/>
        <v>65.265225933202359</v>
      </c>
      <c r="F302" s="1">
        <f t="shared" si="22"/>
        <v>49.163652259788812</v>
      </c>
      <c r="G302" s="1">
        <f t="shared" si="23"/>
        <v>41.622044938932397</v>
      </c>
      <c r="H302" s="5">
        <f t="shared" si="21"/>
        <v>18430</v>
      </c>
    </row>
    <row r="303" spans="1:11" ht="16" x14ac:dyDescent="0.2">
      <c r="A303" t="s">
        <v>13</v>
      </c>
      <c r="B303" s="8">
        <v>43927</v>
      </c>
      <c r="C303">
        <v>1260</v>
      </c>
      <c r="D303" s="1">
        <v>4359</v>
      </c>
      <c r="E303" s="1">
        <f t="shared" si="20"/>
        <v>28.905712319339298</v>
      </c>
      <c r="F303" s="1">
        <f t="shared" si="22"/>
        <v>47.08546912627083</v>
      </c>
      <c r="G303" s="1">
        <f t="shared" si="23"/>
        <v>42.411005612972311</v>
      </c>
      <c r="H303" s="5">
        <f t="shared" si="21"/>
        <v>19690</v>
      </c>
    </row>
    <row r="304" spans="1:11" ht="16" x14ac:dyDescent="0.2">
      <c r="A304" t="s">
        <v>13</v>
      </c>
      <c r="B304" s="8">
        <v>43928</v>
      </c>
      <c r="C304">
        <v>1123</v>
      </c>
      <c r="D304" s="1">
        <v>5713</v>
      </c>
      <c r="E304" s="1">
        <f t="shared" si="20"/>
        <v>19.656922807631716</v>
      </c>
      <c r="F304" s="1">
        <f t="shared" si="22"/>
        <v>24.281317563485509</v>
      </c>
      <c r="G304" s="1">
        <f t="shared" si="23"/>
        <v>37.942620353391128</v>
      </c>
      <c r="H304" s="5">
        <f t="shared" si="21"/>
        <v>20813</v>
      </c>
    </row>
    <row r="305" spans="1:8" ht="16" x14ac:dyDescent="0.2">
      <c r="A305" t="s">
        <v>13</v>
      </c>
      <c r="B305" s="8">
        <v>43929</v>
      </c>
      <c r="C305">
        <v>1380</v>
      </c>
      <c r="D305" s="1">
        <v>5984</v>
      </c>
      <c r="E305" s="1">
        <f t="shared" si="20"/>
        <v>23.061497326203209</v>
      </c>
      <c r="F305" s="1">
        <f t="shared" si="22"/>
        <v>21.359210066917463</v>
      </c>
      <c r="G305" s="1">
        <f t="shared" si="23"/>
        <v>23.874710817724743</v>
      </c>
      <c r="H305" s="5">
        <f t="shared" si="21"/>
        <v>22193</v>
      </c>
    </row>
    <row r="306" spans="1:8" ht="16" x14ac:dyDescent="0.2">
      <c r="A306" t="s">
        <v>13</v>
      </c>
      <c r="B306" s="8">
        <v>43930</v>
      </c>
      <c r="C306">
        <v>1209</v>
      </c>
      <c r="D306" s="1">
        <v>6008</v>
      </c>
      <c r="E306" s="1">
        <f t="shared" si="20"/>
        <v>20.123169107856192</v>
      </c>
      <c r="F306" s="1">
        <f t="shared" si="22"/>
        <v>21.592333217029701</v>
      </c>
      <c r="G306" s="1">
        <f t="shared" si="23"/>
        <v>20.947196413897039</v>
      </c>
      <c r="H306" s="5">
        <f t="shared" si="21"/>
        <v>23402</v>
      </c>
    </row>
    <row r="307" spans="1:8" ht="16" x14ac:dyDescent="0.2">
      <c r="A307" t="s">
        <v>13</v>
      </c>
      <c r="B307" s="8">
        <v>43931</v>
      </c>
      <c r="C307">
        <v>1580</v>
      </c>
      <c r="D307" s="1">
        <v>6301</v>
      </c>
      <c r="E307" s="1">
        <f t="shared" si="20"/>
        <v>25.075384859546105</v>
      </c>
      <c r="F307" s="1">
        <f t="shared" si="22"/>
        <v>22.599276983701149</v>
      </c>
      <c r="G307" s="1">
        <f t="shared" si="23"/>
        <v>22.753350431201834</v>
      </c>
      <c r="H307" s="5">
        <f t="shared" si="21"/>
        <v>24982</v>
      </c>
    </row>
    <row r="308" spans="1:8" ht="16" x14ac:dyDescent="0.2">
      <c r="A308" t="s">
        <v>13</v>
      </c>
      <c r="B308" s="8">
        <v>43932</v>
      </c>
      <c r="C308">
        <v>1684</v>
      </c>
      <c r="D308" s="1">
        <v>6003</v>
      </c>
      <c r="E308" s="1">
        <f t="shared" si="20"/>
        <v>28.052640346493419</v>
      </c>
      <c r="F308" s="1">
        <f t="shared" si="22"/>
        <v>26.564012603019762</v>
      </c>
      <c r="G308" s="1">
        <f t="shared" si="23"/>
        <v>24.417064771298573</v>
      </c>
      <c r="H308" s="5">
        <f t="shared" si="21"/>
        <v>26666</v>
      </c>
    </row>
    <row r="309" spans="1:8" ht="16" x14ac:dyDescent="0.2">
      <c r="A309" t="s">
        <v>13</v>
      </c>
      <c r="B309" s="8">
        <v>43933</v>
      </c>
      <c r="C309">
        <v>1351</v>
      </c>
      <c r="D309" s="1">
        <v>4991</v>
      </c>
      <c r="E309" s="1">
        <f t="shared" si="20"/>
        <v>27.068723702664798</v>
      </c>
      <c r="F309" s="1">
        <f t="shared" si="22"/>
        <v>27.560682024579108</v>
      </c>
      <c r="G309" s="1">
        <f t="shared" si="23"/>
        <v>26.732249636234773</v>
      </c>
      <c r="H309" s="5">
        <f t="shared" si="21"/>
        <v>28017</v>
      </c>
    </row>
    <row r="310" spans="1:8" ht="16" x14ac:dyDescent="0.2">
      <c r="A310" t="s">
        <v>13</v>
      </c>
      <c r="B310" s="8">
        <v>43934</v>
      </c>
      <c r="C310">
        <v>1629</v>
      </c>
      <c r="D310" s="1">
        <v>4726</v>
      </c>
      <c r="E310" s="1">
        <f t="shared" si="20"/>
        <v>34.468895471857806</v>
      </c>
      <c r="F310" s="1">
        <f t="shared" si="22"/>
        <v>30.768809587261302</v>
      </c>
      <c r="G310" s="1">
        <f t="shared" si="23"/>
        <v>29.863419840338675</v>
      </c>
      <c r="H310" s="5">
        <f t="shared" si="21"/>
        <v>29646</v>
      </c>
    </row>
    <row r="311" spans="1:8" ht="16" x14ac:dyDescent="0.2">
      <c r="A311" t="s">
        <v>13</v>
      </c>
      <c r="B311" s="8">
        <v>43935</v>
      </c>
      <c r="C311">
        <v>942</v>
      </c>
      <c r="D311" s="1">
        <v>5513</v>
      </c>
      <c r="E311" s="1">
        <f t="shared" si="20"/>
        <v>17.086885543261381</v>
      </c>
      <c r="F311" s="1">
        <f t="shared" si="22"/>
        <v>25.777890507559594</v>
      </c>
      <c r="G311" s="1">
        <f t="shared" si="23"/>
        <v>26.20816823926133</v>
      </c>
      <c r="H311" s="5">
        <f t="shared" si="21"/>
        <v>30588</v>
      </c>
    </row>
    <row r="312" spans="1:8" ht="16" x14ac:dyDescent="0.2">
      <c r="A312" t="s">
        <v>13</v>
      </c>
      <c r="B312" s="8">
        <v>43936</v>
      </c>
      <c r="C312">
        <v>530</v>
      </c>
      <c r="D312" s="1">
        <v>7487</v>
      </c>
      <c r="E312" s="1">
        <f t="shared" si="20"/>
        <v>7.0789368238279682</v>
      </c>
      <c r="F312" s="1">
        <f t="shared" si="22"/>
        <v>12.082911183544674</v>
      </c>
      <c r="G312" s="1">
        <f t="shared" si="23"/>
        <v>19.544905946315719</v>
      </c>
      <c r="H312" s="5">
        <f t="shared" si="21"/>
        <v>31118</v>
      </c>
    </row>
    <row r="313" spans="1:8" ht="16" x14ac:dyDescent="0.2">
      <c r="A313" t="s">
        <v>13</v>
      </c>
      <c r="B313" s="8">
        <v>43937</v>
      </c>
      <c r="C313">
        <v>2454</v>
      </c>
      <c r="D313" s="1">
        <v>7848</v>
      </c>
      <c r="E313" s="1">
        <f t="shared" si="20"/>
        <v>31.269113149847094</v>
      </c>
      <c r="F313" s="1">
        <f t="shared" si="22"/>
        <v>19.17402498683753</v>
      </c>
      <c r="G313" s="1">
        <f t="shared" si="23"/>
        <v>18.478311838978815</v>
      </c>
      <c r="H313" s="5">
        <f t="shared" si="21"/>
        <v>33572</v>
      </c>
    </row>
    <row r="314" spans="1:8" ht="16" x14ac:dyDescent="0.2">
      <c r="A314" t="s">
        <v>13</v>
      </c>
      <c r="B314" s="8">
        <v>43938</v>
      </c>
      <c r="C314">
        <v>1236</v>
      </c>
      <c r="D314" s="1">
        <v>7731</v>
      </c>
      <c r="E314" s="1">
        <f t="shared" si="20"/>
        <v>15.987582460225068</v>
      </c>
      <c r="F314" s="1">
        <f t="shared" si="22"/>
        <v>23.628347805036082</v>
      </c>
      <c r="G314" s="1">
        <f t="shared" si="23"/>
        <v>18.111877477966711</v>
      </c>
      <c r="H314" s="5">
        <f t="shared" si="21"/>
        <v>34808</v>
      </c>
    </row>
    <row r="315" spans="1:8" ht="16" x14ac:dyDescent="0.2">
      <c r="A315" t="s">
        <v>13</v>
      </c>
      <c r="B315" s="8">
        <v>43939</v>
      </c>
      <c r="C315">
        <v>1329</v>
      </c>
      <c r="D315" s="1">
        <v>7317</v>
      </c>
      <c r="E315" s="1">
        <f t="shared" si="20"/>
        <v>18.163181631816318</v>
      </c>
      <c r="F315" s="1">
        <f t="shared" si="22"/>
        <v>17.075382046020692</v>
      </c>
      <c r="G315" s="1">
        <f t="shared" si="23"/>
        <v>21.806625747296163</v>
      </c>
      <c r="H315" s="5">
        <f t="shared" si="21"/>
        <v>36137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8"/>
  <sheetViews>
    <sheetView topLeftCell="A1008" workbookViewId="0">
      <selection activeCell="G1024" sqref="G1024"/>
    </sheetView>
  </sheetViews>
  <sheetFormatPr baseColWidth="10" defaultColWidth="12.6640625" defaultRowHeight="13" x14ac:dyDescent="0.15"/>
  <cols>
    <col min="4" max="4" width="40.5" customWidth="1"/>
    <col min="5" max="5" width="39.6640625" customWidth="1"/>
  </cols>
  <sheetData>
    <row r="1" spans="1:5" x14ac:dyDescent="0.15">
      <c r="A1" t="s">
        <v>0</v>
      </c>
      <c r="B1" t="s">
        <v>14</v>
      </c>
      <c r="C1" t="s">
        <v>1</v>
      </c>
      <c r="D1" t="s">
        <v>7</v>
      </c>
      <c r="E1" t="s">
        <v>2</v>
      </c>
    </row>
    <row r="2" spans="1:5" x14ac:dyDescent="0.15">
      <c r="A2" t="s">
        <v>15</v>
      </c>
      <c r="B2" t="s">
        <v>16</v>
      </c>
      <c r="C2" s="7">
        <v>43831</v>
      </c>
      <c r="D2">
        <v>0</v>
      </c>
      <c r="E2">
        <v>0</v>
      </c>
    </row>
    <row r="3" spans="1:5" x14ac:dyDescent="0.15">
      <c r="A3" t="s">
        <v>15</v>
      </c>
      <c r="B3" t="s">
        <v>16</v>
      </c>
      <c r="C3" s="7">
        <v>43832</v>
      </c>
      <c r="D3">
        <v>0</v>
      </c>
      <c r="E3">
        <v>0</v>
      </c>
    </row>
    <row r="4" spans="1:5" x14ac:dyDescent="0.15">
      <c r="A4" t="s">
        <v>15</v>
      </c>
      <c r="B4" t="s">
        <v>16</v>
      </c>
      <c r="C4" s="7">
        <v>43833</v>
      </c>
      <c r="D4">
        <v>0</v>
      </c>
      <c r="E4">
        <v>0</v>
      </c>
    </row>
    <row r="5" spans="1:5" x14ac:dyDescent="0.15">
      <c r="A5" t="s">
        <v>15</v>
      </c>
      <c r="B5" t="s">
        <v>16</v>
      </c>
      <c r="C5" s="7">
        <v>43834</v>
      </c>
      <c r="D5">
        <v>0</v>
      </c>
      <c r="E5">
        <v>0</v>
      </c>
    </row>
    <row r="6" spans="1:5" x14ac:dyDescent="0.15">
      <c r="A6" t="s">
        <v>15</v>
      </c>
      <c r="B6" t="s">
        <v>16</v>
      </c>
      <c r="C6" s="7">
        <v>43835</v>
      </c>
      <c r="D6">
        <v>0</v>
      </c>
      <c r="E6">
        <v>0</v>
      </c>
    </row>
    <row r="7" spans="1:5" x14ac:dyDescent="0.15">
      <c r="A7" t="s">
        <v>15</v>
      </c>
      <c r="B7" t="s">
        <v>16</v>
      </c>
      <c r="C7" s="7">
        <v>43836</v>
      </c>
      <c r="D7">
        <v>0</v>
      </c>
      <c r="E7">
        <v>0</v>
      </c>
    </row>
    <row r="8" spans="1:5" x14ac:dyDescent="0.15">
      <c r="A8" t="s">
        <v>15</v>
      </c>
      <c r="B8" t="s">
        <v>16</v>
      </c>
      <c r="C8" s="7">
        <v>43837</v>
      </c>
      <c r="D8">
        <v>0</v>
      </c>
      <c r="E8">
        <v>0</v>
      </c>
    </row>
    <row r="9" spans="1:5" x14ac:dyDescent="0.15">
      <c r="A9" t="s">
        <v>15</v>
      </c>
      <c r="B9" t="s">
        <v>16</v>
      </c>
      <c r="C9" s="7">
        <v>43838</v>
      </c>
      <c r="D9">
        <v>0</v>
      </c>
      <c r="E9">
        <v>0</v>
      </c>
    </row>
    <row r="10" spans="1:5" x14ac:dyDescent="0.15">
      <c r="A10" t="s">
        <v>15</v>
      </c>
      <c r="B10" t="s">
        <v>16</v>
      </c>
      <c r="C10" s="7">
        <v>43839</v>
      </c>
      <c r="D10">
        <v>0</v>
      </c>
      <c r="E10">
        <v>0</v>
      </c>
    </row>
    <row r="11" spans="1:5" x14ac:dyDescent="0.15">
      <c r="A11" t="s">
        <v>15</v>
      </c>
      <c r="B11" t="s">
        <v>16</v>
      </c>
      <c r="C11" s="7">
        <v>43840</v>
      </c>
      <c r="D11">
        <v>0</v>
      </c>
      <c r="E11">
        <v>0</v>
      </c>
    </row>
    <row r="12" spans="1:5" x14ac:dyDescent="0.15">
      <c r="A12" t="s">
        <v>15</v>
      </c>
      <c r="B12" t="s">
        <v>16</v>
      </c>
      <c r="C12" s="7">
        <v>43841</v>
      </c>
      <c r="D12">
        <v>0</v>
      </c>
      <c r="E12">
        <v>0</v>
      </c>
    </row>
    <row r="13" spans="1:5" x14ac:dyDescent="0.15">
      <c r="A13" t="s">
        <v>15</v>
      </c>
      <c r="B13" t="s">
        <v>16</v>
      </c>
      <c r="C13" s="7">
        <v>43842</v>
      </c>
      <c r="D13">
        <v>0</v>
      </c>
      <c r="E13">
        <v>0</v>
      </c>
    </row>
    <row r="14" spans="1:5" x14ac:dyDescent="0.15">
      <c r="A14" t="s">
        <v>15</v>
      </c>
      <c r="B14" t="s">
        <v>16</v>
      </c>
      <c r="C14" s="7">
        <v>43843</v>
      </c>
      <c r="D14">
        <v>0</v>
      </c>
      <c r="E14">
        <v>0</v>
      </c>
    </row>
    <row r="15" spans="1:5" x14ac:dyDescent="0.15">
      <c r="A15" t="s">
        <v>15</v>
      </c>
      <c r="B15" t="s">
        <v>16</v>
      </c>
      <c r="C15" s="7">
        <v>43844</v>
      </c>
      <c r="D15">
        <v>0</v>
      </c>
      <c r="E15">
        <v>0</v>
      </c>
    </row>
    <row r="16" spans="1:5" x14ac:dyDescent="0.15">
      <c r="A16" t="s">
        <v>15</v>
      </c>
      <c r="B16" t="s">
        <v>16</v>
      </c>
      <c r="C16" s="7">
        <v>43845</v>
      </c>
      <c r="D16">
        <v>0</v>
      </c>
      <c r="E16">
        <v>0</v>
      </c>
    </row>
    <row r="17" spans="1:5" x14ac:dyDescent="0.15">
      <c r="A17" t="s">
        <v>15</v>
      </c>
      <c r="B17" t="s">
        <v>16</v>
      </c>
      <c r="C17" s="7">
        <v>43846</v>
      </c>
      <c r="D17">
        <v>0</v>
      </c>
      <c r="E17">
        <v>0</v>
      </c>
    </row>
    <row r="18" spans="1:5" x14ac:dyDescent="0.15">
      <c r="A18" t="s">
        <v>15</v>
      </c>
      <c r="B18" t="s">
        <v>16</v>
      </c>
      <c r="C18" s="7">
        <v>43847</v>
      </c>
      <c r="D18">
        <v>0</v>
      </c>
      <c r="E18">
        <v>0</v>
      </c>
    </row>
    <row r="19" spans="1:5" x14ac:dyDescent="0.15">
      <c r="A19" t="s">
        <v>15</v>
      </c>
      <c r="B19" t="s">
        <v>16</v>
      </c>
      <c r="C19" s="7">
        <v>43848</v>
      </c>
      <c r="D19">
        <v>0</v>
      </c>
      <c r="E19">
        <v>0</v>
      </c>
    </row>
    <row r="20" spans="1:5" x14ac:dyDescent="0.15">
      <c r="A20" t="s">
        <v>15</v>
      </c>
      <c r="B20" t="s">
        <v>16</v>
      </c>
      <c r="C20" s="7">
        <v>43849</v>
      </c>
      <c r="D20">
        <v>0</v>
      </c>
      <c r="E20">
        <v>0</v>
      </c>
    </row>
    <row r="21" spans="1:5" x14ac:dyDescent="0.15">
      <c r="A21" t="s">
        <v>15</v>
      </c>
      <c r="B21" t="s">
        <v>16</v>
      </c>
      <c r="C21" s="7">
        <v>43850</v>
      </c>
      <c r="D21">
        <v>0</v>
      </c>
      <c r="E21">
        <v>0</v>
      </c>
    </row>
    <row r="22" spans="1:5" x14ac:dyDescent="0.15">
      <c r="A22" t="s">
        <v>15</v>
      </c>
      <c r="B22" t="s">
        <v>16</v>
      </c>
      <c r="C22" s="7">
        <v>43851</v>
      </c>
      <c r="D22">
        <v>0</v>
      </c>
      <c r="E22">
        <v>0</v>
      </c>
    </row>
    <row r="23" spans="1:5" x14ac:dyDescent="0.15">
      <c r="A23" t="s">
        <v>15</v>
      </c>
      <c r="B23" t="s">
        <v>16</v>
      </c>
      <c r="C23" s="7">
        <v>43852</v>
      </c>
      <c r="D23">
        <v>0</v>
      </c>
      <c r="E23">
        <v>0</v>
      </c>
    </row>
    <row r="24" spans="1:5" x14ac:dyDescent="0.15">
      <c r="A24" t="s">
        <v>15</v>
      </c>
      <c r="B24" t="s">
        <v>16</v>
      </c>
      <c r="C24" s="7">
        <v>43853</v>
      </c>
      <c r="D24">
        <v>0</v>
      </c>
      <c r="E24">
        <v>0</v>
      </c>
    </row>
    <row r="25" spans="1:5" x14ac:dyDescent="0.15">
      <c r="A25" t="s">
        <v>15</v>
      </c>
      <c r="B25" t="s">
        <v>16</v>
      </c>
      <c r="C25" s="7">
        <v>43854</v>
      </c>
      <c r="D25">
        <v>0</v>
      </c>
      <c r="E25">
        <v>0</v>
      </c>
    </row>
    <row r="26" spans="1:5" x14ac:dyDescent="0.15">
      <c r="A26" t="s">
        <v>15</v>
      </c>
      <c r="B26" t="s">
        <v>16</v>
      </c>
      <c r="C26" s="7">
        <v>43855</v>
      </c>
      <c r="D26">
        <v>1</v>
      </c>
      <c r="E26">
        <v>1</v>
      </c>
    </row>
    <row r="27" spans="1:5" x14ac:dyDescent="0.15">
      <c r="A27" t="s">
        <v>15</v>
      </c>
      <c r="B27" t="s">
        <v>16</v>
      </c>
      <c r="C27" s="7">
        <v>43856</v>
      </c>
      <c r="D27">
        <v>4</v>
      </c>
      <c r="E27">
        <v>3</v>
      </c>
    </row>
    <row r="28" spans="1:5" x14ac:dyDescent="0.15">
      <c r="A28" t="s">
        <v>15</v>
      </c>
      <c r="B28" t="s">
        <v>16</v>
      </c>
      <c r="C28" s="7">
        <v>43857</v>
      </c>
      <c r="D28">
        <v>4</v>
      </c>
      <c r="E28">
        <v>0</v>
      </c>
    </row>
    <row r="29" spans="1:5" x14ac:dyDescent="0.15">
      <c r="A29" t="s">
        <v>15</v>
      </c>
      <c r="B29" t="s">
        <v>16</v>
      </c>
      <c r="C29" s="7">
        <v>43858</v>
      </c>
      <c r="D29">
        <v>4</v>
      </c>
      <c r="E29">
        <v>0</v>
      </c>
    </row>
    <row r="30" spans="1:5" x14ac:dyDescent="0.15">
      <c r="A30" t="s">
        <v>15</v>
      </c>
      <c r="B30" t="s">
        <v>16</v>
      </c>
      <c r="C30" s="7">
        <v>43859</v>
      </c>
      <c r="D30">
        <v>4</v>
      </c>
      <c r="E30">
        <v>0</v>
      </c>
    </row>
    <row r="31" spans="1:5" x14ac:dyDescent="0.15">
      <c r="A31" t="s">
        <v>15</v>
      </c>
      <c r="B31" t="s">
        <v>16</v>
      </c>
      <c r="C31" s="7">
        <v>43860</v>
      </c>
      <c r="D31">
        <v>6</v>
      </c>
      <c r="E31">
        <v>2</v>
      </c>
    </row>
    <row r="32" spans="1:5" x14ac:dyDescent="0.15">
      <c r="A32" t="s">
        <v>15</v>
      </c>
      <c r="B32" t="s">
        <v>16</v>
      </c>
      <c r="C32" s="7">
        <v>43861</v>
      </c>
      <c r="D32">
        <v>7</v>
      </c>
      <c r="E32">
        <v>1</v>
      </c>
    </row>
    <row r="33" spans="1:5" x14ac:dyDescent="0.15">
      <c r="A33" t="s">
        <v>15</v>
      </c>
      <c r="B33" t="s">
        <v>16</v>
      </c>
      <c r="C33" s="7">
        <v>43862</v>
      </c>
      <c r="D33">
        <v>9</v>
      </c>
      <c r="E33">
        <v>2</v>
      </c>
    </row>
    <row r="34" spans="1:5" x14ac:dyDescent="0.15">
      <c r="A34" t="s">
        <v>15</v>
      </c>
      <c r="B34" t="s">
        <v>16</v>
      </c>
      <c r="C34" s="7">
        <v>43863</v>
      </c>
      <c r="D34">
        <v>11</v>
      </c>
      <c r="E34">
        <v>2</v>
      </c>
    </row>
    <row r="35" spans="1:5" x14ac:dyDescent="0.15">
      <c r="A35" t="s">
        <v>15</v>
      </c>
      <c r="B35" t="s">
        <v>16</v>
      </c>
      <c r="C35" s="7">
        <v>43864</v>
      </c>
      <c r="D35">
        <v>11</v>
      </c>
      <c r="E35">
        <v>0</v>
      </c>
    </row>
    <row r="36" spans="1:5" x14ac:dyDescent="0.15">
      <c r="A36" t="s">
        <v>15</v>
      </c>
      <c r="B36" t="s">
        <v>16</v>
      </c>
      <c r="C36" s="7">
        <v>43865</v>
      </c>
      <c r="D36">
        <v>11</v>
      </c>
      <c r="E36">
        <v>0</v>
      </c>
    </row>
    <row r="37" spans="1:5" x14ac:dyDescent="0.15">
      <c r="A37" t="s">
        <v>15</v>
      </c>
      <c r="B37" t="s">
        <v>16</v>
      </c>
      <c r="C37" s="7">
        <v>43866</v>
      </c>
      <c r="D37">
        <v>12</v>
      </c>
      <c r="E37">
        <v>1</v>
      </c>
    </row>
    <row r="38" spans="1:5" x14ac:dyDescent="0.15">
      <c r="A38" t="s">
        <v>15</v>
      </c>
      <c r="B38" t="s">
        <v>16</v>
      </c>
      <c r="C38" s="7">
        <v>43867</v>
      </c>
      <c r="D38">
        <v>13</v>
      </c>
      <c r="E38">
        <v>1</v>
      </c>
    </row>
    <row r="39" spans="1:5" x14ac:dyDescent="0.15">
      <c r="A39" t="s">
        <v>15</v>
      </c>
      <c r="B39" t="s">
        <v>16</v>
      </c>
      <c r="C39" s="7">
        <v>43868</v>
      </c>
      <c r="D39">
        <v>14</v>
      </c>
      <c r="E39">
        <v>1</v>
      </c>
    </row>
    <row r="40" spans="1:5" x14ac:dyDescent="0.15">
      <c r="A40" t="s">
        <v>15</v>
      </c>
      <c r="B40" t="s">
        <v>16</v>
      </c>
      <c r="C40" s="7">
        <v>43869</v>
      </c>
      <c r="D40">
        <v>14</v>
      </c>
      <c r="E40">
        <v>0</v>
      </c>
    </row>
    <row r="41" spans="1:5" x14ac:dyDescent="0.15">
      <c r="A41" t="s">
        <v>15</v>
      </c>
      <c r="B41" t="s">
        <v>16</v>
      </c>
      <c r="C41" s="7">
        <v>43870</v>
      </c>
      <c r="D41">
        <v>14</v>
      </c>
      <c r="E41">
        <v>0</v>
      </c>
    </row>
    <row r="42" spans="1:5" x14ac:dyDescent="0.15">
      <c r="A42" t="s">
        <v>15</v>
      </c>
      <c r="B42" t="s">
        <v>16</v>
      </c>
      <c r="C42" s="7">
        <v>43871</v>
      </c>
      <c r="D42">
        <v>14</v>
      </c>
      <c r="E42">
        <v>0</v>
      </c>
    </row>
    <row r="43" spans="1:5" x14ac:dyDescent="0.15">
      <c r="A43" t="s">
        <v>15</v>
      </c>
      <c r="B43" t="s">
        <v>16</v>
      </c>
      <c r="C43" s="7">
        <v>43872</v>
      </c>
      <c r="D43">
        <v>14</v>
      </c>
      <c r="E43">
        <v>0</v>
      </c>
    </row>
    <row r="44" spans="1:5" x14ac:dyDescent="0.15">
      <c r="A44" t="s">
        <v>15</v>
      </c>
      <c r="B44" t="s">
        <v>16</v>
      </c>
      <c r="C44" s="7">
        <v>43873</v>
      </c>
      <c r="D44">
        <v>14</v>
      </c>
      <c r="E44">
        <v>0</v>
      </c>
    </row>
    <row r="45" spans="1:5" x14ac:dyDescent="0.15">
      <c r="A45" t="s">
        <v>15</v>
      </c>
      <c r="B45" t="s">
        <v>16</v>
      </c>
      <c r="C45" s="7">
        <v>43874</v>
      </c>
      <c r="D45">
        <v>14</v>
      </c>
      <c r="E45">
        <v>0</v>
      </c>
    </row>
    <row r="46" spans="1:5" x14ac:dyDescent="0.15">
      <c r="A46" t="s">
        <v>15</v>
      </c>
      <c r="B46" t="s">
        <v>16</v>
      </c>
      <c r="C46" s="7">
        <v>43875</v>
      </c>
      <c r="D46">
        <v>15</v>
      </c>
      <c r="E46">
        <v>1</v>
      </c>
    </row>
    <row r="47" spans="1:5" x14ac:dyDescent="0.15">
      <c r="A47" t="s">
        <v>15</v>
      </c>
      <c r="B47" t="s">
        <v>16</v>
      </c>
      <c r="C47" s="7">
        <v>43876</v>
      </c>
      <c r="D47">
        <v>15</v>
      </c>
      <c r="E47">
        <v>0</v>
      </c>
    </row>
    <row r="48" spans="1:5" x14ac:dyDescent="0.15">
      <c r="A48" t="s">
        <v>15</v>
      </c>
      <c r="B48" t="s">
        <v>16</v>
      </c>
      <c r="C48" s="7">
        <v>43877</v>
      </c>
      <c r="D48">
        <v>15</v>
      </c>
      <c r="E48">
        <v>0</v>
      </c>
    </row>
    <row r="49" spans="1:5" x14ac:dyDescent="0.15">
      <c r="A49" t="s">
        <v>15</v>
      </c>
      <c r="B49" t="s">
        <v>16</v>
      </c>
      <c r="C49" s="7">
        <v>43878</v>
      </c>
      <c r="D49">
        <v>15</v>
      </c>
      <c r="E49">
        <v>0</v>
      </c>
    </row>
    <row r="50" spans="1:5" x14ac:dyDescent="0.15">
      <c r="A50" t="s">
        <v>15</v>
      </c>
      <c r="B50" t="s">
        <v>16</v>
      </c>
      <c r="C50" s="7">
        <v>43879</v>
      </c>
      <c r="D50">
        <v>15</v>
      </c>
      <c r="E50">
        <v>0</v>
      </c>
    </row>
    <row r="51" spans="1:5" x14ac:dyDescent="0.15">
      <c r="A51" t="s">
        <v>15</v>
      </c>
      <c r="B51" t="s">
        <v>16</v>
      </c>
      <c r="C51" s="7">
        <v>43880</v>
      </c>
      <c r="D51">
        <v>15</v>
      </c>
      <c r="E51">
        <v>0</v>
      </c>
    </row>
    <row r="52" spans="1:5" x14ac:dyDescent="0.15">
      <c r="A52" t="s">
        <v>15</v>
      </c>
      <c r="B52" t="s">
        <v>16</v>
      </c>
      <c r="C52" s="7">
        <v>43881</v>
      </c>
      <c r="D52">
        <v>15</v>
      </c>
      <c r="E52">
        <v>0</v>
      </c>
    </row>
    <row r="53" spans="1:5" x14ac:dyDescent="0.15">
      <c r="A53" t="s">
        <v>15</v>
      </c>
      <c r="B53" t="s">
        <v>16</v>
      </c>
      <c r="C53" s="7">
        <v>43882</v>
      </c>
      <c r="D53">
        <v>17</v>
      </c>
      <c r="E53">
        <v>2</v>
      </c>
    </row>
    <row r="54" spans="1:5" x14ac:dyDescent="0.15">
      <c r="A54" t="s">
        <v>15</v>
      </c>
      <c r="B54" t="s">
        <v>16</v>
      </c>
      <c r="C54" s="7">
        <v>43883</v>
      </c>
      <c r="D54">
        <v>21</v>
      </c>
      <c r="E54">
        <v>4</v>
      </c>
    </row>
    <row r="55" spans="1:5" x14ac:dyDescent="0.15">
      <c r="A55" t="s">
        <v>15</v>
      </c>
      <c r="B55" t="s">
        <v>16</v>
      </c>
      <c r="C55" s="7">
        <v>43884</v>
      </c>
      <c r="D55">
        <v>22</v>
      </c>
      <c r="E55">
        <v>1</v>
      </c>
    </row>
    <row r="56" spans="1:5" x14ac:dyDescent="0.15">
      <c r="A56" t="s">
        <v>15</v>
      </c>
      <c r="B56" t="s">
        <v>16</v>
      </c>
      <c r="C56" s="7">
        <v>43885</v>
      </c>
      <c r="D56">
        <v>22</v>
      </c>
      <c r="E56">
        <v>0</v>
      </c>
    </row>
    <row r="57" spans="1:5" x14ac:dyDescent="0.15">
      <c r="A57" t="s">
        <v>15</v>
      </c>
      <c r="B57" t="s">
        <v>16</v>
      </c>
      <c r="C57" s="7">
        <v>43886</v>
      </c>
      <c r="D57">
        <v>22</v>
      </c>
      <c r="E57">
        <v>0</v>
      </c>
    </row>
    <row r="58" spans="1:5" x14ac:dyDescent="0.15">
      <c r="A58" t="s">
        <v>15</v>
      </c>
      <c r="B58" t="s">
        <v>16</v>
      </c>
      <c r="C58" s="7">
        <v>43887</v>
      </c>
      <c r="D58">
        <v>22</v>
      </c>
      <c r="E58">
        <v>0</v>
      </c>
    </row>
    <row r="59" spans="1:5" x14ac:dyDescent="0.15">
      <c r="A59" t="s">
        <v>15</v>
      </c>
      <c r="B59" t="s">
        <v>16</v>
      </c>
      <c r="C59" s="7">
        <v>43888</v>
      </c>
      <c r="D59">
        <v>23</v>
      </c>
      <c r="E59">
        <v>1</v>
      </c>
    </row>
    <row r="60" spans="1:5" x14ac:dyDescent="0.15">
      <c r="A60" t="s">
        <v>15</v>
      </c>
      <c r="B60" t="s">
        <v>16</v>
      </c>
      <c r="C60" s="7">
        <v>43889</v>
      </c>
      <c r="D60">
        <v>23</v>
      </c>
      <c r="E60">
        <v>0</v>
      </c>
    </row>
    <row r="61" spans="1:5" x14ac:dyDescent="0.15">
      <c r="A61" t="s">
        <v>15</v>
      </c>
      <c r="B61" t="s">
        <v>16</v>
      </c>
      <c r="C61" s="7">
        <v>43890</v>
      </c>
      <c r="D61">
        <v>25</v>
      </c>
      <c r="E61">
        <v>2</v>
      </c>
    </row>
    <row r="62" spans="1:5" x14ac:dyDescent="0.15">
      <c r="A62" t="s">
        <v>15</v>
      </c>
      <c r="B62" t="s">
        <v>16</v>
      </c>
      <c r="C62" s="7">
        <v>43891</v>
      </c>
      <c r="D62">
        <v>26</v>
      </c>
      <c r="E62">
        <v>1</v>
      </c>
    </row>
    <row r="63" spans="1:5" x14ac:dyDescent="0.15">
      <c r="A63" t="s">
        <v>15</v>
      </c>
      <c r="B63" t="s">
        <v>16</v>
      </c>
      <c r="C63" s="7">
        <v>43892</v>
      </c>
      <c r="D63">
        <v>29</v>
      </c>
      <c r="E63">
        <v>3</v>
      </c>
    </row>
    <row r="64" spans="1:5" x14ac:dyDescent="0.15">
      <c r="A64" t="s">
        <v>15</v>
      </c>
      <c r="B64" t="s">
        <v>16</v>
      </c>
      <c r="C64" s="7">
        <v>43893</v>
      </c>
      <c r="D64">
        <v>33</v>
      </c>
      <c r="E64">
        <v>4</v>
      </c>
    </row>
    <row r="65" spans="1:5" x14ac:dyDescent="0.15">
      <c r="A65" t="s">
        <v>15</v>
      </c>
      <c r="B65" t="s">
        <v>16</v>
      </c>
      <c r="C65" s="7">
        <v>43894</v>
      </c>
      <c r="D65">
        <v>41</v>
      </c>
      <c r="E65">
        <v>8</v>
      </c>
    </row>
    <row r="66" spans="1:5" x14ac:dyDescent="0.15">
      <c r="A66" t="s">
        <v>15</v>
      </c>
      <c r="B66" t="s">
        <v>16</v>
      </c>
      <c r="C66" s="7">
        <v>43895</v>
      </c>
      <c r="D66">
        <v>52</v>
      </c>
      <c r="E66">
        <v>11</v>
      </c>
    </row>
    <row r="67" spans="1:5" x14ac:dyDescent="0.15">
      <c r="A67" t="s">
        <v>15</v>
      </c>
      <c r="B67" t="s">
        <v>16</v>
      </c>
      <c r="C67" s="7">
        <v>43896</v>
      </c>
      <c r="D67">
        <v>59</v>
      </c>
      <c r="E67">
        <v>7</v>
      </c>
    </row>
    <row r="68" spans="1:5" x14ac:dyDescent="0.15">
      <c r="A68" t="s">
        <v>15</v>
      </c>
      <c r="B68" t="s">
        <v>16</v>
      </c>
      <c r="C68" s="7">
        <v>43897</v>
      </c>
      <c r="D68">
        <v>63</v>
      </c>
      <c r="E68">
        <v>4</v>
      </c>
    </row>
    <row r="69" spans="1:5" x14ac:dyDescent="0.15">
      <c r="A69" t="s">
        <v>15</v>
      </c>
      <c r="B69" t="s">
        <v>16</v>
      </c>
      <c r="C69" s="7">
        <v>43898</v>
      </c>
      <c r="D69">
        <v>74</v>
      </c>
      <c r="E69">
        <v>11</v>
      </c>
    </row>
    <row r="70" spans="1:5" x14ac:dyDescent="0.15">
      <c r="A70" t="s">
        <v>15</v>
      </c>
      <c r="B70" t="s">
        <v>16</v>
      </c>
      <c r="C70" s="7">
        <v>43899</v>
      </c>
      <c r="D70">
        <v>80</v>
      </c>
      <c r="E70">
        <v>6</v>
      </c>
    </row>
    <row r="71" spans="1:5" x14ac:dyDescent="0.15">
      <c r="A71" t="s">
        <v>15</v>
      </c>
      <c r="B71" t="s">
        <v>16</v>
      </c>
      <c r="C71" s="7">
        <v>43900</v>
      </c>
      <c r="D71">
        <v>100</v>
      </c>
      <c r="E71">
        <v>20</v>
      </c>
    </row>
    <row r="72" spans="1:5" x14ac:dyDescent="0.15">
      <c r="A72" t="s">
        <v>15</v>
      </c>
      <c r="B72" t="s">
        <v>16</v>
      </c>
      <c r="C72" s="7">
        <v>43901</v>
      </c>
      <c r="D72">
        <v>112</v>
      </c>
      <c r="E72">
        <v>12</v>
      </c>
    </row>
    <row r="73" spans="1:5" x14ac:dyDescent="0.15">
      <c r="A73" t="s">
        <v>15</v>
      </c>
      <c r="B73" t="s">
        <v>16</v>
      </c>
      <c r="C73" s="7">
        <v>43902</v>
      </c>
      <c r="D73">
        <v>126</v>
      </c>
      <c r="E73">
        <v>14</v>
      </c>
    </row>
    <row r="74" spans="1:5" x14ac:dyDescent="0.15">
      <c r="A74" t="s">
        <v>15</v>
      </c>
      <c r="B74" t="s">
        <v>16</v>
      </c>
      <c r="C74" s="7">
        <v>43903</v>
      </c>
      <c r="D74">
        <v>156</v>
      </c>
      <c r="E74">
        <v>30</v>
      </c>
    </row>
    <row r="75" spans="1:5" x14ac:dyDescent="0.15">
      <c r="A75" t="s">
        <v>15</v>
      </c>
      <c r="B75" t="s">
        <v>16</v>
      </c>
      <c r="C75" s="7">
        <v>43904</v>
      </c>
      <c r="D75">
        <v>197</v>
      </c>
      <c r="E75">
        <v>41</v>
      </c>
    </row>
    <row r="76" spans="1:5" x14ac:dyDescent="0.15">
      <c r="A76" t="s">
        <v>15</v>
      </c>
      <c r="B76" t="s">
        <v>16</v>
      </c>
      <c r="C76" s="7">
        <v>43905</v>
      </c>
      <c r="D76">
        <v>249</v>
      </c>
      <c r="E76">
        <v>52</v>
      </c>
    </row>
    <row r="77" spans="1:5" x14ac:dyDescent="0.15">
      <c r="A77" t="s">
        <v>15</v>
      </c>
      <c r="B77" t="s">
        <v>16</v>
      </c>
      <c r="C77" s="7">
        <v>43906</v>
      </c>
      <c r="D77">
        <v>298</v>
      </c>
      <c r="E77">
        <v>49</v>
      </c>
    </row>
    <row r="78" spans="1:5" x14ac:dyDescent="0.15">
      <c r="A78" t="s">
        <v>15</v>
      </c>
      <c r="B78" t="s">
        <v>16</v>
      </c>
      <c r="C78" s="7">
        <v>43907</v>
      </c>
      <c r="D78">
        <v>375</v>
      </c>
      <c r="E78">
        <v>77</v>
      </c>
    </row>
    <row r="79" spans="1:5" x14ac:dyDescent="0.15">
      <c r="A79" t="s">
        <v>15</v>
      </c>
      <c r="B79" t="s">
        <v>16</v>
      </c>
      <c r="C79" s="7">
        <v>43908</v>
      </c>
      <c r="D79">
        <v>454</v>
      </c>
      <c r="E79">
        <v>79</v>
      </c>
    </row>
    <row r="80" spans="1:5" x14ac:dyDescent="0.15">
      <c r="A80" t="s">
        <v>15</v>
      </c>
      <c r="B80" t="s">
        <v>16</v>
      </c>
      <c r="C80" s="7">
        <v>43909</v>
      </c>
      <c r="D80">
        <v>565</v>
      </c>
      <c r="E80">
        <v>111</v>
      </c>
    </row>
    <row r="81" spans="1:5" x14ac:dyDescent="0.15">
      <c r="A81" t="s">
        <v>15</v>
      </c>
      <c r="B81" t="s">
        <v>16</v>
      </c>
      <c r="C81" s="7">
        <v>43910</v>
      </c>
      <c r="D81">
        <v>709</v>
      </c>
      <c r="E81">
        <v>144</v>
      </c>
    </row>
    <row r="82" spans="1:5" x14ac:dyDescent="0.15">
      <c r="A82" t="s">
        <v>15</v>
      </c>
      <c r="B82" t="s">
        <v>16</v>
      </c>
      <c r="C82" s="7">
        <v>43911</v>
      </c>
      <c r="D82">
        <v>874</v>
      </c>
      <c r="E82">
        <v>165</v>
      </c>
    </row>
    <row r="83" spans="1:5" x14ac:dyDescent="0.15">
      <c r="A83" t="s">
        <v>15</v>
      </c>
      <c r="B83" t="s">
        <v>16</v>
      </c>
      <c r="C83" s="7">
        <v>43912</v>
      </c>
      <c r="D83">
        <v>1098</v>
      </c>
      <c r="E83">
        <v>224</v>
      </c>
    </row>
    <row r="84" spans="1:5" x14ac:dyDescent="0.15">
      <c r="A84" t="s">
        <v>15</v>
      </c>
      <c r="B84" t="s">
        <v>16</v>
      </c>
      <c r="C84" s="7">
        <v>43913</v>
      </c>
      <c r="D84">
        <v>1709</v>
      </c>
      <c r="E84">
        <v>611</v>
      </c>
    </row>
    <row r="85" spans="1:5" x14ac:dyDescent="0.15">
      <c r="A85" t="s">
        <v>15</v>
      </c>
      <c r="B85" t="s">
        <v>16</v>
      </c>
      <c r="C85" s="7">
        <v>43914</v>
      </c>
      <c r="D85">
        <v>1823</v>
      </c>
      <c r="E85">
        <v>114</v>
      </c>
    </row>
    <row r="86" spans="1:5" x14ac:dyDescent="0.15">
      <c r="A86" t="s">
        <v>15</v>
      </c>
      <c r="B86" t="s">
        <v>16</v>
      </c>
      <c r="C86" s="7">
        <v>43915</v>
      </c>
      <c r="D86">
        <v>2423</v>
      </c>
      <c r="E86">
        <v>600</v>
      </c>
    </row>
    <row r="87" spans="1:5" x14ac:dyDescent="0.15">
      <c r="A87" t="s">
        <v>15</v>
      </c>
      <c r="B87" t="s">
        <v>16</v>
      </c>
      <c r="C87" s="7">
        <v>43916</v>
      </c>
      <c r="D87">
        <v>2799</v>
      </c>
      <c r="E87">
        <v>376</v>
      </c>
    </row>
    <row r="88" spans="1:5" x14ac:dyDescent="0.15">
      <c r="A88" t="s">
        <v>15</v>
      </c>
      <c r="B88" t="s">
        <v>16</v>
      </c>
      <c r="C88" s="7">
        <v>43917</v>
      </c>
      <c r="D88">
        <v>3166</v>
      </c>
      <c r="E88">
        <v>367</v>
      </c>
    </row>
    <row r="89" spans="1:5" x14ac:dyDescent="0.15">
      <c r="A89" t="s">
        <v>15</v>
      </c>
      <c r="B89" t="s">
        <v>16</v>
      </c>
      <c r="C89" s="7">
        <v>43918</v>
      </c>
      <c r="D89">
        <v>3378</v>
      </c>
      <c r="E89">
        <v>212</v>
      </c>
    </row>
    <row r="90" spans="1:5" x14ac:dyDescent="0.15">
      <c r="A90" t="s">
        <v>15</v>
      </c>
      <c r="B90" t="s">
        <v>16</v>
      </c>
      <c r="C90" s="7">
        <v>43919</v>
      </c>
      <c r="D90">
        <v>3809</v>
      </c>
      <c r="E90">
        <v>431</v>
      </c>
    </row>
    <row r="91" spans="1:5" x14ac:dyDescent="0.15">
      <c r="A91" t="s">
        <v>15</v>
      </c>
      <c r="B91" t="s">
        <v>16</v>
      </c>
      <c r="C91" s="7">
        <v>43920</v>
      </c>
      <c r="D91">
        <v>4093</v>
      </c>
      <c r="E91">
        <v>284</v>
      </c>
    </row>
    <row r="92" spans="1:5" x14ac:dyDescent="0.15">
      <c r="A92" t="s">
        <v>15</v>
      </c>
      <c r="B92" t="s">
        <v>16</v>
      </c>
      <c r="C92" s="7">
        <v>43921</v>
      </c>
      <c r="D92">
        <v>4557</v>
      </c>
      <c r="E92">
        <v>464</v>
      </c>
    </row>
    <row r="93" spans="1:5" x14ac:dyDescent="0.15">
      <c r="A93" t="s">
        <v>15</v>
      </c>
      <c r="B93" t="s">
        <v>16</v>
      </c>
      <c r="C93" s="7">
        <v>43922</v>
      </c>
      <c r="D93">
        <v>4707</v>
      </c>
      <c r="E93">
        <v>150</v>
      </c>
    </row>
    <row r="94" spans="1:5" x14ac:dyDescent="0.15">
      <c r="A94" t="s">
        <v>15</v>
      </c>
      <c r="B94" t="s">
        <v>16</v>
      </c>
      <c r="C94" s="7">
        <v>43923</v>
      </c>
      <c r="D94">
        <v>4976</v>
      </c>
      <c r="E94">
        <v>269</v>
      </c>
    </row>
    <row r="95" spans="1:5" x14ac:dyDescent="0.15">
      <c r="A95" t="s">
        <v>15</v>
      </c>
      <c r="B95" t="s">
        <v>16</v>
      </c>
      <c r="C95" s="7">
        <v>43924</v>
      </c>
      <c r="D95">
        <v>5224</v>
      </c>
      <c r="E95">
        <v>248</v>
      </c>
    </row>
    <row r="96" spans="1:5" x14ac:dyDescent="0.15">
      <c r="A96" t="s">
        <v>15</v>
      </c>
      <c r="B96" t="s">
        <v>16</v>
      </c>
      <c r="C96" s="7">
        <v>43925</v>
      </c>
      <c r="D96">
        <v>5548</v>
      </c>
      <c r="E96">
        <v>324</v>
      </c>
    </row>
    <row r="97" spans="1:5" x14ac:dyDescent="0.15">
      <c r="A97" t="s">
        <v>15</v>
      </c>
      <c r="B97" t="s">
        <v>16</v>
      </c>
      <c r="C97" s="7">
        <v>43926</v>
      </c>
      <c r="D97">
        <v>5687</v>
      </c>
      <c r="E97">
        <v>139</v>
      </c>
    </row>
    <row r="98" spans="1:5" x14ac:dyDescent="0.15">
      <c r="A98" t="s">
        <v>15</v>
      </c>
      <c r="B98" t="s">
        <v>16</v>
      </c>
      <c r="C98" s="7">
        <v>43927</v>
      </c>
      <c r="D98">
        <v>5744</v>
      </c>
      <c r="E98">
        <v>57</v>
      </c>
    </row>
    <row r="99" spans="1:5" x14ac:dyDescent="0.15">
      <c r="A99" t="s">
        <v>15</v>
      </c>
      <c r="B99" t="s">
        <v>16</v>
      </c>
      <c r="C99" s="7">
        <v>43928</v>
      </c>
      <c r="D99">
        <v>5844</v>
      </c>
      <c r="E99">
        <v>100</v>
      </c>
    </row>
    <row r="100" spans="1:5" x14ac:dyDescent="0.15">
      <c r="A100" t="s">
        <v>15</v>
      </c>
      <c r="B100" t="s">
        <v>16</v>
      </c>
      <c r="C100" s="7">
        <v>43929</v>
      </c>
      <c r="D100">
        <v>5956</v>
      </c>
      <c r="E100">
        <v>112</v>
      </c>
    </row>
    <row r="101" spans="1:5" x14ac:dyDescent="0.15">
      <c r="A101" t="s">
        <v>15</v>
      </c>
      <c r="B101" t="s">
        <v>16</v>
      </c>
      <c r="C101" s="8">
        <v>43930</v>
      </c>
      <c r="D101">
        <v>6052</v>
      </c>
      <c r="E101">
        <f>D101-D100</f>
        <v>96</v>
      </c>
    </row>
    <row r="102" spans="1:5" x14ac:dyDescent="0.15">
      <c r="A102" t="s">
        <v>15</v>
      </c>
      <c r="B102" t="s">
        <v>16</v>
      </c>
      <c r="C102" s="8">
        <v>43931</v>
      </c>
      <c r="D102">
        <v>6152</v>
      </c>
      <c r="E102">
        <f t="shared" ref="E102:E112" si="0">D102-D101</f>
        <v>100</v>
      </c>
    </row>
    <row r="103" spans="1:5" x14ac:dyDescent="0.15">
      <c r="A103" t="s">
        <v>15</v>
      </c>
      <c r="B103" t="s">
        <v>16</v>
      </c>
      <c r="C103" s="8">
        <v>43932</v>
      </c>
      <c r="D103">
        <v>6238</v>
      </c>
      <c r="E103">
        <f t="shared" si="0"/>
        <v>86</v>
      </c>
    </row>
    <row r="104" spans="1:5" x14ac:dyDescent="0.15">
      <c r="A104" t="s">
        <v>15</v>
      </c>
      <c r="B104" t="s">
        <v>16</v>
      </c>
      <c r="C104" s="8">
        <v>43933</v>
      </c>
      <c r="D104">
        <v>6289</v>
      </c>
      <c r="E104">
        <f t="shared" si="0"/>
        <v>51</v>
      </c>
    </row>
    <row r="105" spans="1:5" x14ac:dyDescent="0.15">
      <c r="A105" t="s">
        <v>15</v>
      </c>
      <c r="B105" t="s">
        <v>16</v>
      </c>
      <c r="C105" s="8">
        <v>43934</v>
      </c>
      <c r="D105">
        <v>6322</v>
      </c>
      <c r="E105">
        <f t="shared" si="0"/>
        <v>33</v>
      </c>
    </row>
    <row r="106" spans="1:5" x14ac:dyDescent="0.15">
      <c r="A106" t="s">
        <v>15</v>
      </c>
      <c r="B106" t="s">
        <v>16</v>
      </c>
      <c r="C106" s="8">
        <v>43935</v>
      </c>
      <c r="D106">
        <v>6366</v>
      </c>
      <c r="E106">
        <f t="shared" si="0"/>
        <v>44</v>
      </c>
    </row>
    <row r="107" spans="1:5" x14ac:dyDescent="0.15">
      <c r="A107" t="s">
        <v>15</v>
      </c>
      <c r="B107" t="s">
        <v>16</v>
      </c>
      <c r="C107" s="8">
        <v>43936</v>
      </c>
      <c r="D107">
        <v>6416</v>
      </c>
      <c r="E107">
        <f t="shared" si="0"/>
        <v>50</v>
      </c>
    </row>
    <row r="108" spans="1:5" x14ac:dyDescent="0.15">
      <c r="A108" t="s">
        <v>15</v>
      </c>
      <c r="B108" t="s">
        <v>16</v>
      </c>
      <c r="C108" s="8">
        <v>43937</v>
      </c>
      <c r="D108">
        <v>6458</v>
      </c>
      <c r="E108">
        <f t="shared" si="0"/>
        <v>42</v>
      </c>
    </row>
    <row r="109" spans="1:5" x14ac:dyDescent="0.15">
      <c r="A109" t="s">
        <v>15</v>
      </c>
      <c r="B109" t="s">
        <v>16</v>
      </c>
      <c r="C109" s="8">
        <v>43938</v>
      </c>
      <c r="D109">
        <v>6497</v>
      </c>
      <c r="E109">
        <f t="shared" si="0"/>
        <v>39</v>
      </c>
    </row>
    <row r="110" spans="1:5" x14ac:dyDescent="0.15">
      <c r="A110" t="s">
        <v>15</v>
      </c>
      <c r="B110" t="s">
        <v>16</v>
      </c>
      <c r="C110" s="8">
        <v>43939</v>
      </c>
      <c r="D110">
        <v>6533</v>
      </c>
      <c r="E110">
        <f t="shared" si="0"/>
        <v>36</v>
      </c>
    </row>
    <row r="111" spans="1:5" x14ac:dyDescent="0.15">
      <c r="A111" t="s">
        <v>15</v>
      </c>
      <c r="B111" t="s">
        <v>16</v>
      </c>
      <c r="C111" s="8">
        <v>43940</v>
      </c>
      <c r="D111">
        <v>6586</v>
      </c>
      <c r="E111">
        <f t="shared" si="0"/>
        <v>53</v>
      </c>
    </row>
    <row r="112" spans="1:5" x14ac:dyDescent="0.15">
      <c r="A112" t="s">
        <v>15</v>
      </c>
      <c r="B112" t="s">
        <v>16</v>
      </c>
      <c r="C112" s="8">
        <v>43941</v>
      </c>
      <c r="D112">
        <v>6612</v>
      </c>
      <c r="E112">
        <f t="shared" si="0"/>
        <v>26</v>
      </c>
    </row>
    <row r="113" spans="1:5" x14ac:dyDescent="0.15">
      <c r="A113" t="s">
        <v>13</v>
      </c>
      <c r="B113" t="s">
        <v>17</v>
      </c>
      <c r="C113" s="7">
        <v>43831</v>
      </c>
      <c r="D113">
        <v>0</v>
      </c>
      <c r="E113">
        <v>0</v>
      </c>
    </row>
    <row r="114" spans="1:5" x14ac:dyDescent="0.15">
      <c r="A114" t="s">
        <v>13</v>
      </c>
      <c r="B114" t="s">
        <v>17</v>
      </c>
      <c r="C114" s="7">
        <v>43832</v>
      </c>
      <c r="D114">
        <v>0</v>
      </c>
      <c r="E114">
        <v>0</v>
      </c>
    </row>
    <row r="115" spans="1:5" x14ac:dyDescent="0.15">
      <c r="A115" t="s">
        <v>13</v>
      </c>
      <c r="B115" t="s">
        <v>17</v>
      </c>
      <c r="C115" s="7">
        <v>43833</v>
      </c>
      <c r="D115">
        <v>0</v>
      </c>
      <c r="E115">
        <v>0</v>
      </c>
    </row>
    <row r="116" spans="1:5" x14ac:dyDescent="0.15">
      <c r="A116" t="s">
        <v>13</v>
      </c>
      <c r="B116" t="s">
        <v>17</v>
      </c>
      <c r="C116" s="7">
        <v>43834</v>
      </c>
      <c r="D116">
        <v>0</v>
      </c>
      <c r="E116">
        <v>0</v>
      </c>
    </row>
    <row r="117" spans="1:5" x14ac:dyDescent="0.15">
      <c r="A117" t="s">
        <v>13</v>
      </c>
      <c r="B117" t="s">
        <v>17</v>
      </c>
      <c r="C117" s="7">
        <v>43835</v>
      </c>
      <c r="D117">
        <v>0</v>
      </c>
      <c r="E117">
        <v>0</v>
      </c>
    </row>
    <row r="118" spans="1:5" x14ac:dyDescent="0.15">
      <c r="A118" t="s">
        <v>13</v>
      </c>
      <c r="B118" t="s">
        <v>17</v>
      </c>
      <c r="C118" s="7">
        <v>43836</v>
      </c>
      <c r="D118">
        <v>0</v>
      </c>
      <c r="E118">
        <v>0</v>
      </c>
    </row>
    <row r="119" spans="1:5" x14ac:dyDescent="0.15">
      <c r="A119" t="s">
        <v>13</v>
      </c>
      <c r="B119" t="s">
        <v>17</v>
      </c>
      <c r="C119" s="7">
        <v>43837</v>
      </c>
      <c r="D119">
        <v>0</v>
      </c>
      <c r="E119">
        <v>0</v>
      </c>
    </row>
    <row r="120" spans="1:5" x14ac:dyDescent="0.15">
      <c r="A120" t="s">
        <v>13</v>
      </c>
      <c r="B120" t="s">
        <v>17</v>
      </c>
      <c r="C120" s="7">
        <v>43838</v>
      </c>
      <c r="D120">
        <v>0</v>
      </c>
      <c r="E120">
        <v>0</v>
      </c>
    </row>
    <row r="121" spans="1:5" x14ac:dyDescent="0.15">
      <c r="A121" t="s">
        <v>13</v>
      </c>
      <c r="B121" t="s">
        <v>17</v>
      </c>
      <c r="C121" s="7">
        <v>43839</v>
      </c>
      <c r="D121">
        <v>0</v>
      </c>
      <c r="E121">
        <v>0</v>
      </c>
    </row>
    <row r="122" spans="1:5" x14ac:dyDescent="0.15">
      <c r="A122" t="s">
        <v>13</v>
      </c>
      <c r="B122" t="s">
        <v>17</v>
      </c>
      <c r="C122" s="7">
        <v>43840</v>
      </c>
      <c r="D122">
        <v>0</v>
      </c>
      <c r="E122">
        <v>0</v>
      </c>
    </row>
    <row r="123" spans="1:5" x14ac:dyDescent="0.15">
      <c r="A123" t="s">
        <v>13</v>
      </c>
      <c r="B123" t="s">
        <v>17</v>
      </c>
      <c r="C123" s="7">
        <v>43841</v>
      </c>
      <c r="D123">
        <v>0</v>
      </c>
      <c r="E123">
        <v>0</v>
      </c>
    </row>
    <row r="124" spans="1:5" x14ac:dyDescent="0.15">
      <c r="A124" t="s">
        <v>13</v>
      </c>
      <c r="B124" t="s">
        <v>17</v>
      </c>
      <c r="C124" s="7">
        <v>43842</v>
      </c>
      <c r="D124">
        <v>0</v>
      </c>
      <c r="E124">
        <v>0</v>
      </c>
    </row>
    <row r="125" spans="1:5" x14ac:dyDescent="0.15">
      <c r="A125" t="s">
        <v>13</v>
      </c>
      <c r="B125" t="s">
        <v>17</v>
      </c>
      <c r="C125" s="7">
        <v>43843</v>
      </c>
      <c r="D125">
        <v>0</v>
      </c>
      <c r="E125">
        <v>0</v>
      </c>
    </row>
    <row r="126" spans="1:5" x14ac:dyDescent="0.15">
      <c r="A126" t="s">
        <v>13</v>
      </c>
      <c r="B126" t="s">
        <v>17</v>
      </c>
      <c r="C126" s="7">
        <v>43844</v>
      </c>
      <c r="D126">
        <v>0</v>
      </c>
      <c r="E126">
        <v>0</v>
      </c>
    </row>
    <row r="127" spans="1:5" x14ac:dyDescent="0.15">
      <c r="A127" t="s">
        <v>13</v>
      </c>
      <c r="B127" t="s">
        <v>17</v>
      </c>
      <c r="C127" s="7">
        <v>43845</v>
      </c>
      <c r="D127">
        <v>0</v>
      </c>
      <c r="E127">
        <v>0</v>
      </c>
    </row>
    <row r="128" spans="1:5" x14ac:dyDescent="0.15">
      <c r="A128" t="s">
        <v>13</v>
      </c>
      <c r="B128" t="s">
        <v>17</v>
      </c>
      <c r="C128" s="7">
        <v>43846</v>
      </c>
      <c r="D128">
        <v>0</v>
      </c>
      <c r="E128">
        <v>0</v>
      </c>
    </row>
    <row r="129" spans="1:5" x14ac:dyDescent="0.15">
      <c r="A129" t="s">
        <v>13</v>
      </c>
      <c r="B129" t="s">
        <v>17</v>
      </c>
      <c r="C129" s="7">
        <v>43847</v>
      </c>
      <c r="D129">
        <v>0</v>
      </c>
      <c r="E129">
        <v>0</v>
      </c>
    </row>
    <row r="130" spans="1:5" x14ac:dyDescent="0.15">
      <c r="A130" t="s">
        <v>13</v>
      </c>
      <c r="B130" t="s">
        <v>17</v>
      </c>
      <c r="C130" s="7">
        <v>43848</v>
      </c>
      <c r="D130">
        <v>0</v>
      </c>
      <c r="E130">
        <v>0</v>
      </c>
    </row>
    <row r="131" spans="1:5" x14ac:dyDescent="0.15">
      <c r="A131" t="s">
        <v>13</v>
      </c>
      <c r="B131" t="s">
        <v>17</v>
      </c>
      <c r="C131" s="7">
        <v>43849</v>
      </c>
      <c r="D131">
        <v>0</v>
      </c>
      <c r="E131">
        <v>0</v>
      </c>
    </row>
    <row r="132" spans="1:5" x14ac:dyDescent="0.15">
      <c r="A132" t="s">
        <v>13</v>
      </c>
      <c r="B132" t="s">
        <v>17</v>
      </c>
      <c r="C132" s="7">
        <v>43850</v>
      </c>
      <c r="D132">
        <v>0</v>
      </c>
      <c r="E132">
        <v>0</v>
      </c>
    </row>
    <row r="133" spans="1:5" x14ac:dyDescent="0.15">
      <c r="A133" t="s">
        <v>13</v>
      </c>
      <c r="B133" t="s">
        <v>17</v>
      </c>
      <c r="C133" s="7">
        <v>43851</v>
      </c>
      <c r="D133">
        <v>0</v>
      </c>
      <c r="E133">
        <v>0</v>
      </c>
    </row>
    <row r="134" spans="1:5" x14ac:dyDescent="0.15">
      <c r="A134" t="s">
        <v>13</v>
      </c>
      <c r="B134" t="s">
        <v>17</v>
      </c>
      <c r="C134" s="7">
        <v>43852</v>
      </c>
      <c r="D134">
        <v>0</v>
      </c>
      <c r="E134">
        <v>0</v>
      </c>
    </row>
    <row r="135" spans="1:5" x14ac:dyDescent="0.15">
      <c r="A135" t="s">
        <v>13</v>
      </c>
      <c r="B135" t="s">
        <v>17</v>
      </c>
      <c r="C135" s="7">
        <v>43853</v>
      </c>
      <c r="D135">
        <v>0</v>
      </c>
      <c r="E135">
        <v>0</v>
      </c>
    </row>
    <row r="136" spans="1:5" x14ac:dyDescent="0.15">
      <c r="A136" t="s">
        <v>13</v>
      </c>
      <c r="B136" t="s">
        <v>17</v>
      </c>
      <c r="C136" s="7">
        <v>43854</v>
      </c>
      <c r="D136">
        <v>0</v>
      </c>
      <c r="E136">
        <v>0</v>
      </c>
    </row>
    <row r="137" spans="1:5" x14ac:dyDescent="0.15">
      <c r="A137" t="s">
        <v>13</v>
      </c>
      <c r="B137" t="s">
        <v>17</v>
      </c>
      <c r="C137" s="7">
        <v>43855</v>
      </c>
      <c r="D137">
        <v>0</v>
      </c>
      <c r="E137">
        <v>0</v>
      </c>
    </row>
    <row r="138" spans="1:5" x14ac:dyDescent="0.15">
      <c r="A138" t="s">
        <v>13</v>
      </c>
      <c r="B138" t="s">
        <v>17</v>
      </c>
      <c r="C138" s="7">
        <v>43856</v>
      </c>
      <c r="D138">
        <v>0</v>
      </c>
      <c r="E138">
        <v>0</v>
      </c>
    </row>
    <row r="139" spans="1:5" x14ac:dyDescent="0.15">
      <c r="A139" t="s">
        <v>13</v>
      </c>
      <c r="B139" t="s">
        <v>17</v>
      </c>
      <c r="C139" s="7">
        <v>43857</v>
      </c>
      <c r="D139">
        <v>0</v>
      </c>
      <c r="E139">
        <v>0</v>
      </c>
    </row>
    <row r="140" spans="1:5" x14ac:dyDescent="0.15">
      <c r="A140" t="s">
        <v>13</v>
      </c>
      <c r="B140" t="s">
        <v>17</v>
      </c>
      <c r="C140" s="7">
        <v>43858</v>
      </c>
      <c r="D140">
        <v>0</v>
      </c>
      <c r="E140">
        <v>0</v>
      </c>
    </row>
    <row r="141" spans="1:5" x14ac:dyDescent="0.15">
      <c r="A141" t="s">
        <v>13</v>
      </c>
      <c r="B141" t="s">
        <v>17</v>
      </c>
      <c r="C141" s="7">
        <v>43859</v>
      </c>
      <c r="D141">
        <v>0</v>
      </c>
      <c r="E141">
        <v>0</v>
      </c>
    </row>
    <row r="142" spans="1:5" x14ac:dyDescent="0.15">
      <c r="A142" t="s">
        <v>13</v>
      </c>
      <c r="B142" t="s">
        <v>17</v>
      </c>
      <c r="C142" s="7">
        <v>43860</v>
      </c>
      <c r="D142">
        <v>0</v>
      </c>
      <c r="E142">
        <v>0</v>
      </c>
    </row>
    <row r="143" spans="1:5" x14ac:dyDescent="0.15">
      <c r="A143" t="s">
        <v>13</v>
      </c>
      <c r="B143" t="s">
        <v>17</v>
      </c>
      <c r="C143" s="7">
        <v>43861</v>
      </c>
      <c r="D143">
        <v>0</v>
      </c>
      <c r="E143">
        <v>0</v>
      </c>
    </row>
    <row r="144" spans="1:5" x14ac:dyDescent="0.15">
      <c r="A144" t="s">
        <v>13</v>
      </c>
      <c r="B144" t="s">
        <v>17</v>
      </c>
      <c r="C144" s="7">
        <v>43862</v>
      </c>
      <c r="D144">
        <v>0</v>
      </c>
      <c r="E144">
        <v>0</v>
      </c>
    </row>
    <row r="145" spans="1:5" x14ac:dyDescent="0.15">
      <c r="A145" t="s">
        <v>13</v>
      </c>
      <c r="B145" t="s">
        <v>17</v>
      </c>
      <c r="C145" s="7">
        <v>43863</v>
      </c>
      <c r="D145">
        <v>0</v>
      </c>
      <c r="E145">
        <v>0</v>
      </c>
    </row>
    <row r="146" spans="1:5" x14ac:dyDescent="0.15">
      <c r="A146" t="s">
        <v>13</v>
      </c>
      <c r="B146" t="s">
        <v>17</v>
      </c>
      <c r="C146" s="7">
        <v>43864</v>
      </c>
      <c r="D146">
        <v>0</v>
      </c>
      <c r="E146">
        <v>0</v>
      </c>
    </row>
    <row r="147" spans="1:5" x14ac:dyDescent="0.15">
      <c r="A147" t="s">
        <v>13</v>
      </c>
      <c r="B147" t="s">
        <v>17</v>
      </c>
      <c r="C147" s="7">
        <v>43865</v>
      </c>
      <c r="D147">
        <v>1</v>
      </c>
      <c r="E147">
        <v>1</v>
      </c>
    </row>
    <row r="148" spans="1:5" x14ac:dyDescent="0.15">
      <c r="A148" t="s">
        <v>13</v>
      </c>
      <c r="B148" t="s">
        <v>17</v>
      </c>
      <c r="C148" s="7">
        <v>43866</v>
      </c>
      <c r="D148">
        <v>1</v>
      </c>
      <c r="E148">
        <v>0</v>
      </c>
    </row>
    <row r="149" spans="1:5" x14ac:dyDescent="0.15">
      <c r="A149" t="s">
        <v>13</v>
      </c>
      <c r="B149" t="s">
        <v>17</v>
      </c>
      <c r="C149" s="7">
        <v>43867</v>
      </c>
      <c r="D149">
        <v>1</v>
      </c>
      <c r="E149">
        <v>0</v>
      </c>
    </row>
    <row r="150" spans="1:5" x14ac:dyDescent="0.15">
      <c r="A150" t="s">
        <v>13</v>
      </c>
      <c r="B150" t="s">
        <v>17</v>
      </c>
      <c r="C150" s="7">
        <v>43868</v>
      </c>
      <c r="D150">
        <v>1</v>
      </c>
      <c r="E150">
        <v>0</v>
      </c>
    </row>
    <row r="151" spans="1:5" x14ac:dyDescent="0.15">
      <c r="A151" t="s">
        <v>13</v>
      </c>
      <c r="B151" t="s">
        <v>17</v>
      </c>
      <c r="C151" s="7">
        <v>43869</v>
      </c>
      <c r="D151">
        <v>1</v>
      </c>
      <c r="E151">
        <v>0</v>
      </c>
    </row>
    <row r="152" spans="1:5" x14ac:dyDescent="0.15">
      <c r="A152" t="s">
        <v>13</v>
      </c>
      <c r="B152" t="s">
        <v>17</v>
      </c>
      <c r="C152" s="7">
        <v>43870</v>
      </c>
      <c r="D152">
        <v>1</v>
      </c>
      <c r="E152">
        <v>0</v>
      </c>
    </row>
    <row r="153" spans="1:5" x14ac:dyDescent="0.15">
      <c r="A153" t="s">
        <v>13</v>
      </c>
      <c r="B153" t="s">
        <v>17</v>
      </c>
      <c r="C153" s="7">
        <v>43871</v>
      </c>
      <c r="D153">
        <v>1</v>
      </c>
      <c r="E153">
        <v>0</v>
      </c>
    </row>
    <row r="154" spans="1:5" x14ac:dyDescent="0.15">
      <c r="A154" t="s">
        <v>13</v>
      </c>
      <c r="B154" t="s">
        <v>17</v>
      </c>
      <c r="C154" s="7">
        <v>43872</v>
      </c>
      <c r="D154">
        <v>1</v>
      </c>
      <c r="E154">
        <v>0</v>
      </c>
    </row>
    <row r="155" spans="1:5" x14ac:dyDescent="0.15">
      <c r="A155" t="s">
        <v>13</v>
      </c>
      <c r="B155" t="s">
        <v>17</v>
      </c>
      <c r="C155" s="7">
        <v>43873</v>
      </c>
      <c r="D155">
        <v>1</v>
      </c>
      <c r="E155">
        <v>0</v>
      </c>
    </row>
    <row r="156" spans="1:5" x14ac:dyDescent="0.15">
      <c r="A156" t="s">
        <v>13</v>
      </c>
      <c r="B156" t="s">
        <v>17</v>
      </c>
      <c r="C156" s="7">
        <v>43874</v>
      </c>
      <c r="D156">
        <v>1</v>
      </c>
      <c r="E156">
        <v>0</v>
      </c>
    </row>
    <row r="157" spans="1:5" x14ac:dyDescent="0.15">
      <c r="A157" t="s">
        <v>13</v>
      </c>
      <c r="B157" t="s">
        <v>17</v>
      </c>
      <c r="C157" s="7">
        <v>43875</v>
      </c>
      <c r="D157">
        <v>1</v>
      </c>
      <c r="E157">
        <v>0</v>
      </c>
    </row>
    <row r="158" spans="1:5" x14ac:dyDescent="0.15">
      <c r="A158" t="s">
        <v>13</v>
      </c>
      <c r="B158" t="s">
        <v>17</v>
      </c>
      <c r="C158" s="7">
        <v>43876</v>
      </c>
      <c r="D158">
        <v>1</v>
      </c>
      <c r="E158">
        <v>0</v>
      </c>
    </row>
    <row r="159" spans="1:5" x14ac:dyDescent="0.15">
      <c r="A159" t="s">
        <v>13</v>
      </c>
      <c r="B159" t="s">
        <v>17</v>
      </c>
      <c r="C159" s="7">
        <v>43877</v>
      </c>
      <c r="D159">
        <v>1</v>
      </c>
      <c r="E159">
        <v>0</v>
      </c>
    </row>
    <row r="160" spans="1:5" x14ac:dyDescent="0.15">
      <c r="A160" t="s">
        <v>13</v>
      </c>
      <c r="B160" t="s">
        <v>17</v>
      </c>
      <c r="C160" s="7">
        <v>43878</v>
      </c>
      <c r="D160">
        <v>1</v>
      </c>
      <c r="E160">
        <v>0</v>
      </c>
    </row>
    <row r="161" spans="1:5" x14ac:dyDescent="0.15">
      <c r="A161" t="s">
        <v>13</v>
      </c>
      <c r="B161" t="s">
        <v>17</v>
      </c>
      <c r="C161" s="7">
        <v>43879</v>
      </c>
      <c r="D161">
        <v>1</v>
      </c>
      <c r="E161">
        <v>0</v>
      </c>
    </row>
    <row r="162" spans="1:5" x14ac:dyDescent="0.15">
      <c r="A162" t="s">
        <v>13</v>
      </c>
      <c r="B162" t="s">
        <v>17</v>
      </c>
      <c r="C162" s="7">
        <v>43880</v>
      </c>
      <c r="D162">
        <v>1</v>
      </c>
      <c r="E162">
        <v>0</v>
      </c>
    </row>
    <row r="163" spans="1:5" x14ac:dyDescent="0.15">
      <c r="A163" t="s">
        <v>13</v>
      </c>
      <c r="B163" t="s">
        <v>17</v>
      </c>
      <c r="C163" s="7">
        <v>43881</v>
      </c>
      <c r="D163">
        <v>1</v>
      </c>
      <c r="E163">
        <v>0</v>
      </c>
    </row>
    <row r="164" spans="1:5" x14ac:dyDescent="0.15">
      <c r="A164" t="s">
        <v>13</v>
      </c>
      <c r="B164" t="s">
        <v>17</v>
      </c>
      <c r="C164" s="7">
        <v>43882</v>
      </c>
      <c r="D164">
        <v>1</v>
      </c>
      <c r="E164">
        <v>0</v>
      </c>
    </row>
    <row r="165" spans="1:5" x14ac:dyDescent="0.15">
      <c r="A165" t="s">
        <v>13</v>
      </c>
      <c r="B165" t="s">
        <v>17</v>
      </c>
      <c r="C165" s="7">
        <v>43883</v>
      </c>
      <c r="D165">
        <v>1</v>
      </c>
      <c r="E165">
        <v>0</v>
      </c>
    </row>
    <row r="166" spans="1:5" x14ac:dyDescent="0.15">
      <c r="A166" t="s">
        <v>13</v>
      </c>
      <c r="B166" t="s">
        <v>17</v>
      </c>
      <c r="C166" s="7">
        <v>43884</v>
      </c>
      <c r="D166">
        <v>1</v>
      </c>
      <c r="E166">
        <v>0</v>
      </c>
    </row>
    <row r="167" spans="1:5" x14ac:dyDescent="0.15">
      <c r="A167" t="s">
        <v>13</v>
      </c>
      <c r="B167" t="s">
        <v>17</v>
      </c>
      <c r="C167" s="7">
        <v>43885</v>
      </c>
      <c r="D167">
        <v>1</v>
      </c>
      <c r="E167">
        <v>0</v>
      </c>
    </row>
    <row r="168" spans="1:5" x14ac:dyDescent="0.15">
      <c r="A168" t="s">
        <v>13</v>
      </c>
      <c r="B168" t="s">
        <v>17</v>
      </c>
      <c r="C168" s="7">
        <v>43886</v>
      </c>
      <c r="D168">
        <v>1</v>
      </c>
      <c r="E168">
        <v>0</v>
      </c>
    </row>
    <row r="169" spans="1:5" x14ac:dyDescent="0.15">
      <c r="A169" t="s">
        <v>13</v>
      </c>
      <c r="B169" t="s">
        <v>17</v>
      </c>
      <c r="C169" s="7">
        <v>43887</v>
      </c>
      <c r="D169">
        <v>1</v>
      </c>
      <c r="E169">
        <v>0</v>
      </c>
    </row>
    <row r="170" spans="1:5" x14ac:dyDescent="0.15">
      <c r="A170" t="s">
        <v>13</v>
      </c>
      <c r="B170" t="s">
        <v>17</v>
      </c>
      <c r="C170" s="7">
        <v>43888</v>
      </c>
      <c r="D170">
        <v>1</v>
      </c>
      <c r="E170">
        <v>0</v>
      </c>
    </row>
    <row r="171" spans="1:5" x14ac:dyDescent="0.15">
      <c r="A171" t="s">
        <v>13</v>
      </c>
      <c r="B171" t="s">
        <v>17</v>
      </c>
      <c r="C171" s="7">
        <v>43889</v>
      </c>
      <c r="D171">
        <v>1</v>
      </c>
      <c r="E171">
        <v>0</v>
      </c>
    </row>
    <row r="172" spans="1:5" x14ac:dyDescent="0.15">
      <c r="A172" t="s">
        <v>13</v>
      </c>
      <c r="B172" t="s">
        <v>17</v>
      </c>
      <c r="C172" s="7">
        <v>43890</v>
      </c>
      <c r="D172">
        <v>1</v>
      </c>
      <c r="E172">
        <v>0</v>
      </c>
    </row>
    <row r="173" spans="1:5" x14ac:dyDescent="0.15">
      <c r="A173" t="s">
        <v>13</v>
      </c>
      <c r="B173" t="s">
        <v>17</v>
      </c>
      <c r="C173" s="7">
        <v>43891</v>
      </c>
      <c r="D173">
        <v>1</v>
      </c>
      <c r="E173">
        <v>0</v>
      </c>
    </row>
    <row r="174" spans="1:5" x14ac:dyDescent="0.15">
      <c r="A174" t="s">
        <v>13</v>
      </c>
      <c r="B174" t="s">
        <v>17</v>
      </c>
      <c r="C174" s="7">
        <v>43892</v>
      </c>
      <c r="D174">
        <v>2</v>
      </c>
      <c r="E174">
        <v>1</v>
      </c>
    </row>
    <row r="175" spans="1:5" x14ac:dyDescent="0.15">
      <c r="A175" t="s">
        <v>13</v>
      </c>
      <c r="B175" t="s">
        <v>17</v>
      </c>
      <c r="C175" s="7">
        <v>43893</v>
      </c>
      <c r="D175">
        <v>8</v>
      </c>
      <c r="E175">
        <v>6</v>
      </c>
    </row>
    <row r="176" spans="1:5" x14ac:dyDescent="0.15">
      <c r="A176" t="s">
        <v>13</v>
      </c>
      <c r="B176" t="s">
        <v>17</v>
      </c>
      <c r="C176" s="7">
        <v>43894</v>
      </c>
      <c r="D176">
        <v>13</v>
      </c>
      <c r="E176">
        <v>5</v>
      </c>
    </row>
    <row r="177" spans="1:5" x14ac:dyDescent="0.15">
      <c r="A177" t="s">
        <v>13</v>
      </c>
      <c r="B177" t="s">
        <v>17</v>
      </c>
      <c r="C177" s="7">
        <v>43895</v>
      </c>
      <c r="D177">
        <v>23</v>
      </c>
      <c r="E177">
        <v>10</v>
      </c>
    </row>
    <row r="178" spans="1:5" x14ac:dyDescent="0.15">
      <c r="A178" t="s">
        <v>13</v>
      </c>
      <c r="B178" t="s">
        <v>17</v>
      </c>
      <c r="C178" s="7">
        <v>43896</v>
      </c>
      <c r="D178">
        <v>50</v>
      </c>
      <c r="E178">
        <v>27</v>
      </c>
    </row>
    <row r="179" spans="1:5" x14ac:dyDescent="0.15">
      <c r="A179" t="s">
        <v>13</v>
      </c>
      <c r="B179" t="s">
        <v>17</v>
      </c>
      <c r="C179" s="7">
        <v>43897</v>
      </c>
      <c r="D179">
        <v>109</v>
      </c>
      <c r="E179">
        <v>59</v>
      </c>
    </row>
    <row r="180" spans="1:5" x14ac:dyDescent="0.15">
      <c r="A180" t="s">
        <v>13</v>
      </c>
      <c r="B180" t="s">
        <v>17</v>
      </c>
      <c r="C180" s="7">
        <v>43898</v>
      </c>
      <c r="D180">
        <v>169</v>
      </c>
      <c r="E180">
        <v>60</v>
      </c>
    </row>
    <row r="181" spans="1:5" x14ac:dyDescent="0.15">
      <c r="A181" t="s">
        <v>13</v>
      </c>
      <c r="B181" t="s">
        <v>17</v>
      </c>
      <c r="C181" s="7">
        <v>43899</v>
      </c>
      <c r="D181">
        <v>200</v>
      </c>
      <c r="E181">
        <v>31</v>
      </c>
    </row>
    <row r="182" spans="1:5" x14ac:dyDescent="0.15">
      <c r="A182" t="s">
        <v>13</v>
      </c>
      <c r="B182" t="s">
        <v>17</v>
      </c>
      <c r="C182" s="7">
        <v>43900</v>
      </c>
      <c r="D182">
        <v>239</v>
      </c>
      <c r="E182">
        <v>39</v>
      </c>
    </row>
    <row r="183" spans="1:5" x14ac:dyDescent="0.15">
      <c r="A183" t="s">
        <v>13</v>
      </c>
      <c r="B183" t="s">
        <v>17</v>
      </c>
      <c r="C183" s="7">
        <v>43901</v>
      </c>
      <c r="D183">
        <v>267</v>
      </c>
      <c r="E183">
        <v>28</v>
      </c>
    </row>
    <row r="184" spans="1:5" x14ac:dyDescent="0.15">
      <c r="A184" t="s">
        <v>13</v>
      </c>
      <c r="B184" t="s">
        <v>17</v>
      </c>
      <c r="C184" s="7">
        <v>43902</v>
      </c>
      <c r="D184">
        <v>314</v>
      </c>
      <c r="E184">
        <v>47</v>
      </c>
    </row>
    <row r="185" spans="1:5" x14ac:dyDescent="0.15">
      <c r="A185" t="s">
        <v>13</v>
      </c>
      <c r="B185" t="s">
        <v>17</v>
      </c>
      <c r="C185" s="7">
        <v>43903</v>
      </c>
      <c r="D185">
        <v>399</v>
      </c>
      <c r="E185">
        <v>85</v>
      </c>
    </row>
    <row r="186" spans="1:5" x14ac:dyDescent="0.15">
      <c r="A186" t="s">
        <v>13</v>
      </c>
      <c r="B186" t="s">
        <v>17</v>
      </c>
      <c r="C186" s="7">
        <v>43904</v>
      </c>
      <c r="D186">
        <v>559</v>
      </c>
      <c r="E186">
        <v>160</v>
      </c>
    </row>
    <row r="187" spans="1:5" x14ac:dyDescent="0.15">
      <c r="A187" t="s">
        <v>13</v>
      </c>
      <c r="B187" t="s">
        <v>17</v>
      </c>
      <c r="C187" s="7">
        <v>43905</v>
      </c>
      <c r="D187">
        <v>689</v>
      </c>
      <c r="E187">
        <v>130</v>
      </c>
    </row>
    <row r="188" spans="1:5" x14ac:dyDescent="0.15">
      <c r="A188" t="s">
        <v>13</v>
      </c>
      <c r="B188" t="s">
        <v>17</v>
      </c>
      <c r="C188" s="7">
        <v>43906</v>
      </c>
      <c r="D188">
        <v>886</v>
      </c>
      <c r="E188">
        <v>197</v>
      </c>
    </row>
    <row r="189" spans="1:5" x14ac:dyDescent="0.15">
      <c r="A189" t="s">
        <v>13</v>
      </c>
      <c r="B189" t="s">
        <v>17</v>
      </c>
      <c r="C189" s="7">
        <v>43907</v>
      </c>
      <c r="D189">
        <v>1085</v>
      </c>
      <c r="E189">
        <v>199</v>
      </c>
    </row>
    <row r="190" spans="1:5" x14ac:dyDescent="0.15">
      <c r="A190" t="s">
        <v>13</v>
      </c>
      <c r="B190" t="s">
        <v>17</v>
      </c>
      <c r="C190" s="7">
        <v>43908</v>
      </c>
      <c r="D190">
        <v>1243</v>
      </c>
      <c r="E190">
        <v>158</v>
      </c>
    </row>
    <row r="191" spans="1:5" x14ac:dyDescent="0.15">
      <c r="A191" t="s">
        <v>13</v>
      </c>
      <c r="B191" t="s">
        <v>17</v>
      </c>
      <c r="C191" s="7">
        <v>43909</v>
      </c>
      <c r="D191">
        <v>1486</v>
      </c>
      <c r="E191">
        <v>243</v>
      </c>
    </row>
    <row r="192" spans="1:5" x14ac:dyDescent="0.15">
      <c r="A192" t="s">
        <v>13</v>
      </c>
      <c r="B192" t="s">
        <v>17</v>
      </c>
      <c r="C192" s="7">
        <v>43910</v>
      </c>
      <c r="D192">
        <v>1795</v>
      </c>
      <c r="E192">
        <v>309</v>
      </c>
    </row>
    <row r="193" spans="1:5" x14ac:dyDescent="0.15">
      <c r="A193" t="s">
        <v>13</v>
      </c>
      <c r="B193" t="s">
        <v>17</v>
      </c>
      <c r="C193" s="7">
        <v>43911</v>
      </c>
      <c r="D193">
        <v>2257</v>
      </c>
      <c r="E193">
        <v>462</v>
      </c>
    </row>
    <row r="194" spans="1:5" x14ac:dyDescent="0.15">
      <c r="A194" t="s">
        <v>13</v>
      </c>
      <c r="B194" t="s">
        <v>17</v>
      </c>
      <c r="C194" s="7">
        <v>43912</v>
      </c>
      <c r="D194">
        <v>2815</v>
      </c>
      <c r="E194">
        <v>558</v>
      </c>
    </row>
    <row r="195" spans="1:5" x14ac:dyDescent="0.15">
      <c r="A195" t="s">
        <v>13</v>
      </c>
      <c r="B195" t="s">
        <v>17</v>
      </c>
      <c r="C195" s="7">
        <v>43913</v>
      </c>
      <c r="D195">
        <v>3401</v>
      </c>
      <c r="E195">
        <v>586</v>
      </c>
    </row>
    <row r="196" spans="1:5" x14ac:dyDescent="0.15">
      <c r="A196" t="s">
        <v>13</v>
      </c>
      <c r="B196" t="s">
        <v>17</v>
      </c>
      <c r="C196" s="7">
        <v>43914</v>
      </c>
      <c r="D196">
        <v>3743</v>
      </c>
      <c r="E196">
        <v>342</v>
      </c>
    </row>
    <row r="197" spans="1:5" x14ac:dyDescent="0.15">
      <c r="A197" t="s">
        <v>13</v>
      </c>
      <c r="B197" t="s">
        <v>17</v>
      </c>
      <c r="C197" s="7">
        <v>43915</v>
      </c>
      <c r="D197">
        <v>4269</v>
      </c>
      <c r="E197">
        <v>526</v>
      </c>
    </row>
    <row r="198" spans="1:5" x14ac:dyDescent="0.15">
      <c r="A198" t="s">
        <v>13</v>
      </c>
      <c r="B198" t="s">
        <v>17</v>
      </c>
      <c r="C198" s="7">
        <v>43916</v>
      </c>
      <c r="D198">
        <v>4937</v>
      </c>
      <c r="E198">
        <v>668</v>
      </c>
    </row>
    <row r="199" spans="1:5" x14ac:dyDescent="0.15">
      <c r="A199" t="s">
        <v>13</v>
      </c>
      <c r="B199" t="s">
        <v>17</v>
      </c>
      <c r="C199" s="7">
        <v>43917</v>
      </c>
      <c r="D199">
        <v>6235</v>
      </c>
      <c r="E199">
        <v>1298</v>
      </c>
    </row>
    <row r="200" spans="1:5" x14ac:dyDescent="0.15">
      <c r="A200" t="s">
        <v>13</v>
      </c>
      <c r="B200" t="s">
        <v>17</v>
      </c>
      <c r="C200" s="7">
        <v>43918</v>
      </c>
      <c r="D200">
        <v>7284</v>
      </c>
      <c r="E200">
        <v>1049</v>
      </c>
    </row>
    <row r="201" spans="1:5" x14ac:dyDescent="0.15">
      <c r="A201" t="s">
        <v>13</v>
      </c>
      <c r="B201" t="s">
        <v>17</v>
      </c>
      <c r="C201" s="7">
        <v>43919</v>
      </c>
      <c r="D201">
        <v>9134</v>
      </c>
      <c r="E201">
        <v>1850</v>
      </c>
    </row>
    <row r="202" spans="1:5" x14ac:dyDescent="0.15">
      <c r="A202" t="s">
        <v>13</v>
      </c>
      <c r="B202" t="s">
        <v>17</v>
      </c>
      <c r="C202" s="7">
        <v>43920</v>
      </c>
      <c r="D202">
        <v>10836</v>
      </c>
      <c r="E202">
        <v>1702</v>
      </c>
    </row>
    <row r="203" spans="1:5" x14ac:dyDescent="0.15">
      <c r="A203" t="s">
        <v>13</v>
      </c>
      <c r="B203" t="s">
        <v>17</v>
      </c>
      <c r="C203" s="7">
        <v>43921</v>
      </c>
      <c r="D203">
        <v>11899</v>
      </c>
      <c r="E203">
        <v>1063</v>
      </c>
    </row>
    <row r="204" spans="1:5" x14ac:dyDescent="0.15">
      <c r="A204" t="s">
        <v>13</v>
      </c>
      <c r="B204" t="s">
        <v>17</v>
      </c>
      <c r="C204" s="7">
        <v>43922</v>
      </c>
      <c r="D204">
        <v>12775</v>
      </c>
      <c r="E204">
        <v>876</v>
      </c>
    </row>
    <row r="205" spans="1:5" x14ac:dyDescent="0.15">
      <c r="A205" t="s">
        <v>13</v>
      </c>
      <c r="B205" t="s">
        <v>17</v>
      </c>
      <c r="C205" s="7">
        <v>43923</v>
      </c>
      <c r="D205">
        <v>13964</v>
      </c>
      <c r="E205">
        <v>1189</v>
      </c>
    </row>
    <row r="206" spans="1:5" x14ac:dyDescent="0.15">
      <c r="A206" t="s">
        <v>13</v>
      </c>
      <c r="B206" t="s">
        <v>17</v>
      </c>
      <c r="C206" s="7">
        <v>43924</v>
      </c>
      <c r="D206">
        <v>15348</v>
      </c>
      <c r="E206">
        <v>1384</v>
      </c>
    </row>
    <row r="207" spans="1:5" x14ac:dyDescent="0.15">
      <c r="A207" t="s">
        <v>13</v>
      </c>
      <c r="B207" t="s">
        <v>17</v>
      </c>
      <c r="C207" s="7">
        <v>43925</v>
      </c>
      <c r="D207">
        <v>16770</v>
      </c>
      <c r="E207">
        <v>1422</v>
      </c>
    </row>
    <row r="208" spans="1:5" x14ac:dyDescent="0.15">
      <c r="A208" t="s">
        <v>13</v>
      </c>
      <c r="B208" t="s">
        <v>17</v>
      </c>
      <c r="C208" s="7">
        <v>43926</v>
      </c>
      <c r="D208">
        <v>18431</v>
      </c>
      <c r="E208">
        <v>1661</v>
      </c>
    </row>
    <row r="209" spans="1:5" x14ac:dyDescent="0.15">
      <c r="A209" t="s">
        <v>13</v>
      </c>
      <c r="B209" t="s">
        <v>17</v>
      </c>
      <c r="C209" s="7">
        <v>43927</v>
      </c>
      <c r="D209">
        <v>19691</v>
      </c>
      <c r="E209">
        <v>1260</v>
      </c>
    </row>
    <row r="210" spans="1:5" x14ac:dyDescent="0.15">
      <c r="A210" t="s">
        <v>13</v>
      </c>
      <c r="B210" t="s">
        <v>17</v>
      </c>
      <c r="C210" s="7">
        <v>43928</v>
      </c>
      <c r="D210">
        <v>20814</v>
      </c>
      <c r="E210">
        <v>1123</v>
      </c>
    </row>
    <row r="211" spans="1:5" x14ac:dyDescent="0.15">
      <c r="A211" t="s">
        <v>13</v>
      </c>
      <c r="B211" t="s">
        <v>17</v>
      </c>
      <c r="C211" s="7">
        <v>43929</v>
      </c>
      <c r="D211">
        <v>22194</v>
      </c>
      <c r="E211">
        <v>1380</v>
      </c>
    </row>
    <row r="212" spans="1:5" x14ac:dyDescent="0.15">
      <c r="A212" t="s">
        <v>13</v>
      </c>
      <c r="B212" t="s">
        <v>17</v>
      </c>
      <c r="C212" s="8">
        <v>43930</v>
      </c>
      <c r="D212">
        <v>23403</v>
      </c>
      <c r="E212">
        <f>D212-D211</f>
        <v>1209</v>
      </c>
    </row>
    <row r="213" spans="1:5" x14ac:dyDescent="0.15">
      <c r="A213" t="s">
        <v>13</v>
      </c>
      <c r="B213" t="s">
        <v>17</v>
      </c>
      <c r="C213" s="8">
        <v>43931</v>
      </c>
      <c r="D213">
        <v>24983</v>
      </c>
      <c r="E213">
        <f t="shared" ref="E213:E223" si="1">D213-D212</f>
        <v>1580</v>
      </c>
    </row>
    <row r="214" spans="1:5" x14ac:dyDescent="0.15">
      <c r="A214" t="s">
        <v>13</v>
      </c>
      <c r="B214" t="s">
        <v>17</v>
      </c>
      <c r="C214" s="8">
        <v>43932</v>
      </c>
      <c r="D214">
        <v>26667</v>
      </c>
      <c r="E214">
        <f t="shared" si="1"/>
        <v>1684</v>
      </c>
    </row>
    <row r="215" spans="1:5" x14ac:dyDescent="0.15">
      <c r="A215" t="s">
        <v>13</v>
      </c>
      <c r="B215" t="s">
        <v>17</v>
      </c>
      <c r="C215" s="8">
        <v>43933</v>
      </c>
      <c r="D215">
        <v>28018</v>
      </c>
      <c r="E215">
        <f t="shared" si="1"/>
        <v>1351</v>
      </c>
    </row>
    <row r="216" spans="1:5" x14ac:dyDescent="0.15">
      <c r="A216" t="s">
        <v>13</v>
      </c>
      <c r="B216" t="s">
        <v>17</v>
      </c>
      <c r="C216" s="8">
        <v>43934</v>
      </c>
      <c r="D216">
        <v>29647</v>
      </c>
      <c r="E216">
        <f t="shared" si="1"/>
        <v>1629</v>
      </c>
    </row>
    <row r="217" spans="1:5" x14ac:dyDescent="0.15">
      <c r="A217" t="s">
        <v>13</v>
      </c>
      <c r="B217" t="s">
        <v>17</v>
      </c>
      <c r="C217" s="8">
        <v>43935</v>
      </c>
      <c r="D217">
        <v>30589</v>
      </c>
      <c r="E217">
        <f t="shared" si="1"/>
        <v>942</v>
      </c>
    </row>
    <row r="218" spans="1:5" x14ac:dyDescent="0.15">
      <c r="A218" t="s">
        <v>13</v>
      </c>
      <c r="B218" t="s">
        <v>17</v>
      </c>
      <c r="C218" s="8">
        <v>43936</v>
      </c>
      <c r="D218">
        <v>31119</v>
      </c>
      <c r="E218">
        <f t="shared" si="1"/>
        <v>530</v>
      </c>
    </row>
    <row r="219" spans="1:5" x14ac:dyDescent="0.15">
      <c r="A219" t="s">
        <v>13</v>
      </c>
      <c r="B219" t="s">
        <v>17</v>
      </c>
      <c r="C219" s="8">
        <v>43937</v>
      </c>
      <c r="D219">
        <v>33573</v>
      </c>
      <c r="E219">
        <f t="shared" si="1"/>
        <v>2454</v>
      </c>
    </row>
    <row r="220" spans="1:5" x14ac:dyDescent="0.15">
      <c r="A220" t="s">
        <v>13</v>
      </c>
      <c r="B220" t="s">
        <v>17</v>
      </c>
      <c r="C220" s="8">
        <v>43938</v>
      </c>
      <c r="D220">
        <v>34809</v>
      </c>
      <c r="E220">
        <f t="shared" si="1"/>
        <v>1236</v>
      </c>
    </row>
    <row r="221" spans="1:5" x14ac:dyDescent="0.15">
      <c r="A221" t="s">
        <v>13</v>
      </c>
      <c r="B221" t="s">
        <v>17</v>
      </c>
      <c r="C221" s="8">
        <v>43939</v>
      </c>
      <c r="D221">
        <v>36138</v>
      </c>
      <c r="E221">
        <f t="shared" si="1"/>
        <v>1329</v>
      </c>
    </row>
    <row r="222" spans="1:5" x14ac:dyDescent="0.15">
      <c r="A222" t="s">
        <v>13</v>
      </c>
      <c r="B222" t="s">
        <v>17</v>
      </c>
      <c r="C222" s="8">
        <v>43940</v>
      </c>
      <c r="D222">
        <v>37183</v>
      </c>
      <c r="E222">
        <f t="shared" si="1"/>
        <v>1045</v>
      </c>
    </row>
    <row r="223" spans="1:5" x14ac:dyDescent="0.15">
      <c r="A223" t="s">
        <v>13</v>
      </c>
      <c r="B223" t="s">
        <v>17</v>
      </c>
      <c r="C223" s="8">
        <v>43941</v>
      </c>
      <c r="D223">
        <v>38496</v>
      </c>
      <c r="E223">
        <f t="shared" si="1"/>
        <v>1313</v>
      </c>
    </row>
    <row r="224" spans="1:5" x14ac:dyDescent="0.15">
      <c r="A224" t="s">
        <v>18</v>
      </c>
      <c r="B224" t="s">
        <v>19</v>
      </c>
      <c r="C224" s="7">
        <v>43831</v>
      </c>
      <c r="D224">
        <v>0</v>
      </c>
      <c r="E224">
        <v>0</v>
      </c>
    </row>
    <row r="225" spans="1:5" x14ac:dyDescent="0.15">
      <c r="A225" t="s">
        <v>18</v>
      </c>
      <c r="B225" t="s">
        <v>19</v>
      </c>
      <c r="C225" s="7">
        <v>43832</v>
      </c>
      <c r="D225">
        <v>0</v>
      </c>
      <c r="E225">
        <v>0</v>
      </c>
    </row>
    <row r="226" spans="1:5" x14ac:dyDescent="0.15">
      <c r="A226" t="s">
        <v>18</v>
      </c>
      <c r="B226" t="s">
        <v>19</v>
      </c>
      <c r="C226" s="7">
        <v>43833</v>
      </c>
      <c r="D226">
        <v>0</v>
      </c>
      <c r="E226">
        <v>0</v>
      </c>
    </row>
    <row r="227" spans="1:5" x14ac:dyDescent="0.15">
      <c r="A227" t="s">
        <v>18</v>
      </c>
      <c r="B227" t="s">
        <v>19</v>
      </c>
      <c r="C227" s="7">
        <v>43834</v>
      </c>
      <c r="D227">
        <v>0</v>
      </c>
      <c r="E227">
        <v>0</v>
      </c>
    </row>
    <row r="228" spans="1:5" x14ac:dyDescent="0.15">
      <c r="A228" t="s">
        <v>18</v>
      </c>
      <c r="B228" t="s">
        <v>19</v>
      </c>
      <c r="C228" s="7">
        <v>43835</v>
      </c>
      <c r="D228">
        <v>0</v>
      </c>
      <c r="E228">
        <v>0</v>
      </c>
    </row>
    <row r="229" spans="1:5" x14ac:dyDescent="0.15">
      <c r="A229" t="s">
        <v>18</v>
      </c>
      <c r="B229" t="s">
        <v>19</v>
      </c>
      <c r="C229" s="7">
        <v>43836</v>
      </c>
      <c r="D229">
        <v>0</v>
      </c>
      <c r="E229">
        <v>0</v>
      </c>
    </row>
    <row r="230" spans="1:5" x14ac:dyDescent="0.15">
      <c r="A230" t="s">
        <v>18</v>
      </c>
      <c r="B230" t="s">
        <v>19</v>
      </c>
      <c r="C230" s="7">
        <v>43837</v>
      </c>
      <c r="D230">
        <v>0</v>
      </c>
      <c r="E230">
        <v>0</v>
      </c>
    </row>
    <row r="231" spans="1:5" x14ac:dyDescent="0.15">
      <c r="A231" t="s">
        <v>18</v>
      </c>
      <c r="B231" t="s">
        <v>19</v>
      </c>
      <c r="C231" s="7">
        <v>43838</v>
      </c>
      <c r="D231">
        <v>0</v>
      </c>
      <c r="E231">
        <v>0</v>
      </c>
    </row>
    <row r="232" spans="1:5" x14ac:dyDescent="0.15">
      <c r="A232" t="s">
        <v>18</v>
      </c>
      <c r="B232" t="s">
        <v>19</v>
      </c>
      <c r="C232" s="7">
        <v>43839</v>
      </c>
      <c r="D232">
        <v>0</v>
      </c>
      <c r="E232">
        <v>0</v>
      </c>
    </row>
    <row r="233" spans="1:5" x14ac:dyDescent="0.15">
      <c r="A233" t="s">
        <v>18</v>
      </c>
      <c r="B233" t="s">
        <v>19</v>
      </c>
      <c r="C233" s="7">
        <v>43840</v>
      </c>
      <c r="D233">
        <v>0</v>
      </c>
      <c r="E233">
        <v>0</v>
      </c>
    </row>
    <row r="234" spans="1:5" x14ac:dyDescent="0.15">
      <c r="A234" t="s">
        <v>18</v>
      </c>
      <c r="B234" t="s">
        <v>19</v>
      </c>
      <c r="C234" s="7">
        <v>43841</v>
      </c>
      <c r="D234">
        <v>0</v>
      </c>
      <c r="E234">
        <v>0</v>
      </c>
    </row>
    <row r="235" spans="1:5" x14ac:dyDescent="0.15">
      <c r="A235" t="s">
        <v>18</v>
      </c>
      <c r="B235" t="s">
        <v>19</v>
      </c>
      <c r="C235" s="7">
        <v>43842</v>
      </c>
      <c r="D235">
        <v>0</v>
      </c>
      <c r="E235">
        <v>0</v>
      </c>
    </row>
    <row r="236" spans="1:5" x14ac:dyDescent="0.15">
      <c r="A236" t="s">
        <v>18</v>
      </c>
      <c r="B236" t="s">
        <v>19</v>
      </c>
      <c r="C236" s="7">
        <v>43843</v>
      </c>
      <c r="D236">
        <v>0</v>
      </c>
      <c r="E236">
        <v>0</v>
      </c>
    </row>
    <row r="237" spans="1:5" x14ac:dyDescent="0.15">
      <c r="A237" t="s">
        <v>18</v>
      </c>
      <c r="B237" t="s">
        <v>19</v>
      </c>
      <c r="C237" s="7">
        <v>43844</v>
      </c>
      <c r="D237">
        <v>0</v>
      </c>
      <c r="E237">
        <v>0</v>
      </c>
    </row>
    <row r="238" spans="1:5" x14ac:dyDescent="0.15">
      <c r="A238" t="s">
        <v>18</v>
      </c>
      <c r="B238" t="s">
        <v>19</v>
      </c>
      <c r="C238" s="7">
        <v>43845</v>
      </c>
      <c r="D238">
        <v>0</v>
      </c>
      <c r="E238">
        <v>0</v>
      </c>
    </row>
    <row r="239" spans="1:5" x14ac:dyDescent="0.15">
      <c r="A239" t="s">
        <v>18</v>
      </c>
      <c r="B239" t="s">
        <v>19</v>
      </c>
      <c r="C239" s="7">
        <v>43846</v>
      </c>
      <c r="D239">
        <v>0</v>
      </c>
      <c r="E239">
        <v>0</v>
      </c>
    </row>
    <row r="240" spans="1:5" x14ac:dyDescent="0.15">
      <c r="A240" t="s">
        <v>18</v>
      </c>
      <c r="B240" t="s">
        <v>19</v>
      </c>
      <c r="C240" s="7">
        <v>43847</v>
      </c>
      <c r="D240">
        <v>0</v>
      </c>
      <c r="E240">
        <v>0</v>
      </c>
    </row>
    <row r="241" spans="1:5" x14ac:dyDescent="0.15">
      <c r="A241" t="s">
        <v>18</v>
      </c>
      <c r="B241" t="s">
        <v>19</v>
      </c>
      <c r="C241" s="7">
        <v>43848</v>
      </c>
      <c r="D241">
        <v>0</v>
      </c>
      <c r="E241">
        <v>0</v>
      </c>
    </row>
    <row r="242" spans="1:5" x14ac:dyDescent="0.15">
      <c r="A242" t="s">
        <v>18</v>
      </c>
      <c r="B242" t="s">
        <v>19</v>
      </c>
      <c r="C242" s="7">
        <v>43849</v>
      </c>
      <c r="D242">
        <v>0</v>
      </c>
      <c r="E242">
        <v>0</v>
      </c>
    </row>
    <row r="243" spans="1:5" x14ac:dyDescent="0.15">
      <c r="A243" t="s">
        <v>18</v>
      </c>
      <c r="B243" t="s">
        <v>19</v>
      </c>
      <c r="C243" s="7">
        <v>43850</v>
      </c>
      <c r="D243">
        <v>0</v>
      </c>
      <c r="E243">
        <v>0</v>
      </c>
    </row>
    <row r="244" spans="1:5" x14ac:dyDescent="0.15">
      <c r="A244" t="s">
        <v>18</v>
      </c>
      <c r="B244" t="s">
        <v>19</v>
      </c>
      <c r="C244" s="7">
        <v>43851</v>
      </c>
      <c r="D244">
        <v>0</v>
      </c>
      <c r="E244">
        <v>0</v>
      </c>
    </row>
    <row r="245" spans="1:5" x14ac:dyDescent="0.15">
      <c r="A245" t="s">
        <v>18</v>
      </c>
      <c r="B245" t="s">
        <v>19</v>
      </c>
      <c r="C245" s="7">
        <v>43852</v>
      </c>
      <c r="D245">
        <v>0</v>
      </c>
      <c r="E245">
        <v>0</v>
      </c>
    </row>
    <row r="246" spans="1:5" x14ac:dyDescent="0.15">
      <c r="A246" t="s">
        <v>18</v>
      </c>
      <c r="B246" t="s">
        <v>19</v>
      </c>
      <c r="C246" s="7">
        <v>43853</v>
      </c>
      <c r="D246">
        <v>0</v>
      </c>
      <c r="E246">
        <v>0</v>
      </c>
    </row>
    <row r="247" spans="1:5" x14ac:dyDescent="0.15">
      <c r="A247" t="s">
        <v>18</v>
      </c>
      <c r="B247" t="s">
        <v>19</v>
      </c>
      <c r="C247" s="7">
        <v>43854</v>
      </c>
      <c r="D247">
        <v>0</v>
      </c>
      <c r="E247">
        <v>0</v>
      </c>
    </row>
    <row r="248" spans="1:5" x14ac:dyDescent="0.15">
      <c r="A248" t="s">
        <v>18</v>
      </c>
      <c r="B248" t="s">
        <v>19</v>
      </c>
      <c r="C248" s="7">
        <v>43855</v>
      </c>
      <c r="D248">
        <v>0</v>
      </c>
      <c r="E248">
        <v>0</v>
      </c>
    </row>
    <row r="249" spans="1:5" x14ac:dyDescent="0.15">
      <c r="A249" t="s">
        <v>18</v>
      </c>
      <c r="B249" t="s">
        <v>19</v>
      </c>
      <c r="C249" s="7">
        <v>43856</v>
      </c>
      <c r="D249">
        <v>0</v>
      </c>
      <c r="E249">
        <v>0</v>
      </c>
    </row>
    <row r="250" spans="1:5" x14ac:dyDescent="0.15">
      <c r="A250" t="s">
        <v>18</v>
      </c>
      <c r="B250" t="s">
        <v>19</v>
      </c>
      <c r="C250" s="7">
        <v>43857</v>
      </c>
      <c r="D250">
        <v>0</v>
      </c>
      <c r="E250">
        <v>0</v>
      </c>
    </row>
    <row r="251" spans="1:5" x14ac:dyDescent="0.15">
      <c r="A251" t="s">
        <v>18</v>
      </c>
      <c r="B251" t="s">
        <v>19</v>
      </c>
      <c r="C251" s="7">
        <v>43858</v>
      </c>
      <c r="D251">
        <v>0</v>
      </c>
      <c r="E251">
        <v>0</v>
      </c>
    </row>
    <row r="252" spans="1:5" x14ac:dyDescent="0.15">
      <c r="A252" t="s">
        <v>18</v>
      </c>
      <c r="B252" t="s">
        <v>19</v>
      </c>
      <c r="C252" s="7">
        <v>43859</v>
      </c>
      <c r="D252">
        <v>0</v>
      </c>
      <c r="E252">
        <v>0</v>
      </c>
    </row>
    <row r="253" spans="1:5" x14ac:dyDescent="0.15">
      <c r="A253" t="s">
        <v>18</v>
      </c>
      <c r="B253" t="s">
        <v>19</v>
      </c>
      <c r="C253" s="7">
        <v>43860</v>
      </c>
      <c r="D253">
        <v>0</v>
      </c>
      <c r="E253">
        <v>0</v>
      </c>
    </row>
    <row r="254" spans="1:5" x14ac:dyDescent="0.15">
      <c r="A254" t="s">
        <v>18</v>
      </c>
      <c r="B254" t="s">
        <v>19</v>
      </c>
      <c r="C254" s="7">
        <v>43861</v>
      </c>
      <c r="D254">
        <v>0</v>
      </c>
      <c r="E254">
        <v>0</v>
      </c>
    </row>
    <row r="255" spans="1:5" x14ac:dyDescent="0.15">
      <c r="A255" t="s">
        <v>18</v>
      </c>
      <c r="B255" t="s">
        <v>19</v>
      </c>
      <c r="C255" s="7">
        <v>43862</v>
      </c>
      <c r="D255">
        <v>0</v>
      </c>
      <c r="E255">
        <v>0</v>
      </c>
    </row>
    <row r="256" spans="1:5" x14ac:dyDescent="0.15">
      <c r="A256" t="s">
        <v>18</v>
      </c>
      <c r="B256" t="s">
        <v>19</v>
      </c>
      <c r="C256" s="7">
        <v>43863</v>
      </c>
      <c r="D256">
        <v>0</v>
      </c>
      <c r="E256">
        <v>0</v>
      </c>
    </row>
    <row r="257" spans="1:5" x14ac:dyDescent="0.15">
      <c r="A257" t="s">
        <v>18</v>
      </c>
      <c r="B257" t="s">
        <v>19</v>
      </c>
      <c r="C257" s="7">
        <v>43864</v>
      </c>
      <c r="D257">
        <v>0</v>
      </c>
      <c r="E257">
        <v>0</v>
      </c>
    </row>
    <row r="258" spans="1:5" x14ac:dyDescent="0.15">
      <c r="A258" t="s">
        <v>18</v>
      </c>
      <c r="B258" t="s">
        <v>19</v>
      </c>
      <c r="C258" s="7">
        <v>43865</v>
      </c>
      <c r="D258">
        <v>0</v>
      </c>
      <c r="E258">
        <v>0</v>
      </c>
    </row>
    <row r="259" spans="1:5" x14ac:dyDescent="0.15">
      <c r="A259" t="s">
        <v>18</v>
      </c>
      <c r="B259" t="s">
        <v>19</v>
      </c>
      <c r="C259" s="7">
        <v>43866</v>
      </c>
      <c r="D259">
        <v>0</v>
      </c>
      <c r="E259">
        <v>0</v>
      </c>
    </row>
    <row r="260" spans="1:5" x14ac:dyDescent="0.15">
      <c r="A260" t="s">
        <v>18</v>
      </c>
      <c r="B260" t="s">
        <v>19</v>
      </c>
      <c r="C260" s="7">
        <v>43867</v>
      </c>
      <c r="D260">
        <v>0</v>
      </c>
      <c r="E260">
        <v>0</v>
      </c>
    </row>
    <row r="261" spans="1:5" x14ac:dyDescent="0.15">
      <c r="A261" t="s">
        <v>18</v>
      </c>
      <c r="B261" t="s">
        <v>19</v>
      </c>
      <c r="C261" s="7">
        <v>43868</v>
      </c>
      <c r="D261">
        <v>0</v>
      </c>
      <c r="E261">
        <v>0</v>
      </c>
    </row>
    <row r="262" spans="1:5" x14ac:dyDescent="0.15">
      <c r="A262" t="s">
        <v>18</v>
      </c>
      <c r="B262" t="s">
        <v>19</v>
      </c>
      <c r="C262" s="7">
        <v>43869</v>
      </c>
      <c r="D262">
        <v>0</v>
      </c>
      <c r="E262">
        <v>0</v>
      </c>
    </row>
    <row r="263" spans="1:5" x14ac:dyDescent="0.15">
      <c r="A263" t="s">
        <v>18</v>
      </c>
      <c r="B263" t="s">
        <v>19</v>
      </c>
      <c r="C263" s="7">
        <v>43870</v>
      </c>
      <c r="D263">
        <v>0</v>
      </c>
      <c r="E263">
        <v>0</v>
      </c>
    </row>
    <row r="264" spans="1:5" x14ac:dyDescent="0.15">
      <c r="A264" t="s">
        <v>18</v>
      </c>
      <c r="B264" t="s">
        <v>19</v>
      </c>
      <c r="C264" s="7">
        <v>43871</v>
      </c>
      <c r="D264">
        <v>0</v>
      </c>
      <c r="E264">
        <v>0</v>
      </c>
    </row>
    <row r="265" spans="1:5" x14ac:dyDescent="0.15">
      <c r="A265" t="s">
        <v>18</v>
      </c>
      <c r="B265" t="s">
        <v>19</v>
      </c>
      <c r="C265" s="7">
        <v>43872</v>
      </c>
      <c r="D265">
        <v>0</v>
      </c>
      <c r="E265">
        <v>0</v>
      </c>
    </row>
    <row r="266" spans="1:5" x14ac:dyDescent="0.15">
      <c r="A266" t="s">
        <v>18</v>
      </c>
      <c r="B266" t="s">
        <v>19</v>
      </c>
      <c r="C266" s="7">
        <v>43873</v>
      </c>
      <c r="D266">
        <v>0</v>
      </c>
      <c r="E266">
        <v>0</v>
      </c>
    </row>
    <row r="267" spans="1:5" x14ac:dyDescent="0.15">
      <c r="A267" t="s">
        <v>18</v>
      </c>
      <c r="B267" t="s">
        <v>19</v>
      </c>
      <c r="C267" s="7">
        <v>43874</v>
      </c>
      <c r="D267">
        <v>0</v>
      </c>
      <c r="E267">
        <v>0</v>
      </c>
    </row>
    <row r="268" spans="1:5" x14ac:dyDescent="0.15">
      <c r="A268" t="s">
        <v>18</v>
      </c>
      <c r="B268" t="s">
        <v>19</v>
      </c>
      <c r="C268" s="7">
        <v>43875</v>
      </c>
      <c r="D268">
        <v>0</v>
      </c>
      <c r="E268">
        <v>0</v>
      </c>
    </row>
    <row r="269" spans="1:5" x14ac:dyDescent="0.15">
      <c r="A269" t="s">
        <v>18</v>
      </c>
      <c r="B269" t="s">
        <v>19</v>
      </c>
      <c r="C269" s="7">
        <v>43876</v>
      </c>
      <c r="D269">
        <v>0</v>
      </c>
      <c r="E269">
        <v>0</v>
      </c>
    </row>
    <row r="270" spans="1:5" x14ac:dyDescent="0.15">
      <c r="A270" t="s">
        <v>18</v>
      </c>
      <c r="B270" t="s">
        <v>19</v>
      </c>
      <c r="C270" s="7">
        <v>43877</v>
      </c>
      <c r="D270">
        <v>0</v>
      </c>
      <c r="E270">
        <v>0</v>
      </c>
    </row>
    <row r="271" spans="1:5" x14ac:dyDescent="0.15">
      <c r="A271" t="s">
        <v>18</v>
      </c>
      <c r="B271" t="s">
        <v>19</v>
      </c>
      <c r="C271" s="7">
        <v>43878</v>
      </c>
      <c r="D271">
        <v>0</v>
      </c>
      <c r="E271">
        <v>0</v>
      </c>
    </row>
    <row r="272" spans="1:5" x14ac:dyDescent="0.15">
      <c r="A272" t="s">
        <v>18</v>
      </c>
      <c r="B272" t="s">
        <v>19</v>
      </c>
      <c r="C272" s="7">
        <v>43879</v>
      </c>
      <c r="D272">
        <v>0</v>
      </c>
      <c r="E272">
        <v>0</v>
      </c>
    </row>
    <row r="273" spans="1:5" x14ac:dyDescent="0.15">
      <c r="A273" t="s">
        <v>18</v>
      </c>
      <c r="B273" t="s">
        <v>19</v>
      </c>
      <c r="C273" s="7">
        <v>43880</v>
      </c>
      <c r="D273">
        <v>0</v>
      </c>
      <c r="E273">
        <v>0</v>
      </c>
    </row>
    <row r="274" spans="1:5" x14ac:dyDescent="0.15">
      <c r="A274" t="s">
        <v>18</v>
      </c>
      <c r="B274" t="s">
        <v>19</v>
      </c>
      <c r="C274" s="7">
        <v>43881</v>
      </c>
      <c r="D274">
        <v>0</v>
      </c>
      <c r="E274">
        <v>0</v>
      </c>
    </row>
    <row r="275" spans="1:5" x14ac:dyDescent="0.15">
      <c r="A275" t="s">
        <v>18</v>
      </c>
      <c r="B275" t="s">
        <v>19</v>
      </c>
      <c r="C275" s="7">
        <v>43882</v>
      </c>
      <c r="D275">
        <v>0</v>
      </c>
      <c r="E275">
        <v>0</v>
      </c>
    </row>
    <row r="276" spans="1:5" x14ac:dyDescent="0.15">
      <c r="A276" t="s">
        <v>18</v>
      </c>
      <c r="B276" t="s">
        <v>19</v>
      </c>
      <c r="C276" s="7">
        <v>43883</v>
      </c>
      <c r="D276">
        <v>0</v>
      </c>
      <c r="E276">
        <v>0</v>
      </c>
    </row>
    <row r="277" spans="1:5" x14ac:dyDescent="0.15">
      <c r="A277" t="s">
        <v>18</v>
      </c>
      <c r="B277" t="s">
        <v>19</v>
      </c>
      <c r="C277" s="7">
        <v>43884</v>
      </c>
      <c r="D277">
        <v>0</v>
      </c>
      <c r="E277">
        <v>0</v>
      </c>
    </row>
    <row r="278" spans="1:5" x14ac:dyDescent="0.15">
      <c r="A278" t="s">
        <v>18</v>
      </c>
      <c r="B278" t="s">
        <v>19</v>
      </c>
      <c r="C278" s="7">
        <v>43885</v>
      </c>
      <c r="D278">
        <v>0</v>
      </c>
      <c r="E278">
        <v>0</v>
      </c>
    </row>
    <row r="279" spans="1:5" x14ac:dyDescent="0.15">
      <c r="A279" t="s">
        <v>18</v>
      </c>
      <c r="B279" t="s">
        <v>19</v>
      </c>
      <c r="C279" s="7">
        <v>43886</v>
      </c>
      <c r="D279">
        <v>0</v>
      </c>
      <c r="E279">
        <v>0</v>
      </c>
    </row>
    <row r="280" spans="1:5" x14ac:dyDescent="0.15">
      <c r="A280" t="s">
        <v>18</v>
      </c>
      <c r="B280" t="s">
        <v>19</v>
      </c>
      <c r="C280" s="7">
        <v>43887</v>
      </c>
      <c r="D280">
        <v>1</v>
      </c>
      <c r="E280">
        <v>1</v>
      </c>
    </row>
    <row r="281" spans="1:5" x14ac:dyDescent="0.15">
      <c r="A281" t="s">
        <v>18</v>
      </c>
      <c r="B281" t="s">
        <v>19</v>
      </c>
      <c r="C281" s="7">
        <v>43888</v>
      </c>
      <c r="D281">
        <v>1</v>
      </c>
      <c r="E281">
        <v>0</v>
      </c>
    </row>
    <row r="282" spans="1:5" x14ac:dyDescent="0.15">
      <c r="A282" t="s">
        <v>18</v>
      </c>
      <c r="B282" t="s">
        <v>19</v>
      </c>
      <c r="C282" s="7">
        <v>43889</v>
      </c>
      <c r="D282">
        <v>1</v>
      </c>
      <c r="E282">
        <v>0</v>
      </c>
    </row>
    <row r="283" spans="1:5" x14ac:dyDescent="0.15">
      <c r="A283" t="s">
        <v>18</v>
      </c>
      <c r="B283" t="s">
        <v>19</v>
      </c>
      <c r="C283" s="7">
        <v>43890</v>
      </c>
      <c r="D283">
        <v>1</v>
      </c>
      <c r="E283">
        <v>0</v>
      </c>
    </row>
    <row r="284" spans="1:5" x14ac:dyDescent="0.15">
      <c r="A284" t="s">
        <v>18</v>
      </c>
      <c r="B284" t="s">
        <v>19</v>
      </c>
      <c r="C284" s="7">
        <v>43891</v>
      </c>
      <c r="D284">
        <v>2</v>
      </c>
      <c r="E284">
        <v>1</v>
      </c>
    </row>
    <row r="285" spans="1:5" x14ac:dyDescent="0.15">
      <c r="A285" t="s">
        <v>18</v>
      </c>
      <c r="B285" t="s">
        <v>19</v>
      </c>
      <c r="C285" s="7">
        <v>43892</v>
      </c>
      <c r="D285">
        <v>2</v>
      </c>
      <c r="E285">
        <v>0</v>
      </c>
    </row>
    <row r="286" spans="1:5" x14ac:dyDescent="0.15">
      <c r="A286" t="s">
        <v>18</v>
      </c>
      <c r="B286" t="s">
        <v>19</v>
      </c>
      <c r="C286" s="7">
        <v>43895</v>
      </c>
      <c r="D286">
        <v>3</v>
      </c>
      <c r="E286">
        <v>1</v>
      </c>
    </row>
    <row r="287" spans="1:5" x14ac:dyDescent="0.15">
      <c r="A287" t="s">
        <v>18</v>
      </c>
      <c r="B287" t="s">
        <v>19</v>
      </c>
      <c r="C287" s="7">
        <v>43896</v>
      </c>
      <c r="D287">
        <v>8</v>
      </c>
      <c r="E287">
        <v>5</v>
      </c>
    </row>
    <row r="288" spans="1:5" x14ac:dyDescent="0.15">
      <c r="A288" t="s">
        <v>18</v>
      </c>
      <c r="B288" t="s">
        <v>19</v>
      </c>
      <c r="C288" s="7">
        <v>43897</v>
      </c>
      <c r="D288">
        <v>13</v>
      </c>
      <c r="E288">
        <v>5</v>
      </c>
    </row>
    <row r="289" spans="1:5" x14ac:dyDescent="0.15">
      <c r="A289" t="s">
        <v>18</v>
      </c>
      <c r="B289" t="s">
        <v>19</v>
      </c>
      <c r="C289" s="7">
        <v>43898</v>
      </c>
      <c r="D289">
        <v>13</v>
      </c>
      <c r="E289">
        <v>0</v>
      </c>
    </row>
    <row r="290" spans="1:5" x14ac:dyDescent="0.15">
      <c r="A290" t="s">
        <v>18</v>
      </c>
      <c r="B290" t="s">
        <v>19</v>
      </c>
      <c r="C290" s="7">
        <v>43899</v>
      </c>
      <c r="D290">
        <v>25</v>
      </c>
      <c r="E290">
        <v>12</v>
      </c>
    </row>
    <row r="291" spans="1:5" x14ac:dyDescent="0.15">
      <c r="A291" t="s">
        <v>18</v>
      </c>
      <c r="B291" t="s">
        <v>19</v>
      </c>
      <c r="C291" s="7">
        <v>43901</v>
      </c>
      <c r="D291">
        <v>34</v>
      </c>
      <c r="E291">
        <v>9</v>
      </c>
    </row>
    <row r="292" spans="1:5" x14ac:dyDescent="0.15">
      <c r="A292" t="s">
        <v>18</v>
      </c>
      <c r="B292" t="s">
        <v>19</v>
      </c>
      <c r="C292" s="7">
        <v>43902</v>
      </c>
      <c r="D292">
        <v>52</v>
      </c>
      <c r="E292">
        <v>18</v>
      </c>
    </row>
    <row r="293" spans="1:5" x14ac:dyDescent="0.15">
      <c r="A293" t="s">
        <v>18</v>
      </c>
      <c r="B293" t="s">
        <v>19</v>
      </c>
      <c r="C293" s="7">
        <v>43903</v>
      </c>
      <c r="D293">
        <v>77</v>
      </c>
      <c r="E293">
        <v>25</v>
      </c>
    </row>
    <row r="294" spans="1:5" x14ac:dyDescent="0.15">
      <c r="A294" t="s">
        <v>18</v>
      </c>
      <c r="B294" t="s">
        <v>19</v>
      </c>
      <c r="C294" s="7">
        <v>43904</v>
      </c>
      <c r="D294">
        <v>98</v>
      </c>
      <c r="E294">
        <v>21</v>
      </c>
    </row>
    <row r="295" spans="1:5" x14ac:dyDescent="0.15">
      <c r="A295" t="s">
        <v>18</v>
      </c>
      <c r="B295" t="s">
        <v>19</v>
      </c>
      <c r="C295" s="7">
        <v>43905</v>
      </c>
      <c r="D295">
        <v>121</v>
      </c>
      <c r="E295">
        <v>23</v>
      </c>
    </row>
    <row r="296" spans="1:5" x14ac:dyDescent="0.15">
      <c r="A296" t="s">
        <v>18</v>
      </c>
      <c r="B296" t="s">
        <v>19</v>
      </c>
      <c r="C296" s="7">
        <v>43906</v>
      </c>
      <c r="D296">
        <v>200</v>
      </c>
      <c r="E296">
        <v>79</v>
      </c>
    </row>
    <row r="297" spans="1:5" x14ac:dyDescent="0.15">
      <c r="A297" t="s">
        <v>18</v>
      </c>
      <c r="B297" t="s">
        <v>19</v>
      </c>
      <c r="C297" s="7">
        <v>43907</v>
      </c>
      <c r="D297">
        <v>234</v>
      </c>
      <c r="E297">
        <v>34</v>
      </c>
    </row>
    <row r="298" spans="1:5" x14ac:dyDescent="0.15">
      <c r="A298" t="s">
        <v>18</v>
      </c>
      <c r="B298" t="s">
        <v>19</v>
      </c>
      <c r="C298" s="7">
        <v>43908</v>
      </c>
      <c r="D298">
        <v>291</v>
      </c>
      <c r="E298">
        <v>57</v>
      </c>
    </row>
    <row r="299" spans="1:5" x14ac:dyDescent="0.15">
      <c r="A299" t="s">
        <v>18</v>
      </c>
      <c r="B299" t="s">
        <v>19</v>
      </c>
      <c r="C299" s="7">
        <v>43909</v>
      </c>
      <c r="D299">
        <v>428</v>
      </c>
      <c r="E299">
        <v>137</v>
      </c>
    </row>
    <row r="300" spans="1:5" x14ac:dyDescent="0.15">
      <c r="A300" t="s">
        <v>18</v>
      </c>
      <c r="B300" t="s">
        <v>19</v>
      </c>
      <c r="C300" s="7">
        <v>43910</v>
      </c>
      <c r="D300">
        <v>621</v>
      </c>
      <c r="E300">
        <v>193</v>
      </c>
    </row>
    <row r="301" spans="1:5" x14ac:dyDescent="0.15">
      <c r="A301" t="s">
        <v>18</v>
      </c>
      <c r="B301" t="s">
        <v>19</v>
      </c>
      <c r="C301" s="7">
        <v>43911</v>
      </c>
      <c r="D301">
        <v>904</v>
      </c>
      <c r="E301">
        <v>283</v>
      </c>
    </row>
    <row r="302" spans="1:5" x14ac:dyDescent="0.15">
      <c r="A302" t="s">
        <v>18</v>
      </c>
      <c r="B302" t="s">
        <v>19</v>
      </c>
      <c r="C302" s="7">
        <v>43912</v>
      </c>
      <c r="D302">
        <v>1128</v>
      </c>
      <c r="E302">
        <v>224</v>
      </c>
    </row>
    <row r="303" spans="1:5" x14ac:dyDescent="0.15">
      <c r="A303" t="s">
        <v>18</v>
      </c>
      <c r="B303" t="s">
        <v>19</v>
      </c>
      <c r="C303" s="7">
        <v>43913</v>
      </c>
      <c r="D303">
        <v>1546</v>
      </c>
      <c r="E303">
        <v>418</v>
      </c>
    </row>
    <row r="304" spans="1:5" x14ac:dyDescent="0.15">
      <c r="A304" t="s">
        <v>18</v>
      </c>
      <c r="B304" t="s">
        <v>19</v>
      </c>
      <c r="C304" s="7">
        <v>43914</v>
      </c>
      <c r="D304">
        <v>1891</v>
      </c>
      <c r="E304">
        <v>345</v>
      </c>
    </row>
    <row r="305" spans="1:5" x14ac:dyDescent="0.15">
      <c r="A305" t="s">
        <v>18</v>
      </c>
      <c r="B305" t="s">
        <v>19</v>
      </c>
      <c r="C305" s="7">
        <v>43915</v>
      </c>
      <c r="D305">
        <v>2201</v>
      </c>
      <c r="E305">
        <v>310</v>
      </c>
    </row>
    <row r="306" spans="1:5" x14ac:dyDescent="0.15">
      <c r="A306" t="s">
        <v>18</v>
      </c>
      <c r="B306" t="s">
        <v>19</v>
      </c>
      <c r="C306" s="7">
        <v>43916</v>
      </c>
      <c r="D306">
        <v>2433</v>
      </c>
      <c r="E306">
        <v>232</v>
      </c>
    </row>
    <row r="307" spans="1:5" x14ac:dyDescent="0.15">
      <c r="A307" t="s">
        <v>18</v>
      </c>
      <c r="B307" t="s">
        <v>19</v>
      </c>
      <c r="C307" s="7">
        <v>43917</v>
      </c>
      <c r="D307">
        <v>2915</v>
      </c>
      <c r="E307">
        <v>482</v>
      </c>
    </row>
    <row r="308" spans="1:5" x14ac:dyDescent="0.15">
      <c r="A308" t="s">
        <v>18</v>
      </c>
      <c r="B308" t="s">
        <v>19</v>
      </c>
      <c r="C308" s="7">
        <v>43918</v>
      </c>
      <c r="D308">
        <v>3417</v>
      </c>
      <c r="E308">
        <v>502</v>
      </c>
    </row>
    <row r="309" spans="1:5" x14ac:dyDescent="0.15">
      <c r="A309" t="s">
        <v>18</v>
      </c>
      <c r="B309" t="s">
        <v>19</v>
      </c>
      <c r="C309" s="7">
        <v>43919</v>
      </c>
      <c r="D309">
        <v>3904</v>
      </c>
      <c r="E309">
        <v>487</v>
      </c>
    </row>
    <row r="310" spans="1:5" x14ac:dyDescent="0.15">
      <c r="A310" t="s">
        <v>18</v>
      </c>
      <c r="B310" t="s">
        <v>19</v>
      </c>
      <c r="C310" s="7">
        <v>43920</v>
      </c>
      <c r="D310">
        <v>4256</v>
      </c>
      <c r="E310">
        <v>352</v>
      </c>
    </row>
    <row r="311" spans="1:5" x14ac:dyDescent="0.15">
      <c r="A311" t="s">
        <v>18</v>
      </c>
      <c r="B311" t="s">
        <v>19</v>
      </c>
      <c r="C311" s="7">
        <v>43921</v>
      </c>
      <c r="D311">
        <v>4579</v>
      </c>
      <c r="E311">
        <v>323</v>
      </c>
    </row>
    <row r="312" spans="1:5" x14ac:dyDescent="0.15">
      <c r="A312" t="s">
        <v>18</v>
      </c>
      <c r="B312" t="s">
        <v>19</v>
      </c>
      <c r="C312" s="7">
        <v>43922</v>
      </c>
      <c r="D312">
        <v>5717</v>
      </c>
      <c r="E312">
        <v>1138</v>
      </c>
    </row>
    <row r="313" spans="1:5" x14ac:dyDescent="0.15">
      <c r="A313" t="s">
        <v>18</v>
      </c>
      <c r="B313" t="s">
        <v>19</v>
      </c>
      <c r="C313" s="7">
        <v>43923</v>
      </c>
      <c r="D313">
        <v>6836</v>
      </c>
      <c r="E313">
        <v>1119</v>
      </c>
    </row>
    <row r="314" spans="1:5" x14ac:dyDescent="0.15">
      <c r="A314" t="s">
        <v>18</v>
      </c>
      <c r="B314" t="s">
        <v>19</v>
      </c>
      <c r="C314" s="7">
        <v>43924</v>
      </c>
      <c r="D314">
        <v>7910</v>
      </c>
      <c r="E314">
        <v>1074</v>
      </c>
    </row>
    <row r="315" spans="1:5" x14ac:dyDescent="0.15">
      <c r="A315" t="s">
        <v>18</v>
      </c>
      <c r="B315" t="s">
        <v>19</v>
      </c>
      <c r="C315" s="7">
        <v>43925</v>
      </c>
      <c r="D315">
        <v>9056</v>
      </c>
      <c r="E315">
        <v>1146</v>
      </c>
    </row>
    <row r="316" spans="1:5" x14ac:dyDescent="0.15">
      <c r="A316" t="s">
        <v>18</v>
      </c>
      <c r="B316" t="s">
        <v>19</v>
      </c>
      <c r="C316" s="7">
        <v>43926</v>
      </c>
      <c r="D316">
        <v>10278</v>
      </c>
      <c r="E316">
        <v>1222</v>
      </c>
    </row>
    <row r="317" spans="1:5" x14ac:dyDescent="0.15">
      <c r="A317" t="s">
        <v>18</v>
      </c>
      <c r="B317" t="s">
        <v>19</v>
      </c>
      <c r="C317" s="7">
        <v>43927</v>
      </c>
      <c r="D317">
        <v>11130</v>
      </c>
      <c r="E317">
        <v>852</v>
      </c>
    </row>
    <row r="318" spans="1:5" x14ac:dyDescent="0.15">
      <c r="A318" t="s">
        <v>18</v>
      </c>
      <c r="B318" t="s">
        <v>19</v>
      </c>
      <c r="C318" s="7">
        <v>43928</v>
      </c>
      <c r="D318">
        <v>12056</v>
      </c>
      <c r="E318">
        <v>926</v>
      </c>
    </row>
    <row r="319" spans="1:5" x14ac:dyDescent="0.15">
      <c r="A319" t="s">
        <v>18</v>
      </c>
      <c r="B319" t="s">
        <v>19</v>
      </c>
      <c r="C319" s="7">
        <v>43929</v>
      </c>
      <c r="D319">
        <v>13717</v>
      </c>
      <c r="E319">
        <v>1661</v>
      </c>
    </row>
    <row r="320" spans="1:5" x14ac:dyDescent="0.15">
      <c r="A320" t="s">
        <v>18</v>
      </c>
      <c r="B320" t="s">
        <v>19</v>
      </c>
      <c r="C320" s="8">
        <v>43930</v>
      </c>
      <c r="D320">
        <v>15927</v>
      </c>
      <c r="E320">
        <f>D320-D319</f>
        <v>2210</v>
      </c>
    </row>
    <row r="321" spans="1:5" x14ac:dyDescent="0.15">
      <c r="A321" t="s">
        <v>18</v>
      </c>
      <c r="B321" t="s">
        <v>19</v>
      </c>
      <c r="C321" s="8">
        <v>43931</v>
      </c>
      <c r="D321">
        <v>17857</v>
      </c>
      <c r="E321">
        <f t="shared" ref="E321:E331" si="2">D321-D320</f>
        <v>1930</v>
      </c>
    </row>
    <row r="322" spans="1:5" x14ac:dyDescent="0.15">
      <c r="A322" t="s">
        <v>18</v>
      </c>
      <c r="B322" t="s">
        <v>19</v>
      </c>
      <c r="C322" s="8">
        <v>43932</v>
      </c>
      <c r="D322">
        <v>19638</v>
      </c>
      <c r="E322">
        <f t="shared" si="2"/>
        <v>1781</v>
      </c>
    </row>
    <row r="323" spans="1:5" x14ac:dyDescent="0.15">
      <c r="A323" t="s">
        <v>18</v>
      </c>
      <c r="B323" t="s">
        <v>19</v>
      </c>
      <c r="C323" s="8">
        <v>43933</v>
      </c>
      <c r="D323">
        <v>20727</v>
      </c>
      <c r="E323">
        <f t="shared" si="2"/>
        <v>1089</v>
      </c>
    </row>
    <row r="324" spans="1:5" x14ac:dyDescent="0.15">
      <c r="A324" t="s">
        <v>18</v>
      </c>
      <c r="B324" t="s">
        <v>19</v>
      </c>
      <c r="C324" s="8">
        <v>43934</v>
      </c>
      <c r="D324">
        <v>22169</v>
      </c>
      <c r="E324">
        <f t="shared" si="2"/>
        <v>1442</v>
      </c>
    </row>
    <row r="325" spans="1:5" x14ac:dyDescent="0.15">
      <c r="A325" t="s">
        <v>18</v>
      </c>
      <c r="B325" t="s">
        <v>19</v>
      </c>
      <c r="C325" s="8">
        <v>43935</v>
      </c>
      <c r="D325">
        <v>23430</v>
      </c>
      <c r="E325">
        <f t="shared" si="2"/>
        <v>1261</v>
      </c>
    </row>
    <row r="326" spans="1:5" x14ac:dyDescent="0.15">
      <c r="A326" t="s">
        <v>18</v>
      </c>
      <c r="B326" t="s">
        <v>19</v>
      </c>
      <c r="C326" s="8">
        <v>43936</v>
      </c>
      <c r="D326">
        <v>25262</v>
      </c>
      <c r="E326">
        <f t="shared" si="2"/>
        <v>1832</v>
      </c>
    </row>
    <row r="327" spans="1:5" x14ac:dyDescent="0.15">
      <c r="A327" t="s">
        <v>18</v>
      </c>
      <c r="B327" t="s">
        <v>19</v>
      </c>
      <c r="C327" s="8">
        <v>43937</v>
      </c>
      <c r="D327">
        <v>28320</v>
      </c>
      <c r="E327">
        <f t="shared" si="2"/>
        <v>3058</v>
      </c>
    </row>
    <row r="328" spans="1:5" x14ac:dyDescent="0.15">
      <c r="A328" t="s">
        <v>18</v>
      </c>
      <c r="B328" t="s">
        <v>19</v>
      </c>
      <c r="C328" s="8">
        <v>43938</v>
      </c>
      <c r="D328">
        <v>30425</v>
      </c>
      <c r="E328">
        <f t="shared" si="2"/>
        <v>2105</v>
      </c>
    </row>
    <row r="329" spans="1:5" x14ac:dyDescent="0.15">
      <c r="A329" t="s">
        <v>18</v>
      </c>
      <c r="B329" t="s">
        <v>19</v>
      </c>
      <c r="C329" s="8">
        <v>43939</v>
      </c>
      <c r="D329">
        <v>33682</v>
      </c>
      <c r="E329">
        <f t="shared" si="2"/>
        <v>3257</v>
      </c>
    </row>
    <row r="330" spans="1:5" x14ac:dyDescent="0.15">
      <c r="A330" t="s">
        <v>18</v>
      </c>
      <c r="B330" t="s">
        <v>19</v>
      </c>
      <c r="C330" s="8">
        <v>43940</v>
      </c>
      <c r="D330">
        <v>36599</v>
      </c>
      <c r="E330">
        <f t="shared" si="2"/>
        <v>2917</v>
      </c>
    </row>
    <row r="331" spans="1:5" x14ac:dyDescent="0.15">
      <c r="A331" t="s">
        <v>18</v>
      </c>
      <c r="B331" t="s">
        <v>19</v>
      </c>
      <c r="C331" s="8">
        <v>43941</v>
      </c>
      <c r="D331">
        <v>38654</v>
      </c>
      <c r="E331">
        <f t="shared" si="2"/>
        <v>2055</v>
      </c>
    </row>
    <row r="332" spans="1:5" x14ac:dyDescent="0.15">
      <c r="A332" t="s">
        <v>20</v>
      </c>
      <c r="B332" t="s">
        <v>21</v>
      </c>
      <c r="C332" s="7">
        <v>43831</v>
      </c>
      <c r="D332">
        <v>27</v>
      </c>
      <c r="E332">
        <v>0</v>
      </c>
    </row>
    <row r="333" spans="1:5" x14ac:dyDescent="0.15">
      <c r="A333" t="s">
        <v>20</v>
      </c>
      <c r="B333" t="s">
        <v>21</v>
      </c>
      <c r="C333" s="7">
        <v>43832</v>
      </c>
      <c r="D333">
        <v>27</v>
      </c>
      <c r="E333">
        <v>0</v>
      </c>
    </row>
    <row r="334" spans="1:5" x14ac:dyDescent="0.15">
      <c r="A334" t="s">
        <v>20</v>
      </c>
      <c r="B334" t="s">
        <v>21</v>
      </c>
      <c r="C334" s="7">
        <v>43833</v>
      </c>
      <c r="D334">
        <v>44</v>
      </c>
      <c r="E334">
        <v>17</v>
      </c>
    </row>
    <row r="335" spans="1:5" x14ac:dyDescent="0.15">
      <c r="A335" t="s">
        <v>20</v>
      </c>
      <c r="B335" t="s">
        <v>21</v>
      </c>
      <c r="C335" s="7">
        <v>43834</v>
      </c>
      <c r="D335">
        <v>44</v>
      </c>
      <c r="E335">
        <v>0</v>
      </c>
    </row>
    <row r="336" spans="1:5" x14ac:dyDescent="0.15">
      <c r="A336" t="s">
        <v>20</v>
      </c>
      <c r="B336" t="s">
        <v>21</v>
      </c>
      <c r="C336" s="7">
        <v>43835</v>
      </c>
      <c r="D336">
        <v>59</v>
      </c>
      <c r="E336">
        <v>15</v>
      </c>
    </row>
    <row r="337" spans="1:5" x14ac:dyDescent="0.15">
      <c r="A337" t="s">
        <v>20</v>
      </c>
      <c r="B337" t="s">
        <v>21</v>
      </c>
      <c r="C337" s="7">
        <v>43836</v>
      </c>
      <c r="D337">
        <v>59</v>
      </c>
      <c r="E337">
        <v>0</v>
      </c>
    </row>
    <row r="338" spans="1:5" x14ac:dyDescent="0.15">
      <c r="A338" t="s">
        <v>20</v>
      </c>
      <c r="B338" t="s">
        <v>21</v>
      </c>
      <c r="C338" s="7">
        <v>43837</v>
      </c>
      <c r="D338">
        <v>59</v>
      </c>
      <c r="E338">
        <v>0</v>
      </c>
    </row>
    <row r="339" spans="1:5" x14ac:dyDescent="0.15">
      <c r="A339" t="s">
        <v>20</v>
      </c>
      <c r="B339" t="s">
        <v>21</v>
      </c>
      <c r="C339" s="7">
        <v>43838</v>
      </c>
      <c r="D339">
        <v>59</v>
      </c>
      <c r="E339">
        <v>0</v>
      </c>
    </row>
    <row r="340" spans="1:5" x14ac:dyDescent="0.15">
      <c r="A340" t="s">
        <v>20</v>
      </c>
      <c r="B340" t="s">
        <v>21</v>
      </c>
      <c r="C340" s="7">
        <v>43839</v>
      </c>
      <c r="D340">
        <v>59</v>
      </c>
      <c r="E340">
        <v>0</v>
      </c>
    </row>
    <row r="341" spans="1:5" x14ac:dyDescent="0.15">
      <c r="A341" t="s">
        <v>20</v>
      </c>
      <c r="B341" t="s">
        <v>21</v>
      </c>
      <c r="C341" s="7">
        <v>43840</v>
      </c>
      <c r="D341">
        <v>59</v>
      </c>
      <c r="E341">
        <v>0</v>
      </c>
    </row>
    <row r="342" spans="1:5" x14ac:dyDescent="0.15">
      <c r="A342" t="s">
        <v>20</v>
      </c>
      <c r="B342" t="s">
        <v>21</v>
      </c>
      <c r="C342" s="7">
        <v>43841</v>
      </c>
      <c r="D342">
        <v>59</v>
      </c>
      <c r="E342">
        <v>0</v>
      </c>
    </row>
    <row r="343" spans="1:5" x14ac:dyDescent="0.15">
      <c r="A343" t="s">
        <v>20</v>
      </c>
      <c r="B343" t="s">
        <v>21</v>
      </c>
      <c r="C343" s="7">
        <v>43842</v>
      </c>
      <c r="D343">
        <v>59</v>
      </c>
      <c r="E343">
        <v>0</v>
      </c>
    </row>
    <row r="344" spans="1:5" x14ac:dyDescent="0.15">
      <c r="A344" t="s">
        <v>20</v>
      </c>
      <c r="B344" t="s">
        <v>21</v>
      </c>
      <c r="C344" s="7">
        <v>43843</v>
      </c>
      <c r="D344">
        <v>59</v>
      </c>
      <c r="E344">
        <v>0</v>
      </c>
    </row>
    <row r="345" spans="1:5" x14ac:dyDescent="0.15">
      <c r="A345" t="s">
        <v>20</v>
      </c>
      <c r="B345" t="s">
        <v>21</v>
      </c>
      <c r="C345" s="7">
        <v>43844</v>
      </c>
      <c r="D345">
        <v>59</v>
      </c>
      <c r="E345">
        <v>0</v>
      </c>
    </row>
    <row r="346" spans="1:5" x14ac:dyDescent="0.15">
      <c r="A346" t="s">
        <v>20</v>
      </c>
      <c r="B346" t="s">
        <v>21</v>
      </c>
      <c r="C346" s="7">
        <v>43845</v>
      </c>
      <c r="D346">
        <v>59</v>
      </c>
      <c r="E346">
        <v>0</v>
      </c>
    </row>
    <row r="347" spans="1:5" x14ac:dyDescent="0.15">
      <c r="A347" t="s">
        <v>20</v>
      </c>
      <c r="B347" t="s">
        <v>21</v>
      </c>
      <c r="C347" s="7">
        <v>43846</v>
      </c>
      <c r="D347">
        <v>59</v>
      </c>
      <c r="E347">
        <v>0</v>
      </c>
    </row>
    <row r="348" spans="1:5" x14ac:dyDescent="0.15">
      <c r="A348" t="s">
        <v>20</v>
      </c>
      <c r="B348" t="s">
        <v>21</v>
      </c>
      <c r="C348" s="7">
        <v>43847</v>
      </c>
      <c r="D348">
        <v>63</v>
      </c>
      <c r="E348">
        <v>4</v>
      </c>
    </row>
    <row r="349" spans="1:5" x14ac:dyDescent="0.15">
      <c r="A349" t="s">
        <v>20</v>
      </c>
      <c r="B349" t="s">
        <v>21</v>
      </c>
      <c r="C349" s="7">
        <v>43848</v>
      </c>
      <c r="D349">
        <v>80</v>
      </c>
      <c r="E349">
        <v>17</v>
      </c>
    </row>
    <row r="350" spans="1:5" x14ac:dyDescent="0.15">
      <c r="A350" t="s">
        <v>20</v>
      </c>
      <c r="B350" t="s">
        <v>21</v>
      </c>
      <c r="C350" s="7">
        <v>43849</v>
      </c>
      <c r="D350">
        <v>216</v>
      </c>
      <c r="E350">
        <v>136</v>
      </c>
    </row>
    <row r="351" spans="1:5" x14ac:dyDescent="0.15">
      <c r="A351" t="s">
        <v>20</v>
      </c>
      <c r="B351" t="s">
        <v>21</v>
      </c>
      <c r="C351" s="7">
        <v>43850</v>
      </c>
      <c r="D351">
        <v>235</v>
      </c>
      <c r="E351">
        <v>19</v>
      </c>
    </row>
    <row r="352" spans="1:5" x14ac:dyDescent="0.15">
      <c r="A352" t="s">
        <v>20</v>
      </c>
      <c r="B352" t="s">
        <v>21</v>
      </c>
      <c r="C352" s="7">
        <v>43851</v>
      </c>
      <c r="D352">
        <v>386</v>
      </c>
      <c r="E352">
        <v>151</v>
      </c>
    </row>
    <row r="353" spans="1:5" x14ac:dyDescent="0.15">
      <c r="A353" t="s">
        <v>20</v>
      </c>
      <c r="B353" t="s">
        <v>21</v>
      </c>
      <c r="C353" s="7">
        <v>43852</v>
      </c>
      <c r="D353">
        <v>526</v>
      </c>
      <c r="E353">
        <v>140</v>
      </c>
    </row>
    <row r="354" spans="1:5" x14ac:dyDescent="0.15">
      <c r="A354" t="s">
        <v>20</v>
      </c>
      <c r="B354" t="s">
        <v>21</v>
      </c>
      <c r="C354" s="7">
        <v>43853</v>
      </c>
      <c r="D354">
        <v>623</v>
      </c>
      <c r="E354">
        <v>97</v>
      </c>
    </row>
    <row r="355" spans="1:5" x14ac:dyDescent="0.15">
      <c r="A355" t="s">
        <v>20</v>
      </c>
      <c r="B355" t="s">
        <v>21</v>
      </c>
      <c r="C355" s="7">
        <v>43854</v>
      </c>
      <c r="D355">
        <v>882</v>
      </c>
      <c r="E355">
        <v>259</v>
      </c>
    </row>
    <row r="356" spans="1:5" x14ac:dyDescent="0.15">
      <c r="A356" t="s">
        <v>20</v>
      </c>
      <c r="B356" t="s">
        <v>21</v>
      </c>
      <c r="C356" s="7">
        <v>43855</v>
      </c>
      <c r="D356">
        <v>1323</v>
      </c>
      <c r="E356">
        <v>441</v>
      </c>
    </row>
    <row r="357" spans="1:5" x14ac:dyDescent="0.15">
      <c r="A357" t="s">
        <v>20</v>
      </c>
      <c r="B357" t="s">
        <v>21</v>
      </c>
      <c r="C357" s="7">
        <v>43856</v>
      </c>
      <c r="D357">
        <v>1988</v>
      </c>
      <c r="E357">
        <v>665</v>
      </c>
    </row>
    <row r="358" spans="1:5" x14ac:dyDescent="0.15">
      <c r="A358" t="s">
        <v>20</v>
      </c>
      <c r="B358" t="s">
        <v>21</v>
      </c>
      <c r="C358" s="7">
        <v>43857</v>
      </c>
      <c r="D358">
        <v>2775</v>
      </c>
      <c r="E358">
        <v>787</v>
      </c>
    </row>
    <row r="359" spans="1:5" x14ac:dyDescent="0.15">
      <c r="A359" t="s">
        <v>20</v>
      </c>
      <c r="B359" t="s">
        <v>21</v>
      </c>
      <c r="C359" s="7">
        <v>43858</v>
      </c>
      <c r="D359">
        <v>4528</v>
      </c>
      <c r="E359">
        <v>1753</v>
      </c>
    </row>
    <row r="360" spans="1:5" x14ac:dyDescent="0.15">
      <c r="A360" t="s">
        <v>20</v>
      </c>
      <c r="B360" t="s">
        <v>21</v>
      </c>
      <c r="C360" s="7">
        <v>43859</v>
      </c>
      <c r="D360">
        <v>5994</v>
      </c>
      <c r="E360">
        <v>1466</v>
      </c>
    </row>
    <row r="361" spans="1:5" x14ac:dyDescent="0.15">
      <c r="A361" t="s">
        <v>20</v>
      </c>
      <c r="B361" t="s">
        <v>21</v>
      </c>
      <c r="C361" s="7">
        <v>43860</v>
      </c>
      <c r="D361">
        <v>7734</v>
      </c>
      <c r="E361">
        <v>1740</v>
      </c>
    </row>
    <row r="362" spans="1:5" x14ac:dyDescent="0.15">
      <c r="A362" t="s">
        <v>20</v>
      </c>
      <c r="B362" t="s">
        <v>21</v>
      </c>
      <c r="C362" s="7">
        <v>43861</v>
      </c>
      <c r="D362">
        <v>9714</v>
      </c>
      <c r="E362">
        <v>1980</v>
      </c>
    </row>
    <row r="363" spans="1:5" x14ac:dyDescent="0.15">
      <c r="A363" t="s">
        <v>20</v>
      </c>
      <c r="B363" t="s">
        <v>21</v>
      </c>
      <c r="C363" s="7">
        <v>43862</v>
      </c>
      <c r="D363">
        <v>11809</v>
      </c>
      <c r="E363">
        <v>2095</v>
      </c>
    </row>
    <row r="364" spans="1:5" x14ac:dyDescent="0.15">
      <c r="A364" t="s">
        <v>20</v>
      </c>
      <c r="B364" t="s">
        <v>21</v>
      </c>
      <c r="C364" s="7">
        <v>43863</v>
      </c>
      <c r="D364">
        <v>14399</v>
      </c>
      <c r="E364">
        <v>2590</v>
      </c>
    </row>
    <row r="365" spans="1:5" x14ac:dyDescent="0.15">
      <c r="A365" t="s">
        <v>20</v>
      </c>
      <c r="B365" t="s">
        <v>21</v>
      </c>
      <c r="C365" s="7">
        <v>43864</v>
      </c>
      <c r="D365">
        <v>17211</v>
      </c>
      <c r="E365">
        <v>2812</v>
      </c>
    </row>
    <row r="366" spans="1:5" x14ac:dyDescent="0.15">
      <c r="A366" t="s">
        <v>20</v>
      </c>
      <c r="B366" t="s">
        <v>21</v>
      </c>
      <c r="C366" s="7">
        <v>43865</v>
      </c>
      <c r="D366">
        <v>20448</v>
      </c>
      <c r="E366">
        <v>3237</v>
      </c>
    </row>
    <row r="367" spans="1:5" x14ac:dyDescent="0.15">
      <c r="A367" t="s">
        <v>20</v>
      </c>
      <c r="B367" t="s">
        <v>21</v>
      </c>
      <c r="C367" s="7">
        <v>43866</v>
      </c>
      <c r="D367">
        <v>24320</v>
      </c>
      <c r="E367">
        <v>3872</v>
      </c>
    </row>
    <row r="368" spans="1:5" x14ac:dyDescent="0.15">
      <c r="A368" t="s">
        <v>20</v>
      </c>
      <c r="B368" t="s">
        <v>21</v>
      </c>
      <c r="C368" s="7">
        <v>43867</v>
      </c>
      <c r="D368">
        <v>28047</v>
      </c>
      <c r="E368">
        <v>3727</v>
      </c>
    </row>
    <row r="369" spans="1:5" x14ac:dyDescent="0.15">
      <c r="A369" t="s">
        <v>20</v>
      </c>
      <c r="B369" t="s">
        <v>21</v>
      </c>
      <c r="C369" s="7">
        <v>43868</v>
      </c>
      <c r="D369">
        <v>31207</v>
      </c>
      <c r="E369">
        <v>3160</v>
      </c>
    </row>
    <row r="370" spans="1:5" x14ac:dyDescent="0.15">
      <c r="A370" t="s">
        <v>20</v>
      </c>
      <c r="B370" t="s">
        <v>21</v>
      </c>
      <c r="C370" s="7">
        <v>43869</v>
      </c>
      <c r="D370">
        <v>34625</v>
      </c>
      <c r="E370">
        <v>3418</v>
      </c>
    </row>
    <row r="371" spans="1:5" x14ac:dyDescent="0.15">
      <c r="A371" t="s">
        <v>20</v>
      </c>
      <c r="B371" t="s">
        <v>21</v>
      </c>
      <c r="C371" s="7">
        <v>43870</v>
      </c>
      <c r="D371">
        <v>37232</v>
      </c>
      <c r="E371">
        <v>2607</v>
      </c>
    </row>
    <row r="372" spans="1:5" x14ac:dyDescent="0.15">
      <c r="A372" t="s">
        <v>20</v>
      </c>
      <c r="B372" t="s">
        <v>21</v>
      </c>
      <c r="C372" s="7">
        <v>43871</v>
      </c>
      <c r="D372">
        <v>40206</v>
      </c>
      <c r="E372">
        <v>2974</v>
      </c>
    </row>
    <row r="373" spans="1:5" x14ac:dyDescent="0.15">
      <c r="A373" t="s">
        <v>20</v>
      </c>
      <c r="B373" t="s">
        <v>21</v>
      </c>
      <c r="C373" s="7">
        <v>43872</v>
      </c>
      <c r="D373">
        <v>42696</v>
      </c>
      <c r="E373">
        <v>2490</v>
      </c>
    </row>
    <row r="374" spans="1:5" x14ac:dyDescent="0.15">
      <c r="A374" t="s">
        <v>20</v>
      </c>
      <c r="B374" t="s">
        <v>21</v>
      </c>
      <c r="C374" s="7">
        <v>43873</v>
      </c>
      <c r="D374">
        <v>44724</v>
      </c>
      <c r="E374">
        <v>2028</v>
      </c>
    </row>
    <row r="375" spans="1:5" x14ac:dyDescent="0.15">
      <c r="A375" t="s">
        <v>20</v>
      </c>
      <c r="B375" t="s">
        <v>21</v>
      </c>
      <c r="C375" s="7">
        <v>43874</v>
      </c>
      <c r="D375">
        <v>59865</v>
      </c>
      <c r="E375">
        <v>15141</v>
      </c>
    </row>
    <row r="376" spans="1:5" x14ac:dyDescent="0.15">
      <c r="A376" t="s">
        <v>20</v>
      </c>
      <c r="B376" t="s">
        <v>21</v>
      </c>
      <c r="C376" s="7">
        <v>43875</v>
      </c>
      <c r="D376">
        <v>64021</v>
      </c>
      <c r="E376">
        <v>4156</v>
      </c>
    </row>
    <row r="377" spans="1:5" x14ac:dyDescent="0.15">
      <c r="A377" t="s">
        <v>20</v>
      </c>
      <c r="B377" t="s">
        <v>21</v>
      </c>
      <c r="C377" s="7">
        <v>43876</v>
      </c>
      <c r="D377">
        <v>66559</v>
      </c>
      <c r="E377">
        <v>2538</v>
      </c>
    </row>
    <row r="378" spans="1:5" x14ac:dyDescent="0.15">
      <c r="A378" t="s">
        <v>20</v>
      </c>
      <c r="B378" t="s">
        <v>21</v>
      </c>
      <c r="C378" s="7">
        <v>43877</v>
      </c>
      <c r="D378">
        <v>68566</v>
      </c>
      <c r="E378">
        <v>2007</v>
      </c>
    </row>
    <row r="379" spans="1:5" x14ac:dyDescent="0.15">
      <c r="A379" t="s">
        <v>20</v>
      </c>
      <c r="B379" t="s">
        <v>21</v>
      </c>
      <c r="C379" s="7">
        <v>43878</v>
      </c>
      <c r="D379">
        <v>70618</v>
      </c>
      <c r="E379">
        <v>2052</v>
      </c>
    </row>
    <row r="380" spans="1:5" x14ac:dyDescent="0.15">
      <c r="A380" t="s">
        <v>20</v>
      </c>
      <c r="B380" t="s">
        <v>21</v>
      </c>
      <c r="C380" s="7">
        <v>43879</v>
      </c>
      <c r="D380">
        <v>72508</v>
      </c>
      <c r="E380">
        <v>1890</v>
      </c>
    </row>
    <row r="381" spans="1:5" x14ac:dyDescent="0.15">
      <c r="A381" t="s">
        <v>20</v>
      </c>
      <c r="B381" t="s">
        <v>21</v>
      </c>
      <c r="C381" s="7">
        <v>43880</v>
      </c>
      <c r="D381">
        <v>74258</v>
      </c>
      <c r="E381">
        <v>1750</v>
      </c>
    </row>
    <row r="382" spans="1:5" x14ac:dyDescent="0.15">
      <c r="A382" t="s">
        <v>20</v>
      </c>
      <c r="B382" t="s">
        <v>21</v>
      </c>
      <c r="C382" s="7">
        <v>43881</v>
      </c>
      <c r="D382">
        <v>74652</v>
      </c>
      <c r="E382">
        <v>394</v>
      </c>
    </row>
    <row r="383" spans="1:5" x14ac:dyDescent="0.15">
      <c r="A383" t="s">
        <v>20</v>
      </c>
      <c r="B383" t="s">
        <v>21</v>
      </c>
      <c r="C383" s="7">
        <v>43882</v>
      </c>
      <c r="D383">
        <v>75543</v>
      </c>
      <c r="E383">
        <v>891</v>
      </c>
    </row>
    <row r="384" spans="1:5" x14ac:dyDescent="0.15">
      <c r="A384" t="s">
        <v>20</v>
      </c>
      <c r="B384" t="s">
        <v>21</v>
      </c>
      <c r="C384" s="7">
        <v>43883</v>
      </c>
      <c r="D384">
        <v>76369</v>
      </c>
      <c r="E384">
        <v>826</v>
      </c>
    </row>
    <row r="385" spans="1:5" x14ac:dyDescent="0.15">
      <c r="A385" t="s">
        <v>20</v>
      </c>
      <c r="B385" t="s">
        <v>21</v>
      </c>
      <c r="C385" s="7">
        <v>43884</v>
      </c>
      <c r="D385">
        <v>77016</v>
      </c>
      <c r="E385">
        <v>647</v>
      </c>
    </row>
    <row r="386" spans="1:5" x14ac:dyDescent="0.15">
      <c r="A386" t="s">
        <v>20</v>
      </c>
      <c r="B386" t="s">
        <v>21</v>
      </c>
      <c r="C386" s="7">
        <v>43885</v>
      </c>
      <c r="D386">
        <v>77234</v>
      </c>
      <c r="E386">
        <v>218</v>
      </c>
    </row>
    <row r="387" spans="1:5" x14ac:dyDescent="0.15">
      <c r="A387" t="s">
        <v>20</v>
      </c>
      <c r="B387" t="s">
        <v>21</v>
      </c>
      <c r="C387" s="7">
        <v>43886</v>
      </c>
      <c r="D387">
        <v>77749</v>
      </c>
      <c r="E387">
        <v>515</v>
      </c>
    </row>
    <row r="388" spans="1:5" x14ac:dyDescent="0.15">
      <c r="A388" t="s">
        <v>20</v>
      </c>
      <c r="B388" t="s">
        <v>21</v>
      </c>
      <c r="C388" s="7">
        <v>43887</v>
      </c>
      <c r="D388">
        <v>78159</v>
      </c>
      <c r="E388">
        <v>410</v>
      </c>
    </row>
    <row r="389" spans="1:5" x14ac:dyDescent="0.15">
      <c r="A389" t="s">
        <v>20</v>
      </c>
      <c r="B389" t="s">
        <v>21</v>
      </c>
      <c r="C389" s="7">
        <v>43888</v>
      </c>
      <c r="D389">
        <v>78598</v>
      </c>
      <c r="E389">
        <v>439</v>
      </c>
    </row>
    <row r="390" spans="1:5" x14ac:dyDescent="0.15">
      <c r="A390" t="s">
        <v>20</v>
      </c>
      <c r="B390" t="s">
        <v>21</v>
      </c>
      <c r="C390" s="7">
        <v>43889</v>
      </c>
      <c r="D390">
        <v>78927</v>
      </c>
      <c r="E390">
        <v>329</v>
      </c>
    </row>
    <row r="391" spans="1:5" x14ac:dyDescent="0.15">
      <c r="A391" t="s">
        <v>20</v>
      </c>
      <c r="B391" t="s">
        <v>21</v>
      </c>
      <c r="C391" s="7">
        <v>43890</v>
      </c>
      <c r="D391">
        <v>79355</v>
      </c>
      <c r="E391">
        <v>428</v>
      </c>
    </row>
    <row r="392" spans="1:5" x14ac:dyDescent="0.15">
      <c r="A392" t="s">
        <v>20</v>
      </c>
      <c r="B392" t="s">
        <v>21</v>
      </c>
      <c r="C392" s="7">
        <v>43891</v>
      </c>
      <c r="D392">
        <v>79929</v>
      </c>
      <c r="E392">
        <v>574</v>
      </c>
    </row>
    <row r="393" spans="1:5" x14ac:dyDescent="0.15">
      <c r="A393" t="s">
        <v>20</v>
      </c>
      <c r="B393" t="s">
        <v>21</v>
      </c>
      <c r="C393" s="7">
        <v>43892</v>
      </c>
      <c r="D393">
        <v>80134</v>
      </c>
      <c r="E393">
        <v>205</v>
      </c>
    </row>
    <row r="394" spans="1:5" x14ac:dyDescent="0.15">
      <c r="A394" t="s">
        <v>20</v>
      </c>
      <c r="B394" t="s">
        <v>21</v>
      </c>
      <c r="C394" s="7">
        <v>43893</v>
      </c>
      <c r="D394">
        <v>80261</v>
      </c>
      <c r="E394">
        <v>127</v>
      </c>
    </row>
    <row r="395" spans="1:5" x14ac:dyDescent="0.15">
      <c r="A395" t="s">
        <v>20</v>
      </c>
      <c r="B395" t="s">
        <v>21</v>
      </c>
      <c r="C395" s="7">
        <v>43894</v>
      </c>
      <c r="D395">
        <v>80380</v>
      </c>
      <c r="E395">
        <v>119</v>
      </c>
    </row>
    <row r="396" spans="1:5" x14ac:dyDescent="0.15">
      <c r="A396" t="s">
        <v>20</v>
      </c>
      <c r="B396" t="s">
        <v>21</v>
      </c>
      <c r="C396" s="7">
        <v>43895</v>
      </c>
      <c r="D396">
        <v>80497</v>
      </c>
      <c r="E396">
        <v>117</v>
      </c>
    </row>
    <row r="397" spans="1:5" x14ac:dyDescent="0.15">
      <c r="A397" t="s">
        <v>20</v>
      </c>
      <c r="B397" t="s">
        <v>21</v>
      </c>
      <c r="C397" s="7">
        <v>43896</v>
      </c>
      <c r="D397">
        <v>80667</v>
      </c>
      <c r="E397">
        <v>170</v>
      </c>
    </row>
    <row r="398" spans="1:5" x14ac:dyDescent="0.15">
      <c r="A398" t="s">
        <v>20</v>
      </c>
      <c r="B398" t="s">
        <v>21</v>
      </c>
      <c r="C398" s="7">
        <v>43897</v>
      </c>
      <c r="D398">
        <v>80768</v>
      </c>
      <c r="E398">
        <v>101</v>
      </c>
    </row>
    <row r="399" spans="1:5" x14ac:dyDescent="0.15">
      <c r="A399" t="s">
        <v>20</v>
      </c>
      <c r="B399" t="s">
        <v>21</v>
      </c>
      <c r="C399" s="7">
        <v>43898</v>
      </c>
      <c r="D399">
        <v>80814</v>
      </c>
      <c r="E399">
        <v>46</v>
      </c>
    </row>
    <row r="400" spans="1:5" x14ac:dyDescent="0.15">
      <c r="A400" t="s">
        <v>20</v>
      </c>
      <c r="B400" t="s">
        <v>21</v>
      </c>
      <c r="C400" s="7">
        <v>43899</v>
      </c>
      <c r="D400">
        <v>80859</v>
      </c>
      <c r="E400">
        <v>45</v>
      </c>
    </row>
    <row r="401" spans="1:5" x14ac:dyDescent="0.15">
      <c r="A401" t="s">
        <v>20</v>
      </c>
      <c r="B401" t="s">
        <v>21</v>
      </c>
      <c r="C401" s="7">
        <v>43900</v>
      </c>
      <c r="D401">
        <v>80879</v>
      </c>
      <c r="E401">
        <v>20</v>
      </c>
    </row>
    <row r="402" spans="1:5" x14ac:dyDescent="0.15">
      <c r="A402" t="s">
        <v>20</v>
      </c>
      <c r="B402" t="s">
        <v>21</v>
      </c>
      <c r="C402" s="7">
        <v>43901</v>
      </c>
      <c r="D402">
        <v>80908</v>
      </c>
      <c r="E402">
        <v>29</v>
      </c>
    </row>
    <row r="403" spans="1:5" x14ac:dyDescent="0.15">
      <c r="A403" t="s">
        <v>20</v>
      </c>
      <c r="B403" t="s">
        <v>21</v>
      </c>
      <c r="C403" s="7">
        <v>43902</v>
      </c>
      <c r="D403">
        <v>80932</v>
      </c>
      <c r="E403">
        <v>24</v>
      </c>
    </row>
    <row r="404" spans="1:5" x14ac:dyDescent="0.15">
      <c r="A404" t="s">
        <v>20</v>
      </c>
      <c r="B404" t="s">
        <v>21</v>
      </c>
      <c r="C404" s="7">
        <v>43903</v>
      </c>
      <c r="D404">
        <v>80954</v>
      </c>
      <c r="E404">
        <v>22</v>
      </c>
    </row>
    <row r="405" spans="1:5" x14ac:dyDescent="0.15">
      <c r="A405" t="s">
        <v>20</v>
      </c>
      <c r="B405" t="s">
        <v>21</v>
      </c>
      <c r="C405" s="7">
        <v>43904</v>
      </c>
      <c r="D405">
        <v>80973</v>
      </c>
      <c r="E405">
        <v>19</v>
      </c>
    </row>
    <row r="406" spans="1:5" x14ac:dyDescent="0.15">
      <c r="A406" t="s">
        <v>20</v>
      </c>
      <c r="B406" t="s">
        <v>21</v>
      </c>
      <c r="C406" s="7">
        <v>43905</v>
      </c>
      <c r="D406">
        <v>80995</v>
      </c>
      <c r="E406">
        <v>22</v>
      </c>
    </row>
    <row r="407" spans="1:5" x14ac:dyDescent="0.15">
      <c r="A407" t="s">
        <v>20</v>
      </c>
      <c r="B407" t="s">
        <v>21</v>
      </c>
      <c r="C407" s="7">
        <v>43906</v>
      </c>
      <c r="D407">
        <v>81020</v>
      </c>
      <c r="E407">
        <v>25</v>
      </c>
    </row>
    <row r="408" spans="1:5" x14ac:dyDescent="0.15">
      <c r="A408" t="s">
        <v>20</v>
      </c>
      <c r="B408" t="s">
        <v>21</v>
      </c>
      <c r="C408" s="7">
        <v>43907</v>
      </c>
      <c r="D408">
        <v>81063</v>
      </c>
      <c r="E408">
        <v>43</v>
      </c>
    </row>
    <row r="409" spans="1:5" x14ac:dyDescent="0.15">
      <c r="A409" t="s">
        <v>20</v>
      </c>
      <c r="B409" t="s">
        <v>21</v>
      </c>
      <c r="C409" s="7">
        <v>43908</v>
      </c>
      <c r="D409">
        <v>81086</v>
      </c>
      <c r="E409">
        <v>23</v>
      </c>
    </row>
    <row r="410" spans="1:5" x14ac:dyDescent="0.15">
      <c r="A410" t="s">
        <v>20</v>
      </c>
      <c r="B410" t="s">
        <v>21</v>
      </c>
      <c r="C410" s="7">
        <v>43909</v>
      </c>
      <c r="D410">
        <v>81130</v>
      </c>
      <c r="E410">
        <v>44</v>
      </c>
    </row>
    <row r="411" spans="1:5" x14ac:dyDescent="0.15">
      <c r="A411" t="s">
        <v>20</v>
      </c>
      <c r="B411" t="s">
        <v>21</v>
      </c>
      <c r="C411" s="7">
        <v>43910</v>
      </c>
      <c r="D411">
        <v>81229</v>
      </c>
      <c r="E411">
        <v>99</v>
      </c>
    </row>
    <row r="412" spans="1:5" x14ac:dyDescent="0.15">
      <c r="A412" t="s">
        <v>20</v>
      </c>
      <c r="B412" t="s">
        <v>21</v>
      </c>
      <c r="C412" s="7">
        <v>43911</v>
      </c>
      <c r="D412">
        <v>81281</v>
      </c>
      <c r="E412">
        <v>52</v>
      </c>
    </row>
    <row r="413" spans="1:5" x14ac:dyDescent="0.15">
      <c r="A413" t="s">
        <v>20</v>
      </c>
      <c r="B413" t="s">
        <v>21</v>
      </c>
      <c r="C413" s="7">
        <v>43912</v>
      </c>
      <c r="D413">
        <v>81346</v>
      </c>
      <c r="E413">
        <v>65</v>
      </c>
    </row>
    <row r="414" spans="1:5" x14ac:dyDescent="0.15">
      <c r="A414" t="s">
        <v>20</v>
      </c>
      <c r="B414" t="s">
        <v>21</v>
      </c>
      <c r="C414" s="7">
        <v>43913</v>
      </c>
      <c r="D414">
        <v>81484</v>
      </c>
      <c r="E414">
        <v>138</v>
      </c>
    </row>
    <row r="415" spans="1:5" x14ac:dyDescent="0.15">
      <c r="A415" t="s">
        <v>20</v>
      </c>
      <c r="B415" t="s">
        <v>21</v>
      </c>
      <c r="C415" s="7">
        <v>43914</v>
      </c>
      <c r="D415">
        <v>81553</v>
      </c>
      <c r="E415">
        <v>69</v>
      </c>
    </row>
    <row r="416" spans="1:5" x14ac:dyDescent="0.15">
      <c r="A416" t="s">
        <v>20</v>
      </c>
      <c r="B416" t="s">
        <v>21</v>
      </c>
      <c r="C416" s="7">
        <v>43915</v>
      </c>
      <c r="D416">
        <v>81631</v>
      </c>
      <c r="E416">
        <v>78</v>
      </c>
    </row>
    <row r="417" spans="1:5" x14ac:dyDescent="0.15">
      <c r="A417" t="s">
        <v>20</v>
      </c>
      <c r="B417" t="s">
        <v>21</v>
      </c>
      <c r="C417" s="7">
        <v>43916</v>
      </c>
      <c r="D417">
        <v>81733</v>
      </c>
      <c r="E417">
        <v>102</v>
      </c>
    </row>
    <row r="418" spans="1:5" x14ac:dyDescent="0.15">
      <c r="A418" t="s">
        <v>20</v>
      </c>
      <c r="B418" t="s">
        <v>21</v>
      </c>
      <c r="C418" s="7">
        <v>43917</v>
      </c>
      <c r="D418">
        <v>81827</v>
      </c>
      <c r="E418">
        <v>94</v>
      </c>
    </row>
    <row r="419" spans="1:5" x14ac:dyDescent="0.15">
      <c r="A419" t="s">
        <v>20</v>
      </c>
      <c r="B419" t="s">
        <v>21</v>
      </c>
      <c r="C419" s="7">
        <v>43918</v>
      </c>
      <c r="D419">
        <v>81946</v>
      </c>
      <c r="E419">
        <v>119</v>
      </c>
    </row>
    <row r="420" spans="1:5" x14ac:dyDescent="0.15">
      <c r="A420" t="s">
        <v>20</v>
      </c>
      <c r="B420" t="s">
        <v>21</v>
      </c>
      <c r="C420" s="7">
        <v>43919</v>
      </c>
      <c r="D420">
        <v>82059</v>
      </c>
      <c r="E420">
        <v>113</v>
      </c>
    </row>
    <row r="421" spans="1:5" x14ac:dyDescent="0.15">
      <c r="A421" t="s">
        <v>20</v>
      </c>
      <c r="B421" t="s">
        <v>21</v>
      </c>
      <c r="C421" s="7">
        <v>43920</v>
      </c>
      <c r="D421">
        <v>82157</v>
      </c>
      <c r="E421">
        <v>98</v>
      </c>
    </row>
    <row r="422" spans="1:5" x14ac:dyDescent="0.15">
      <c r="A422" t="s">
        <v>20</v>
      </c>
      <c r="B422" t="s">
        <v>21</v>
      </c>
      <c r="C422" s="7">
        <v>43921</v>
      </c>
      <c r="D422">
        <v>82241</v>
      </c>
      <c r="E422">
        <v>84</v>
      </c>
    </row>
    <row r="423" spans="1:5" x14ac:dyDescent="0.15">
      <c r="A423" t="s">
        <v>20</v>
      </c>
      <c r="B423" t="s">
        <v>21</v>
      </c>
      <c r="C423" s="7">
        <v>43922</v>
      </c>
      <c r="D423">
        <v>82295</v>
      </c>
      <c r="E423">
        <v>54</v>
      </c>
    </row>
    <row r="424" spans="1:5" x14ac:dyDescent="0.15">
      <c r="A424" t="s">
        <v>20</v>
      </c>
      <c r="B424" t="s">
        <v>21</v>
      </c>
      <c r="C424" s="7">
        <v>43923</v>
      </c>
      <c r="D424">
        <v>82395</v>
      </c>
      <c r="E424">
        <v>100</v>
      </c>
    </row>
    <row r="425" spans="1:5" x14ac:dyDescent="0.15">
      <c r="A425" t="s">
        <v>20</v>
      </c>
      <c r="B425" t="s">
        <v>21</v>
      </c>
      <c r="C425" s="7">
        <v>43924</v>
      </c>
      <c r="D425">
        <v>82465</v>
      </c>
      <c r="E425">
        <v>70</v>
      </c>
    </row>
    <row r="426" spans="1:5" x14ac:dyDescent="0.15">
      <c r="A426" t="s">
        <v>20</v>
      </c>
      <c r="B426" t="s">
        <v>21</v>
      </c>
      <c r="C426" s="7">
        <v>43925</v>
      </c>
      <c r="D426">
        <v>82527</v>
      </c>
      <c r="E426">
        <v>62</v>
      </c>
    </row>
    <row r="427" spans="1:5" x14ac:dyDescent="0.15">
      <c r="A427" t="s">
        <v>20</v>
      </c>
      <c r="B427" t="s">
        <v>21</v>
      </c>
      <c r="C427" s="7">
        <v>43926</v>
      </c>
      <c r="D427">
        <v>82575</v>
      </c>
      <c r="E427">
        <v>48</v>
      </c>
    </row>
    <row r="428" spans="1:5" x14ac:dyDescent="0.15">
      <c r="A428" t="s">
        <v>20</v>
      </c>
      <c r="B428" t="s">
        <v>21</v>
      </c>
      <c r="C428" s="7">
        <v>43927</v>
      </c>
      <c r="D428">
        <v>82642</v>
      </c>
      <c r="E428">
        <v>67</v>
      </c>
    </row>
    <row r="429" spans="1:5" x14ac:dyDescent="0.15">
      <c r="A429" t="s">
        <v>20</v>
      </c>
      <c r="B429" t="s">
        <v>21</v>
      </c>
      <c r="C429" s="7">
        <v>43928</v>
      </c>
      <c r="D429">
        <v>82698</v>
      </c>
      <c r="E429">
        <v>56</v>
      </c>
    </row>
    <row r="430" spans="1:5" x14ac:dyDescent="0.15">
      <c r="A430" t="s">
        <v>20</v>
      </c>
      <c r="B430" t="s">
        <v>21</v>
      </c>
      <c r="C430" s="7">
        <v>43929</v>
      </c>
      <c r="D430">
        <v>82784</v>
      </c>
      <c r="E430">
        <v>86</v>
      </c>
    </row>
    <row r="431" spans="1:5" x14ac:dyDescent="0.15">
      <c r="A431" t="s">
        <v>20</v>
      </c>
      <c r="B431" t="s">
        <v>21</v>
      </c>
      <c r="C431" s="8">
        <v>43930</v>
      </c>
      <c r="D431">
        <v>82870</v>
      </c>
      <c r="E431">
        <f>D431-D430</f>
        <v>86</v>
      </c>
    </row>
    <row r="432" spans="1:5" x14ac:dyDescent="0.15">
      <c r="A432" t="s">
        <v>20</v>
      </c>
      <c r="B432" t="s">
        <v>21</v>
      </c>
      <c r="C432" s="8">
        <v>43931</v>
      </c>
      <c r="D432">
        <v>82925</v>
      </c>
      <c r="E432">
        <f t="shared" ref="E432:E442" si="3">D432-D431</f>
        <v>55</v>
      </c>
    </row>
    <row r="433" spans="1:5" x14ac:dyDescent="0.15">
      <c r="A433" t="s">
        <v>20</v>
      </c>
      <c r="B433" t="s">
        <v>21</v>
      </c>
      <c r="C433" s="8">
        <v>43932</v>
      </c>
      <c r="D433">
        <v>83004</v>
      </c>
      <c r="E433">
        <f t="shared" si="3"/>
        <v>79</v>
      </c>
    </row>
    <row r="434" spans="1:5" x14ac:dyDescent="0.15">
      <c r="A434" t="s">
        <v>20</v>
      </c>
      <c r="B434" t="s">
        <v>21</v>
      </c>
      <c r="C434" s="8">
        <v>43933</v>
      </c>
      <c r="D434">
        <v>83097</v>
      </c>
      <c r="E434">
        <f t="shared" si="3"/>
        <v>93</v>
      </c>
    </row>
    <row r="435" spans="1:5" x14ac:dyDescent="0.15">
      <c r="A435" t="s">
        <v>20</v>
      </c>
      <c r="B435" t="s">
        <v>21</v>
      </c>
      <c r="C435" s="8">
        <v>43934</v>
      </c>
      <c r="D435">
        <v>83209</v>
      </c>
      <c r="E435">
        <f t="shared" si="3"/>
        <v>112</v>
      </c>
    </row>
    <row r="436" spans="1:5" x14ac:dyDescent="0.15">
      <c r="A436" t="s">
        <v>20</v>
      </c>
      <c r="B436" t="s">
        <v>21</v>
      </c>
      <c r="C436" s="8">
        <v>43935</v>
      </c>
      <c r="D436">
        <v>83303</v>
      </c>
      <c r="E436">
        <f t="shared" si="3"/>
        <v>94</v>
      </c>
    </row>
    <row r="437" spans="1:5" x14ac:dyDescent="0.15">
      <c r="A437" t="s">
        <v>20</v>
      </c>
      <c r="B437" t="s">
        <v>21</v>
      </c>
      <c r="C437" s="8">
        <v>43936</v>
      </c>
      <c r="D437">
        <v>83352</v>
      </c>
      <c r="E437">
        <f t="shared" si="3"/>
        <v>49</v>
      </c>
    </row>
    <row r="438" spans="1:5" x14ac:dyDescent="0.15">
      <c r="A438" t="s">
        <v>20</v>
      </c>
      <c r="B438" t="s">
        <v>21</v>
      </c>
      <c r="C438" s="8">
        <v>43937</v>
      </c>
      <c r="D438">
        <v>83402</v>
      </c>
      <c r="E438">
        <f t="shared" si="3"/>
        <v>50</v>
      </c>
    </row>
    <row r="439" spans="1:5" x14ac:dyDescent="0.15">
      <c r="A439" t="s">
        <v>20</v>
      </c>
      <c r="B439" t="s">
        <v>21</v>
      </c>
      <c r="C439" s="8">
        <v>43938</v>
      </c>
      <c r="D439">
        <v>83754</v>
      </c>
      <c r="E439">
        <f t="shared" si="3"/>
        <v>352</v>
      </c>
    </row>
    <row r="440" spans="1:5" x14ac:dyDescent="0.15">
      <c r="A440" t="s">
        <v>20</v>
      </c>
      <c r="B440" t="s">
        <v>21</v>
      </c>
      <c r="C440" s="8">
        <v>43939</v>
      </c>
      <c r="D440">
        <v>83785</v>
      </c>
      <c r="E440">
        <f t="shared" si="3"/>
        <v>31</v>
      </c>
    </row>
    <row r="441" spans="1:5" x14ac:dyDescent="0.15">
      <c r="A441" t="s">
        <v>20</v>
      </c>
      <c r="B441" t="s">
        <v>21</v>
      </c>
      <c r="C441" s="8">
        <v>43940</v>
      </c>
      <c r="D441">
        <v>83803</v>
      </c>
      <c r="E441">
        <f t="shared" si="3"/>
        <v>18</v>
      </c>
    </row>
    <row r="442" spans="1:5" x14ac:dyDescent="0.15">
      <c r="A442" t="s">
        <v>20</v>
      </c>
      <c r="B442" t="s">
        <v>21</v>
      </c>
      <c r="C442" s="8">
        <v>43941</v>
      </c>
      <c r="D442">
        <v>83817</v>
      </c>
      <c r="E442">
        <f t="shared" si="3"/>
        <v>14</v>
      </c>
    </row>
    <row r="443" spans="1:5" x14ac:dyDescent="0.15">
      <c r="A443" t="s">
        <v>22</v>
      </c>
      <c r="B443" t="s">
        <v>23</v>
      </c>
      <c r="C443" s="7">
        <v>43831</v>
      </c>
      <c r="D443">
        <v>0</v>
      </c>
      <c r="E443">
        <v>0</v>
      </c>
    </row>
    <row r="444" spans="1:5" x14ac:dyDescent="0.15">
      <c r="A444" t="s">
        <v>22</v>
      </c>
      <c r="B444" t="s">
        <v>23</v>
      </c>
      <c r="C444" s="7">
        <v>43832</v>
      </c>
      <c r="D444">
        <v>0</v>
      </c>
      <c r="E444">
        <v>0</v>
      </c>
    </row>
    <row r="445" spans="1:5" x14ac:dyDescent="0.15">
      <c r="A445" t="s">
        <v>22</v>
      </c>
      <c r="B445" t="s">
        <v>23</v>
      </c>
      <c r="C445" s="7">
        <v>43833</v>
      </c>
      <c r="D445">
        <v>0</v>
      </c>
      <c r="E445">
        <v>0</v>
      </c>
    </row>
    <row r="446" spans="1:5" x14ac:dyDescent="0.15">
      <c r="A446" t="s">
        <v>22</v>
      </c>
      <c r="B446" t="s">
        <v>23</v>
      </c>
      <c r="C446" s="7">
        <v>43834</v>
      </c>
      <c r="D446">
        <v>0</v>
      </c>
      <c r="E446">
        <v>0</v>
      </c>
    </row>
    <row r="447" spans="1:5" x14ac:dyDescent="0.15">
      <c r="A447" t="s">
        <v>22</v>
      </c>
      <c r="B447" t="s">
        <v>23</v>
      </c>
      <c r="C447" s="7">
        <v>43835</v>
      </c>
      <c r="D447">
        <v>0</v>
      </c>
      <c r="E447">
        <v>0</v>
      </c>
    </row>
    <row r="448" spans="1:5" x14ac:dyDescent="0.15">
      <c r="A448" t="s">
        <v>22</v>
      </c>
      <c r="B448" t="s">
        <v>23</v>
      </c>
      <c r="C448" s="7">
        <v>43836</v>
      </c>
      <c r="D448">
        <v>0</v>
      </c>
      <c r="E448">
        <v>0</v>
      </c>
    </row>
    <row r="449" spans="1:5" x14ac:dyDescent="0.15">
      <c r="A449" t="s">
        <v>22</v>
      </c>
      <c r="B449" t="s">
        <v>23</v>
      </c>
      <c r="C449" s="7">
        <v>43837</v>
      </c>
      <c r="D449">
        <v>0</v>
      </c>
      <c r="E449">
        <v>0</v>
      </c>
    </row>
    <row r="450" spans="1:5" x14ac:dyDescent="0.15">
      <c r="A450" t="s">
        <v>22</v>
      </c>
      <c r="B450" t="s">
        <v>23</v>
      </c>
      <c r="C450" s="7">
        <v>43838</v>
      </c>
      <c r="D450">
        <v>0</v>
      </c>
      <c r="E450">
        <v>0</v>
      </c>
    </row>
    <row r="451" spans="1:5" x14ac:dyDescent="0.15">
      <c r="A451" t="s">
        <v>22</v>
      </c>
      <c r="B451" t="s">
        <v>23</v>
      </c>
      <c r="C451" s="7">
        <v>43839</v>
      </c>
      <c r="D451">
        <v>0</v>
      </c>
      <c r="E451">
        <v>0</v>
      </c>
    </row>
    <row r="452" spans="1:5" x14ac:dyDescent="0.15">
      <c r="A452" t="s">
        <v>22</v>
      </c>
      <c r="B452" t="s">
        <v>23</v>
      </c>
      <c r="C452" s="7">
        <v>43840</v>
      </c>
      <c r="D452">
        <v>0</v>
      </c>
      <c r="E452">
        <v>0</v>
      </c>
    </row>
    <row r="453" spans="1:5" x14ac:dyDescent="0.15">
      <c r="A453" t="s">
        <v>22</v>
      </c>
      <c r="B453" t="s">
        <v>23</v>
      </c>
      <c r="C453" s="7">
        <v>43841</v>
      </c>
      <c r="D453">
        <v>0</v>
      </c>
      <c r="E453">
        <v>0</v>
      </c>
    </row>
    <row r="454" spans="1:5" x14ac:dyDescent="0.15">
      <c r="A454" t="s">
        <v>22</v>
      </c>
      <c r="B454" t="s">
        <v>23</v>
      </c>
      <c r="C454" s="7">
        <v>43842</v>
      </c>
      <c r="D454">
        <v>0</v>
      </c>
      <c r="E454">
        <v>0</v>
      </c>
    </row>
    <row r="455" spans="1:5" x14ac:dyDescent="0.15">
      <c r="A455" t="s">
        <v>22</v>
      </c>
      <c r="B455" t="s">
        <v>23</v>
      </c>
      <c r="C455" s="7">
        <v>43843</v>
      </c>
      <c r="D455">
        <v>0</v>
      </c>
      <c r="E455">
        <v>0</v>
      </c>
    </row>
    <row r="456" spans="1:5" x14ac:dyDescent="0.15">
      <c r="A456" t="s">
        <v>22</v>
      </c>
      <c r="B456" t="s">
        <v>23</v>
      </c>
      <c r="C456" s="7">
        <v>43844</v>
      </c>
      <c r="D456">
        <v>0</v>
      </c>
      <c r="E456">
        <v>0</v>
      </c>
    </row>
    <row r="457" spans="1:5" x14ac:dyDescent="0.15">
      <c r="A457" t="s">
        <v>22</v>
      </c>
      <c r="B457" t="s">
        <v>23</v>
      </c>
      <c r="C457" s="7">
        <v>43845</v>
      </c>
      <c r="D457">
        <v>0</v>
      </c>
      <c r="E457">
        <v>0</v>
      </c>
    </row>
    <row r="458" spans="1:5" x14ac:dyDescent="0.15">
      <c r="A458" t="s">
        <v>22</v>
      </c>
      <c r="B458" t="s">
        <v>23</v>
      </c>
      <c r="C458" s="7">
        <v>43846</v>
      </c>
      <c r="D458">
        <v>0</v>
      </c>
      <c r="E458">
        <v>0</v>
      </c>
    </row>
    <row r="459" spans="1:5" x14ac:dyDescent="0.15">
      <c r="A459" t="s">
        <v>22</v>
      </c>
      <c r="B459" t="s">
        <v>23</v>
      </c>
      <c r="C459" s="7">
        <v>43847</v>
      </c>
      <c r="D459">
        <v>0</v>
      </c>
      <c r="E459">
        <v>0</v>
      </c>
    </row>
    <row r="460" spans="1:5" x14ac:dyDescent="0.15">
      <c r="A460" t="s">
        <v>22</v>
      </c>
      <c r="B460" t="s">
        <v>23</v>
      </c>
      <c r="C460" s="7">
        <v>43848</v>
      </c>
      <c r="D460">
        <v>0</v>
      </c>
      <c r="E460">
        <v>0</v>
      </c>
    </row>
    <row r="461" spans="1:5" x14ac:dyDescent="0.15">
      <c r="A461" t="s">
        <v>22</v>
      </c>
      <c r="B461" t="s">
        <v>23</v>
      </c>
      <c r="C461" s="7">
        <v>43849</v>
      </c>
      <c r="D461">
        <v>0</v>
      </c>
      <c r="E461">
        <v>0</v>
      </c>
    </row>
    <row r="462" spans="1:5" x14ac:dyDescent="0.15">
      <c r="A462" t="s">
        <v>22</v>
      </c>
      <c r="B462" t="s">
        <v>23</v>
      </c>
      <c r="C462" s="7">
        <v>43850</v>
      </c>
      <c r="D462">
        <v>0</v>
      </c>
      <c r="E462">
        <v>0</v>
      </c>
    </row>
    <row r="463" spans="1:5" x14ac:dyDescent="0.15">
      <c r="A463" t="s">
        <v>22</v>
      </c>
      <c r="B463" t="s">
        <v>23</v>
      </c>
      <c r="C463" s="7">
        <v>43851</v>
      </c>
      <c r="D463">
        <v>0</v>
      </c>
      <c r="E463">
        <v>0</v>
      </c>
    </row>
    <row r="464" spans="1:5" x14ac:dyDescent="0.15">
      <c r="A464" t="s">
        <v>22</v>
      </c>
      <c r="B464" t="s">
        <v>23</v>
      </c>
      <c r="C464" s="7">
        <v>43852</v>
      </c>
      <c r="D464">
        <v>0</v>
      </c>
      <c r="E464">
        <v>0</v>
      </c>
    </row>
    <row r="465" spans="1:5" x14ac:dyDescent="0.15">
      <c r="A465" t="s">
        <v>22</v>
      </c>
      <c r="B465" t="s">
        <v>23</v>
      </c>
      <c r="C465" s="7">
        <v>43853</v>
      </c>
      <c r="D465">
        <v>0</v>
      </c>
      <c r="E465">
        <v>0</v>
      </c>
    </row>
    <row r="466" spans="1:5" x14ac:dyDescent="0.15">
      <c r="A466" t="s">
        <v>22</v>
      </c>
      <c r="B466" t="s">
        <v>23</v>
      </c>
      <c r="C466" s="7">
        <v>43854</v>
      </c>
      <c r="D466">
        <v>0</v>
      </c>
      <c r="E466">
        <v>0</v>
      </c>
    </row>
    <row r="467" spans="1:5" x14ac:dyDescent="0.15">
      <c r="A467" t="s">
        <v>22</v>
      </c>
      <c r="B467" t="s">
        <v>23</v>
      </c>
      <c r="C467" s="7">
        <v>43855</v>
      </c>
      <c r="D467">
        <v>0</v>
      </c>
      <c r="E467">
        <v>0</v>
      </c>
    </row>
    <row r="468" spans="1:5" x14ac:dyDescent="0.15">
      <c r="A468" t="s">
        <v>22</v>
      </c>
      <c r="B468" t="s">
        <v>23</v>
      </c>
      <c r="C468" s="7">
        <v>43856</v>
      </c>
      <c r="D468">
        <v>0</v>
      </c>
      <c r="E468">
        <v>0</v>
      </c>
    </row>
    <row r="469" spans="1:5" x14ac:dyDescent="0.15">
      <c r="A469" t="s">
        <v>22</v>
      </c>
      <c r="B469" t="s">
        <v>23</v>
      </c>
      <c r="C469" s="7">
        <v>43857</v>
      </c>
      <c r="D469">
        <v>0</v>
      </c>
      <c r="E469">
        <v>0</v>
      </c>
    </row>
    <row r="470" spans="1:5" x14ac:dyDescent="0.15">
      <c r="A470" t="s">
        <v>22</v>
      </c>
      <c r="B470" t="s">
        <v>23</v>
      </c>
      <c r="C470" s="7">
        <v>43858</v>
      </c>
      <c r="D470">
        <v>0</v>
      </c>
      <c r="E470">
        <v>0</v>
      </c>
    </row>
    <row r="471" spans="1:5" x14ac:dyDescent="0.15">
      <c r="A471" t="s">
        <v>22</v>
      </c>
      <c r="B471" t="s">
        <v>23</v>
      </c>
      <c r="C471" s="7">
        <v>43859</v>
      </c>
      <c r="D471">
        <v>0</v>
      </c>
      <c r="E471">
        <v>0</v>
      </c>
    </row>
    <row r="472" spans="1:5" x14ac:dyDescent="0.15">
      <c r="A472" t="s">
        <v>22</v>
      </c>
      <c r="B472" t="s">
        <v>23</v>
      </c>
      <c r="C472" s="7">
        <v>43860</v>
      </c>
      <c r="D472">
        <v>0</v>
      </c>
      <c r="E472">
        <v>0</v>
      </c>
    </row>
    <row r="473" spans="1:5" x14ac:dyDescent="0.15">
      <c r="A473" t="s">
        <v>22</v>
      </c>
      <c r="B473" t="s">
        <v>23</v>
      </c>
      <c r="C473" s="7">
        <v>43861</v>
      </c>
      <c r="D473">
        <v>0</v>
      </c>
      <c r="E473">
        <v>0</v>
      </c>
    </row>
    <row r="474" spans="1:5" x14ac:dyDescent="0.15">
      <c r="A474" t="s">
        <v>22</v>
      </c>
      <c r="B474" t="s">
        <v>23</v>
      </c>
      <c r="C474" s="7">
        <v>43862</v>
      </c>
      <c r="D474">
        <v>0</v>
      </c>
      <c r="E474">
        <v>0</v>
      </c>
    </row>
    <row r="475" spans="1:5" x14ac:dyDescent="0.15">
      <c r="A475" t="s">
        <v>22</v>
      </c>
      <c r="B475" t="s">
        <v>23</v>
      </c>
      <c r="C475" s="7">
        <v>43863</v>
      </c>
      <c r="D475">
        <v>0</v>
      </c>
      <c r="E475">
        <v>0</v>
      </c>
    </row>
    <row r="476" spans="1:5" x14ac:dyDescent="0.15">
      <c r="A476" t="s">
        <v>22</v>
      </c>
      <c r="B476" t="s">
        <v>23</v>
      </c>
      <c r="C476" s="7">
        <v>43864</v>
      </c>
      <c r="D476">
        <v>0</v>
      </c>
      <c r="E476">
        <v>0</v>
      </c>
    </row>
    <row r="477" spans="1:5" x14ac:dyDescent="0.15">
      <c r="A477" t="s">
        <v>22</v>
      </c>
      <c r="B477" t="s">
        <v>23</v>
      </c>
      <c r="C477" s="7">
        <v>43865</v>
      </c>
      <c r="D477">
        <v>0</v>
      </c>
      <c r="E477">
        <v>0</v>
      </c>
    </row>
    <row r="478" spans="1:5" x14ac:dyDescent="0.15">
      <c r="A478" t="s">
        <v>22</v>
      </c>
      <c r="B478" t="s">
        <v>23</v>
      </c>
      <c r="C478" s="7">
        <v>43866</v>
      </c>
      <c r="D478">
        <v>0</v>
      </c>
      <c r="E478">
        <v>0</v>
      </c>
    </row>
    <row r="479" spans="1:5" x14ac:dyDescent="0.15">
      <c r="A479" t="s">
        <v>22</v>
      </c>
      <c r="B479" t="s">
        <v>23</v>
      </c>
      <c r="C479" s="7">
        <v>43867</v>
      </c>
      <c r="D479">
        <v>0</v>
      </c>
      <c r="E479">
        <v>0</v>
      </c>
    </row>
    <row r="480" spans="1:5" x14ac:dyDescent="0.15">
      <c r="A480" t="s">
        <v>22</v>
      </c>
      <c r="B480" t="s">
        <v>23</v>
      </c>
      <c r="C480" s="7">
        <v>43868</v>
      </c>
      <c r="D480">
        <v>0</v>
      </c>
      <c r="E480">
        <v>0</v>
      </c>
    </row>
    <row r="481" spans="1:5" x14ac:dyDescent="0.15">
      <c r="A481" t="s">
        <v>22</v>
      </c>
      <c r="B481" t="s">
        <v>23</v>
      </c>
      <c r="C481" s="7">
        <v>43869</v>
      </c>
      <c r="D481">
        <v>0</v>
      </c>
      <c r="E481">
        <v>0</v>
      </c>
    </row>
    <row r="482" spans="1:5" x14ac:dyDescent="0.15">
      <c r="A482" t="s">
        <v>22</v>
      </c>
      <c r="B482" t="s">
        <v>23</v>
      </c>
      <c r="C482" s="7">
        <v>43870</v>
      </c>
      <c r="D482">
        <v>0</v>
      </c>
      <c r="E482">
        <v>0</v>
      </c>
    </row>
    <row r="483" spans="1:5" x14ac:dyDescent="0.15">
      <c r="A483" t="s">
        <v>22</v>
      </c>
      <c r="B483" t="s">
        <v>23</v>
      </c>
      <c r="C483" s="7">
        <v>43871</v>
      </c>
      <c r="D483">
        <v>0</v>
      </c>
      <c r="E483">
        <v>0</v>
      </c>
    </row>
    <row r="484" spans="1:5" x14ac:dyDescent="0.15">
      <c r="A484" t="s">
        <v>22</v>
      </c>
      <c r="B484" t="s">
        <v>23</v>
      </c>
      <c r="C484" s="7">
        <v>43872</v>
      </c>
      <c r="D484">
        <v>0</v>
      </c>
      <c r="E484">
        <v>0</v>
      </c>
    </row>
    <row r="485" spans="1:5" x14ac:dyDescent="0.15">
      <c r="A485" t="s">
        <v>22</v>
      </c>
      <c r="B485" t="s">
        <v>23</v>
      </c>
      <c r="C485" s="7">
        <v>43873</v>
      </c>
      <c r="D485">
        <v>0</v>
      </c>
      <c r="E485">
        <v>0</v>
      </c>
    </row>
    <row r="486" spans="1:5" x14ac:dyDescent="0.15">
      <c r="A486" t="s">
        <v>22</v>
      </c>
      <c r="B486" t="s">
        <v>23</v>
      </c>
      <c r="C486" s="7">
        <v>43874</v>
      </c>
      <c r="D486">
        <v>0</v>
      </c>
      <c r="E486">
        <v>0</v>
      </c>
    </row>
    <row r="487" spans="1:5" x14ac:dyDescent="0.15">
      <c r="A487" t="s">
        <v>22</v>
      </c>
      <c r="B487" t="s">
        <v>23</v>
      </c>
      <c r="C487" s="7">
        <v>43875</v>
      </c>
      <c r="D487">
        <v>0</v>
      </c>
      <c r="E487">
        <v>0</v>
      </c>
    </row>
    <row r="488" spans="1:5" x14ac:dyDescent="0.15">
      <c r="A488" t="s">
        <v>22</v>
      </c>
      <c r="B488" t="s">
        <v>23</v>
      </c>
      <c r="C488" s="7">
        <v>43876</v>
      </c>
      <c r="D488">
        <v>0</v>
      </c>
      <c r="E488">
        <v>0</v>
      </c>
    </row>
    <row r="489" spans="1:5" x14ac:dyDescent="0.15">
      <c r="A489" t="s">
        <v>22</v>
      </c>
      <c r="B489" t="s">
        <v>23</v>
      </c>
      <c r="C489" s="7">
        <v>43877</v>
      </c>
      <c r="D489">
        <v>0</v>
      </c>
      <c r="E489">
        <v>0</v>
      </c>
    </row>
    <row r="490" spans="1:5" x14ac:dyDescent="0.15">
      <c r="A490" t="s">
        <v>22</v>
      </c>
      <c r="B490" t="s">
        <v>23</v>
      </c>
      <c r="C490" s="7">
        <v>43878</v>
      </c>
      <c r="D490">
        <v>0</v>
      </c>
      <c r="E490">
        <v>0</v>
      </c>
    </row>
    <row r="491" spans="1:5" x14ac:dyDescent="0.15">
      <c r="A491" t="s">
        <v>22</v>
      </c>
      <c r="B491" t="s">
        <v>23</v>
      </c>
      <c r="C491" s="7">
        <v>43879</v>
      </c>
      <c r="D491">
        <v>0</v>
      </c>
      <c r="E491">
        <v>0</v>
      </c>
    </row>
    <row r="492" spans="1:5" x14ac:dyDescent="0.15">
      <c r="A492" t="s">
        <v>22</v>
      </c>
      <c r="B492" t="s">
        <v>23</v>
      </c>
      <c r="C492" s="7">
        <v>43880</v>
      </c>
      <c r="D492">
        <v>0</v>
      </c>
      <c r="E492">
        <v>0</v>
      </c>
    </row>
    <row r="493" spans="1:5" x14ac:dyDescent="0.15">
      <c r="A493" t="s">
        <v>22</v>
      </c>
      <c r="B493" t="s">
        <v>23</v>
      </c>
      <c r="C493" s="7">
        <v>43881</v>
      </c>
      <c r="D493">
        <v>2</v>
      </c>
      <c r="E493">
        <v>2</v>
      </c>
    </row>
    <row r="494" spans="1:5" x14ac:dyDescent="0.15">
      <c r="A494" t="s">
        <v>22</v>
      </c>
      <c r="B494" t="s">
        <v>23</v>
      </c>
      <c r="C494" s="7">
        <v>43882</v>
      </c>
      <c r="D494">
        <v>5</v>
      </c>
      <c r="E494">
        <v>3</v>
      </c>
    </row>
    <row r="495" spans="1:5" x14ac:dyDescent="0.15">
      <c r="A495" t="s">
        <v>22</v>
      </c>
      <c r="B495" t="s">
        <v>23</v>
      </c>
      <c r="C495" s="7">
        <v>43883</v>
      </c>
      <c r="D495">
        <v>18</v>
      </c>
      <c r="E495">
        <v>13</v>
      </c>
    </row>
    <row r="496" spans="1:5" x14ac:dyDescent="0.15">
      <c r="A496" t="s">
        <v>22</v>
      </c>
      <c r="B496" t="s">
        <v>23</v>
      </c>
      <c r="C496" s="7">
        <v>43884</v>
      </c>
      <c r="D496">
        <v>28</v>
      </c>
      <c r="E496">
        <v>10</v>
      </c>
    </row>
    <row r="497" spans="1:5" x14ac:dyDescent="0.15">
      <c r="A497" t="s">
        <v>22</v>
      </c>
      <c r="B497" t="s">
        <v>23</v>
      </c>
      <c r="C497" s="7">
        <v>43885</v>
      </c>
      <c r="D497">
        <v>43</v>
      </c>
      <c r="E497">
        <v>15</v>
      </c>
    </row>
    <row r="498" spans="1:5" x14ac:dyDescent="0.15">
      <c r="A498" t="s">
        <v>22</v>
      </c>
      <c r="B498" t="s">
        <v>23</v>
      </c>
      <c r="C498" s="7">
        <v>43886</v>
      </c>
      <c r="D498">
        <v>61</v>
      </c>
      <c r="E498">
        <v>18</v>
      </c>
    </row>
    <row r="499" spans="1:5" x14ac:dyDescent="0.15">
      <c r="A499" t="s">
        <v>22</v>
      </c>
      <c r="B499" t="s">
        <v>23</v>
      </c>
      <c r="C499" s="7">
        <v>43887</v>
      </c>
      <c r="D499">
        <v>95</v>
      </c>
      <c r="E499">
        <v>34</v>
      </c>
    </row>
    <row r="500" spans="1:5" x14ac:dyDescent="0.15">
      <c r="A500" t="s">
        <v>22</v>
      </c>
      <c r="B500" t="s">
        <v>23</v>
      </c>
      <c r="C500" s="7">
        <v>43888</v>
      </c>
      <c r="D500">
        <v>139</v>
      </c>
      <c r="E500">
        <v>44</v>
      </c>
    </row>
    <row r="501" spans="1:5" x14ac:dyDescent="0.15">
      <c r="A501" t="s">
        <v>22</v>
      </c>
      <c r="B501" t="s">
        <v>23</v>
      </c>
      <c r="C501" s="7">
        <v>43889</v>
      </c>
      <c r="D501">
        <v>245</v>
      </c>
      <c r="E501">
        <v>106</v>
      </c>
    </row>
    <row r="502" spans="1:5" x14ac:dyDescent="0.15">
      <c r="A502" t="s">
        <v>22</v>
      </c>
      <c r="B502" t="s">
        <v>23</v>
      </c>
      <c r="C502" s="7">
        <v>43890</v>
      </c>
      <c r="D502">
        <v>388</v>
      </c>
      <c r="E502">
        <v>143</v>
      </c>
    </row>
    <row r="503" spans="1:5" x14ac:dyDescent="0.15">
      <c r="A503" t="s">
        <v>22</v>
      </c>
      <c r="B503" t="s">
        <v>23</v>
      </c>
      <c r="C503" s="7">
        <v>43891</v>
      </c>
      <c r="D503">
        <v>593</v>
      </c>
      <c r="E503">
        <v>205</v>
      </c>
    </row>
    <row r="504" spans="1:5" x14ac:dyDescent="0.15">
      <c r="A504" t="s">
        <v>22</v>
      </c>
      <c r="B504" t="s">
        <v>23</v>
      </c>
      <c r="C504" s="7">
        <v>43892</v>
      </c>
      <c r="D504">
        <v>978</v>
      </c>
      <c r="E504">
        <v>385</v>
      </c>
    </row>
    <row r="505" spans="1:5" x14ac:dyDescent="0.15">
      <c r="A505" t="s">
        <v>22</v>
      </c>
      <c r="B505" t="s">
        <v>23</v>
      </c>
      <c r="C505" s="7">
        <v>43893</v>
      </c>
      <c r="D505">
        <v>1501</v>
      </c>
      <c r="E505">
        <v>523</v>
      </c>
    </row>
    <row r="506" spans="1:5" x14ac:dyDescent="0.15">
      <c r="A506" t="s">
        <v>22</v>
      </c>
      <c r="B506" t="s">
        <v>23</v>
      </c>
      <c r="C506" s="7">
        <v>43894</v>
      </c>
      <c r="D506">
        <v>2336</v>
      </c>
      <c r="E506">
        <v>835</v>
      </c>
    </row>
    <row r="507" spans="1:5" x14ac:dyDescent="0.15">
      <c r="A507" t="s">
        <v>22</v>
      </c>
      <c r="B507" t="s">
        <v>23</v>
      </c>
      <c r="C507" s="7">
        <v>43895</v>
      </c>
      <c r="D507">
        <v>2922</v>
      </c>
      <c r="E507">
        <v>586</v>
      </c>
    </row>
    <row r="508" spans="1:5" x14ac:dyDescent="0.15">
      <c r="A508" t="s">
        <v>22</v>
      </c>
      <c r="B508" t="s">
        <v>23</v>
      </c>
      <c r="C508" s="7">
        <v>43896</v>
      </c>
      <c r="D508">
        <v>3513</v>
      </c>
      <c r="E508">
        <v>591</v>
      </c>
    </row>
    <row r="509" spans="1:5" x14ac:dyDescent="0.15">
      <c r="A509" t="s">
        <v>22</v>
      </c>
      <c r="B509" t="s">
        <v>23</v>
      </c>
      <c r="C509" s="7">
        <v>43897</v>
      </c>
      <c r="D509">
        <v>4747</v>
      </c>
      <c r="E509">
        <v>1234</v>
      </c>
    </row>
    <row r="510" spans="1:5" x14ac:dyDescent="0.15">
      <c r="A510" t="s">
        <v>22</v>
      </c>
      <c r="B510" t="s">
        <v>23</v>
      </c>
      <c r="C510" s="7">
        <v>43898</v>
      </c>
      <c r="D510">
        <v>5823</v>
      </c>
      <c r="E510">
        <v>1076</v>
      </c>
    </row>
    <row r="511" spans="1:5" x14ac:dyDescent="0.15">
      <c r="A511" t="s">
        <v>22</v>
      </c>
      <c r="B511" t="s">
        <v>23</v>
      </c>
      <c r="C511" s="7">
        <v>43899</v>
      </c>
      <c r="D511">
        <v>6566</v>
      </c>
      <c r="E511">
        <v>743</v>
      </c>
    </row>
    <row r="512" spans="1:5" x14ac:dyDescent="0.15">
      <c r="A512" t="s">
        <v>22</v>
      </c>
      <c r="B512" t="s">
        <v>23</v>
      </c>
      <c r="C512" s="7">
        <v>43900</v>
      </c>
      <c r="D512">
        <v>7161</v>
      </c>
      <c r="E512">
        <v>595</v>
      </c>
    </row>
    <row r="513" spans="1:5" x14ac:dyDescent="0.15">
      <c r="A513" t="s">
        <v>22</v>
      </c>
      <c r="B513" t="s">
        <v>23</v>
      </c>
      <c r="C513" s="7">
        <v>43901</v>
      </c>
      <c r="D513">
        <v>8042</v>
      </c>
      <c r="E513">
        <v>881</v>
      </c>
    </row>
    <row r="514" spans="1:5" x14ac:dyDescent="0.15">
      <c r="A514" t="s">
        <v>22</v>
      </c>
      <c r="B514" t="s">
        <v>23</v>
      </c>
      <c r="C514" s="7">
        <v>43902</v>
      </c>
      <c r="D514">
        <v>9000</v>
      </c>
      <c r="E514">
        <v>958</v>
      </c>
    </row>
    <row r="515" spans="1:5" x14ac:dyDescent="0.15">
      <c r="A515" t="s">
        <v>22</v>
      </c>
      <c r="B515" t="s">
        <v>23</v>
      </c>
      <c r="C515" s="7">
        <v>43903</v>
      </c>
      <c r="D515">
        <v>10075</v>
      </c>
      <c r="E515">
        <v>1075</v>
      </c>
    </row>
    <row r="516" spans="1:5" x14ac:dyDescent="0.15">
      <c r="A516" t="s">
        <v>22</v>
      </c>
      <c r="B516" t="s">
        <v>23</v>
      </c>
      <c r="C516" s="7">
        <v>43904</v>
      </c>
      <c r="D516">
        <v>11364</v>
      </c>
      <c r="E516">
        <v>1289</v>
      </c>
    </row>
    <row r="517" spans="1:5" x14ac:dyDescent="0.15">
      <c r="A517" t="s">
        <v>22</v>
      </c>
      <c r="B517" t="s">
        <v>23</v>
      </c>
      <c r="C517" s="7">
        <v>43905</v>
      </c>
      <c r="D517">
        <v>12729</v>
      </c>
      <c r="E517">
        <v>1365</v>
      </c>
    </row>
    <row r="518" spans="1:5" x14ac:dyDescent="0.15">
      <c r="A518" t="s">
        <v>22</v>
      </c>
      <c r="B518" t="s">
        <v>23</v>
      </c>
      <c r="C518" s="7">
        <v>43906</v>
      </c>
      <c r="D518">
        <v>13938</v>
      </c>
      <c r="E518">
        <v>1209</v>
      </c>
    </row>
    <row r="519" spans="1:5" x14ac:dyDescent="0.15">
      <c r="A519" t="s">
        <v>22</v>
      </c>
      <c r="B519" t="s">
        <v>23</v>
      </c>
      <c r="C519" s="7">
        <v>43907</v>
      </c>
      <c r="D519">
        <v>14991</v>
      </c>
      <c r="E519">
        <v>1053</v>
      </c>
    </row>
    <row r="520" spans="1:5" x14ac:dyDescent="0.15">
      <c r="A520" t="s">
        <v>22</v>
      </c>
      <c r="B520" t="s">
        <v>23</v>
      </c>
      <c r="C520" s="7">
        <v>43908</v>
      </c>
      <c r="D520">
        <v>16169</v>
      </c>
      <c r="E520">
        <v>1178</v>
      </c>
    </row>
    <row r="521" spans="1:5" x14ac:dyDescent="0.15">
      <c r="A521" t="s">
        <v>22</v>
      </c>
      <c r="B521" t="s">
        <v>23</v>
      </c>
      <c r="C521" s="7">
        <v>43909</v>
      </c>
      <c r="D521">
        <v>17361</v>
      </c>
      <c r="E521">
        <v>1192</v>
      </c>
    </row>
    <row r="522" spans="1:5" x14ac:dyDescent="0.15">
      <c r="A522" t="s">
        <v>22</v>
      </c>
      <c r="B522" t="s">
        <v>23</v>
      </c>
      <c r="C522" s="7">
        <v>43910</v>
      </c>
      <c r="D522">
        <v>18407</v>
      </c>
      <c r="E522">
        <v>1046</v>
      </c>
    </row>
    <row r="523" spans="1:5" x14ac:dyDescent="0.15">
      <c r="A523" t="s">
        <v>22</v>
      </c>
      <c r="B523" t="s">
        <v>23</v>
      </c>
      <c r="C523" s="7">
        <v>43911</v>
      </c>
      <c r="D523">
        <v>19644</v>
      </c>
      <c r="E523">
        <v>1237</v>
      </c>
    </row>
    <row r="524" spans="1:5" x14ac:dyDescent="0.15">
      <c r="A524" t="s">
        <v>22</v>
      </c>
      <c r="B524" t="s">
        <v>23</v>
      </c>
      <c r="C524" s="7">
        <v>43912</v>
      </c>
      <c r="D524">
        <v>20610</v>
      </c>
      <c r="E524">
        <v>966</v>
      </c>
    </row>
    <row r="525" spans="1:5" x14ac:dyDescent="0.15">
      <c r="A525" t="s">
        <v>22</v>
      </c>
      <c r="B525" t="s">
        <v>23</v>
      </c>
      <c r="C525" s="7">
        <v>43913</v>
      </c>
      <c r="D525">
        <v>21638</v>
      </c>
      <c r="E525">
        <v>1028</v>
      </c>
    </row>
    <row r="526" spans="1:5" x14ac:dyDescent="0.15">
      <c r="A526" t="s">
        <v>22</v>
      </c>
      <c r="B526" t="s">
        <v>23</v>
      </c>
      <c r="C526" s="7">
        <v>43914</v>
      </c>
      <c r="D526">
        <v>23049</v>
      </c>
      <c r="E526">
        <v>1411</v>
      </c>
    </row>
    <row r="527" spans="1:5" x14ac:dyDescent="0.15">
      <c r="A527" t="s">
        <v>22</v>
      </c>
      <c r="B527" t="s">
        <v>23</v>
      </c>
      <c r="C527" s="7">
        <v>43915</v>
      </c>
      <c r="D527">
        <v>24811</v>
      </c>
      <c r="E527">
        <v>1762</v>
      </c>
    </row>
    <row r="528" spans="1:5" x14ac:dyDescent="0.15">
      <c r="A528" t="s">
        <v>22</v>
      </c>
      <c r="B528" t="s">
        <v>23</v>
      </c>
      <c r="C528" s="7">
        <v>43916</v>
      </c>
      <c r="D528">
        <v>27017</v>
      </c>
      <c r="E528">
        <v>2206</v>
      </c>
    </row>
    <row r="529" spans="1:5" x14ac:dyDescent="0.15">
      <c r="A529" t="s">
        <v>22</v>
      </c>
      <c r="B529" t="s">
        <v>23</v>
      </c>
      <c r="C529" s="7">
        <v>43917</v>
      </c>
      <c r="D529">
        <v>29406</v>
      </c>
      <c r="E529">
        <v>2389</v>
      </c>
    </row>
    <row r="530" spans="1:5" x14ac:dyDescent="0.15">
      <c r="A530" t="s">
        <v>22</v>
      </c>
      <c r="B530" t="s">
        <v>23</v>
      </c>
      <c r="C530" s="7">
        <v>43918</v>
      </c>
      <c r="D530">
        <v>32332</v>
      </c>
      <c r="E530">
        <v>2926</v>
      </c>
    </row>
    <row r="531" spans="1:5" x14ac:dyDescent="0.15">
      <c r="A531" t="s">
        <v>22</v>
      </c>
      <c r="B531" t="s">
        <v>23</v>
      </c>
      <c r="C531" s="7">
        <v>43919</v>
      </c>
      <c r="D531">
        <v>35408</v>
      </c>
      <c r="E531">
        <v>3076</v>
      </c>
    </row>
    <row r="532" spans="1:5" x14ac:dyDescent="0.15">
      <c r="A532" t="s">
        <v>22</v>
      </c>
      <c r="B532" t="s">
        <v>23</v>
      </c>
      <c r="C532" s="7">
        <v>43920</v>
      </c>
      <c r="D532">
        <v>38309</v>
      </c>
      <c r="E532">
        <v>2901</v>
      </c>
    </row>
    <row r="533" spans="1:5" x14ac:dyDescent="0.15">
      <c r="A533" t="s">
        <v>22</v>
      </c>
      <c r="B533" t="s">
        <v>23</v>
      </c>
      <c r="C533" s="7">
        <v>43921</v>
      </c>
      <c r="D533">
        <v>41495</v>
      </c>
      <c r="E533">
        <v>3186</v>
      </c>
    </row>
    <row r="534" spans="1:5" x14ac:dyDescent="0.15">
      <c r="A534" t="s">
        <v>22</v>
      </c>
      <c r="B534" t="s">
        <v>23</v>
      </c>
      <c r="C534" s="7">
        <v>43922</v>
      </c>
      <c r="D534">
        <v>44606</v>
      </c>
      <c r="E534">
        <v>3111</v>
      </c>
    </row>
    <row r="535" spans="1:5" x14ac:dyDescent="0.15">
      <c r="A535" t="s">
        <v>22</v>
      </c>
      <c r="B535" t="s">
        <v>23</v>
      </c>
      <c r="C535" s="7">
        <v>43923</v>
      </c>
      <c r="D535">
        <v>47593</v>
      </c>
      <c r="E535">
        <v>2987</v>
      </c>
    </row>
    <row r="536" spans="1:5" x14ac:dyDescent="0.15">
      <c r="A536" t="s">
        <v>22</v>
      </c>
      <c r="B536" t="s">
        <v>23</v>
      </c>
      <c r="C536" s="7">
        <v>43924</v>
      </c>
      <c r="D536">
        <v>50468</v>
      </c>
      <c r="E536">
        <v>2875</v>
      </c>
    </row>
    <row r="537" spans="1:5" x14ac:dyDescent="0.15">
      <c r="A537" t="s">
        <v>22</v>
      </c>
      <c r="B537" t="s">
        <v>23</v>
      </c>
      <c r="C537" s="7">
        <v>43925</v>
      </c>
      <c r="D537">
        <v>50468</v>
      </c>
      <c r="E537">
        <v>0</v>
      </c>
    </row>
    <row r="538" spans="1:5" x14ac:dyDescent="0.15">
      <c r="A538" t="s">
        <v>22</v>
      </c>
      <c r="B538" t="s">
        <v>23</v>
      </c>
      <c r="C538" s="7">
        <v>43926</v>
      </c>
      <c r="D538">
        <v>55743</v>
      </c>
      <c r="E538">
        <v>5275</v>
      </c>
    </row>
    <row r="539" spans="1:5" x14ac:dyDescent="0.15">
      <c r="A539" t="s">
        <v>22</v>
      </c>
      <c r="B539" t="s">
        <v>23</v>
      </c>
      <c r="C539" s="7">
        <v>43927</v>
      </c>
      <c r="D539">
        <v>58226</v>
      </c>
      <c r="E539">
        <v>2483</v>
      </c>
    </row>
    <row r="540" spans="1:5" x14ac:dyDescent="0.15">
      <c r="A540" t="s">
        <v>22</v>
      </c>
      <c r="B540" t="s">
        <v>23</v>
      </c>
      <c r="C540" s="7">
        <v>43928</v>
      </c>
      <c r="D540">
        <v>60500</v>
      </c>
      <c r="E540">
        <v>2274</v>
      </c>
    </row>
    <row r="541" spans="1:5" x14ac:dyDescent="0.15">
      <c r="A541" t="s">
        <v>22</v>
      </c>
      <c r="B541" t="s">
        <v>23</v>
      </c>
      <c r="C541" s="7">
        <v>43929</v>
      </c>
      <c r="D541">
        <v>62589</v>
      </c>
      <c r="E541">
        <v>2089</v>
      </c>
    </row>
    <row r="542" spans="1:5" x14ac:dyDescent="0.15">
      <c r="A542" t="s">
        <v>22</v>
      </c>
      <c r="B542" t="s">
        <v>23</v>
      </c>
      <c r="C542" s="8">
        <v>43930</v>
      </c>
      <c r="D542">
        <v>64586</v>
      </c>
      <c r="E542">
        <f>D542-D541</f>
        <v>1997</v>
      </c>
    </row>
    <row r="543" spans="1:5" x14ac:dyDescent="0.15">
      <c r="A543" t="s">
        <v>22</v>
      </c>
      <c r="B543" t="s">
        <v>23</v>
      </c>
      <c r="C543" s="8">
        <v>43931</v>
      </c>
      <c r="D543">
        <v>66220</v>
      </c>
      <c r="E543">
        <f t="shared" ref="E543:E553" si="4">D543-D542</f>
        <v>1634</v>
      </c>
    </row>
    <row r="544" spans="1:5" x14ac:dyDescent="0.15">
      <c r="A544" t="s">
        <v>22</v>
      </c>
      <c r="B544" t="s">
        <v>23</v>
      </c>
      <c r="C544" s="8">
        <v>43932</v>
      </c>
      <c r="D544">
        <v>68192</v>
      </c>
      <c r="E544">
        <f t="shared" si="4"/>
        <v>1972</v>
      </c>
    </row>
    <row r="545" spans="1:5" x14ac:dyDescent="0.15">
      <c r="A545" t="s">
        <v>22</v>
      </c>
      <c r="B545" t="s">
        <v>23</v>
      </c>
      <c r="C545" s="8">
        <v>43933</v>
      </c>
      <c r="D545">
        <v>70029</v>
      </c>
      <c r="E545">
        <f t="shared" si="4"/>
        <v>1837</v>
      </c>
    </row>
    <row r="546" spans="1:5" x14ac:dyDescent="0.15">
      <c r="A546" t="s">
        <v>22</v>
      </c>
      <c r="B546" t="s">
        <v>23</v>
      </c>
      <c r="C546" s="8">
        <v>43934</v>
      </c>
      <c r="D546">
        <v>71686</v>
      </c>
      <c r="E546">
        <f t="shared" si="4"/>
        <v>1657</v>
      </c>
    </row>
    <row r="547" spans="1:5" x14ac:dyDescent="0.15">
      <c r="A547" t="s">
        <v>22</v>
      </c>
      <c r="B547" t="s">
        <v>23</v>
      </c>
      <c r="C547" s="8">
        <v>43935</v>
      </c>
      <c r="D547">
        <v>73303</v>
      </c>
      <c r="E547">
        <f t="shared" si="4"/>
        <v>1617</v>
      </c>
    </row>
    <row r="548" spans="1:5" x14ac:dyDescent="0.15">
      <c r="A548" t="s">
        <v>22</v>
      </c>
      <c r="B548" t="s">
        <v>23</v>
      </c>
      <c r="C548" s="8">
        <v>43936</v>
      </c>
      <c r="D548">
        <v>74877</v>
      </c>
      <c r="E548">
        <f t="shared" si="4"/>
        <v>1574</v>
      </c>
    </row>
    <row r="549" spans="1:5" x14ac:dyDescent="0.15">
      <c r="A549" t="s">
        <v>22</v>
      </c>
      <c r="B549" t="s">
        <v>23</v>
      </c>
      <c r="C549" s="8">
        <v>43937</v>
      </c>
      <c r="D549">
        <v>76389</v>
      </c>
      <c r="E549">
        <f t="shared" si="4"/>
        <v>1512</v>
      </c>
    </row>
    <row r="550" spans="1:5" x14ac:dyDescent="0.15">
      <c r="A550" t="s">
        <v>22</v>
      </c>
      <c r="B550" t="s">
        <v>23</v>
      </c>
      <c r="C550" s="8">
        <v>43938</v>
      </c>
      <c r="D550">
        <v>77995</v>
      </c>
      <c r="E550">
        <f t="shared" si="4"/>
        <v>1606</v>
      </c>
    </row>
    <row r="551" spans="1:5" x14ac:dyDescent="0.15">
      <c r="A551" t="s">
        <v>22</v>
      </c>
      <c r="B551" t="s">
        <v>23</v>
      </c>
      <c r="C551" s="8">
        <v>43939</v>
      </c>
      <c r="D551">
        <v>79494</v>
      </c>
      <c r="E551">
        <f t="shared" si="4"/>
        <v>1499</v>
      </c>
    </row>
    <row r="552" spans="1:5" x14ac:dyDescent="0.15">
      <c r="A552" t="s">
        <v>22</v>
      </c>
      <c r="B552" t="s">
        <v>23</v>
      </c>
      <c r="C552" s="8">
        <v>43940</v>
      </c>
      <c r="D552">
        <v>80868</v>
      </c>
      <c r="E552">
        <f t="shared" si="4"/>
        <v>1374</v>
      </c>
    </row>
    <row r="553" spans="1:5" x14ac:dyDescent="0.15">
      <c r="A553" t="s">
        <v>22</v>
      </c>
      <c r="B553" t="s">
        <v>23</v>
      </c>
      <c r="C553" s="8">
        <v>43941</v>
      </c>
      <c r="D553">
        <v>82211</v>
      </c>
      <c r="E553">
        <f t="shared" si="4"/>
        <v>1343</v>
      </c>
    </row>
    <row r="554" spans="1:5" x14ac:dyDescent="0.15">
      <c r="A554" t="s">
        <v>9</v>
      </c>
      <c r="B554" t="s">
        <v>24</v>
      </c>
      <c r="C554" s="7">
        <v>43831</v>
      </c>
      <c r="D554">
        <v>0</v>
      </c>
      <c r="E554">
        <v>0</v>
      </c>
    </row>
    <row r="555" spans="1:5" x14ac:dyDescent="0.15">
      <c r="A555" t="s">
        <v>9</v>
      </c>
      <c r="B555" t="s">
        <v>24</v>
      </c>
      <c r="C555" s="7">
        <v>43832</v>
      </c>
      <c r="D555">
        <v>0</v>
      </c>
      <c r="E555">
        <v>0</v>
      </c>
    </row>
    <row r="556" spans="1:5" x14ac:dyDescent="0.15">
      <c r="A556" t="s">
        <v>9</v>
      </c>
      <c r="B556" t="s">
        <v>24</v>
      </c>
      <c r="C556" s="7">
        <v>43833</v>
      </c>
      <c r="D556">
        <v>0</v>
      </c>
      <c r="E556">
        <v>0</v>
      </c>
    </row>
    <row r="557" spans="1:5" x14ac:dyDescent="0.15">
      <c r="A557" t="s">
        <v>9</v>
      </c>
      <c r="B557" t="s">
        <v>24</v>
      </c>
      <c r="C557" s="7">
        <v>43834</v>
      </c>
      <c r="D557">
        <v>0</v>
      </c>
      <c r="E557">
        <v>0</v>
      </c>
    </row>
    <row r="558" spans="1:5" x14ac:dyDescent="0.15">
      <c r="A558" t="s">
        <v>9</v>
      </c>
      <c r="B558" t="s">
        <v>24</v>
      </c>
      <c r="C558" s="7">
        <v>43835</v>
      </c>
      <c r="D558">
        <v>0</v>
      </c>
      <c r="E558">
        <v>0</v>
      </c>
    </row>
    <row r="559" spans="1:5" x14ac:dyDescent="0.15">
      <c r="A559" t="s">
        <v>9</v>
      </c>
      <c r="B559" t="s">
        <v>24</v>
      </c>
      <c r="C559" s="7">
        <v>43836</v>
      </c>
      <c r="D559">
        <v>0</v>
      </c>
      <c r="E559">
        <v>0</v>
      </c>
    </row>
    <row r="560" spans="1:5" x14ac:dyDescent="0.15">
      <c r="A560" t="s">
        <v>9</v>
      </c>
      <c r="B560" t="s">
        <v>24</v>
      </c>
      <c r="C560" s="7">
        <v>43837</v>
      </c>
      <c r="D560">
        <v>0</v>
      </c>
      <c r="E560">
        <v>0</v>
      </c>
    </row>
    <row r="561" spans="1:5" x14ac:dyDescent="0.15">
      <c r="A561" t="s">
        <v>9</v>
      </c>
      <c r="B561" t="s">
        <v>24</v>
      </c>
      <c r="C561" s="7">
        <v>43838</v>
      </c>
      <c r="D561">
        <v>0</v>
      </c>
      <c r="E561">
        <v>0</v>
      </c>
    </row>
    <row r="562" spans="1:5" x14ac:dyDescent="0.15">
      <c r="A562" t="s">
        <v>9</v>
      </c>
      <c r="B562" t="s">
        <v>24</v>
      </c>
      <c r="C562" s="7">
        <v>43839</v>
      </c>
      <c r="D562">
        <v>0</v>
      </c>
      <c r="E562">
        <v>0</v>
      </c>
    </row>
    <row r="563" spans="1:5" x14ac:dyDescent="0.15">
      <c r="A563" t="s">
        <v>9</v>
      </c>
      <c r="B563" t="s">
        <v>24</v>
      </c>
      <c r="C563" s="7">
        <v>43840</v>
      </c>
      <c r="D563">
        <v>0</v>
      </c>
      <c r="E563">
        <v>0</v>
      </c>
    </row>
    <row r="564" spans="1:5" x14ac:dyDescent="0.15">
      <c r="A564" t="s">
        <v>9</v>
      </c>
      <c r="B564" t="s">
        <v>24</v>
      </c>
      <c r="C564" s="7">
        <v>43841</v>
      </c>
      <c r="D564">
        <v>0</v>
      </c>
      <c r="E564">
        <v>0</v>
      </c>
    </row>
    <row r="565" spans="1:5" x14ac:dyDescent="0.15">
      <c r="A565" t="s">
        <v>9</v>
      </c>
      <c r="B565" t="s">
        <v>24</v>
      </c>
      <c r="C565" s="7">
        <v>43842</v>
      </c>
      <c r="D565">
        <v>0</v>
      </c>
      <c r="E565">
        <v>0</v>
      </c>
    </row>
    <row r="566" spans="1:5" x14ac:dyDescent="0.15">
      <c r="A566" t="s">
        <v>9</v>
      </c>
      <c r="B566" t="s">
        <v>24</v>
      </c>
      <c r="C566" s="7">
        <v>43843</v>
      </c>
      <c r="D566">
        <v>0</v>
      </c>
      <c r="E566">
        <v>0</v>
      </c>
    </row>
    <row r="567" spans="1:5" x14ac:dyDescent="0.15">
      <c r="A567" t="s">
        <v>9</v>
      </c>
      <c r="B567" t="s">
        <v>24</v>
      </c>
      <c r="C567" s="7">
        <v>43844</v>
      </c>
      <c r="D567">
        <v>0</v>
      </c>
      <c r="E567">
        <v>0</v>
      </c>
    </row>
    <row r="568" spans="1:5" x14ac:dyDescent="0.15">
      <c r="A568" t="s">
        <v>9</v>
      </c>
      <c r="B568" t="s">
        <v>24</v>
      </c>
      <c r="C568" s="7">
        <v>43845</v>
      </c>
      <c r="D568">
        <v>0</v>
      </c>
      <c r="E568">
        <v>0</v>
      </c>
    </row>
    <row r="569" spans="1:5" x14ac:dyDescent="0.15">
      <c r="A569" t="s">
        <v>9</v>
      </c>
      <c r="B569" t="s">
        <v>24</v>
      </c>
      <c r="C569" s="7">
        <v>43846</v>
      </c>
      <c r="D569">
        <v>0</v>
      </c>
      <c r="E569">
        <v>0</v>
      </c>
    </row>
    <row r="570" spans="1:5" x14ac:dyDescent="0.15">
      <c r="A570" t="s">
        <v>9</v>
      </c>
      <c r="B570" t="s">
        <v>24</v>
      </c>
      <c r="C570" s="7">
        <v>43847</v>
      </c>
      <c r="D570">
        <v>0</v>
      </c>
      <c r="E570">
        <v>0</v>
      </c>
    </row>
    <row r="571" spans="1:5" x14ac:dyDescent="0.15">
      <c r="A571" t="s">
        <v>9</v>
      </c>
      <c r="B571" t="s">
        <v>24</v>
      </c>
      <c r="C571" s="7">
        <v>43848</v>
      </c>
      <c r="D571">
        <v>0</v>
      </c>
      <c r="E571">
        <v>0</v>
      </c>
    </row>
    <row r="572" spans="1:5" x14ac:dyDescent="0.15">
      <c r="A572" t="s">
        <v>9</v>
      </c>
      <c r="B572" t="s">
        <v>24</v>
      </c>
      <c r="C572" s="7">
        <v>43849</v>
      </c>
      <c r="D572">
        <v>0</v>
      </c>
      <c r="E572">
        <v>0</v>
      </c>
    </row>
    <row r="573" spans="1:5" x14ac:dyDescent="0.15">
      <c r="A573" t="s">
        <v>9</v>
      </c>
      <c r="B573" t="s">
        <v>24</v>
      </c>
      <c r="C573" s="7">
        <v>43850</v>
      </c>
      <c r="D573">
        <v>0</v>
      </c>
      <c r="E573">
        <v>0</v>
      </c>
    </row>
    <row r="574" spans="1:5" x14ac:dyDescent="0.15">
      <c r="A574" t="s">
        <v>9</v>
      </c>
      <c r="B574" t="s">
        <v>24</v>
      </c>
      <c r="C574" s="7">
        <v>43851</v>
      </c>
      <c r="D574">
        <v>0</v>
      </c>
      <c r="E574">
        <v>0</v>
      </c>
    </row>
    <row r="575" spans="1:5" x14ac:dyDescent="0.15">
      <c r="A575" t="s">
        <v>9</v>
      </c>
      <c r="B575" t="s">
        <v>24</v>
      </c>
      <c r="C575" s="7">
        <v>43852</v>
      </c>
      <c r="D575">
        <v>0</v>
      </c>
      <c r="E575">
        <v>0</v>
      </c>
    </row>
    <row r="576" spans="1:5" x14ac:dyDescent="0.15">
      <c r="A576" t="s">
        <v>9</v>
      </c>
      <c r="B576" t="s">
        <v>24</v>
      </c>
      <c r="C576" s="7">
        <v>43853</v>
      </c>
      <c r="D576">
        <v>0</v>
      </c>
      <c r="E576">
        <v>0</v>
      </c>
    </row>
    <row r="577" spans="1:5" x14ac:dyDescent="0.15">
      <c r="A577" t="s">
        <v>9</v>
      </c>
      <c r="B577" t="s">
        <v>24</v>
      </c>
      <c r="C577" s="7">
        <v>43854</v>
      </c>
      <c r="D577">
        <v>0</v>
      </c>
      <c r="E577">
        <v>0</v>
      </c>
    </row>
    <row r="578" spans="1:5" x14ac:dyDescent="0.15">
      <c r="A578" t="s">
        <v>9</v>
      </c>
      <c r="B578" t="s">
        <v>24</v>
      </c>
      <c r="C578" s="7">
        <v>43855</v>
      </c>
      <c r="D578">
        <v>0</v>
      </c>
      <c r="E578">
        <v>0</v>
      </c>
    </row>
    <row r="579" spans="1:5" x14ac:dyDescent="0.15">
      <c r="A579" t="s">
        <v>9</v>
      </c>
      <c r="B579" t="s">
        <v>24</v>
      </c>
      <c r="C579" s="7">
        <v>43856</v>
      </c>
      <c r="D579">
        <v>0</v>
      </c>
      <c r="E579">
        <v>0</v>
      </c>
    </row>
    <row r="580" spans="1:5" x14ac:dyDescent="0.15">
      <c r="A580" t="s">
        <v>9</v>
      </c>
      <c r="B580" t="s">
        <v>24</v>
      </c>
      <c r="C580" s="7">
        <v>43857</v>
      </c>
      <c r="D580">
        <v>0</v>
      </c>
      <c r="E580">
        <v>0</v>
      </c>
    </row>
    <row r="581" spans="1:5" x14ac:dyDescent="0.15">
      <c r="A581" t="s">
        <v>9</v>
      </c>
      <c r="B581" t="s">
        <v>24</v>
      </c>
      <c r="C581" s="7">
        <v>43858</v>
      </c>
      <c r="D581">
        <v>0</v>
      </c>
      <c r="E581">
        <v>0</v>
      </c>
    </row>
    <row r="582" spans="1:5" x14ac:dyDescent="0.15">
      <c r="A582" t="s">
        <v>9</v>
      </c>
      <c r="B582" t="s">
        <v>24</v>
      </c>
      <c r="C582" s="7">
        <v>43859</v>
      </c>
      <c r="D582">
        <v>0</v>
      </c>
      <c r="E582">
        <v>0</v>
      </c>
    </row>
    <row r="583" spans="1:5" x14ac:dyDescent="0.15">
      <c r="A583" t="s">
        <v>9</v>
      </c>
      <c r="B583" t="s">
        <v>24</v>
      </c>
      <c r="C583" s="7">
        <v>43860</v>
      </c>
      <c r="D583">
        <v>0</v>
      </c>
      <c r="E583">
        <v>0</v>
      </c>
    </row>
    <row r="584" spans="1:5" x14ac:dyDescent="0.15">
      <c r="A584" t="s">
        <v>9</v>
      </c>
      <c r="B584" t="s">
        <v>24</v>
      </c>
      <c r="C584" s="7">
        <v>43861</v>
      </c>
      <c r="D584">
        <v>3</v>
      </c>
      <c r="E584">
        <v>3</v>
      </c>
    </row>
    <row r="585" spans="1:5" x14ac:dyDescent="0.15">
      <c r="A585" t="s">
        <v>9</v>
      </c>
      <c r="B585" t="s">
        <v>24</v>
      </c>
      <c r="C585" s="7">
        <v>43862</v>
      </c>
      <c r="D585">
        <v>3</v>
      </c>
      <c r="E585">
        <v>0</v>
      </c>
    </row>
    <row r="586" spans="1:5" x14ac:dyDescent="0.15">
      <c r="A586" t="s">
        <v>9</v>
      </c>
      <c r="B586" t="s">
        <v>24</v>
      </c>
      <c r="C586" s="7">
        <v>43863</v>
      </c>
      <c r="D586">
        <v>3</v>
      </c>
      <c r="E586">
        <v>0</v>
      </c>
    </row>
    <row r="587" spans="1:5" x14ac:dyDescent="0.15">
      <c r="A587" t="s">
        <v>9</v>
      </c>
      <c r="B587" t="s">
        <v>24</v>
      </c>
      <c r="C587" s="7">
        <v>43864</v>
      </c>
      <c r="D587">
        <v>3</v>
      </c>
      <c r="E587">
        <v>0</v>
      </c>
    </row>
    <row r="588" spans="1:5" x14ac:dyDescent="0.15">
      <c r="A588" t="s">
        <v>9</v>
      </c>
      <c r="B588" t="s">
        <v>24</v>
      </c>
      <c r="C588" s="7">
        <v>43865</v>
      </c>
      <c r="D588">
        <v>3</v>
      </c>
      <c r="E588">
        <v>0</v>
      </c>
    </row>
    <row r="589" spans="1:5" x14ac:dyDescent="0.15">
      <c r="A589" t="s">
        <v>9</v>
      </c>
      <c r="B589" t="s">
        <v>24</v>
      </c>
      <c r="C589" s="7">
        <v>43866</v>
      </c>
      <c r="D589">
        <v>3</v>
      </c>
      <c r="E589">
        <v>0</v>
      </c>
    </row>
    <row r="590" spans="1:5" x14ac:dyDescent="0.15">
      <c r="A590" t="s">
        <v>9</v>
      </c>
      <c r="B590" t="s">
        <v>24</v>
      </c>
      <c r="C590" s="7">
        <v>43867</v>
      </c>
      <c r="D590">
        <v>3</v>
      </c>
      <c r="E590">
        <v>0</v>
      </c>
    </row>
    <row r="591" spans="1:5" x14ac:dyDescent="0.15">
      <c r="A591" t="s">
        <v>9</v>
      </c>
      <c r="B591" t="s">
        <v>24</v>
      </c>
      <c r="C591" s="7">
        <v>43868</v>
      </c>
      <c r="D591">
        <v>3</v>
      </c>
      <c r="E591">
        <v>0</v>
      </c>
    </row>
    <row r="592" spans="1:5" x14ac:dyDescent="0.15">
      <c r="A592" t="s">
        <v>9</v>
      </c>
      <c r="B592" t="s">
        <v>24</v>
      </c>
      <c r="C592" s="7">
        <v>43869</v>
      </c>
      <c r="D592">
        <v>3</v>
      </c>
      <c r="E592">
        <v>0</v>
      </c>
    </row>
    <row r="593" spans="1:5" x14ac:dyDescent="0.15">
      <c r="A593" t="s">
        <v>9</v>
      </c>
      <c r="B593" t="s">
        <v>24</v>
      </c>
      <c r="C593" s="7">
        <v>43870</v>
      </c>
      <c r="D593">
        <v>3</v>
      </c>
      <c r="E593">
        <v>0</v>
      </c>
    </row>
    <row r="594" spans="1:5" x14ac:dyDescent="0.15">
      <c r="A594" t="s">
        <v>9</v>
      </c>
      <c r="B594" t="s">
        <v>24</v>
      </c>
      <c r="C594" s="7">
        <v>43871</v>
      </c>
      <c r="D594">
        <v>3</v>
      </c>
      <c r="E594">
        <v>0</v>
      </c>
    </row>
    <row r="595" spans="1:5" x14ac:dyDescent="0.15">
      <c r="A595" t="s">
        <v>9</v>
      </c>
      <c r="B595" t="s">
        <v>24</v>
      </c>
      <c r="C595" s="7">
        <v>43872</v>
      </c>
      <c r="D595">
        <v>3</v>
      </c>
      <c r="E595">
        <v>0</v>
      </c>
    </row>
    <row r="596" spans="1:5" x14ac:dyDescent="0.15">
      <c r="A596" t="s">
        <v>9</v>
      </c>
      <c r="B596" t="s">
        <v>24</v>
      </c>
      <c r="C596" s="7">
        <v>43873</v>
      </c>
      <c r="D596">
        <v>3</v>
      </c>
      <c r="E596">
        <v>0</v>
      </c>
    </row>
    <row r="597" spans="1:5" x14ac:dyDescent="0.15">
      <c r="A597" t="s">
        <v>9</v>
      </c>
      <c r="B597" t="s">
        <v>24</v>
      </c>
      <c r="C597" s="7">
        <v>43874</v>
      </c>
      <c r="D597">
        <v>3</v>
      </c>
      <c r="E597">
        <v>0</v>
      </c>
    </row>
    <row r="598" spans="1:5" x14ac:dyDescent="0.15">
      <c r="A598" t="s">
        <v>9</v>
      </c>
      <c r="B598" t="s">
        <v>24</v>
      </c>
      <c r="C598" s="7">
        <v>43875</v>
      </c>
      <c r="D598">
        <v>3</v>
      </c>
      <c r="E598">
        <v>0</v>
      </c>
    </row>
    <row r="599" spans="1:5" x14ac:dyDescent="0.15">
      <c r="A599" t="s">
        <v>9</v>
      </c>
      <c r="B599" t="s">
        <v>24</v>
      </c>
      <c r="C599" s="7">
        <v>43876</v>
      </c>
      <c r="D599">
        <v>3</v>
      </c>
      <c r="E599">
        <v>0</v>
      </c>
    </row>
    <row r="600" spans="1:5" x14ac:dyDescent="0.15">
      <c r="A600" t="s">
        <v>9</v>
      </c>
      <c r="B600" t="s">
        <v>24</v>
      </c>
      <c r="C600" s="7">
        <v>43877</v>
      </c>
      <c r="D600">
        <v>3</v>
      </c>
      <c r="E600">
        <v>0</v>
      </c>
    </row>
    <row r="601" spans="1:5" x14ac:dyDescent="0.15">
      <c r="A601" t="s">
        <v>9</v>
      </c>
      <c r="B601" t="s">
        <v>24</v>
      </c>
      <c r="C601" s="7">
        <v>43878</v>
      </c>
      <c r="D601">
        <v>3</v>
      </c>
      <c r="E601">
        <v>0</v>
      </c>
    </row>
    <row r="602" spans="1:5" x14ac:dyDescent="0.15">
      <c r="A602" t="s">
        <v>9</v>
      </c>
      <c r="B602" t="s">
        <v>24</v>
      </c>
      <c r="C602" s="7">
        <v>43879</v>
      </c>
      <c r="D602">
        <v>3</v>
      </c>
      <c r="E602">
        <v>0</v>
      </c>
    </row>
    <row r="603" spans="1:5" x14ac:dyDescent="0.15">
      <c r="A603" t="s">
        <v>9</v>
      </c>
      <c r="B603" t="s">
        <v>24</v>
      </c>
      <c r="C603" s="7">
        <v>43880</v>
      </c>
      <c r="D603">
        <v>3</v>
      </c>
      <c r="E603">
        <v>0</v>
      </c>
    </row>
    <row r="604" spans="1:5" x14ac:dyDescent="0.15">
      <c r="A604" t="s">
        <v>9</v>
      </c>
      <c r="B604" t="s">
        <v>24</v>
      </c>
      <c r="C604" s="7">
        <v>43881</v>
      </c>
      <c r="D604">
        <v>3</v>
      </c>
      <c r="E604">
        <v>0</v>
      </c>
    </row>
    <row r="605" spans="1:5" x14ac:dyDescent="0.15">
      <c r="A605" t="s">
        <v>9</v>
      </c>
      <c r="B605" t="s">
        <v>24</v>
      </c>
      <c r="C605" s="7">
        <v>43882</v>
      </c>
      <c r="D605">
        <v>3</v>
      </c>
      <c r="E605">
        <v>0</v>
      </c>
    </row>
    <row r="606" spans="1:5" x14ac:dyDescent="0.15">
      <c r="A606" t="s">
        <v>9</v>
      </c>
      <c r="B606" t="s">
        <v>24</v>
      </c>
      <c r="C606" s="7">
        <v>43883</v>
      </c>
      <c r="D606">
        <v>17</v>
      </c>
      <c r="E606">
        <v>14</v>
      </c>
    </row>
    <row r="607" spans="1:5" x14ac:dyDescent="0.15">
      <c r="A607" t="s">
        <v>9</v>
      </c>
      <c r="B607" t="s">
        <v>24</v>
      </c>
      <c r="C607" s="7">
        <v>43884</v>
      </c>
      <c r="D607">
        <v>79</v>
      </c>
      <c r="E607">
        <v>62</v>
      </c>
    </row>
    <row r="608" spans="1:5" x14ac:dyDescent="0.15">
      <c r="A608" t="s">
        <v>9</v>
      </c>
      <c r="B608" t="s">
        <v>24</v>
      </c>
      <c r="C608" s="7">
        <v>43885</v>
      </c>
      <c r="D608">
        <v>132</v>
      </c>
      <c r="E608">
        <v>53</v>
      </c>
    </row>
    <row r="609" spans="1:5" x14ac:dyDescent="0.15">
      <c r="A609" t="s">
        <v>9</v>
      </c>
      <c r="B609" t="s">
        <v>24</v>
      </c>
      <c r="C609" s="7">
        <v>43886</v>
      </c>
      <c r="D609">
        <v>229</v>
      </c>
      <c r="E609">
        <v>97</v>
      </c>
    </row>
    <row r="610" spans="1:5" x14ac:dyDescent="0.15">
      <c r="A610" t="s">
        <v>9</v>
      </c>
      <c r="B610" t="s">
        <v>24</v>
      </c>
      <c r="C610" s="7">
        <v>43887</v>
      </c>
      <c r="D610">
        <v>322</v>
      </c>
      <c r="E610">
        <v>93</v>
      </c>
    </row>
    <row r="611" spans="1:5" x14ac:dyDescent="0.15">
      <c r="A611" t="s">
        <v>9</v>
      </c>
      <c r="B611" t="s">
        <v>24</v>
      </c>
      <c r="C611" s="7">
        <v>43888</v>
      </c>
      <c r="D611">
        <v>400</v>
      </c>
      <c r="E611">
        <v>78</v>
      </c>
    </row>
    <row r="612" spans="1:5" x14ac:dyDescent="0.15">
      <c r="A612" t="s">
        <v>9</v>
      </c>
      <c r="B612" t="s">
        <v>24</v>
      </c>
      <c r="C612" s="7">
        <v>43889</v>
      </c>
      <c r="D612">
        <v>650</v>
      </c>
      <c r="E612">
        <v>250</v>
      </c>
    </row>
    <row r="613" spans="1:5" x14ac:dyDescent="0.15">
      <c r="A613" t="s">
        <v>9</v>
      </c>
      <c r="B613" t="s">
        <v>24</v>
      </c>
      <c r="C613" s="7">
        <v>43890</v>
      </c>
      <c r="D613">
        <v>888</v>
      </c>
      <c r="E613">
        <v>238</v>
      </c>
    </row>
    <row r="614" spans="1:5" x14ac:dyDescent="0.15">
      <c r="A614" t="s">
        <v>9</v>
      </c>
      <c r="B614" t="s">
        <v>24</v>
      </c>
      <c r="C614" s="7">
        <v>43891</v>
      </c>
      <c r="D614">
        <v>1128</v>
      </c>
      <c r="E614">
        <v>240</v>
      </c>
    </row>
    <row r="615" spans="1:5" x14ac:dyDescent="0.15">
      <c r="A615" t="s">
        <v>9</v>
      </c>
      <c r="B615" t="s">
        <v>24</v>
      </c>
      <c r="C615" s="7">
        <v>43892</v>
      </c>
      <c r="D615">
        <v>1689</v>
      </c>
      <c r="E615">
        <v>561</v>
      </c>
    </row>
    <row r="616" spans="1:5" x14ac:dyDescent="0.15">
      <c r="A616" t="s">
        <v>9</v>
      </c>
      <c r="B616" t="s">
        <v>24</v>
      </c>
      <c r="C616" s="7">
        <v>43893</v>
      </c>
      <c r="D616">
        <v>2036</v>
      </c>
      <c r="E616">
        <v>347</v>
      </c>
    </row>
    <row r="617" spans="1:5" x14ac:dyDescent="0.15">
      <c r="A617" t="s">
        <v>9</v>
      </c>
      <c r="B617" t="s">
        <v>24</v>
      </c>
      <c r="C617" s="7">
        <v>43894</v>
      </c>
      <c r="D617">
        <v>2502</v>
      </c>
      <c r="E617">
        <v>466</v>
      </c>
    </row>
    <row r="618" spans="1:5" x14ac:dyDescent="0.15">
      <c r="A618" t="s">
        <v>9</v>
      </c>
      <c r="B618" t="s">
        <v>24</v>
      </c>
      <c r="C618" s="7">
        <v>43895</v>
      </c>
      <c r="D618">
        <v>3089</v>
      </c>
      <c r="E618">
        <v>587</v>
      </c>
    </row>
    <row r="619" spans="1:5" x14ac:dyDescent="0.15">
      <c r="A619" t="s">
        <v>9</v>
      </c>
      <c r="B619" t="s">
        <v>24</v>
      </c>
      <c r="C619" s="7">
        <v>43896</v>
      </c>
      <c r="D619">
        <v>3858</v>
      </c>
      <c r="E619">
        <v>769</v>
      </c>
    </row>
    <row r="620" spans="1:5" x14ac:dyDescent="0.15">
      <c r="A620" t="s">
        <v>9</v>
      </c>
      <c r="B620" t="s">
        <v>24</v>
      </c>
      <c r="C620" s="7">
        <v>43897</v>
      </c>
      <c r="D620">
        <v>4636</v>
      </c>
      <c r="E620">
        <v>778</v>
      </c>
    </row>
    <row r="621" spans="1:5" x14ac:dyDescent="0.15">
      <c r="A621" t="s">
        <v>9</v>
      </c>
      <c r="B621" t="s">
        <v>24</v>
      </c>
      <c r="C621" s="7">
        <v>43898</v>
      </c>
      <c r="D621">
        <v>5883</v>
      </c>
      <c r="E621">
        <v>1247</v>
      </c>
    </row>
    <row r="622" spans="1:5" x14ac:dyDescent="0.15">
      <c r="A622" t="s">
        <v>9</v>
      </c>
      <c r="B622" t="s">
        <v>24</v>
      </c>
      <c r="C622" s="7">
        <v>43899</v>
      </c>
      <c r="D622">
        <v>7375</v>
      </c>
      <c r="E622">
        <v>1492</v>
      </c>
    </row>
    <row r="623" spans="1:5" x14ac:dyDescent="0.15">
      <c r="A623" t="s">
        <v>9</v>
      </c>
      <c r="B623" t="s">
        <v>24</v>
      </c>
      <c r="C623" s="7">
        <v>43900</v>
      </c>
      <c r="D623">
        <v>9172</v>
      </c>
      <c r="E623">
        <v>1797</v>
      </c>
    </row>
    <row r="624" spans="1:5" x14ac:dyDescent="0.15">
      <c r="A624" t="s">
        <v>9</v>
      </c>
      <c r="B624" t="s">
        <v>24</v>
      </c>
      <c r="C624" s="7">
        <v>43901</v>
      </c>
      <c r="D624">
        <v>10149</v>
      </c>
      <c r="E624">
        <v>977</v>
      </c>
    </row>
    <row r="625" spans="1:5" x14ac:dyDescent="0.15">
      <c r="A625" t="s">
        <v>9</v>
      </c>
      <c r="B625" t="s">
        <v>24</v>
      </c>
      <c r="C625" s="7">
        <v>43902</v>
      </c>
      <c r="D625">
        <v>12462</v>
      </c>
      <c r="E625">
        <v>2313</v>
      </c>
    </row>
    <row r="626" spans="1:5" x14ac:dyDescent="0.15">
      <c r="A626" t="s">
        <v>9</v>
      </c>
      <c r="B626" t="s">
        <v>24</v>
      </c>
      <c r="C626" s="7">
        <v>43903</v>
      </c>
      <c r="D626">
        <v>15113</v>
      </c>
      <c r="E626">
        <v>2651</v>
      </c>
    </row>
    <row r="627" spans="1:5" x14ac:dyDescent="0.15">
      <c r="A627" t="s">
        <v>9</v>
      </c>
      <c r="B627" t="s">
        <v>24</v>
      </c>
      <c r="C627" s="7">
        <v>43904</v>
      </c>
      <c r="D627">
        <v>17660</v>
      </c>
      <c r="E627">
        <v>2547</v>
      </c>
    </row>
    <row r="628" spans="1:5" x14ac:dyDescent="0.15">
      <c r="A628" t="s">
        <v>9</v>
      </c>
      <c r="B628" t="s">
        <v>24</v>
      </c>
      <c r="C628" s="7">
        <v>43905</v>
      </c>
      <c r="D628">
        <v>21157</v>
      </c>
      <c r="E628">
        <v>3497</v>
      </c>
    </row>
    <row r="629" spans="1:5" x14ac:dyDescent="0.15">
      <c r="A629" t="s">
        <v>9</v>
      </c>
      <c r="B629" t="s">
        <v>24</v>
      </c>
      <c r="C629" s="7">
        <v>43906</v>
      </c>
      <c r="D629">
        <v>23980</v>
      </c>
      <c r="E629">
        <v>2823</v>
      </c>
    </row>
    <row r="630" spans="1:5" x14ac:dyDescent="0.15">
      <c r="A630" t="s">
        <v>9</v>
      </c>
      <c r="B630" t="s">
        <v>24</v>
      </c>
      <c r="C630" s="7">
        <v>43907</v>
      </c>
      <c r="D630">
        <v>27980</v>
      </c>
      <c r="E630">
        <v>4000</v>
      </c>
    </row>
    <row r="631" spans="1:5" x14ac:dyDescent="0.15">
      <c r="A631" t="s">
        <v>9</v>
      </c>
      <c r="B631" t="s">
        <v>24</v>
      </c>
      <c r="C631" s="7">
        <v>43908</v>
      </c>
      <c r="D631">
        <v>31506</v>
      </c>
      <c r="E631">
        <v>3526</v>
      </c>
    </row>
    <row r="632" spans="1:5" x14ac:dyDescent="0.15">
      <c r="A632" t="s">
        <v>9</v>
      </c>
      <c r="B632" t="s">
        <v>24</v>
      </c>
      <c r="C632" s="7">
        <v>43909</v>
      </c>
      <c r="D632">
        <v>35713</v>
      </c>
      <c r="E632">
        <v>4207</v>
      </c>
    </row>
    <row r="633" spans="1:5" x14ac:dyDescent="0.15">
      <c r="A633" t="s">
        <v>9</v>
      </c>
      <c r="B633" t="s">
        <v>24</v>
      </c>
      <c r="C633" s="7">
        <v>43910</v>
      </c>
      <c r="D633">
        <v>41035</v>
      </c>
      <c r="E633">
        <v>5322</v>
      </c>
    </row>
    <row r="634" spans="1:5" x14ac:dyDescent="0.15">
      <c r="A634" t="s">
        <v>9</v>
      </c>
      <c r="B634" t="s">
        <v>24</v>
      </c>
      <c r="C634" s="7">
        <v>43911</v>
      </c>
      <c r="D634">
        <v>47021</v>
      </c>
      <c r="E634">
        <v>5986</v>
      </c>
    </row>
    <row r="635" spans="1:5" x14ac:dyDescent="0.15">
      <c r="A635" t="s">
        <v>9</v>
      </c>
      <c r="B635" t="s">
        <v>24</v>
      </c>
      <c r="C635" s="7">
        <v>43912</v>
      </c>
      <c r="D635">
        <v>53578</v>
      </c>
      <c r="E635">
        <v>6557</v>
      </c>
    </row>
    <row r="636" spans="1:5" x14ac:dyDescent="0.15">
      <c r="A636" t="s">
        <v>9</v>
      </c>
      <c r="B636" t="s">
        <v>24</v>
      </c>
      <c r="C636" s="7">
        <v>43913</v>
      </c>
      <c r="D636">
        <v>59138</v>
      </c>
      <c r="E636">
        <v>5560</v>
      </c>
    </row>
    <row r="637" spans="1:5" x14ac:dyDescent="0.15">
      <c r="A637" t="s">
        <v>9</v>
      </c>
      <c r="B637" t="s">
        <v>24</v>
      </c>
      <c r="C637" s="7">
        <v>43914</v>
      </c>
      <c r="D637">
        <v>63927</v>
      </c>
      <c r="E637">
        <v>4789</v>
      </c>
    </row>
    <row r="638" spans="1:5" x14ac:dyDescent="0.15">
      <c r="A638" t="s">
        <v>9</v>
      </c>
      <c r="B638" t="s">
        <v>24</v>
      </c>
      <c r="C638" s="7">
        <v>43915</v>
      </c>
      <c r="D638">
        <v>69176</v>
      </c>
      <c r="E638">
        <v>5249</v>
      </c>
    </row>
    <row r="639" spans="1:5" x14ac:dyDescent="0.15">
      <c r="A639" t="s">
        <v>9</v>
      </c>
      <c r="B639" t="s">
        <v>24</v>
      </c>
      <c r="C639" s="7">
        <v>43916</v>
      </c>
      <c r="D639">
        <v>74386</v>
      </c>
      <c r="E639">
        <v>5210</v>
      </c>
    </row>
    <row r="640" spans="1:5" x14ac:dyDescent="0.15">
      <c r="A640" t="s">
        <v>9</v>
      </c>
      <c r="B640" t="s">
        <v>24</v>
      </c>
      <c r="C640" s="7">
        <v>43917</v>
      </c>
      <c r="D640">
        <v>80539</v>
      </c>
      <c r="E640">
        <v>6153</v>
      </c>
    </row>
    <row r="641" spans="1:5" x14ac:dyDescent="0.15">
      <c r="A641" t="s">
        <v>9</v>
      </c>
      <c r="B641" t="s">
        <v>24</v>
      </c>
      <c r="C641" s="7">
        <v>43918</v>
      </c>
      <c r="D641">
        <v>86498</v>
      </c>
      <c r="E641">
        <v>5959</v>
      </c>
    </row>
    <row r="642" spans="1:5" x14ac:dyDescent="0.15">
      <c r="A642" t="s">
        <v>9</v>
      </c>
      <c r="B642" t="s">
        <v>24</v>
      </c>
      <c r="C642" s="7">
        <v>43919</v>
      </c>
      <c r="D642">
        <v>92472</v>
      </c>
      <c r="E642">
        <v>5974</v>
      </c>
    </row>
    <row r="643" spans="1:5" x14ac:dyDescent="0.15">
      <c r="A643" t="s">
        <v>9</v>
      </c>
      <c r="B643" t="s">
        <v>24</v>
      </c>
      <c r="C643" s="7">
        <v>43920</v>
      </c>
      <c r="D643">
        <v>97689</v>
      </c>
      <c r="E643">
        <v>5217</v>
      </c>
    </row>
    <row r="644" spans="1:5" x14ac:dyDescent="0.15">
      <c r="A644" t="s">
        <v>9</v>
      </c>
      <c r="B644" t="s">
        <v>24</v>
      </c>
      <c r="C644" s="7">
        <v>43921</v>
      </c>
      <c r="D644">
        <v>101739</v>
      </c>
      <c r="E644">
        <v>4050</v>
      </c>
    </row>
    <row r="645" spans="1:5" x14ac:dyDescent="0.15">
      <c r="A645" t="s">
        <v>9</v>
      </c>
      <c r="B645" t="s">
        <v>24</v>
      </c>
      <c r="C645" s="7">
        <v>43922</v>
      </c>
      <c r="D645">
        <v>105792</v>
      </c>
      <c r="E645">
        <v>4053</v>
      </c>
    </row>
    <row r="646" spans="1:5" x14ac:dyDescent="0.15">
      <c r="A646" t="s">
        <v>9</v>
      </c>
      <c r="B646" t="s">
        <v>24</v>
      </c>
      <c r="C646" s="7">
        <v>43923</v>
      </c>
      <c r="D646">
        <v>110574</v>
      </c>
      <c r="E646">
        <v>4782</v>
      </c>
    </row>
    <row r="647" spans="1:5" x14ac:dyDescent="0.15">
      <c r="A647" t="s">
        <v>9</v>
      </c>
      <c r="B647" t="s">
        <v>24</v>
      </c>
      <c r="C647" s="7">
        <v>43924</v>
      </c>
      <c r="D647">
        <v>115242</v>
      </c>
      <c r="E647">
        <v>4668</v>
      </c>
    </row>
    <row r="648" spans="1:5" x14ac:dyDescent="0.15">
      <c r="A648" t="s">
        <v>9</v>
      </c>
      <c r="B648" t="s">
        <v>24</v>
      </c>
      <c r="C648" s="7">
        <v>43925</v>
      </c>
      <c r="D648">
        <v>119827</v>
      </c>
      <c r="E648">
        <v>4585</v>
      </c>
    </row>
    <row r="649" spans="1:5" x14ac:dyDescent="0.15">
      <c r="A649" t="s">
        <v>9</v>
      </c>
      <c r="B649" t="s">
        <v>24</v>
      </c>
      <c r="C649" s="7">
        <v>43926</v>
      </c>
      <c r="D649">
        <v>124632</v>
      </c>
      <c r="E649">
        <v>4805</v>
      </c>
    </row>
    <row r="650" spans="1:5" x14ac:dyDescent="0.15">
      <c r="A650" t="s">
        <v>9</v>
      </c>
      <c r="B650" t="s">
        <v>24</v>
      </c>
      <c r="C650" s="7">
        <v>43927</v>
      </c>
      <c r="D650">
        <v>128948</v>
      </c>
      <c r="E650">
        <v>4316</v>
      </c>
    </row>
    <row r="651" spans="1:5" x14ac:dyDescent="0.15">
      <c r="A651" t="s">
        <v>9</v>
      </c>
      <c r="B651" t="s">
        <v>24</v>
      </c>
      <c r="C651" s="7">
        <v>43928</v>
      </c>
      <c r="D651">
        <v>132547</v>
      </c>
      <c r="E651">
        <v>3599</v>
      </c>
    </row>
    <row r="652" spans="1:5" x14ac:dyDescent="0.15">
      <c r="A652" t="s">
        <v>9</v>
      </c>
      <c r="B652" t="s">
        <v>24</v>
      </c>
      <c r="C652" s="7">
        <v>43929</v>
      </c>
      <c r="D652">
        <v>135586</v>
      </c>
      <c r="E652">
        <v>3039</v>
      </c>
    </row>
    <row r="653" spans="1:5" x14ac:dyDescent="0.15">
      <c r="A653" t="s">
        <v>9</v>
      </c>
      <c r="B653" t="s">
        <v>24</v>
      </c>
      <c r="C653" s="8">
        <v>43930</v>
      </c>
      <c r="D653">
        <v>139422</v>
      </c>
      <c r="E653">
        <f>D653-D652</f>
        <v>3836</v>
      </c>
    </row>
    <row r="654" spans="1:5" x14ac:dyDescent="0.15">
      <c r="A654" t="s">
        <v>9</v>
      </c>
      <c r="B654" t="s">
        <v>24</v>
      </c>
      <c r="C654" s="8">
        <v>43931</v>
      </c>
      <c r="D654">
        <v>143626</v>
      </c>
      <c r="E654">
        <f t="shared" ref="E654:E664" si="5">D654-D653</f>
        <v>4204</v>
      </c>
    </row>
    <row r="655" spans="1:5" x14ac:dyDescent="0.15">
      <c r="A655" t="s">
        <v>9</v>
      </c>
      <c r="B655" t="s">
        <v>24</v>
      </c>
      <c r="C655" s="8">
        <v>43932</v>
      </c>
      <c r="D655">
        <v>147577</v>
      </c>
      <c r="E655">
        <f t="shared" si="5"/>
        <v>3951</v>
      </c>
    </row>
    <row r="656" spans="1:5" x14ac:dyDescent="0.15">
      <c r="A656" t="s">
        <v>9</v>
      </c>
      <c r="B656" t="s">
        <v>24</v>
      </c>
      <c r="C656" s="8">
        <v>43933</v>
      </c>
      <c r="D656">
        <v>152271</v>
      </c>
      <c r="E656">
        <f t="shared" si="5"/>
        <v>4694</v>
      </c>
    </row>
    <row r="657" spans="1:5" x14ac:dyDescent="0.15">
      <c r="A657" t="s">
        <v>9</v>
      </c>
      <c r="B657" t="s">
        <v>24</v>
      </c>
      <c r="C657" s="8">
        <v>43934</v>
      </c>
      <c r="D657">
        <v>156363</v>
      </c>
      <c r="E657">
        <f t="shared" si="5"/>
        <v>4092</v>
      </c>
    </row>
    <row r="658" spans="1:5" x14ac:dyDescent="0.15">
      <c r="A658" t="s">
        <v>9</v>
      </c>
      <c r="B658" t="s">
        <v>24</v>
      </c>
      <c r="C658" s="8">
        <v>43935</v>
      </c>
      <c r="D658">
        <v>159516</v>
      </c>
      <c r="E658">
        <f t="shared" si="5"/>
        <v>3153</v>
      </c>
    </row>
    <row r="659" spans="1:5" x14ac:dyDescent="0.15">
      <c r="A659" t="s">
        <v>9</v>
      </c>
      <c r="B659" t="s">
        <v>24</v>
      </c>
      <c r="C659" s="8">
        <v>43936</v>
      </c>
      <c r="D659">
        <v>162488</v>
      </c>
      <c r="E659">
        <f t="shared" si="5"/>
        <v>2972</v>
      </c>
    </row>
    <row r="660" spans="1:5" x14ac:dyDescent="0.15">
      <c r="A660" t="s">
        <v>9</v>
      </c>
      <c r="B660" t="s">
        <v>24</v>
      </c>
      <c r="C660" s="8">
        <v>43937</v>
      </c>
      <c r="D660">
        <v>165155</v>
      </c>
      <c r="E660">
        <f t="shared" si="5"/>
        <v>2667</v>
      </c>
    </row>
    <row r="661" spans="1:5" x14ac:dyDescent="0.15">
      <c r="A661" t="s">
        <v>9</v>
      </c>
      <c r="B661" t="s">
        <v>24</v>
      </c>
      <c r="C661" s="8">
        <v>43938</v>
      </c>
      <c r="D661">
        <v>168941</v>
      </c>
      <c r="E661">
        <f t="shared" si="5"/>
        <v>3786</v>
      </c>
    </row>
    <row r="662" spans="1:5" x14ac:dyDescent="0.15">
      <c r="A662" t="s">
        <v>9</v>
      </c>
      <c r="B662" t="s">
        <v>24</v>
      </c>
      <c r="C662" s="8">
        <v>43939</v>
      </c>
      <c r="D662">
        <v>172434</v>
      </c>
      <c r="E662">
        <f t="shared" si="5"/>
        <v>3493</v>
      </c>
    </row>
    <row r="663" spans="1:5" x14ac:dyDescent="0.15">
      <c r="A663" t="s">
        <v>9</v>
      </c>
      <c r="B663" t="s">
        <v>24</v>
      </c>
      <c r="C663" s="8">
        <v>43940</v>
      </c>
      <c r="D663">
        <v>175925</v>
      </c>
      <c r="E663">
        <f t="shared" si="5"/>
        <v>3491</v>
      </c>
    </row>
    <row r="664" spans="1:5" x14ac:dyDescent="0.15">
      <c r="A664" t="s">
        <v>9</v>
      </c>
      <c r="B664" t="s">
        <v>24</v>
      </c>
      <c r="C664" s="8">
        <v>43941</v>
      </c>
      <c r="D664">
        <v>178972</v>
      </c>
      <c r="E664">
        <f t="shared" si="5"/>
        <v>3047</v>
      </c>
    </row>
    <row r="665" spans="1:5" x14ac:dyDescent="0.15">
      <c r="A665" t="s">
        <v>25</v>
      </c>
      <c r="B665" t="s">
        <v>26</v>
      </c>
      <c r="C665" s="7">
        <v>43911</v>
      </c>
      <c r="D665">
        <v>205</v>
      </c>
      <c r="E665">
        <v>55</v>
      </c>
    </row>
    <row r="666" spans="1:5" x14ac:dyDescent="0.15">
      <c r="A666" t="s">
        <v>25</v>
      </c>
      <c r="B666" t="s">
        <v>26</v>
      </c>
      <c r="C666" s="7">
        <v>43912</v>
      </c>
      <c r="D666">
        <v>240</v>
      </c>
      <c r="E666">
        <v>35</v>
      </c>
    </row>
    <row r="667" spans="1:5" x14ac:dyDescent="0.15">
      <c r="A667" t="s">
        <v>25</v>
      </c>
      <c r="B667" t="s">
        <v>26</v>
      </c>
      <c r="C667" s="7">
        <v>43913</v>
      </c>
      <c r="D667">
        <v>274</v>
      </c>
      <c r="E667">
        <v>34</v>
      </c>
    </row>
    <row r="668" spans="1:5" x14ac:dyDescent="0.15">
      <c r="A668" t="s">
        <v>25</v>
      </c>
      <c r="B668" t="s">
        <v>26</v>
      </c>
      <c r="C668" s="7">
        <v>43914</v>
      </c>
      <c r="D668">
        <v>402</v>
      </c>
      <c r="E668">
        <v>128</v>
      </c>
    </row>
    <row r="669" spans="1:5" x14ac:dyDescent="0.15">
      <c r="A669" t="s">
        <v>25</v>
      </c>
      <c r="B669" t="s">
        <v>26</v>
      </c>
      <c r="C669" s="7">
        <v>43915</v>
      </c>
      <c r="D669">
        <v>557</v>
      </c>
      <c r="E669">
        <v>155</v>
      </c>
    </row>
    <row r="670" spans="1:5" x14ac:dyDescent="0.15">
      <c r="A670" t="s">
        <v>25</v>
      </c>
      <c r="B670" t="s">
        <v>26</v>
      </c>
      <c r="C670" s="7">
        <v>43916</v>
      </c>
      <c r="D670">
        <v>709</v>
      </c>
      <c r="E670">
        <v>152</v>
      </c>
    </row>
    <row r="671" spans="1:5" x14ac:dyDescent="0.15">
      <c r="A671" t="s">
        <v>25</v>
      </c>
      <c r="B671" t="s">
        <v>26</v>
      </c>
      <c r="C671" s="7">
        <v>43917</v>
      </c>
      <c r="D671">
        <v>927</v>
      </c>
      <c r="E671">
        <v>218</v>
      </c>
    </row>
    <row r="672" spans="1:5" x14ac:dyDescent="0.15">
      <c r="A672" t="s">
        <v>25</v>
      </c>
      <c r="B672" t="s">
        <v>26</v>
      </c>
      <c r="C672" s="7">
        <v>43918</v>
      </c>
      <c r="D672">
        <v>1170</v>
      </c>
      <c r="E672">
        <v>243</v>
      </c>
    </row>
    <row r="673" spans="1:5" x14ac:dyDescent="0.15">
      <c r="A673" t="s">
        <v>25</v>
      </c>
      <c r="B673" t="s">
        <v>26</v>
      </c>
      <c r="C673" s="7">
        <v>43919</v>
      </c>
      <c r="D673">
        <v>1187</v>
      </c>
      <c r="E673">
        <v>17</v>
      </c>
    </row>
    <row r="674" spans="1:5" x14ac:dyDescent="0.15">
      <c r="A674" t="s">
        <v>25</v>
      </c>
      <c r="B674" t="s">
        <v>26</v>
      </c>
      <c r="C674" s="7">
        <v>43920</v>
      </c>
      <c r="D674">
        <v>1280</v>
      </c>
      <c r="E674">
        <v>93</v>
      </c>
    </row>
    <row r="675" spans="1:5" x14ac:dyDescent="0.15">
      <c r="A675" t="s">
        <v>25</v>
      </c>
      <c r="B675" t="s">
        <v>26</v>
      </c>
      <c r="C675" s="7">
        <v>43921</v>
      </c>
      <c r="D675">
        <v>1326</v>
      </c>
      <c r="E675">
        <v>46</v>
      </c>
    </row>
    <row r="676" spans="1:5" x14ac:dyDescent="0.15">
      <c r="A676" t="s">
        <v>25</v>
      </c>
      <c r="B676" t="s">
        <v>26</v>
      </c>
      <c r="C676" s="7">
        <v>43922</v>
      </c>
      <c r="D676">
        <v>1353</v>
      </c>
      <c r="E676">
        <v>27</v>
      </c>
    </row>
    <row r="677" spans="1:5" x14ac:dyDescent="0.15">
      <c r="A677" t="s">
        <v>25</v>
      </c>
      <c r="B677" t="s">
        <v>26</v>
      </c>
      <c r="C677" s="7">
        <v>43923</v>
      </c>
      <c r="D677">
        <v>1380</v>
      </c>
      <c r="E677">
        <v>27</v>
      </c>
    </row>
    <row r="678" spans="1:5" x14ac:dyDescent="0.15">
      <c r="A678" t="s">
        <v>25</v>
      </c>
      <c r="B678" t="s">
        <v>26</v>
      </c>
      <c r="C678" s="7">
        <v>43924</v>
      </c>
      <c r="D678">
        <v>1462</v>
      </c>
      <c r="E678">
        <v>82</v>
      </c>
    </row>
    <row r="679" spans="1:5" x14ac:dyDescent="0.15">
      <c r="A679" t="s">
        <v>25</v>
      </c>
      <c r="B679" t="s">
        <v>26</v>
      </c>
      <c r="C679" s="7">
        <v>43925</v>
      </c>
      <c r="D679">
        <v>1505</v>
      </c>
      <c r="E679">
        <v>43</v>
      </c>
    </row>
    <row r="680" spans="1:5" x14ac:dyDescent="0.15">
      <c r="A680" t="s">
        <v>25</v>
      </c>
      <c r="B680" t="s">
        <v>26</v>
      </c>
      <c r="C680" s="7">
        <v>43926</v>
      </c>
      <c r="D680">
        <v>1585</v>
      </c>
      <c r="E680">
        <v>80</v>
      </c>
    </row>
    <row r="681" spans="1:5" x14ac:dyDescent="0.15">
      <c r="A681" t="s">
        <v>25</v>
      </c>
      <c r="B681" t="s">
        <v>26</v>
      </c>
      <c r="C681" s="7">
        <v>43927</v>
      </c>
      <c r="D681">
        <v>1655</v>
      </c>
      <c r="E681">
        <v>70</v>
      </c>
    </row>
    <row r="682" spans="1:5" x14ac:dyDescent="0.15">
      <c r="A682" t="s">
        <v>25</v>
      </c>
      <c r="B682" t="s">
        <v>26</v>
      </c>
      <c r="C682" s="7">
        <v>43928</v>
      </c>
      <c r="D682">
        <v>1686</v>
      </c>
      <c r="E682">
        <v>31</v>
      </c>
    </row>
    <row r="683" spans="1:5" x14ac:dyDescent="0.15">
      <c r="A683" t="s">
        <v>25</v>
      </c>
      <c r="B683" t="s">
        <v>26</v>
      </c>
      <c r="C683" s="7">
        <v>43929</v>
      </c>
      <c r="D683">
        <v>1749</v>
      </c>
      <c r="E683">
        <v>63</v>
      </c>
    </row>
    <row r="684" spans="1:5" x14ac:dyDescent="0.15">
      <c r="A684" t="s">
        <v>25</v>
      </c>
      <c r="B684" t="s">
        <v>26</v>
      </c>
      <c r="C684" s="7">
        <v>43930</v>
      </c>
      <c r="D684">
        <v>1845</v>
      </c>
      <c r="E684">
        <v>96</v>
      </c>
    </row>
    <row r="685" spans="1:5" x14ac:dyDescent="0.15">
      <c r="A685" t="s">
        <v>25</v>
      </c>
      <c r="B685" t="s">
        <v>26</v>
      </c>
      <c r="C685" s="8">
        <v>43931</v>
      </c>
      <c r="D685">
        <v>1934</v>
      </c>
      <c r="E685">
        <f>D685-D684</f>
        <v>89</v>
      </c>
    </row>
    <row r="686" spans="1:5" x14ac:dyDescent="0.15">
      <c r="A686" t="s">
        <v>25</v>
      </c>
      <c r="B686" t="s">
        <v>26</v>
      </c>
      <c r="C686" s="8">
        <v>43932</v>
      </c>
      <c r="D686">
        <v>2003</v>
      </c>
      <c r="E686">
        <f t="shared" ref="E686:E695" si="6">D686-D685</f>
        <v>69</v>
      </c>
    </row>
    <row r="687" spans="1:5" x14ac:dyDescent="0.15">
      <c r="A687" t="s">
        <v>25</v>
      </c>
      <c r="B687" t="s">
        <v>26</v>
      </c>
      <c r="C687" s="8">
        <v>43933</v>
      </c>
      <c r="D687">
        <v>2028</v>
      </c>
      <c r="E687">
        <f t="shared" si="6"/>
        <v>25</v>
      </c>
    </row>
    <row r="688" spans="1:5" x14ac:dyDescent="0.15">
      <c r="A688" t="s">
        <v>25</v>
      </c>
      <c r="B688" t="s">
        <v>26</v>
      </c>
      <c r="C688" s="8">
        <v>43934</v>
      </c>
      <c r="D688">
        <v>2173</v>
      </c>
      <c r="E688">
        <f t="shared" si="6"/>
        <v>145</v>
      </c>
    </row>
    <row r="689" spans="1:5" x14ac:dyDescent="0.15">
      <c r="A689" t="s">
        <v>25</v>
      </c>
      <c r="B689" t="s">
        <v>26</v>
      </c>
      <c r="C689" s="8">
        <v>43935</v>
      </c>
      <c r="D689">
        <v>2272</v>
      </c>
      <c r="E689">
        <f t="shared" si="6"/>
        <v>99</v>
      </c>
    </row>
    <row r="690" spans="1:5" x14ac:dyDescent="0.15">
      <c r="A690" t="s">
        <v>25</v>
      </c>
      <c r="B690" t="s">
        <v>26</v>
      </c>
      <c r="C690" s="8">
        <v>43936</v>
      </c>
      <c r="D690">
        <v>2415</v>
      </c>
      <c r="E690">
        <f t="shared" si="6"/>
        <v>143</v>
      </c>
    </row>
    <row r="691" spans="1:5" x14ac:dyDescent="0.15">
      <c r="A691" t="s">
        <v>25</v>
      </c>
      <c r="B691" t="s">
        <v>26</v>
      </c>
      <c r="C691" s="8">
        <v>43937</v>
      </c>
      <c r="D691">
        <v>2506</v>
      </c>
      <c r="E691">
        <f t="shared" si="6"/>
        <v>91</v>
      </c>
    </row>
    <row r="692" spans="1:5" x14ac:dyDescent="0.15">
      <c r="A692" t="s">
        <v>25</v>
      </c>
      <c r="B692" t="s">
        <v>26</v>
      </c>
      <c r="C692" s="8">
        <v>43938</v>
      </c>
      <c r="D692">
        <v>2605</v>
      </c>
      <c r="E692">
        <f t="shared" si="6"/>
        <v>99</v>
      </c>
    </row>
    <row r="693" spans="1:5" x14ac:dyDescent="0.15">
      <c r="A693" t="s">
        <v>25</v>
      </c>
      <c r="B693" t="s">
        <v>26</v>
      </c>
      <c r="C693" s="8">
        <v>43939</v>
      </c>
      <c r="D693">
        <v>2783</v>
      </c>
      <c r="E693">
        <f t="shared" si="6"/>
        <v>178</v>
      </c>
    </row>
    <row r="694" spans="1:5" x14ac:dyDescent="0.15">
      <c r="A694" t="s">
        <v>25</v>
      </c>
      <c r="B694" t="s">
        <v>26</v>
      </c>
      <c r="C694" s="8">
        <v>43940</v>
      </c>
      <c r="D694">
        <v>3034</v>
      </c>
      <c r="E694">
        <f t="shared" si="6"/>
        <v>251</v>
      </c>
    </row>
    <row r="695" spans="1:5" x14ac:dyDescent="0.15">
      <c r="A695" t="s">
        <v>25</v>
      </c>
      <c r="B695" t="s">
        <v>26</v>
      </c>
      <c r="C695" s="8">
        <v>43941</v>
      </c>
      <c r="D695">
        <v>3158</v>
      </c>
      <c r="E695">
        <f t="shared" si="6"/>
        <v>124</v>
      </c>
    </row>
    <row r="696" spans="1:5" x14ac:dyDescent="0.15">
      <c r="A696" t="s">
        <v>27</v>
      </c>
      <c r="B696" t="s">
        <v>28</v>
      </c>
      <c r="C696" s="7">
        <v>43831</v>
      </c>
      <c r="D696">
        <v>0</v>
      </c>
      <c r="E696">
        <v>0</v>
      </c>
    </row>
    <row r="697" spans="1:5" x14ac:dyDescent="0.15">
      <c r="A697" t="s">
        <v>27</v>
      </c>
      <c r="B697" t="s">
        <v>28</v>
      </c>
      <c r="C697" s="7">
        <v>43832</v>
      </c>
      <c r="D697">
        <v>0</v>
      </c>
      <c r="E697">
        <v>0</v>
      </c>
    </row>
    <row r="698" spans="1:5" x14ac:dyDescent="0.15">
      <c r="A698" t="s">
        <v>27</v>
      </c>
      <c r="B698" t="s">
        <v>28</v>
      </c>
      <c r="C698" s="7">
        <v>43833</v>
      </c>
      <c r="D698">
        <v>0</v>
      </c>
      <c r="E698">
        <v>0</v>
      </c>
    </row>
    <row r="699" spans="1:5" x14ac:dyDescent="0.15">
      <c r="A699" t="s">
        <v>27</v>
      </c>
      <c r="B699" t="s">
        <v>28</v>
      </c>
      <c r="C699" s="7">
        <v>43834</v>
      </c>
      <c r="D699">
        <v>0</v>
      </c>
      <c r="E699">
        <v>0</v>
      </c>
    </row>
    <row r="700" spans="1:5" x14ac:dyDescent="0.15">
      <c r="A700" t="s">
        <v>27</v>
      </c>
      <c r="B700" t="s">
        <v>28</v>
      </c>
      <c r="C700" s="7">
        <v>43835</v>
      </c>
      <c r="D700">
        <v>0</v>
      </c>
      <c r="E700">
        <v>0</v>
      </c>
    </row>
    <row r="701" spans="1:5" x14ac:dyDescent="0.15">
      <c r="A701" t="s">
        <v>27</v>
      </c>
      <c r="B701" t="s">
        <v>28</v>
      </c>
      <c r="C701" s="7">
        <v>43836</v>
      </c>
      <c r="D701">
        <v>0</v>
      </c>
      <c r="E701">
        <v>0</v>
      </c>
    </row>
    <row r="702" spans="1:5" x14ac:dyDescent="0.15">
      <c r="A702" t="s">
        <v>27</v>
      </c>
      <c r="B702" t="s">
        <v>28</v>
      </c>
      <c r="C702" s="7">
        <v>43837</v>
      </c>
      <c r="D702">
        <v>0</v>
      </c>
      <c r="E702">
        <v>0</v>
      </c>
    </row>
    <row r="703" spans="1:5" x14ac:dyDescent="0.15">
      <c r="A703" t="s">
        <v>27</v>
      </c>
      <c r="B703" t="s">
        <v>28</v>
      </c>
      <c r="C703" s="7">
        <v>43838</v>
      </c>
      <c r="D703">
        <v>0</v>
      </c>
      <c r="E703">
        <v>0</v>
      </c>
    </row>
    <row r="704" spans="1:5" x14ac:dyDescent="0.15">
      <c r="A704" t="s">
        <v>27</v>
      </c>
      <c r="B704" t="s">
        <v>28</v>
      </c>
      <c r="C704" s="7">
        <v>43839</v>
      </c>
      <c r="D704">
        <v>0</v>
      </c>
      <c r="E704">
        <v>0</v>
      </c>
    </row>
    <row r="705" spans="1:5" x14ac:dyDescent="0.15">
      <c r="A705" t="s">
        <v>27</v>
      </c>
      <c r="B705" t="s">
        <v>28</v>
      </c>
      <c r="C705" s="7">
        <v>43840</v>
      </c>
      <c r="D705">
        <v>0</v>
      </c>
      <c r="E705">
        <v>0</v>
      </c>
    </row>
    <row r="706" spans="1:5" x14ac:dyDescent="0.15">
      <c r="A706" t="s">
        <v>27</v>
      </c>
      <c r="B706" t="s">
        <v>28</v>
      </c>
      <c r="C706" s="7">
        <v>43841</v>
      </c>
      <c r="D706">
        <v>0</v>
      </c>
      <c r="E706">
        <v>0</v>
      </c>
    </row>
    <row r="707" spans="1:5" x14ac:dyDescent="0.15">
      <c r="A707" t="s">
        <v>27</v>
      </c>
      <c r="B707" t="s">
        <v>28</v>
      </c>
      <c r="C707" s="7">
        <v>43842</v>
      </c>
      <c r="D707">
        <v>0</v>
      </c>
      <c r="E707">
        <v>0</v>
      </c>
    </row>
    <row r="708" spans="1:5" x14ac:dyDescent="0.15">
      <c r="A708" t="s">
        <v>27</v>
      </c>
      <c r="B708" t="s">
        <v>28</v>
      </c>
      <c r="C708" s="7">
        <v>43843</v>
      </c>
      <c r="D708">
        <v>0</v>
      </c>
      <c r="E708">
        <v>0</v>
      </c>
    </row>
    <row r="709" spans="1:5" x14ac:dyDescent="0.15">
      <c r="A709" t="s">
        <v>27</v>
      </c>
      <c r="B709" t="s">
        <v>28</v>
      </c>
      <c r="C709" s="7">
        <v>43844</v>
      </c>
      <c r="D709">
        <v>0</v>
      </c>
      <c r="E709">
        <v>0</v>
      </c>
    </row>
    <row r="710" spans="1:5" x14ac:dyDescent="0.15">
      <c r="A710" t="s">
        <v>27</v>
      </c>
      <c r="B710" t="s">
        <v>28</v>
      </c>
      <c r="C710" s="7">
        <v>43845</v>
      </c>
      <c r="D710">
        <v>0</v>
      </c>
      <c r="E710">
        <v>0</v>
      </c>
    </row>
    <row r="711" spans="1:5" x14ac:dyDescent="0.15">
      <c r="A711" t="s">
        <v>27</v>
      </c>
      <c r="B711" t="s">
        <v>28</v>
      </c>
      <c r="C711" s="7">
        <v>43846</v>
      </c>
      <c r="D711">
        <v>0</v>
      </c>
      <c r="E711">
        <v>0</v>
      </c>
    </row>
    <row r="712" spans="1:5" x14ac:dyDescent="0.15">
      <c r="A712" t="s">
        <v>27</v>
      </c>
      <c r="B712" t="s">
        <v>28</v>
      </c>
      <c r="C712" s="7">
        <v>43847</v>
      </c>
      <c r="D712">
        <v>0</v>
      </c>
      <c r="E712">
        <v>0</v>
      </c>
    </row>
    <row r="713" spans="1:5" x14ac:dyDescent="0.15">
      <c r="A713" t="s">
        <v>27</v>
      </c>
      <c r="B713" t="s">
        <v>28</v>
      </c>
      <c r="C713" s="7">
        <v>43848</v>
      </c>
      <c r="D713">
        <v>0</v>
      </c>
      <c r="E713">
        <v>0</v>
      </c>
    </row>
    <row r="714" spans="1:5" x14ac:dyDescent="0.15">
      <c r="A714" t="s">
        <v>27</v>
      </c>
      <c r="B714" t="s">
        <v>28</v>
      </c>
      <c r="C714" s="7">
        <v>43849</v>
      </c>
      <c r="D714">
        <v>0</v>
      </c>
      <c r="E714">
        <v>0</v>
      </c>
    </row>
    <row r="715" spans="1:5" x14ac:dyDescent="0.15">
      <c r="A715" t="s">
        <v>27</v>
      </c>
      <c r="B715" t="s">
        <v>28</v>
      </c>
      <c r="C715" s="7">
        <v>43850</v>
      </c>
      <c r="D715">
        <v>0</v>
      </c>
      <c r="E715">
        <v>0</v>
      </c>
    </row>
    <row r="716" spans="1:5" x14ac:dyDescent="0.15">
      <c r="A716" t="s">
        <v>27</v>
      </c>
      <c r="B716" t="s">
        <v>28</v>
      </c>
      <c r="C716" s="7">
        <v>43851</v>
      </c>
      <c r="D716">
        <v>0</v>
      </c>
      <c r="E716">
        <v>0</v>
      </c>
    </row>
    <row r="717" spans="1:5" x14ac:dyDescent="0.15">
      <c r="A717" t="s">
        <v>27</v>
      </c>
      <c r="B717" t="s">
        <v>28</v>
      </c>
      <c r="C717" s="7">
        <v>43852</v>
      </c>
      <c r="D717">
        <v>0</v>
      </c>
      <c r="E717">
        <v>0</v>
      </c>
    </row>
    <row r="718" spans="1:5" x14ac:dyDescent="0.15">
      <c r="A718" t="s">
        <v>27</v>
      </c>
      <c r="B718" t="s">
        <v>28</v>
      </c>
      <c r="C718" s="7">
        <v>43853</v>
      </c>
      <c r="D718">
        <v>0</v>
      </c>
      <c r="E718">
        <v>0</v>
      </c>
    </row>
    <row r="719" spans="1:5" x14ac:dyDescent="0.15">
      <c r="A719" t="s">
        <v>27</v>
      </c>
      <c r="B719" t="s">
        <v>28</v>
      </c>
      <c r="C719" s="7">
        <v>43854</v>
      </c>
      <c r="D719">
        <v>0</v>
      </c>
      <c r="E719">
        <v>0</v>
      </c>
    </row>
    <row r="720" spans="1:5" x14ac:dyDescent="0.15">
      <c r="A720" t="s">
        <v>27</v>
      </c>
      <c r="B720" t="s">
        <v>28</v>
      </c>
      <c r="C720" s="7">
        <v>43855</v>
      </c>
      <c r="D720">
        <v>0</v>
      </c>
      <c r="E720">
        <v>0</v>
      </c>
    </row>
    <row r="721" spans="1:5" x14ac:dyDescent="0.15">
      <c r="A721" t="s">
        <v>27</v>
      </c>
      <c r="B721" t="s">
        <v>28</v>
      </c>
      <c r="C721" s="7">
        <v>43856</v>
      </c>
      <c r="D721">
        <v>0</v>
      </c>
      <c r="E721">
        <v>0</v>
      </c>
    </row>
    <row r="722" spans="1:5" x14ac:dyDescent="0.15">
      <c r="A722" t="s">
        <v>27</v>
      </c>
      <c r="B722" t="s">
        <v>28</v>
      </c>
      <c r="C722" s="7">
        <v>43857</v>
      </c>
      <c r="D722">
        <v>0</v>
      </c>
      <c r="E722">
        <v>0</v>
      </c>
    </row>
    <row r="723" spans="1:5" x14ac:dyDescent="0.15">
      <c r="A723" t="s">
        <v>27</v>
      </c>
      <c r="B723" t="s">
        <v>28</v>
      </c>
      <c r="C723" s="7">
        <v>43858</v>
      </c>
      <c r="D723">
        <v>0</v>
      </c>
      <c r="E723">
        <v>0</v>
      </c>
    </row>
    <row r="724" spans="1:5" x14ac:dyDescent="0.15">
      <c r="A724" t="s">
        <v>27</v>
      </c>
      <c r="B724" t="s">
        <v>28</v>
      </c>
      <c r="C724" s="7">
        <v>43859</v>
      </c>
      <c r="D724">
        <v>0</v>
      </c>
      <c r="E724">
        <v>0</v>
      </c>
    </row>
    <row r="725" spans="1:5" x14ac:dyDescent="0.15">
      <c r="A725" t="s">
        <v>27</v>
      </c>
      <c r="B725" t="s">
        <v>28</v>
      </c>
      <c r="C725" s="7">
        <v>43860</v>
      </c>
      <c r="D725">
        <v>0</v>
      </c>
      <c r="E725">
        <v>0</v>
      </c>
    </row>
    <row r="726" spans="1:5" x14ac:dyDescent="0.15">
      <c r="A726" t="s">
        <v>27</v>
      </c>
      <c r="B726" t="s">
        <v>28</v>
      </c>
      <c r="C726" s="7">
        <v>43861</v>
      </c>
      <c r="D726">
        <v>0</v>
      </c>
      <c r="E726">
        <v>0</v>
      </c>
    </row>
    <row r="727" spans="1:5" x14ac:dyDescent="0.15">
      <c r="A727" t="s">
        <v>27</v>
      </c>
      <c r="B727" t="s">
        <v>28</v>
      </c>
      <c r="C727" s="7">
        <v>43862</v>
      </c>
      <c r="D727">
        <v>1</v>
      </c>
      <c r="E727">
        <v>1</v>
      </c>
    </row>
    <row r="728" spans="1:5" x14ac:dyDescent="0.15">
      <c r="A728" t="s">
        <v>27</v>
      </c>
      <c r="B728" t="s">
        <v>28</v>
      </c>
      <c r="C728" s="7">
        <v>43863</v>
      </c>
      <c r="D728">
        <v>1</v>
      </c>
      <c r="E728">
        <v>0</v>
      </c>
    </row>
    <row r="729" spans="1:5" x14ac:dyDescent="0.15">
      <c r="A729" t="s">
        <v>27</v>
      </c>
      <c r="B729" t="s">
        <v>28</v>
      </c>
      <c r="C729" s="7">
        <v>43864</v>
      </c>
      <c r="D729">
        <v>1</v>
      </c>
      <c r="E729">
        <v>0</v>
      </c>
    </row>
    <row r="730" spans="1:5" x14ac:dyDescent="0.15">
      <c r="A730" t="s">
        <v>27</v>
      </c>
      <c r="B730" t="s">
        <v>28</v>
      </c>
      <c r="C730" s="7">
        <v>43865</v>
      </c>
      <c r="D730">
        <v>1</v>
      </c>
      <c r="E730">
        <v>0</v>
      </c>
    </row>
    <row r="731" spans="1:5" x14ac:dyDescent="0.15">
      <c r="A731" t="s">
        <v>27</v>
      </c>
      <c r="B731" t="s">
        <v>28</v>
      </c>
      <c r="C731" s="7">
        <v>43866</v>
      </c>
      <c r="D731">
        <v>1</v>
      </c>
      <c r="E731">
        <v>0</v>
      </c>
    </row>
    <row r="732" spans="1:5" x14ac:dyDescent="0.15">
      <c r="A732" t="s">
        <v>27</v>
      </c>
      <c r="B732" t="s">
        <v>28</v>
      </c>
      <c r="C732" s="7">
        <v>43867</v>
      </c>
      <c r="D732">
        <v>1</v>
      </c>
      <c r="E732">
        <v>0</v>
      </c>
    </row>
    <row r="733" spans="1:5" x14ac:dyDescent="0.15">
      <c r="A733" t="s">
        <v>27</v>
      </c>
      <c r="B733" t="s">
        <v>28</v>
      </c>
      <c r="C733" s="7">
        <v>43868</v>
      </c>
      <c r="D733">
        <v>1</v>
      </c>
      <c r="E733">
        <v>0</v>
      </c>
    </row>
    <row r="734" spans="1:5" x14ac:dyDescent="0.15">
      <c r="A734" t="s">
        <v>27</v>
      </c>
      <c r="B734" t="s">
        <v>28</v>
      </c>
      <c r="C734" s="7">
        <v>43869</v>
      </c>
      <c r="D734">
        <v>1</v>
      </c>
      <c r="E734">
        <v>0</v>
      </c>
    </row>
    <row r="735" spans="1:5" x14ac:dyDescent="0.15">
      <c r="A735" t="s">
        <v>27</v>
      </c>
      <c r="B735" t="s">
        <v>28</v>
      </c>
      <c r="C735" s="7">
        <v>43870</v>
      </c>
      <c r="D735">
        <v>1</v>
      </c>
      <c r="E735">
        <v>0</v>
      </c>
    </row>
    <row r="736" spans="1:5" x14ac:dyDescent="0.15">
      <c r="A736" t="s">
        <v>27</v>
      </c>
      <c r="B736" t="s">
        <v>28</v>
      </c>
      <c r="C736" s="7">
        <v>43871</v>
      </c>
      <c r="D736">
        <v>2</v>
      </c>
      <c r="E736">
        <v>1</v>
      </c>
    </row>
    <row r="737" spans="1:5" x14ac:dyDescent="0.15">
      <c r="A737" t="s">
        <v>27</v>
      </c>
      <c r="B737" t="s">
        <v>28</v>
      </c>
      <c r="C737" s="7">
        <v>43872</v>
      </c>
      <c r="D737">
        <v>2</v>
      </c>
      <c r="E737">
        <v>0</v>
      </c>
    </row>
    <row r="738" spans="1:5" x14ac:dyDescent="0.15">
      <c r="A738" t="s">
        <v>27</v>
      </c>
      <c r="B738" t="s">
        <v>28</v>
      </c>
      <c r="C738" s="7">
        <v>43873</v>
      </c>
      <c r="D738">
        <v>2</v>
      </c>
      <c r="E738">
        <v>0</v>
      </c>
    </row>
    <row r="739" spans="1:5" x14ac:dyDescent="0.15">
      <c r="A739" t="s">
        <v>27</v>
      </c>
      <c r="B739" t="s">
        <v>28</v>
      </c>
      <c r="C739" s="7">
        <v>43874</v>
      </c>
      <c r="D739">
        <v>2</v>
      </c>
      <c r="E739">
        <v>0</v>
      </c>
    </row>
    <row r="740" spans="1:5" x14ac:dyDescent="0.15">
      <c r="A740" t="s">
        <v>27</v>
      </c>
      <c r="B740" t="s">
        <v>28</v>
      </c>
      <c r="C740" s="7">
        <v>43875</v>
      </c>
      <c r="D740">
        <v>2</v>
      </c>
      <c r="E740">
        <v>0</v>
      </c>
    </row>
    <row r="741" spans="1:5" x14ac:dyDescent="0.15">
      <c r="A741" t="s">
        <v>27</v>
      </c>
      <c r="B741" t="s">
        <v>28</v>
      </c>
      <c r="C741" s="7">
        <v>43876</v>
      </c>
      <c r="D741">
        <v>2</v>
      </c>
      <c r="E741">
        <v>0</v>
      </c>
    </row>
    <row r="742" spans="1:5" x14ac:dyDescent="0.15">
      <c r="A742" t="s">
        <v>27</v>
      </c>
      <c r="B742" t="s">
        <v>28</v>
      </c>
      <c r="C742" s="7">
        <v>43877</v>
      </c>
      <c r="D742">
        <v>2</v>
      </c>
      <c r="E742">
        <v>0</v>
      </c>
    </row>
    <row r="743" spans="1:5" x14ac:dyDescent="0.15">
      <c r="A743" t="s">
        <v>27</v>
      </c>
      <c r="B743" t="s">
        <v>28</v>
      </c>
      <c r="C743" s="7">
        <v>43878</v>
      </c>
      <c r="D743">
        <v>2</v>
      </c>
      <c r="E743">
        <v>0</v>
      </c>
    </row>
    <row r="744" spans="1:5" x14ac:dyDescent="0.15">
      <c r="A744" t="s">
        <v>27</v>
      </c>
      <c r="B744" t="s">
        <v>28</v>
      </c>
      <c r="C744" s="7">
        <v>43879</v>
      </c>
      <c r="D744">
        <v>2</v>
      </c>
      <c r="E744">
        <v>0</v>
      </c>
    </row>
    <row r="745" spans="1:5" x14ac:dyDescent="0.15">
      <c r="A745" t="s">
        <v>27</v>
      </c>
      <c r="B745" t="s">
        <v>28</v>
      </c>
      <c r="C745" s="7">
        <v>43880</v>
      </c>
      <c r="D745">
        <v>2</v>
      </c>
      <c r="E745">
        <v>0</v>
      </c>
    </row>
    <row r="746" spans="1:5" x14ac:dyDescent="0.15">
      <c r="A746" t="s">
        <v>27</v>
      </c>
      <c r="B746" t="s">
        <v>28</v>
      </c>
      <c r="C746" s="7">
        <v>43881</v>
      </c>
      <c r="D746">
        <v>2</v>
      </c>
      <c r="E746">
        <v>0</v>
      </c>
    </row>
    <row r="747" spans="1:5" x14ac:dyDescent="0.15">
      <c r="A747" t="s">
        <v>27</v>
      </c>
      <c r="B747" t="s">
        <v>28</v>
      </c>
      <c r="C747" s="7">
        <v>43882</v>
      </c>
      <c r="D747">
        <v>2</v>
      </c>
      <c r="E747">
        <v>0</v>
      </c>
    </row>
    <row r="748" spans="1:5" x14ac:dyDescent="0.15">
      <c r="A748" t="s">
        <v>27</v>
      </c>
      <c r="B748" t="s">
        <v>28</v>
      </c>
      <c r="C748" s="7">
        <v>43883</v>
      </c>
      <c r="D748">
        <v>2</v>
      </c>
      <c r="E748">
        <v>0</v>
      </c>
    </row>
    <row r="749" spans="1:5" x14ac:dyDescent="0.15">
      <c r="A749" t="s">
        <v>27</v>
      </c>
      <c r="B749" t="s">
        <v>28</v>
      </c>
      <c r="C749" s="7">
        <v>43884</v>
      </c>
      <c r="D749">
        <v>2</v>
      </c>
      <c r="E749">
        <v>0</v>
      </c>
    </row>
    <row r="750" spans="1:5" x14ac:dyDescent="0.15">
      <c r="A750" t="s">
        <v>27</v>
      </c>
      <c r="B750" t="s">
        <v>28</v>
      </c>
      <c r="C750" s="7">
        <v>43885</v>
      </c>
      <c r="D750">
        <v>2</v>
      </c>
      <c r="E750">
        <v>0</v>
      </c>
    </row>
    <row r="751" spans="1:5" x14ac:dyDescent="0.15">
      <c r="A751" t="s">
        <v>27</v>
      </c>
      <c r="B751" t="s">
        <v>28</v>
      </c>
      <c r="C751" s="7">
        <v>43886</v>
      </c>
      <c r="D751">
        <v>3</v>
      </c>
      <c r="E751">
        <v>1</v>
      </c>
    </row>
    <row r="752" spans="1:5" x14ac:dyDescent="0.15">
      <c r="A752" t="s">
        <v>27</v>
      </c>
      <c r="B752" t="s">
        <v>28</v>
      </c>
      <c r="C752" s="7">
        <v>43887</v>
      </c>
      <c r="D752">
        <v>7</v>
      </c>
      <c r="E752">
        <v>4</v>
      </c>
    </row>
    <row r="753" spans="1:5" x14ac:dyDescent="0.15">
      <c r="A753" t="s">
        <v>27</v>
      </c>
      <c r="B753" t="s">
        <v>28</v>
      </c>
      <c r="C753" s="7">
        <v>43888</v>
      </c>
      <c r="D753">
        <v>12</v>
      </c>
      <c r="E753">
        <v>5</v>
      </c>
    </row>
    <row r="754" spans="1:5" x14ac:dyDescent="0.15">
      <c r="A754" t="s">
        <v>27</v>
      </c>
      <c r="B754" t="s">
        <v>28</v>
      </c>
      <c r="C754" s="7">
        <v>43889</v>
      </c>
      <c r="D754">
        <v>25</v>
      </c>
      <c r="E754">
        <v>13</v>
      </c>
    </row>
    <row r="755" spans="1:5" x14ac:dyDescent="0.15">
      <c r="A755" t="s">
        <v>27</v>
      </c>
      <c r="B755" t="s">
        <v>28</v>
      </c>
      <c r="C755" s="7">
        <v>43890</v>
      </c>
      <c r="D755">
        <v>34</v>
      </c>
      <c r="E755">
        <v>9</v>
      </c>
    </row>
    <row r="756" spans="1:5" x14ac:dyDescent="0.15">
      <c r="A756" t="s">
        <v>27</v>
      </c>
      <c r="B756" t="s">
        <v>28</v>
      </c>
      <c r="C756" s="7">
        <v>43891</v>
      </c>
      <c r="D756">
        <v>66</v>
      </c>
      <c r="E756">
        <v>32</v>
      </c>
    </row>
    <row r="757" spans="1:5" x14ac:dyDescent="0.15">
      <c r="A757" t="s">
        <v>27</v>
      </c>
      <c r="B757" t="s">
        <v>28</v>
      </c>
      <c r="C757" s="7">
        <v>43892</v>
      </c>
      <c r="D757">
        <v>83</v>
      </c>
      <c r="E757">
        <v>17</v>
      </c>
    </row>
    <row r="758" spans="1:5" x14ac:dyDescent="0.15">
      <c r="A758" t="s">
        <v>27</v>
      </c>
      <c r="B758" t="s">
        <v>28</v>
      </c>
      <c r="C758" s="7">
        <v>43893</v>
      </c>
      <c r="D758">
        <v>114</v>
      </c>
      <c r="E758">
        <v>31</v>
      </c>
    </row>
    <row r="759" spans="1:5" x14ac:dyDescent="0.15">
      <c r="A759" t="s">
        <v>27</v>
      </c>
      <c r="B759" t="s">
        <v>28</v>
      </c>
      <c r="C759" s="7">
        <v>43894</v>
      </c>
      <c r="D759">
        <v>151</v>
      </c>
      <c r="E759">
        <v>37</v>
      </c>
    </row>
    <row r="760" spans="1:5" x14ac:dyDescent="0.15">
      <c r="A760" t="s">
        <v>27</v>
      </c>
      <c r="B760" t="s">
        <v>28</v>
      </c>
      <c r="C760" s="7">
        <v>43895</v>
      </c>
      <c r="D760">
        <v>200</v>
      </c>
      <c r="E760">
        <v>49</v>
      </c>
    </row>
    <row r="761" spans="1:5" x14ac:dyDescent="0.15">
      <c r="A761" t="s">
        <v>27</v>
      </c>
      <c r="B761" t="s">
        <v>28</v>
      </c>
      <c r="C761" s="7">
        <v>43896</v>
      </c>
      <c r="D761">
        <v>261</v>
      </c>
      <c r="E761">
        <v>61</v>
      </c>
    </row>
    <row r="762" spans="1:5" x14ac:dyDescent="0.15">
      <c r="A762" t="s">
        <v>27</v>
      </c>
      <c r="B762" t="s">
        <v>28</v>
      </c>
      <c r="C762" s="7">
        <v>43897</v>
      </c>
      <c r="D762">
        <v>374</v>
      </c>
      <c r="E762">
        <v>113</v>
      </c>
    </row>
    <row r="763" spans="1:5" x14ac:dyDescent="0.15">
      <c r="A763" t="s">
        <v>27</v>
      </c>
      <c r="B763" t="s">
        <v>28</v>
      </c>
      <c r="C763" s="7">
        <v>43898</v>
      </c>
      <c r="D763">
        <v>430</v>
      </c>
      <c r="E763">
        <v>56</v>
      </c>
    </row>
    <row r="764" spans="1:5" x14ac:dyDescent="0.15">
      <c r="A764" t="s">
        <v>27</v>
      </c>
      <c r="B764" t="s">
        <v>28</v>
      </c>
      <c r="C764" s="7">
        <v>43899</v>
      </c>
      <c r="D764">
        <v>589</v>
      </c>
      <c r="E764">
        <v>159</v>
      </c>
    </row>
    <row r="765" spans="1:5" x14ac:dyDescent="0.15">
      <c r="A765" t="s">
        <v>27</v>
      </c>
      <c r="B765" t="s">
        <v>28</v>
      </c>
      <c r="C765" s="7">
        <v>43900</v>
      </c>
      <c r="D765">
        <v>1204</v>
      </c>
      <c r="E765">
        <v>615</v>
      </c>
    </row>
    <row r="766" spans="1:5" x14ac:dyDescent="0.15">
      <c r="A766" t="s">
        <v>27</v>
      </c>
      <c r="B766" t="s">
        <v>28</v>
      </c>
      <c r="C766" s="7">
        <v>43901</v>
      </c>
      <c r="D766">
        <v>1639</v>
      </c>
      <c r="E766">
        <v>435</v>
      </c>
    </row>
    <row r="767" spans="1:5" x14ac:dyDescent="0.15">
      <c r="A767" t="s">
        <v>27</v>
      </c>
      <c r="B767" t="s">
        <v>28</v>
      </c>
      <c r="C767" s="7">
        <v>43902</v>
      </c>
      <c r="D767">
        <v>2140</v>
      </c>
      <c r="E767">
        <v>501</v>
      </c>
    </row>
    <row r="768" spans="1:5" x14ac:dyDescent="0.15">
      <c r="A768" t="s">
        <v>27</v>
      </c>
      <c r="B768" t="s">
        <v>28</v>
      </c>
      <c r="C768" s="7">
        <v>43903</v>
      </c>
      <c r="D768">
        <v>3004</v>
      </c>
      <c r="E768">
        <v>864</v>
      </c>
    </row>
    <row r="769" spans="1:5" x14ac:dyDescent="0.15">
      <c r="A769" t="s">
        <v>27</v>
      </c>
      <c r="B769" t="s">
        <v>28</v>
      </c>
      <c r="C769" s="7">
        <v>43904</v>
      </c>
      <c r="D769">
        <v>4231</v>
      </c>
      <c r="E769">
        <v>1227</v>
      </c>
    </row>
    <row r="770" spans="1:5" x14ac:dyDescent="0.15">
      <c r="A770" t="s">
        <v>27</v>
      </c>
      <c r="B770" t="s">
        <v>28</v>
      </c>
      <c r="C770" s="7">
        <v>43905</v>
      </c>
      <c r="D770">
        <v>5753</v>
      </c>
      <c r="E770">
        <v>1522</v>
      </c>
    </row>
    <row r="771" spans="1:5" x14ac:dyDescent="0.15">
      <c r="A771" t="s">
        <v>27</v>
      </c>
      <c r="B771" t="s">
        <v>28</v>
      </c>
      <c r="C771" s="7">
        <v>43906</v>
      </c>
      <c r="D771">
        <v>7753</v>
      </c>
      <c r="E771">
        <v>2000</v>
      </c>
    </row>
    <row r="772" spans="1:5" x14ac:dyDescent="0.15">
      <c r="A772" t="s">
        <v>27</v>
      </c>
      <c r="B772" t="s">
        <v>28</v>
      </c>
      <c r="C772" s="7">
        <v>43907</v>
      </c>
      <c r="D772">
        <v>9191</v>
      </c>
      <c r="E772">
        <v>1438</v>
      </c>
    </row>
    <row r="773" spans="1:5" x14ac:dyDescent="0.15">
      <c r="A773" t="s">
        <v>27</v>
      </c>
      <c r="B773" t="s">
        <v>28</v>
      </c>
      <c r="C773" s="7">
        <v>43908</v>
      </c>
      <c r="D773">
        <v>11178</v>
      </c>
      <c r="E773">
        <v>1987</v>
      </c>
    </row>
    <row r="774" spans="1:5" x14ac:dyDescent="0.15">
      <c r="A774" t="s">
        <v>27</v>
      </c>
      <c r="B774" t="s">
        <v>28</v>
      </c>
      <c r="C774" s="7">
        <v>43909</v>
      </c>
      <c r="D774">
        <v>13716</v>
      </c>
      <c r="E774">
        <v>2538</v>
      </c>
    </row>
    <row r="775" spans="1:5" x14ac:dyDescent="0.15">
      <c r="A775" t="s">
        <v>27</v>
      </c>
      <c r="B775" t="s">
        <v>28</v>
      </c>
      <c r="C775" s="7">
        <v>43910</v>
      </c>
      <c r="D775">
        <v>17147</v>
      </c>
      <c r="E775">
        <v>3431</v>
      </c>
    </row>
    <row r="776" spans="1:5" x14ac:dyDescent="0.15">
      <c r="A776" t="s">
        <v>27</v>
      </c>
      <c r="B776" t="s">
        <v>28</v>
      </c>
      <c r="C776" s="7">
        <v>43911</v>
      </c>
      <c r="D776">
        <v>19980</v>
      </c>
      <c r="E776">
        <v>2833</v>
      </c>
    </row>
    <row r="777" spans="1:5" x14ac:dyDescent="0.15">
      <c r="A777" t="s">
        <v>27</v>
      </c>
      <c r="B777" t="s">
        <v>28</v>
      </c>
      <c r="C777" s="7">
        <v>43912</v>
      </c>
      <c r="D777">
        <v>24926</v>
      </c>
      <c r="E777">
        <v>4946</v>
      </c>
    </row>
    <row r="778" spans="1:5" x14ac:dyDescent="0.15">
      <c r="A778" t="s">
        <v>27</v>
      </c>
      <c r="B778" t="s">
        <v>28</v>
      </c>
      <c r="C778" s="7">
        <v>43913</v>
      </c>
      <c r="D778">
        <v>28572</v>
      </c>
      <c r="E778">
        <v>3646</v>
      </c>
    </row>
    <row r="779" spans="1:5" x14ac:dyDescent="0.15">
      <c r="A779" t="s">
        <v>27</v>
      </c>
      <c r="B779" t="s">
        <v>28</v>
      </c>
      <c r="C779" s="7">
        <v>43914</v>
      </c>
      <c r="D779">
        <v>33089</v>
      </c>
      <c r="E779">
        <v>4517</v>
      </c>
    </row>
    <row r="780" spans="1:5" x14ac:dyDescent="0.15">
      <c r="A780" t="s">
        <v>27</v>
      </c>
      <c r="B780" t="s">
        <v>28</v>
      </c>
      <c r="C780" s="7">
        <v>43915</v>
      </c>
      <c r="D780">
        <v>39673</v>
      </c>
      <c r="E780">
        <v>6584</v>
      </c>
    </row>
    <row r="781" spans="1:5" x14ac:dyDescent="0.15">
      <c r="A781" t="s">
        <v>27</v>
      </c>
      <c r="B781" t="s">
        <v>28</v>
      </c>
      <c r="C781" s="7">
        <v>43916</v>
      </c>
      <c r="D781">
        <v>47610</v>
      </c>
      <c r="E781">
        <v>7937</v>
      </c>
    </row>
    <row r="782" spans="1:5" x14ac:dyDescent="0.15">
      <c r="A782" t="s">
        <v>27</v>
      </c>
      <c r="B782" t="s">
        <v>28</v>
      </c>
      <c r="C782" s="7">
        <v>43917</v>
      </c>
      <c r="D782">
        <v>56188</v>
      </c>
      <c r="E782">
        <v>8578</v>
      </c>
    </row>
    <row r="783" spans="1:5" x14ac:dyDescent="0.15">
      <c r="A783" t="s">
        <v>27</v>
      </c>
      <c r="B783" t="s">
        <v>28</v>
      </c>
      <c r="C783" s="7">
        <v>43918</v>
      </c>
      <c r="D783">
        <v>64059</v>
      </c>
      <c r="E783">
        <v>7871</v>
      </c>
    </row>
    <row r="784" spans="1:5" x14ac:dyDescent="0.15">
      <c r="A784" t="s">
        <v>27</v>
      </c>
      <c r="B784" t="s">
        <v>28</v>
      </c>
      <c r="C784" s="7">
        <v>43919</v>
      </c>
      <c r="D784">
        <v>72248</v>
      </c>
      <c r="E784">
        <v>8189</v>
      </c>
    </row>
    <row r="785" spans="1:5" x14ac:dyDescent="0.15">
      <c r="A785" t="s">
        <v>27</v>
      </c>
      <c r="B785" t="s">
        <v>28</v>
      </c>
      <c r="C785" s="7">
        <v>43920</v>
      </c>
      <c r="D785">
        <v>78797</v>
      </c>
      <c r="E785">
        <v>6549</v>
      </c>
    </row>
    <row r="786" spans="1:5" x14ac:dyDescent="0.15">
      <c r="A786" t="s">
        <v>27</v>
      </c>
      <c r="B786" t="s">
        <v>28</v>
      </c>
      <c r="C786" s="7">
        <v>43921</v>
      </c>
      <c r="D786">
        <v>85195</v>
      </c>
      <c r="E786">
        <v>6398</v>
      </c>
    </row>
    <row r="787" spans="1:5" x14ac:dyDescent="0.15">
      <c r="A787" t="s">
        <v>27</v>
      </c>
      <c r="B787" t="s">
        <v>28</v>
      </c>
      <c r="C787" s="7">
        <v>43922</v>
      </c>
      <c r="D787">
        <v>94417</v>
      </c>
      <c r="E787">
        <v>9222</v>
      </c>
    </row>
    <row r="788" spans="1:5" x14ac:dyDescent="0.15">
      <c r="A788" t="s">
        <v>27</v>
      </c>
      <c r="B788" t="s">
        <v>28</v>
      </c>
      <c r="C788" s="7">
        <v>43923</v>
      </c>
      <c r="D788">
        <v>102136</v>
      </c>
      <c r="E788">
        <v>7719</v>
      </c>
    </row>
    <row r="789" spans="1:5" x14ac:dyDescent="0.15">
      <c r="A789" t="s">
        <v>27</v>
      </c>
      <c r="B789" t="s">
        <v>28</v>
      </c>
      <c r="C789" s="7">
        <v>43924</v>
      </c>
      <c r="D789">
        <v>110238</v>
      </c>
      <c r="E789">
        <v>8102</v>
      </c>
    </row>
    <row r="790" spans="1:5" x14ac:dyDescent="0.15">
      <c r="A790" t="s">
        <v>27</v>
      </c>
      <c r="B790" t="s">
        <v>28</v>
      </c>
      <c r="C790" s="7">
        <v>43925</v>
      </c>
      <c r="D790">
        <v>117710</v>
      </c>
      <c r="E790">
        <v>7472</v>
      </c>
    </row>
    <row r="791" spans="1:5" x14ac:dyDescent="0.15">
      <c r="A791" t="s">
        <v>27</v>
      </c>
      <c r="B791" t="s">
        <v>28</v>
      </c>
      <c r="C791" s="7">
        <v>43926</v>
      </c>
      <c r="D791">
        <v>124736</v>
      </c>
      <c r="E791">
        <v>7026</v>
      </c>
    </row>
    <row r="792" spans="1:5" x14ac:dyDescent="0.15">
      <c r="A792" t="s">
        <v>27</v>
      </c>
      <c r="B792" t="s">
        <v>28</v>
      </c>
      <c r="C792" s="7">
        <v>43927</v>
      </c>
      <c r="D792">
        <v>130759</v>
      </c>
      <c r="E792">
        <v>6023</v>
      </c>
    </row>
    <row r="793" spans="1:5" x14ac:dyDescent="0.15">
      <c r="A793" t="s">
        <v>27</v>
      </c>
      <c r="B793" t="s">
        <v>28</v>
      </c>
      <c r="C793" s="7">
        <v>43928</v>
      </c>
      <c r="D793">
        <v>135032</v>
      </c>
      <c r="E793">
        <v>4273</v>
      </c>
    </row>
    <row r="794" spans="1:5" x14ac:dyDescent="0.15">
      <c r="A794" t="s">
        <v>27</v>
      </c>
      <c r="B794" t="s">
        <v>28</v>
      </c>
      <c r="C794" s="7">
        <v>43929</v>
      </c>
      <c r="D794">
        <v>140510</v>
      </c>
      <c r="E794">
        <v>5478</v>
      </c>
    </row>
    <row r="795" spans="1:5" x14ac:dyDescent="0.15">
      <c r="A795" t="s">
        <v>27</v>
      </c>
      <c r="B795" t="s">
        <v>28</v>
      </c>
      <c r="C795" s="8">
        <v>43930</v>
      </c>
      <c r="D795">
        <v>146690</v>
      </c>
      <c r="E795">
        <f>D795-D794</f>
        <v>6180</v>
      </c>
    </row>
    <row r="796" spans="1:5" x14ac:dyDescent="0.15">
      <c r="A796" t="s">
        <v>27</v>
      </c>
      <c r="B796" t="s">
        <v>28</v>
      </c>
      <c r="C796" s="8">
        <v>43931</v>
      </c>
      <c r="D796">
        <v>152446</v>
      </c>
      <c r="E796">
        <f t="shared" ref="E796:E806" si="7">D796-D795</f>
        <v>5756</v>
      </c>
    </row>
    <row r="797" spans="1:5" x14ac:dyDescent="0.15">
      <c r="A797" t="s">
        <v>27</v>
      </c>
      <c r="B797" t="s">
        <v>28</v>
      </c>
      <c r="C797" s="8">
        <v>43932</v>
      </c>
      <c r="D797">
        <v>157022</v>
      </c>
      <c r="E797">
        <f t="shared" si="7"/>
        <v>4576</v>
      </c>
    </row>
    <row r="798" spans="1:5" x14ac:dyDescent="0.15">
      <c r="A798" t="s">
        <v>27</v>
      </c>
      <c r="B798" t="s">
        <v>28</v>
      </c>
      <c r="C798" s="8">
        <v>43933</v>
      </c>
      <c r="D798">
        <v>161852</v>
      </c>
      <c r="E798">
        <f t="shared" si="7"/>
        <v>4830</v>
      </c>
    </row>
    <row r="799" spans="1:5" x14ac:dyDescent="0.15">
      <c r="A799" t="s">
        <v>27</v>
      </c>
      <c r="B799" t="s">
        <v>28</v>
      </c>
      <c r="C799" s="8">
        <v>43934</v>
      </c>
      <c r="D799">
        <v>166019</v>
      </c>
      <c r="E799">
        <f t="shared" si="7"/>
        <v>4167</v>
      </c>
    </row>
    <row r="800" spans="1:5" x14ac:dyDescent="0.15">
      <c r="A800" t="s">
        <v>27</v>
      </c>
      <c r="B800" t="s">
        <v>28</v>
      </c>
      <c r="C800" s="8">
        <v>43935</v>
      </c>
      <c r="D800">
        <v>169496</v>
      </c>
      <c r="E800">
        <f t="shared" si="7"/>
        <v>3477</v>
      </c>
    </row>
    <row r="801" spans="1:5" x14ac:dyDescent="0.15">
      <c r="A801" t="s">
        <v>27</v>
      </c>
      <c r="B801" t="s">
        <v>28</v>
      </c>
      <c r="C801" s="8">
        <v>43936</v>
      </c>
      <c r="D801">
        <v>172541</v>
      </c>
      <c r="E801">
        <f t="shared" si="7"/>
        <v>3045</v>
      </c>
    </row>
    <row r="802" spans="1:5" x14ac:dyDescent="0.15">
      <c r="A802" t="s">
        <v>27</v>
      </c>
      <c r="B802" t="s">
        <v>28</v>
      </c>
      <c r="C802" s="8">
        <v>43937</v>
      </c>
      <c r="D802">
        <v>177633</v>
      </c>
      <c r="E802">
        <f t="shared" si="7"/>
        <v>5092</v>
      </c>
    </row>
    <row r="803" spans="1:5" x14ac:dyDescent="0.15">
      <c r="A803" t="s">
        <v>27</v>
      </c>
      <c r="B803" t="s">
        <v>28</v>
      </c>
      <c r="C803" s="8">
        <v>43938</v>
      </c>
      <c r="D803">
        <v>182816</v>
      </c>
      <c r="E803">
        <f t="shared" si="7"/>
        <v>5183</v>
      </c>
    </row>
    <row r="804" spans="1:5" x14ac:dyDescent="0.15">
      <c r="A804" t="s">
        <v>27</v>
      </c>
      <c r="B804" t="s">
        <v>28</v>
      </c>
      <c r="C804" s="8">
        <v>43939</v>
      </c>
      <c r="D804">
        <v>188068</v>
      </c>
      <c r="E804">
        <f t="shared" si="7"/>
        <v>5252</v>
      </c>
    </row>
    <row r="805" spans="1:5" x14ac:dyDescent="0.15">
      <c r="A805" t="s">
        <v>27</v>
      </c>
      <c r="B805" t="s">
        <v>28</v>
      </c>
      <c r="C805" s="8">
        <v>43940</v>
      </c>
      <c r="D805">
        <v>191726</v>
      </c>
      <c r="E805">
        <f t="shared" si="7"/>
        <v>3658</v>
      </c>
    </row>
    <row r="806" spans="1:5" x14ac:dyDescent="0.15">
      <c r="A806" t="s">
        <v>27</v>
      </c>
      <c r="B806" t="s">
        <v>28</v>
      </c>
      <c r="C806" s="8">
        <v>43941</v>
      </c>
      <c r="D806">
        <v>195944</v>
      </c>
      <c r="E806">
        <f t="shared" si="7"/>
        <v>4218</v>
      </c>
    </row>
    <row r="807" spans="1:5" x14ac:dyDescent="0.15">
      <c r="A807" t="s">
        <v>29</v>
      </c>
      <c r="B807" t="s">
        <v>30</v>
      </c>
      <c r="C807" s="7">
        <v>43831</v>
      </c>
      <c r="D807">
        <v>0</v>
      </c>
      <c r="E807">
        <v>0</v>
      </c>
    </row>
    <row r="808" spans="1:5" x14ac:dyDescent="0.15">
      <c r="A808" t="s">
        <v>29</v>
      </c>
      <c r="B808" t="s">
        <v>30</v>
      </c>
      <c r="C808" s="7">
        <v>43832</v>
      </c>
      <c r="D808">
        <v>0</v>
      </c>
      <c r="E808">
        <v>0</v>
      </c>
    </row>
    <row r="809" spans="1:5" x14ac:dyDescent="0.15">
      <c r="A809" t="s">
        <v>29</v>
      </c>
      <c r="B809" t="s">
        <v>30</v>
      </c>
      <c r="C809" s="7">
        <v>43833</v>
      </c>
      <c r="D809">
        <v>0</v>
      </c>
      <c r="E809">
        <v>0</v>
      </c>
    </row>
    <row r="810" spans="1:5" x14ac:dyDescent="0.15">
      <c r="A810" t="s">
        <v>29</v>
      </c>
      <c r="B810" t="s">
        <v>30</v>
      </c>
      <c r="C810" s="7">
        <v>43834</v>
      </c>
      <c r="D810">
        <v>0</v>
      </c>
      <c r="E810">
        <v>0</v>
      </c>
    </row>
    <row r="811" spans="1:5" x14ac:dyDescent="0.15">
      <c r="A811" t="s">
        <v>29</v>
      </c>
      <c r="B811" t="s">
        <v>30</v>
      </c>
      <c r="C811" s="7">
        <v>43835</v>
      </c>
      <c r="D811">
        <v>0</v>
      </c>
      <c r="E811">
        <v>0</v>
      </c>
    </row>
    <row r="812" spans="1:5" x14ac:dyDescent="0.15">
      <c r="A812" t="s">
        <v>29</v>
      </c>
      <c r="B812" t="s">
        <v>30</v>
      </c>
      <c r="C812" s="7">
        <v>43836</v>
      </c>
      <c r="D812">
        <v>0</v>
      </c>
      <c r="E812">
        <v>0</v>
      </c>
    </row>
    <row r="813" spans="1:5" x14ac:dyDescent="0.15">
      <c r="A813" t="s">
        <v>29</v>
      </c>
      <c r="B813" t="s">
        <v>30</v>
      </c>
      <c r="C813" s="7">
        <v>43837</v>
      </c>
      <c r="D813">
        <v>0</v>
      </c>
      <c r="E813">
        <v>0</v>
      </c>
    </row>
    <row r="814" spans="1:5" x14ac:dyDescent="0.15">
      <c r="A814" t="s">
        <v>29</v>
      </c>
      <c r="B814" t="s">
        <v>30</v>
      </c>
      <c r="C814" s="7">
        <v>43838</v>
      </c>
      <c r="D814">
        <v>0</v>
      </c>
      <c r="E814">
        <v>0</v>
      </c>
    </row>
    <row r="815" spans="1:5" x14ac:dyDescent="0.15">
      <c r="A815" t="s">
        <v>29</v>
      </c>
      <c r="B815" t="s">
        <v>30</v>
      </c>
      <c r="C815" s="7">
        <v>43839</v>
      </c>
      <c r="D815">
        <v>0</v>
      </c>
      <c r="E815">
        <v>0</v>
      </c>
    </row>
    <row r="816" spans="1:5" x14ac:dyDescent="0.15">
      <c r="A816" t="s">
        <v>29</v>
      </c>
      <c r="B816" t="s">
        <v>30</v>
      </c>
      <c r="C816" s="7">
        <v>43840</v>
      </c>
      <c r="D816">
        <v>0</v>
      </c>
      <c r="E816">
        <v>0</v>
      </c>
    </row>
    <row r="817" spans="1:5" x14ac:dyDescent="0.15">
      <c r="A817" t="s">
        <v>29</v>
      </c>
      <c r="B817" t="s">
        <v>30</v>
      </c>
      <c r="C817" s="7">
        <v>43841</v>
      </c>
      <c r="D817">
        <v>0</v>
      </c>
      <c r="E817">
        <v>0</v>
      </c>
    </row>
    <row r="818" spans="1:5" x14ac:dyDescent="0.15">
      <c r="A818" t="s">
        <v>29</v>
      </c>
      <c r="B818" t="s">
        <v>30</v>
      </c>
      <c r="C818" s="7">
        <v>43842</v>
      </c>
      <c r="D818">
        <v>0</v>
      </c>
      <c r="E818">
        <v>0</v>
      </c>
    </row>
    <row r="819" spans="1:5" x14ac:dyDescent="0.15">
      <c r="A819" t="s">
        <v>29</v>
      </c>
      <c r="B819" t="s">
        <v>30</v>
      </c>
      <c r="C819" s="7">
        <v>43843</v>
      </c>
      <c r="D819">
        <v>0</v>
      </c>
      <c r="E819">
        <v>0</v>
      </c>
    </row>
    <row r="820" spans="1:5" x14ac:dyDescent="0.15">
      <c r="A820" t="s">
        <v>29</v>
      </c>
      <c r="B820" t="s">
        <v>30</v>
      </c>
      <c r="C820" s="7">
        <v>43844</v>
      </c>
      <c r="D820">
        <v>0</v>
      </c>
      <c r="E820">
        <v>0</v>
      </c>
    </row>
    <row r="821" spans="1:5" x14ac:dyDescent="0.15">
      <c r="A821" t="s">
        <v>29</v>
      </c>
      <c r="B821" t="s">
        <v>30</v>
      </c>
      <c r="C821" s="7">
        <v>43845</v>
      </c>
      <c r="D821">
        <v>0</v>
      </c>
      <c r="E821">
        <v>0</v>
      </c>
    </row>
    <row r="822" spans="1:5" x14ac:dyDescent="0.15">
      <c r="A822" t="s">
        <v>29</v>
      </c>
      <c r="B822" t="s">
        <v>30</v>
      </c>
      <c r="C822" s="7">
        <v>43846</v>
      </c>
      <c r="D822">
        <v>0</v>
      </c>
      <c r="E822">
        <v>0</v>
      </c>
    </row>
    <row r="823" spans="1:5" x14ac:dyDescent="0.15">
      <c r="A823" t="s">
        <v>29</v>
      </c>
      <c r="B823" t="s">
        <v>30</v>
      </c>
      <c r="C823" s="7">
        <v>43847</v>
      </c>
      <c r="D823">
        <v>0</v>
      </c>
      <c r="E823">
        <v>0</v>
      </c>
    </row>
    <row r="824" spans="1:5" x14ac:dyDescent="0.15">
      <c r="A824" t="s">
        <v>29</v>
      </c>
      <c r="B824" t="s">
        <v>30</v>
      </c>
      <c r="C824" s="7">
        <v>43848</v>
      </c>
      <c r="D824">
        <v>0</v>
      </c>
      <c r="E824">
        <v>0</v>
      </c>
    </row>
    <row r="825" spans="1:5" x14ac:dyDescent="0.15">
      <c r="A825" t="s">
        <v>29</v>
      </c>
      <c r="B825" t="s">
        <v>30</v>
      </c>
      <c r="C825" s="7">
        <v>43849</v>
      </c>
      <c r="D825">
        <v>0</v>
      </c>
      <c r="E825">
        <v>0</v>
      </c>
    </row>
    <row r="826" spans="1:5" x14ac:dyDescent="0.15">
      <c r="A826" t="s">
        <v>29</v>
      </c>
      <c r="B826" t="s">
        <v>30</v>
      </c>
      <c r="C826" s="7">
        <v>43850</v>
      </c>
      <c r="D826">
        <v>0</v>
      </c>
      <c r="E826">
        <v>0</v>
      </c>
    </row>
    <row r="827" spans="1:5" x14ac:dyDescent="0.15">
      <c r="A827" t="s">
        <v>29</v>
      </c>
      <c r="B827" t="s">
        <v>30</v>
      </c>
      <c r="C827" s="7">
        <v>43851</v>
      </c>
      <c r="D827">
        <v>0</v>
      </c>
      <c r="E827">
        <v>0</v>
      </c>
    </row>
    <row r="828" spans="1:5" x14ac:dyDescent="0.15">
      <c r="A828" t="s">
        <v>29</v>
      </c>
      <c r="B828" t="s">
        <v>30</v>
      </c>
      <c r="C828" s="7">
        <v>43852</v>
      </c>
      <c r="D828">
        <v>0</v>
      </c>
      <c r="E828">
        <v>0</v>
      </c>
    </row>
    <row r="829" spans="1:5" x14ac:dyDescent="0.15">
      <c r="A829" t="s">
        <v>29</v>
      </c>
      <c r="B829" t="s">
        <v>30</v>
      </c>
      <c r="C829" s="7">
        <v>43853</v>
      </c>
      <c r="D829">
        <v>0</v>
      </c>
      <c r="E829">
        <v>0</v>
      </c>
    </row>
    <row r="830" spans="1:5" x14ac:dyDescent="0.15">
      <c r="A830" t="s">
        <v>29</v>
      </c>
      <c r="B830" t="s">
        <v>30</v>
      </c>
      <c r="C830" s="7">
        <v>43854</v>
      </c>
      <c r="D830">
        <v>0</v>
      </c>
      <c r="E830">
        <v>0</v>
      </c>
    </row>
    <row r="831" spans="1:5" x14ac:dyDescent="0.15">
      <c r="A831" t="s">
        <v>29</v>
      </c>
      <c r="B831" t="s">
        <v>30</v>
      </c>
      <c r="C831" s="7">
        <v>43855</v>
      </c>
      <c r="D831">
        <v>0</v>
      </c>
      <c r="E831">
        <v>0</v>
      </c>
    </row>
    <row r="832" spans="1:5" x14ac:dyDescent="0.15">
      <c r="A832" t="s">
        <v>29</v>
      </c>
      <c r="B832" t="s">
        <v>30</v>
      </c>
      <c r="C832" s="7">
        <v>43856</v>
      </c>
      <c r="D832">
        <v>0</v>
      </c>
      <c r="E832">
        <v>0</v>
      </c>
    </row>
    <row r="833" spans="1:5" x14ac:dyDescent="0.15">
      <c r="A833" t="s">
        <v>29</v>
      </c>
      <c r="B833" t="s">
        <v>30</v>
      </c>
      <c r="C833" s="7">
        <v>43857</v>
      </c>
      <c r="D833">
        <v>0</v>
      </c>
      <c r="E833">
        <v>0</v>
      </c>
    </row>
    <row r="834" spans="1:5" x14ac:dyDescent="0.15">
      <c r="A834" t="s">
        <v>29</v>
      </c>
      <c r="B834" t="s">
        <v>30</v>
      </c>
      <c r="C834" s="7">
        <v>43858</v>
      </c>
      <c r="D834">
        <v>0</v>
      </c>
      <c r="E834">
        <v>0</v>
      </c>
    </row>
    <row r="835" spans="1:5" x14ac:dyDescent="0.15">
      <c r="A835" t="s">
        <v>29</v>
      </c>
      <c r="B835" t="s">
        <v>30</v>
      </c>
      <c r="C835" s="7">
        <v>43859</v>
      </c>
      <c r="D835">
        <v>0</v>
      </c>
      <c r="E835">
        <v>0</v>
      </c>
    </row>
    <row r="836" spans="1:5" x14ac:dyDescent="0.15">
      <c r="A836" t="s">
        <v>29</v>
      </c>
      <c r="B836" t="s">
        <v>30</v>
      </c>
      <c r="C836" s="7">
        <v>43860</v>
      </c>
      <c r="D836">
        <v>0</v>
      </c>
      <c r="E836">
        <v>0</v>
      </c>
    </row>
    <row r="837" spans="1:5" x14ac:dyDescent="0.15">
      <c r="A837" t="s">
        <v>29</v>
      </c>
      <c r="B837" t="s">
        <v>30</v>
      </c>
      <c r="C837" s="7">
        <v>43861</v>
      </c>
      <c r="D837">
        <v>2</v>
      </c>
      <c r="E837">
        <v>2</v>
      </c>
    </row>
    <row r="838" spans="1:5" x14ac:dyDescent="0.15">
      <c r="A838" t="s">
        <v>29</v>
      </c>
      <c r="B838" t="s">
        <v>30</v>
      </c>
      <c r="C838" s="7">
        <v>43862</v>
      </c>
      <c r="D838">
        <v>2</v>
      </c>
      <c r="E838">
        <v>0</v>
      </c>
    </row>
    <row r="839" spans="1:5" x14ac:dyDescent="0.15">
      <c r="A839" t="s">
        <v>29</v>
      </c>
      <c r="B839" t="s">
        <v>30</v>
      </c>
      <c r="C839" s="7">
        <v>43863</v>
      </c>
      <c r="D839">
        <v>2</v>
      </c>
      <c r="E839">
        <v>0</v>
      </c>
    </row>
    <row r="840" spans="1:5" x14ac:dyDescent="0.15">
      <c r="A840" t="s">
        <v>29</v>
      </c>
      <c r="B840" t="s">
        <v>30</v>
      </c>
      <c r="C840" s="7">
        <v>43864</v>
      </c>
      <c r="D840">
        <v>2</v>
      </c>
      <c r="E840">
        <v>0</v>
      </c>
    </row>
    <row r="841" spans="1:5" x14ac:dyDescent="0.15">
      <c r="A841" t="s">
        <v>29</v>
      </c>
      <c r="B841" t="s">
        <v>30</v>
      </c>
      <c r="C841" s="7">
        <v>43865</v>
      </c>
      <c r="D841">
        <v>2</v>
      </c>
      <c r="E841">
        <v>0</v>
      </c>
    </row>
    <row r="842" spans="1:5" x14ac:dyDescent="0.15">
      <c r="A842" t="s">
        <v>29</v>
      </c>
      <c r="B842" t="s">
        <v>30</v>
      </c>
      <c r="C842" s="7">
        <v>43866</v>
      </c>
      <c r="D842">
        <v>2</v>
      </c>
      <c r="E842">
        <v>0</v>
      </c>
    </row>
    <row r="843" spans="1:5" x14ac:dyDescent="0.15">
      <c r="A843" t="s">
        <v>29</v>
      </c>
      <c r="B843" t="s">
        <v>30</v>
      </c>
      <c r="C843" s="7">
        <v>43867</v>
      </c>
      <c r="D843">
        <v>2</v>
      </c>
      <c r="E843">
        <v>0</v>
      </c>
    </row>
    <row r="844" spans="1:5" x14ac:dyDescent="0.15">
      <c r="A844" t="s">
        <v>29</v>
      </c>
      <c r="B844" t="s">
        <v>30</v>
      </c>
      <c r="C844" s="7">
        <v>43868</v>
      </c>
      <c r="D844">
        <v>3</v>
      </c>
      <c r="E844">
        <v>1</v>
      </c>
    </row>
    <row r="845" spans="1:5" x14ac:dyDescent="0.15">
      <c r="A845" t="s">
        <v>29</v>
      </c>
      <c r="B845" t="s">
        <v>30</v>
      </c>
      <c r="C845" s="7">
        <v>43869</v>
      </c>
      <c r="D845">
        <v>3</v>
      </c>
      <c r="E845">
        <v>0</v>
      </c>
    </row>
    <row r="846" spans="1:5" x14ac:dyDescent="0.15">
      <c r="A846" t="s">
        <v>29</v>
      </c>
      <c r="B846" t="s">
        <v>30</v>
      </c>
      <c r="C846" s="7">
        <v>43870</v>
      </c>
      <c r="D846">
        <v>4</v>
      </c>
      <c r="E846">
        <v>1</v>
      </c>
    </row>
    <row r="847" spans="1:5" x14ac:dyDescent="0.15">
      <c r="A847" t="s">
        <v>29</v>
      </c>
      <c r="B847" t="s">
        <v>30</v>
      </c>
      <c r="C847" s="7">
        <v>43871</v>
      </c>
      <c r="D847">
        <v>4</v>
      </c>
      <c r="E847">
        <v>0</v>
      </c>
    </row>
    <row r="848" spans="1:5" x14ac:dyDescent="0.15">
      <c r="A848" t="s">
        <v>29</v>
      </c>
      <c r="B848" t="s">
        <v>30</v>
      </c>
      <c r="C848" s="7">
        <v>43872</v>
      </c>
      <c r="D848">
        <v>8</v>
      </c>
      <c r="E848">
        <v>4</v>
      </c>
    </row>
    <row r="849" spans="1:5" x14ac:dyDescent="0.15">
      <c r="A849" t="s">
        <v>29</v>
      </c>
      <c r="B849" t="s">
        <v>30</v>
      </c>
      <c r="C849" s="7">
        <v>43873</v>
      </c>
      <c r="D849">
        <v>8</v>
      </c>
      <c r="E849">
        <v>0</v>
      </c>
    </row>
    <row r="850" spans="1:5" x14ac:dyDescent="0.15">
      <c r="A850" t="s">
        <v>29</v>
      </c>
      <c r="B850" t="s">
        <v>30</v>
      </c>
      <c r="C850" s="7">
        <v>43874</v>
      </c>
      <c r="D850">
        <v>9</v>
      </c>
      <c r="E850">
        <v>1</v>
      </c>
    </row>
    <row r="851" spans="1:5" x14ac:dyDescent="0.15">
      <c r="A851" t="s">
        <v>29</v>
      </c>
      <c r="B851" t="s">
        <v>30</v>
      </c>
      <c r="C851" s="7">
        <v>43875</v>
      </c>
      <c r="D851">
        <v>9</v>
      </c>
      <c r="E851">
        <v>0</v>
      </c>
    </row>
    <row r="852" spans="1:5" x14ac:dyDescent="0.15">
      <c r="A852" t="s">
        <v>29</v>
      </c>
      <c r="B852" t="s">
        <v>30</v>
      </c>
      <c r="C852" s="7">
        <v>43876</v>
      </c>
      <c r="D852">
        <v>9</v>
      </c>
      <c r="E852">
        <v>0</v>
      </c>
    </row>
    <row r="853" spans="1:5" x14ac:dyDescent="0.15">
      <c r="A853" t="s">
        <v>29</v>
      </c>
      <c r="B853" t="s">
        <v>30</v>
      </c>
      <c r="C853" s="7">
        <v>43877</v>
      </c>
      <c r="D853">
        <v>9</v>
      </c>
      <c r="E853">
        <v>0</v>
      </c>
    </row>
    <row r="854" spans="1:5" x14ac:dyDescent="0.15">
      <c r="A854" t="s">
        <v>29</v>
      </c>
      <c r="B854" t="s">
        <v>30</v>
      </c>
      <c r="C854" s="7">
        <v>43878</v>
      </c>
      <c r="D854">
        <v>9</v>
      </c>
      <c r="E854">
        <v>0</v>
      </c>
    </row>
    <row r="855" spans="1:5" x14ac:dyDescent="0.15">
      <c r="A855" t="s">
        <v>29</v>
      </c>
      <c r="B855" t="s">
        <v>30</v>
      </c>
      <c r="C855" s="7">
        <v>43879</v>
      </c>
      <c r="D855">
        <v>9</v>
      </c>
      <c r="E855">
        <v>0</v>
      </c>
    </row>
    <row r="856" spans="1:5" x14ac:dyDescent="0.15">
      <c r="A856" t="s">
        <v>29</v>
      </c>
      <c r="B856" t="s">
        <v>30</v>
      </c>
      <c r="C856" s="7">
        <v>43880</v>
      </c>
      <c r="D856">
        <v>9</v>
      </c>
      <c r="E856">
        <v>0</v>
      </c>
    </row>
    <row r="857" spans="1:5" x14ac:dyDescent="0.15">
      <c r="A857" t="s">
        <v>29</v>
      </c>
      <c r="B857" t="s">
        <v>30</v>
      </c>
      <c r="C857" s="7">
        <v>43881</v>
      </c>
      <c r="D857">
        <v>9</v>
      </c>
      <c r="E857">
        <v>0</v>
      </c>
    </row>
    <row r="858" spans="1:5" x14ac:dyDescent="0.15">
      <c r="A858" t="s">
        <v>29</v>
      </c>
      <c r="B858" t="s">
        <v>30</v>
      </c>
      <c r="C858" s="7">
        <v>43882</v>
      </c>
      <c r="D858">
        <v>9</v>
      </c>
      <c r="E858">
        <v>0</v>
      </c>
    </row>
    <row r="859" spans="1:5" x14ac:dyDescent="0.15">
      <c r="A859" t="s">
        <v>29</v>
      </c>
      <c r="B859" t="s">
        <v>30</v>
      </c>
      <c r="C859" s="7">
        <v>43883</v>
      </c>
      <c r="D859">
        <v>9</v>
      </c>
      <c r="E859">
        <v>0</v>
      </c>
    </row>
    <row r="860" spans="1:5" x14ac:dyDescent="0.15">
      <c r="A860" t="s">
        <v>29</v>
      </c>
      <c r="B860" t="s">
        <v>30</v>
      </c>
      <c r="C860" s="7">
        <v>43884</v>
      </c>
      <c r="D860">
        <v>9</v>
      </c>
      <c r="E860">
        <v>0</v>
      </c>
    </row>
    <row r="861" spans="1:5" x14ac:dyDescent="0.15">
      <c r="A861" t="s">
        <v>29</v>
      </c>
      <c r="B861" t="s">
        <v>30</v>
      </c>
      <c r="C861" s="7">
        <v>43885</v>
      </c>
      <c r="D861">
        <v>13</v>
      </c>
      <c r="E861">
        <v>4</v>
      </c>
    </row>
    <row r="862" spans="1:5" x14ac:dyDescent="0.15">
      <c r="A862" t="s">
        <v>29</v>
      </c>
      <c r="B862" t="s">
        <v>30</v>
      </c>
      <c r="C862" s="7">
        <v>43886</v>
      </c>
      <c r="D862">
        <v>13</v>
      </c>
      <c r="E862">
        <v>0</v>
      </c>
    </row>
    <row r="863" spans="1:5" x14ac:dyDescent="0.15">
      <c r="A863" t="s">
        <v>29</v>
      </c>
      <c r="B863" t="s">
        <v>30</v>
      </c>
      <c r="C863" s="7">
        <v>43887</v>
      </c>
      <c r="D863">
        <v>13</v>
      </c>
      <c r="E863">
        <v>0</v>
      </c>
    </row>
    <row r="864" spans="1:5" x14ac:dyDescent="0.15">
      <c r="A864" t="s">
        <v>29</v>
      </c>
      <c r="B864" t="s">
        <v>30</v>
      </c>
      <c r="C864" s="7">
        <v>43888</v>
      </c>
      <c r="D864">
        <v>13</v>
      </c>
      <c r="E864">
        <v>0</v>
      </c>
    </row>
    <row r="865" spans="1:5" x14ac:dyDescent="0.15">
      <c r="A865" t="s">
        <v>29</v>
      </c>
      <c r="B865" t="s">
        <v>30</v>
      </c>
      <c r="C865" s="7">
        <v>43889</v>
      </c>
      <c r="D865">
        <v>16</v>
      </c>
      <c r="E865">
        <v>3</v>
      </c>
    </row>
    <row r="866" spans="1:5" x14ac:dyDescent="0.15">
      <c r="A866" t="s">
        <v>29</v>
      </c>
      <c r="B866" t="s">
        <v>30</v>
      </c>
      <c r="C866" s="7">
        <v>43890</v>
      </c>
      <c r="D866">
        <v>18</v>
      </c>
      <c r="E866">
        <v>2</v>
      </c>
    </row>
    <row r="867" spans="1:5" x14ac:dyDescent="0.15">
      <c r="A867" t="s">
        <v>29</v>
      </c>
      <c r="B867" t="s">
        <v>30</v>
      </c>
      <c r="C867" s="7">
        <v>43891</v>
      </c>
      <c r="D867">
        <v>23</v>
      </c>
      <c r="E867">
        <v>5</v>
      </c>
    </row>
    <row r="868" spans="1:5" x14ac:dyDescent="0.15">
      <c r="A868" t="s">
        <v>29</v>
      </c>
      <c r="B868" t="s">
        <v>30</v>
      </c>
      <c r="C868" s="7">
        <v>43892</v>
      </c>
      <c r="D868">
        <v>36</v>
      </c>
      <c r="E868">
        <v>13</v>
      </c>
    </row>
    <row r="869" spans="1:5" x14ac:dyDescent="0.15">
      <c r="A869" t="s">
        <v>29</v>
      </c>
      <c r="B869" t="s">
        <v>30</v>
      </c>
      <c r="C869" s="7">
        <v>43893</v>
      </c>
      <c r="D869">
        <v>40</v>
      </c>
      <c r="E869">
        <v>4</v>
      </c>
    </row>
    <row r="870" spans="1:5" x14ac:dyDescent="0.15">
      <c r="A870" t="s">
        <v>29</v>
      </c>
      <c r="B870" t="s">
        <v>30</v>
      </c>
      <c r="C870" s="7">
        <v>43894</v>
      </c>
      <c r="D870">
        <v>51</v>
      </c>
      <c r="E870">
        <v>11</v>
      </c>
    </row>
    <row r="871" spans="1:5" x14ac:dyDescent="0.15">
      <c r="A871" t="s">
        <v>29</v>
      </c>
      <c r="B871" t="s">
        <v>30</v>
      </c>
      <c r="C871" s="7">
        <v>43895</v>
      </c>
      <c r="D871">
        <v>85</v>
      </c>
      <c r="E871">
        <v>34</v>
      </c>
    </row>
    <row r="872" spans="1:5" x14ac:dyDescent="0.15">
      <c r="A872" t="s">
        <v>29</v>
      </c>
      <c r="B872" t="s">
        <v>30</v>
      </c>
      <c r="C872" s="7">
        <v>43896</v>
      </c>
      <c r="D872">
        <v>115</v>
      </c>
      <c r="E872">
        <v>30</v>
      </c>
    </row>
    <row r="873" spans="1:5" x14ac:dyDescent="0.15">
      <c r="A873" t="s">
        <v>29</v>
      </c>
      <c r="B873" t="s">
        <v>30</v>
      </c>
      <c r="C873" s="7">
        <v>43897</v>
      </c>
      <c r="D873">
        <v>163</v>
      </c>
      <c r="E873">
        <v>48</v>
      </c>
    </row>
    <row r="874" spans="1:5" x14ac:dyDescent="0.15">
      <c r="A874" t="s">
        <v>29</v>
      </c>
      <c r="B874" t="s">
        <v>30</v>
      </c>
      <c r="C874" s="7">
        <v>43898</v>
      </c>
      <c r="D874">
        <v>206</v>
      </c>
      <c r="E874">
        <v>43</v>
      </c>
    </row>
    <row r="875" spans="1:5" x14ac:dyDescent="0.15">
      <c r="A875" t="s">
        <v>29</v>
      </c>
      <c r="B875" t="s">
        <v>30</v>
      </c>
      <c r="C875" s="7">
        <v>43899</v>
      </c>
      <c r="D875">
        <v>273</v>
      </c>
      <c r="E875">
        <v>67</v>
      </c>
    </row>
    <row r="876" spans="1:5" x14ac:dyDescent="0.15">
      <c r="A876" t="s">
        <v>29</v>
      </c>
      <c r="B876" t="s">
        <v>30</v>
      </c>
      <c r="C876" s="7">
        <v>43900</v>
      </c>
      <c r="D876">
        <v>321</v>
      </c>
      <c r="E876">
        <v>48</v>
      </c>
    </row>
    <row r="877" spans="1:5" x14ac:dyDescent="0.15">
      <c r="A877" t="s">
        <v>29</v>
      </c>
      <c r="B877" t="s">
        <v>30</v>
      </c>
      <c r="C877" s="7">
        <v>43901</v>
      </c>
      <c r="D877">
        <v>373</v>
      </c>
      <c r="E877">
        <v>52</v>
      </c>
    </row>
    <row r="878" spans="1:5" x14ac:dyDescent="0.15">
      <c r="A878" t="s">
        <v>29</v>
      </c>
      <c r="B878" t="s">
        <v>30</v>
      </c>
      <c r="C878" s="7">
        <v>43902</v>
      </c>
      <c r="D878">
        <v>456</v>
      </c>
      <c r="E878">
        <v>83</v>
      </c>
    </row>
    <row r="879" spans="1:5" x14ac:dyDescent="0.15">
      <c r="A879" t="s">
        <v>29</v>
      </c>
      <c r="B879" t="s">
        <v>30</v>
      </c>
      <c r="C879" s="7">
        <v>43903</v>
      </c>
      <c r="D879">
        <v>590</v>
      </c>
      <c r="E879">
        <v>134</v>
      </c>
    </row>
    <row r="880" spans="1:5" x14ac:dyDescent="0.15">
      <c r="A880" t="s">
        <v>29</v>
      </c>
      <c r="B880" t="s">
        <v>30</v>
      </c>
      <c r="C880" s="7">
        <v>43904</v>
      </c>
      <c r="D880">
        <v>707</v>
      </c>
      <c r="E880">
        <v>117</v>
      </c>
    </row>
    <row r="881" spans="1:5" x14ac:dyDescent="0.15">
      <c r="A881" t="s">
        <v>29</v>
      </c>
      <c r="B881" t="s">
        <v>30</v>
      </c>
      <c r="C881" s="7">
        <v>43905</v>
      </c>
      <c r="D881">
        <v>1140</v>
      </c>
      <c r="E881">
        <v>433</v>
      </c>
    </row>
    <row r="882" spans="1:5" x14ac:dyDescent="0.15">
      <c r="A882" t="s">
        <v>29</v>
      </c>
      <c r="B882" t="s">
        <v>30</v>
      </c>
      <c r="C882" s="7">
        <v>43906</v>
      </c>
      <c r="D882">
        <v>1391</v>
      </c>
      <c r="E882">
        <v>251</v>
      </c>
    </row>
    <row r="883" spans="1:5" x14ac:dyDescent="0.15">
      <c r="A883" t="s">
        <v>29</v>
      </c>
      <c r="B883" t="s">
        <v>30</v>
      </c>
      <c r="C883" s="7">
        <v>43907</v>
      </c>
      <c r="D883">
        <v>1543</v>
      </c>
      <c r="E883">
        <v>152</v>
      </c>
    </row>
    <row r="884" spans="1:5" x14ac:dyDescent="0.15">
      <c r="A884" t="s">
        <v>29</v>
      </c>
      <c r="B884" t="s">
        <v>30</v>
      </c>
      <c r="C884" s="7">
        <v>43908</v>
      </c>
      <c r="D884">
        <v>1950</v>
      </c>
      <c r="E884">
        <v>407</v>
      </c>
    </row>
    <row r="885" spans="1:5" x14ac:dyDescent="0.15">
      <c r="A885" t="s">
        <v>29</v>
      </c>
      <c r="B885" t="s">
        <v>30</v>
      </c>
      <c r="C885" s="7">
        <v>43909</v>
      </c>
      <c r="D885">
        <v>2630</v>
      </c>
      <c r="E885">
        <v>680</v>
      </c>
    </row>
    <row r="886" spans="1:5" x14ac:dyDescent="0.15">
      <c r="A886" t="s">
        <v>29</v>
      </c>
      <c r="B886" t="s">
        <v>30</v>
      </c>
      <c r="C886" s="7">
        <v>43910</v>
      </c>
      <c r="D886">
        <v>3277</v>
      </c>
      <c r="E886">
        <v>647</v>
      </c>
    </row>
    <row r="887" spans="1:5" x14ac:dyDescent="0.15">
      <c r="A887" t="s">
        <v>29</v>
      </c>
      <c r="B887" t="s">
        <v>30</v>
      </c>
      <c r="C887" s="7">
        <v>43911</v>
      </c>
      <c r="D887">
        <v>3983</v>
      </c>
      <c r="E887">
        <v>706</v>
      </c>
    </row>
    <row r="888" spans="1:5" x14ac:dyDescent="0.15">
      <c r="A888" t="s">
        <v>29</v>
      </c>
      <c r="B888" t="s">
        <v>30</v>
      </c>
      <c r="C888" s="7">
        <v>43912</v>
      </c>
      <c r="D888">
        <v>5018</v>
      </c>
      <c r="E888">
        <v>1035</v>
      </c>
    </row>
    <row r="889" spans="1:5" x14ac:dyDescent="0.15">
      <c r="A889" t="s">
        <v>29</v>
      </c>
      <c r="B889" t="s">
        <v>30</v>
      </c>
      <c r="C889" s="7">
        <v>43913</v>
      </c>
      <c r="D889">
        <v>5683</v>
      </c>
      <c r="E889">
        <v>665</v>
      </c>
    </row>
    <row r="890" spans="1:5" x14ac:dyDescent="0.15">
      <c r="A890" t="s">
        <v>29</v>
      </c>
      <c r="B890" t="s">
        <v>30</v>
      </c>
      <c r="C890" s="7">
        <v>43914</v>
      </c>
      <c r="D890">
        <v>6650</v>
      </c>
      <c r="E890">
        <v>967</v>
      </c>
    </row>
    <row r="891" spans="1:5" x14ac:dyDescent="0.15">
      <c r="A891" t="s">
        <v>29</v>
      </c>
      <c r="B891" t="s">
        <v>30</v>
      </c>
      <c r="C891" s="7">
        <v>43915</v>
      </c>
      <c r="D891">
        <v>8077</v>
      </c>
      <c r="E891">
        <v>1427</v>
      </c>
    </row>
    <row r="892" spans="1:5" x14ac:dyDescent="0.15">
      <c r="A892" t="s">
        <v>29</v>
      </c>
      <c r="B892" t="s">
        <v>30</v>
      </c>
      <c r="C892" s="7">
        <v>43916</v>
      </c>
      <c r="D892">
        <v>9529</v>
      </c>
      <c r="E892">
        <v>1452</v>
      </c>
    </row>
    <row r="893" spans="1:5" x14ac:dyDescent="0.15">
      <c r="A893" t="s">
        <v>29</v>
      </c>
      <c r="B893" t="s">
        <v>30</v>
      </c>
      <c r="C893" s="7">
        <v>43917</v>
      </c>
      <c r="D893">
        <v>11658</v>
      </c>
      <c r="E893">
        <v>2129</v>
      </c>
    </row>
    <row r="894" spans="1:5" x14ac:dyDescent="0.15">
      <c r="A894" t="s">
        <v>29</v>
      </c>
      <c r="B894" t="s">
        <v>30</v>
      </c>
      <c r="C894" s="7">
        <v>43918</v>
      </c>
      <c r="D894">
        <v>14543</v>
      </c>
      <c r="E894">
        <v>2885</v>
      </c>
    </row>
    <row r="895" spans="1:5" x14ac:dyDescent="0.15">
      <c r="A895" t="s">
        <v>29</v>
      </c>
      <c r="B895" t="s">
        <v>30</v>
      </c>
      <c r="C895" s="7">
        <v>43919</v>
      </c>
      <c r="D895">
        <v>17089</v>
      </c>
      <c r="E895">
        <v>2546</v>
      </c>
    </row>
    <row r="896" spans="1:5" x14ac:dyDescent="0.15">
      <c r="A896" t="s">
        <v>29</v>
      </c>
      <c r="B896" t="s">
        <v>30</v>
      </c>
      <c r="C896" s="7">
        <v>43920</v>
      </c>
      <c r="D896">
        <v>19522</v>
      </c>
      <c r="E896">
        <v>2433</v>
      </c>
    </row>
    <row r="897" spans="1:5" x14ac:dyDescent="0.15">
      <c r="A897" t="s">
        <v>29</v>
      </c>
      <c r="B897" t="s">
        <v>30</v>
      </c>
      <c r="C897" s="7">
        <v>43921</v>
      </c>
      <c r="D897">
        <v>22141</v>
      </c>
      <c r="E897">
        <v>2619</v>
      </c>
    </row>
    <row r="898" spans="1:5" x14ac:dyDescent="0.15">
      <c r="A898" t="s">
        <v>29</v>
      </c>
      <c r="B898" t="s">
        <v>30</v>
      </c>
      <c r="C898" s="7">
        <v>43922</v>
      </c>
      <c r="D898">
        <v>25150</v>
      </c>
      <c r="E898">
        <v>3009</v>
      </c>
    </row>
    <row r="899" spans="1:5" x14ac:dyDescent="0.15">
      <c r="A899" t="s">
        <v>29</v>
      </c>
      <c r="B899" t="s">
        <v>30</v>
      </c>
      <c r="C899" s="7">
        <v>43923</v>
      </c>
      <c r="D899">
        <v>29474</v>
      </c>
      <c r="E899">
        <v>4324</v>
      </c>
    </row>
    <row r="900" spans="1:5" x14ac:dyDescent="0.15">
      <c r="A900" t="s">
        <v>29</v>
      </c>
      <c r="B900" t="s">
        <v>30</v>
      </c>
      <c r="C900" s="7">
        <v>43924</v>
      </c>
      <c r="D900">
        <v>33718</v>
      </c>
      <c r="E900">
        <v>4244</v>
      </c>
    </row>
    <row r="901" spans="1:5" x14ac:dyDescent="0.15">
      <c r="A901" t="s">
        <v>29</v>
      </c>
      <c r="B901" t="s">
        <v>30</v>
      </c>
      <c r="C901" s="7">
        <v>43925</v>
      </c>
      <c r="D901">
        <v>38168</v>
      </c>
      <c r="E901">
        <v>4450</v>
      </c>
    </row>
    <row r="902" spans="1:5" x14ac:dyDescent="0.15">
      <c r="A902" t="s">
        <v>29</v>
      </c>
      <c r="B902" t="s">
        <v>30</v>
      </c>
      <c r="C902" s="7">
        <v>43926</v>
      </c>
      <c r="D902">
        <v>41903</v>
      </c>
      <c r="E902">
        <v>3735</v>
      </c>
    </row>
    <row r="903" spans="1:5" x14ac:dyDescent="0.15">
      <c r="A903" t="s">
        <v>29</v>
      </c>
      <c r="B903" t="s">
        <v>30</v>
      </c>
      <c r="C903" s="7">
        <v>43927</v>
      </c>
      <c r="D903">
        <v>47806</v>
      </c>
      <c r="E903">
        <v>5903</v>
      </c>
    </row>
    <row r="904" spans="1:5" x14ac:dyDescent="0.15">
      <c r="A904" t="s">
        <v>29</v>
      </c>
      <c r="B904" t="s">
        <v>30</v>
      </c>
      <c r="C904" s="7">
        <v>43928</v>
      </c>
      <c r="D904">
        <v>51608</v>
      </c>
      <c r="E904">
        <v>3802</v>
      </c>
    </row>
    <row r="905" spans="1:5" x14ac:dyDescent="0.15">
      <c r="A905" t="s">
        <v>29</v>
      </c>
      <c r="B905" t="s">
        <v>30</v>
      </c>
      <c r="C905" s="7">
        <v>43929</v>
      </c>
      <c r="D905">
        <v>55242</v>
      </c>
      <c r="E905">
        <v>3634</v>
      </c>
    </row>
    <row r="906" spans="1:5" x14ac:dyDescent="0.15">
      <c r="A906" t="s">
        <v>29</v>
      </c>
      <c r="B906" t="s">
        <v>30</v>
      </c>
      <c r="C906" s="8">
        <v>43930</v>
      </c>
      <c r="D906">
        <v>60733</v>
      </c>
      <c r="E906">
        <f>D906-D905</f>
        <v>5491</v>
      </c>
    </row>
    <row r="907" spans="1:5" x14ac:dyDescent="0.15">
      <c r="A907" t="s">
        <v>29</v>
      </c>
      <c r="B907" t="s">
        <v>30</v>
      </c>
      <c r="C907" s="8">
        <v>43931</v>
      </c>
      <c r="D907">
        <v>65077</v>
      </c>
      <c r="E907">
        <f t="shared" ref="E907:E917" si="8">D907-D906</f>
        <v>4344</v>
      </c>
    </row>
    <row r="908" spans="1:5" x14ac:dyDescent="0.15">
      <c r="A908" t="s">
        <v>29</v>
      </c>
      <c r="B908" t="s">
        <v>30</v>
      </c>
      <c r="C908" s="8">
        <v>43932</v>
      </c>
      <c r="D908">
        <v>70272</v>
      </c>
      <c r="E908">
        <f t="shared" si="8"/>
        <v>5195</v>
      </c>
    </row>
    <row r="909" spans="1:5" x14ac:dyDescent="0.15">
      <c r="A909" t="s">
        <v>29</v>
      </c>
      <c r="B909" t="s">
        <v>30</v>
      </c>
      <c r="C909" s="8">
        <v>43933</v>
      </c>
      <c r="D909">
        <v>78991</v>
      </c>
      <c r="E909">
        <f t="shared" si="8"/>
        <v>8719</v>
      </c>
    </row>
    <row r="910" spans="1:5" x14ac:dyDescent="0.15">
      <c r="A910" t="s">
        <v>29</v>
      </c>
      <c r="B910" t="s">
        <v>30</v>
      </c>
      <c r="C910" s="8">
        <v>43934</v>
      </c>
      <c r="D910">
        <v>84279</v>
      </c>
      <c r="E910">
        <f t="shared" si="8"/>
        <v>5288</v>
      </c>
    </row>
    <row r="911" spans="1:5" x14ac:dyDescent="0.15">
      <c r="A911" t="s">
        <v>29</v>
      </c>
      <c r="B911" t="s">
        <v>30</v>
      </c>
      <c r="C911" s="8">
        <v>43935</v>
      </c>
      <c r="D911">
        <v>88621</v>
      </c>
      <c r="E911">
        <f t="shared" si="8"/>
        <v>4342</v>
      </c>
    </row>
    <row r="912" spans="1:5" x14ac:dyDescent="0.15">
      <c r="A912" t="s">
        <v>29</v>
      </c>
      <c r="B912" t="s">
        <v>30</v>
      </c>
      <c r="C912" s="8">
        <v>43936</v>
      </c>
      <c r="D912">
        <v>93873</v>
      </c>
      <c r="E912">
        <f t="shared" si="8"/>
        <v>5252</v>
      </c>
    </row>
    <row r="913" spans="1:5" x14ac:dyDescent="0.15">
      <c r="A913" t="s">
        <v>29</v>
      </c>
      <c r="B913" t="s">
        <v>30</v>
      </c>
      <c r="C913" s="8">
        <v>43937</v>
      </c>
      <c r="D913">
        <v>98476</v>
      </c>
      <c r="E913">
        <f t="shared" si="8"/>
        <v>4603</v>
      </c>
    </row>
    <row r="914" spans="1:5" x14ac:dyDescent="0.15">
      <c r="A914" t="s">
        <v>29</v>
      </c>
      <c r="B914" t="s">
        <v>30</v>
      </c>
      <c r="C914" s="8">
        <v>43938</v>
      </c>
      <c r="D914">
        <v>103093</v>
      </c>
      <c r="E914">
        <f t="shared" si="8"/>
        <v>4617</v>
      </c>
    </row>
    <row r="915" spans="1:5" x14ac:dyDescent="0.15">
      <c r="A915" t="s">
        <v>29</v>
      </c>
      <c r="B915" t="s">
        <v>30</v>
      </c>
      <c r="C915" s="8">
        <v>43939</v>
      </c>
      <c r="D915">
        <v>108692</v>
      </c>
      <c r="E915">
        <f t="shared" si="8"/>
        <v>5599</v>
      </c>
    </row>
    <row r="916" spans="1:5" x14ac:dyDescent="0.15">
      <c r="A916" t="s">
        <v>29</v>
      </c>
      <c r="B916" t="s">
        <v>30</v>
      </c>
      <c r="C916" s="8">
        <v>43940</v>
      </c>
      <c r="D916">
        <v>114217</v>
      </c>
      <c r="E916">
        <f t="shared" si="8"/>
        <v>5525</v>
      </c>
    </row>
    <row r="917" spans="1:5" x14ac:dyDescent="0.15">
      <c r="A917" t="s">
        <v>29</v>
      </c>
      <c r="B917" t="s">
        <v>30</v>
      </c>
      <c r="C917" s="8">
        <v>43941</v>
      </c>
      <c r="D917">
        <v>120067</v>
      </c>
      <c r="E917">
        <f t="shared" si="8"/>
        <v>5850</v>
      </c>
    </row>
    <row r="918" spans="1:5" x14ac:dyDescent="0.15">
      <c r="A918" t="s">
        <v>31</v>
      </c>
      <c r="B918" t="s">
        <v>8</v>
      </c>
      <c r="C918" s="7">
        <v>43831</v>
      </c>
      <c r="D918">
        <v>0</v>
      </c>
      <c r="E918">
        <v>0</v>
      </c>
    </row>
    <row r="919" spans="1:5" x14ac:dyDescent="0.15">
      <c r="A919" t="s">
        <v>31</v>
      </c>
      <c r="B919" t="s">
        <v>8</v>
      </c>
      <c r="C919" s="7">
        <v>43832</v>
      </c>
      <c r="D919">
        <v>0</v>
      </c>
      <c r="E919">
        <v>0</v>
      </c>
    </row>
    <row r="920" spans="1:5" x14ac:dyDescent="0.15">
      <c r="A920" t="s">
        <v>31</v>
      </c>
      <c r="B920" t="s">
        <v>8</v>
      </c>
      <c r="C920" s="7">
        <v>43833</v>
      </c>
      <c r="D920">
        <v>0</v>
      </c>
      <c r="E920">
        <v>0</v>
      </c>
    </row>
    <row r="921" spans="1:5" x14ac:dyDescent="0.15">
      <c r="A921" t="s">
        <v>31</v>
      </c>
      <c r="B921" t="s">
        <v>8</v>
      </c>
      <c r="C921" s="7">
        <v>43834</v>
      </c>
      <c r="D921">
        <v>0</v>
      </c>
      <c r="E921">
        <v>0</v>
      </c>
    </row>
    <row r="922" spans="1:5" x14ac:dyDescent="0.15">
      <c r="A922" t="s">
        <v>31</v>
      </c>
      <c r="B922" t="s">
        <v>8</v>
      </c>
      <c r="C922" s="7">
        <v>43835</v>
      </c>
      <c r="D922">
        <v>0</v>
      </c>
      <c r="E922">
        <v>0</v>
      </c>
    </row>
    <row r="923" spans="1:5" x14ac:dyDescent="0.15">
      <c r="A923" t="s">
        <v>31</v>
      </c>
      <c r="B923" t="s">
        <v>8</v>
      </c>
      <c r="C923" s="7">
        <v>43836</v>
      </c>
      <c r="D923">
        <v>0</v>
      </c>
      <c r="E923">
        <v>0</v>
      </c>
    </row>
    <row r="924" spans="1:5" x14ac:dyDescent="0.15">
      <c r="A924" t="s">
        <v>31</v>
      </c>
      <c r="B924" t="s">
        <v>8</v>
      </c>
      <c r="C924" s="7">
        <v>43837</v>
      </c>
      <c r="D924">
        <v>0</v>
      </c>
      <c r="E924">
        <v>0</v>
      </c>
    </row>
    <row r="925" spans="1:5" x14ac:dyDescent="0.15">
      <c r="A925" t="s">
        <v>31</v>
      </c>
      <c r="B925" t="s">
        <v>8</v>
      </c>
      <c r="C925" s="7">
        <v>43838</v>
      </c>
      <c r="D925">
        <v>0</v>
      </c>
      <c r="E925">
        <v>0</v>
      </c>
    </row>
    <row r="926" spans="1:5" x14ac:dyDescent="0.15">
      <c r="A926" t="s">
        <v>31</v>
      </c>
      <c r="B926" t="s">
        <v>8</v>
      </c>
      <c r="C926" s="7">
        <v>43839</v>
      </c>
      <c r="D926">
        <v>0</v>
      </c>
      <c r="E926">
        <v>0</v>
      </c>
    </row>
    <row r="927" spans="1:5" x14ac:dyDescent="0.15">
      <c r="A927" t="s">
        <v>31</v>
      </c>
      <c r="B927" t="s">
        <v>8</v>
      </c>
      <c r="C927" s="7">
        <v>43840</v>
      </c>
      <c r="D927">
        <v>0</v>
      </c>
      <c r="E927">
        <v>0</v>
      </c>
    </row>
    <row r="928" spans="1:5" x14ac:dyDescent="0.15">
      <c r="A928" t="s">
        <v>31</v>
      </c>
      <c r="B928" t="s">
        <v>8</v>
      </c>
      <c r="C928" s="7">
        <v>43841</v>
      </c>
      <c r="D928">
        <v>0</v>
      </c>
      <c r="E928">
        <v>0</v>
      </c>
    </row>
    <row r="929" spans="1:5" x14ac:dyDescent="0.15">
      <c r="A929" t="s">
        <v>31</v>
      </c>
      <c r="B929" t="s">
        <v>8</v>
      </c>
      <c r="C929" s="7">
        <v>43842</v>
      </c>
      <c r="D929">
        <v>0</v>
      </c>
      <c r="E929">
        <v>0</v>
      </c>
    </row>
    <row r="930" spans="1:5" x14ac:dyDescent="0.15">
      <c r="A930" t="s">
        <v>31</v>
      </c>
      <c r="B930" t="s">
        <v>8</v>
      </c>
      <c r="C930" s="7">
        <v>43843</v>
      </c>
      <c r="D930">
        <v>0</v>
      </c>
      <c r="E930">
        <v>0</v>
      </c>
    </row>
    <row r="931" spans="1:5" x14ac:dyDescent="0.15">
      <c r="A931" t="s">
        <v>31</v>
      </c>
      <c r="B931" t="s">
        <v>8</v>
      </c>
      <c r="C931" s="7">
        <v>43844</v>
      </c>
      <c r="D931">
        <v>0</v>
      </c>
      <c r="E931">
        <v>0</v>
      </c>
    </row>
    <row r="932" spans="1:5" x14ac:dyDescent="0.15">
      <c r="A932" t="s">
        <v>31</v>
      </c>
      <c r="B932" t="s">
        <v>8</v>
      </c>
      <c r="C932" s="7">
        <v>43845</v>
      </c>
      <c r="D932">
        <v>0</v>
      </c>
      <c r="E932">
        <v>0</v>
      </c>
    </row>
    <row r="933" spans="1:5" x14ac:dyDescent="0.15">
      <c r="A933" t="s">
        <v>31</v>
      </c>
      <c r="B933" t="s">
        <v>8</v>
      </c>
      <c r="C933" s="7">
        <v>43846</v>
      </c>
      <c r="D933">
        <v>0</v>
      </c>
      <c r="E933">
        <v>0</v>
      </c>
    </row>
    <row r="934" spans="1:5" x14ac:dyDescent="0.15">
      <c r="A934" t="s">
        <v>31</v>
      </c>
      <c r="B934" t="s">
        <v>8</v>
      </c>
      <c r="C934" s="7">
        <v>43847</v>
      </c>
      <c r="D934">
        <v>0</v>
      </c>
      <c r="E934">
        <v>0</v>
      </c>
    </row>
    <row r="935" spans="1:5" x14ac:dyDescent="0.15">
      <c r="A935" t="s">
        <v>31</v>
      </c>
      <c r="B935" t="s">
        <v>8</v>
      </c>
      <c r="C935" s="7">
        <v>43848</v>
      </c>
      <c r="D935">
        <v>0</v>
      </c>
      <c r="E935">
        <v>0</v>
      </c>
    </row>
    <row r="936" spans="1:5" x14ac:dyDescent="0.15">
      <c r="A936" t="s">
        <v>31</v>
      </c>
      <c r="B936" t="s">
        <v>8</v>
      </c>
      <c r="C936" s="7">
        <v>43849</v>
      </c>
      <c r="D936">
        <v>0</v>
      </c>
      <c r="E936">
        <v>0</v>
      </c>
    </row>
    <row r="937" spans="1:5" x14ac:dyDescent="0.15">
      <c r="A937" t="s">
        <v>31</v>
      </c>
      <c r="B937" t="s">
        <v>8</v>
      </c>
      <c r="C937" s="7">
        <v>43850</v>
      </c>
      <c r="D937">
        <v>0</v>
      </c>
      <c r="E937">
        <v>0</v>
      </c>
    </row>
    <row r="938" spans="1:5" x14ac:dyDescent="0.15">
      <c r="A938" t="s">
        <v>31</v>
      </c>
      <c r="B938" t="s">
        <v>8</v>
      </c>
      <c r="C938" s="7">
        <v>43851</v>
      </c>
      <c r="D938">
        <v>1</v>
      </c>
      <c r="E938">
        <v>1</v>
      </c>
    </row>
    <row r="939" spans="1:5" x14ac:dyDescent="0.15">
      <c r="A939" t="s">
        <v>31</v>
      </c>
      <c r="B939" t="s">
        <v>8</v>
      </c>
      <c r="C939" s="7">
        <v>43852</v>
      </c>
      <c r="D939">
        <v>1</v>
      </c>
      <c r="E939">
        <v>0</v>
      </c>
    </row>
    <row r="940" spans="1:5" x14ac:dyDescent="0.15">
      <c r="A940" t="s">
        <v>31</v>
      </c>
      <c r="B940" t="s">
        <v>8</v>
      </c>
      <c r="C940" s="7">
        <v>43853</v>
      </c>
      <c r="D940">
        <v>1</v>
      </c>
      <c r="E940">
        <v>0</v>
      </c>
    </row>
    <row r="941" spans="1:5" x14ac:dyDescent="0.15">
      <c r="A941" t="s">
        <v>31</v>
      </c>
      <c r="B941" t="s">
        <v>8</v>
      </c>
      <c r="C941" s="7">
        <v>43854</v>
      </c>
      <c r="D941">
        <v>1</v>
      </c>
      <c r="E941">
        <v>0</v>
      </c>
    </row>
    <row r="942" spans="1:5" x14ac:dyDescent="0.15">
      <c r="A942" t="s">
        <v>31</v>
      </c>
      <c r="B942" t="s">
        <v>8</v>
      </c>
      <c r="C942" s="7">
        <v>43855</v>
      </c>
      <c r="D942">
        <v>2</v>
      </c>
      <c r="E942">
        <v>1</v>
      </c>
    </row>
    <row r="943" spans="1:5" x14ac:dyDescent="0.15">
      <c r="A943" t="s">
        <v>31</v>
      </c>
      <c r="B943" t="s">
        <v>8</v>
      </c>
      <c r="C943" s="7">
        <v>43856</v>
      </c>
      <c r="D943">
        <v>2</v>
      </c>
      <c r="E943">
        <v>0</v>
      </c>
    </row>
    <row r="944" spans="1:5" x14ac:dyDescent="0.15">
      <c r="A944" t="s">
        <v>31</v>
      </c>
      <c r="B944" t="s">
        <v>8</v>
      </c>
      <c r="C944" s="7">
        <v>43857</v>
      </c>
      <c r="D944">
        <v>5</v>
      </c>
      <c r="E944">
        <v>3</v>
      </c>
    </row>
    <row r="945" spans="1:5" x14ac:dyDescent="0.15">
      <c r="A945" t="s">
        <v>31</v>
      </c>
      <c r="B945" t="s">
        <v>8</v>
      </c>
      <c r="C945" s="7">
        <v>43858</v>
      </c>
      <c r="D945">
        <v>5</v>
      </c>
      <c r="E945">
        <v>0</v>
      </c>
    </row>
    <row r="946" spans="1:5" x14ac:dyDescent="0.15">
      <c r="A946" t="s">
        <v>31</v>
      </c>
      <c r="B946" t="s">
        <v>8</v>
      </c>
      <c r="C946" s="7">
        <v>43859</v>
      </c>
      <c r="D946">
        <v>5</v>
      </c>
      <c r="E946">
        <v>0</v>
      </c>
    </row>
    <row r="947" spans="1:5" x14ac:dyDescent="0.15">
      <c r="A947" t="s">
        <v>31</v>
      </c>
      <c r="B947" t="s">
        <v>8</v>
      </c>
      <c r="C947" s="7">
        <v>43860</v>
      </c>
      <c r="D947">
        <v>5</v>
      </c>
      <c r="E947">
        <v>0</v>
      </c>
    </row>
    <row r="948" spans="1:5" x14ac:dyDescent="0.15">
      <c r="A948" t="s">
        <v>31</v>
      </c>
      <c r="B948" t="s">
        <v>8</v>
      </c>
      <c r="C948" s="7">
        <v>43861</v>
      </c>
      <c r="D948">
        <v>6</v>
      </c>
      <c r="E948">
        <v>1</v>
      </c>
    </row>
    <row r="949" spans="1:5" x14ac:dyDescent="0.15">
      <c r="A949" t="s">
        <v>31</v>
      </c>
      <c r="B949" t="s">
        <v>8</v>
      </c>
      <c r="C949" s="7">
        <v>43862</v>
      </c>
      <c r="D949">
        <v>7</v>
      </c>
      <c r="E949">
        <v>1</v>
      </c>
    </row>
    <row r="950" spans="1:5" x14ac:dyDescent="0.15">
      <c r="A950" t="s">
        <v>31</v>
      </c>
      <c r="B950" t="s">
        <v>8</v>
      </c>
      <c r="C950" s="7">
        <v>43863</v>
      </c>
      <c r="D950">
        <v>8</v>
      </c>
      <c r="E950">
        <v>1</v>
      </c>
    </row>
    <row r="951" spans="1:5" x14ac:dyDescent="0.15">
      <c r="A951" t="s">
        <v>31</v>
      </c>
      <c r="B951" t="s">
        <v>8</v>
      </c>
      <c r="C951" s="7">
        <v>43864</v>
      </c>
      <c r="D951">
        <v>11</v>
      </c>
      <c r="E951">
        <v>3</v>
      </c>
    </row>
    <row r="952" spans="1:5" x14ac:dyDescent="0.15">
      <c r="A952" t="s">
        <v>31</v>
      </c>
      <c r="B952" t="s">
        <v>8</v>
      </c>
      <c r="C952" s="7">
        <v>43865</v>
      </c>
      <c r="D952">
        <v>11</v>
      </c>
      <c r="E952">
        <v>0</v>
      </c>
    </row>
    <row r="953" spans="1:5" x14ac:dyDescent="0.15">
      <c r="A953" t="s">
        <v>31</v>
      </c>
      <c r="B953" t="s">
        <v>8</v>
      </c>
      <c r="C953" s="7">
        <v>43866</v>
      </c>
      <c r="D953">
        <v>11</v>
      </c>
      <c r="E953">
        <v>0</v>
      </c>
    </row>
    <row r="954" spans="1:5" x14ac:dyDescent="0.15">
      <c r="A954" t="s">
        <v>31</v>
      </c>
      <c r="B954" t="s">
        <v>8</v>
      </c>
      <c r="C954" s="7">
        <v>43867</v>
      </c>
      <c r="D954">
        <v>12</v>
      </c>
      <c r="E954">
        <v>1</v>
      </c>
    </row>
    <row r="955" spans="1:5" x14ac:dyDescent="0.15">
      <c r="A955" t="s">
        <v>31</v>
      </c>
      <c r="B955" t="s">
        <v>8</v>
      </c>
      <c r="C955" s="7">
        <v>43868</v>
      </c>
      <c r="D955">
        <v>12</v>
      </c>
      <c r="E955">
        <v>0</v>
      </c>
    </row>
    <row r="956" spans="1:5" x14ac:dyDescent="0.15">
      <c r="A956" t="s">
        <v>31</v>
      </c>
      <c r="B956" t="s">
        <v>8</v>
      </c>
      <c r="C956" s="7">
        <v>43869</v>
      </c>
      <c r="D956">
        <v>12</v>
      </c>
      <c r="E956">
        <v>0</v>
      </c>
    </row>
    <row r="957" spans="1:5" x14ac:dyDescent="0.15">
      <c r="A957" t="s">
        <v>31</v>
      </c>
      <c r="B957" t="s">
        <v>8</v>
      </c>
      <c r="C957" s="7">
        <v>43870</v>
      </c>
      <c r="D957">
        <v>12</v>
      </c>
      <c r="E957">
        <v>0</v>
      </c>
    </row>
    <row r="958" spans="1:5" x14ac:dyDescent="0.15">
      <c r="A958" t="s">
        <v>31</v>
      </c>
      <c r="B958" t="s">
        <v>8</v>
      </c>
      <c r="C958" s="7">
        <v>43871</v>
      </c>
      <c r="D958">
        <v>12</v>
      </c>
      <c r="E958">
        <v>0</v>
      </c>
    </row>
    <row r="959" spans="1:5" x14ac:dyDescent="0.15">
      <c r="A959" t="s">
        <v>31</v>
      </c>
      <c r="B959" t="s">
        <v>8</v>
      </c>
      <c r="C959" s="7">
        <v>43872</v>
      </c>
      <c r="D959">
        <v>13</v>
      </c>
      <c r="E959">
        <v>1</v>
      </c>
    </row>
    <row r="960" spans="1:5" x14ac:dyDescent="0.15">
      <c r="A960" t="s">
        <v>31</v>
      </c>
      <c r="B960" t="s">
        <v>8</v>
      </c>
      <c r="C960" s="7">
        <v>43873</v>
      </c>
      <c r="D960">
        <v>13</v>
      </c>
      <c r="E960">
        <v>0</v>
      </c>
    </row>
    <row r="961" spans="1:5" x14ac:dyDescent="0.15">
      <c r="A961" t="s">
        <v>31</v>
      </c>
      <c r="B961" t="s">
        <v>8</v>
      </c>
      <c r="C961" s="7">
        <v>43874</v>
      </c>
      <c r="D961">
        <v>14</v>
      </c>
      <c r="E961">
        <v>1</v>
      </c>
    </row>
    <row r="962" spans="1:5" x14ac:dyDescent="0.15">
      <c r="A962" t="s">
        <v>31</v>
      </c>
      <c r="B962" t="s">
        <v>8</v>
      </c>
      <c r="C962" s="7">
        <v>43875</v>
      </c>
      <c r="D962">
        <v>15</v>
      </c>
      <c r="E962">
        <v>1</v>
      </c>
    </row>
    <row r="963" spans="1:5" x14ac:dyDescent="0.15">
      <c r="A963" t="s">
        <v>31</v>
      </c>
      <c r="B963" t="s">
        <v>8</v>
      </c>
      <c r="C963" s="7">
        <v>43876</v>
      </c>
      <c r="D963">
        <v>15</v>
      </c>
      <c r="E963">
        <v>0</v>
      </c>
    </row>
    <row r="964" spans="1:5" x14ac:dyDescent="0.15">
      <c r="A964" t="s">
        <v>31</v>
      </c>
      <c r="B964" t="s">
        <v>8</v>
      </c>
      <c r="C964" s="7">
        <v>43877</v>
      </c>
      <c r="D964">
        <v>15</v>
      </c>
      <c r="E964">
        <v>0</v>
      </c>
    </row>
    <row r="965" spans="1:5" x14ac:dyDescent="0.15">
      <c r="A965" t="s">
        <v>31</v>
      </c>
      <c r="B965" t="s">
        <v>8</v>
      </c>
      <c r="C965" s="7">
        <v>43878</v>
      </c>
      <c r="D965">
        <v>15</v>
      </c>
      <c r="E965">
        <v>0</v>
      </c>
    </row>
    <row r="966" spans="1:5" x14ac:dyDescent="0.15">
      <c r="A966" t="s">
        <v>31</v>
      </c>
      <c r="B966" t="s">
        <v>8</v>
      </c>
      <c r="C966" s="7">
        <v>43879</v>
      </c>
      <c r="D966">
        <v>15</v>
      </c>
      <c r="E966">
        <v>0</v>
      </c>
    </row>
    <row r="967" spans="1:5" x14ac:dyDescent="0.15">
      <c r="A967" t="s">
        <v>31</v>
      </c>
      <c r="B967" t="s">
        <v>8</v>
      </c>
      <c r="C967" s="7">
        <v>43880</v>
      </c>
      <c r="D967">
        <v>15</v>
      </c>
      <c r="E967">
        <v>0</v>
      </c>
    </row>
    <row r="968" spans="1:5" x14ac:dyDescent="0.15">
      <c r="A968" t="s">
        <v>31</v>
      </c>
      <c r="B968" t="s">
        <v>8</v>
      </c>
      <c r="C968" s="7">
        <v>43881</v>
      </c>
      <c r="D968">
        <v>15</v>
      </c>
      <c r="E968">
        <v>0</v>
      </c>
    </row>
    <row r="969" spans="1:5" x14ac:dyDescent="0.15">
      <c r="A969" t="s">
        <v>31</v>
      </c>
      <c r="B969" t="s">
        <v>8</v>
      </c>
      <c r="C969" s="7">
        <v>43882</v>
      </c>
      <c r="D969">
        <v>16</v>
      </c>
      <c r="E969">
        <v>1</v>
      </c>
    </row>
    <row r="970" spans="1:5" x14ac:dyDescent="0.15">
      <c r="A970" t="s">
        <v>31</v>
      </c>
      <c r="B970" t="s">
        <v>8</v>
      </c>
      <c r="C970" s="7">
        <v>43883</v>
      </c>
      <c r="D970">
        <v>35</v>
      </c>
      <c r="E970">
        <v>19</v>
      </c>
    </row>
    <row r="971" spans="1:5" x14ac:dyDescent="0.15">
      <c r="A971" t="s">
        <v>31</v>
      </c>
      <c r="B971" t="s">
        <v>8</v>
      </c>
      <c r="C971" s="7">
        <v>43884</v>
      </c>
      <c r="D971">
        <v>35</v>
      </c>
      <c r="E971">
        <v>0</v>
      </c>
    </row>
    <row r="972" spans="1:5" x14ac:dyDescent="0.15">
      <c r="A972" t="s">
        <v>31</v>
      </c>
      <c r="B972" t="s">
        <v>8</v>
      </c>
      <c r="C972" s="7">
        <v>43885</v>
      </c>
      <c r="D972">
        <v>35</v>
      </c>
      <c r="E972">
        <v>0</v>
      </c>
    </row>
    <row r="973" spans="1:5" x14ac:dyDescent="0.15">
      <c r="A973" t="s">
        <v>31</v>
      </c>
      <c r="B973" t="s">
        <v>8</v>
      </c>
      <c r="C973" s="7">
        <v>43886</v>
      </c>
      <c r="D973">
        <v>53</v>
      </c>
      <c r="E973">
        <v>18</v>
      </c>
    </row>
    <row r="974" spans="1:5" x14ac:dyDescent="0.15">
      <c r="A974" t="s">
        <v>31</v>
      </c>
      <c r="B974" t="s">
        <v>8</v>
      </c>
      <c r="C974" s="7">
        <v>43887</v>
      </c>
      <c r="D974">
        <v>53</v>
      </c>
      <c r="E974">
        <v>0</v>
      </c>
    </row>
    <row r="975" spans="1:5" x14ac:dyDescent="0.15">
      <c r="A975" t="s">
        <v>31</v>
      </c>
      <c r="B975" t="s">
        <v>8</v>
      </c>
      <c r="C975" s="7">
        <v>43888</v>
      </c>
      <c r="D975">
        <v>59</v>
      </c>
      <c r="E975">
        <v>6</v>
      </c>
    </row>
    <row r="976" spans="1:5" x14ac:dyDescent="0.15">
      <c r="A976" t="s">
        <v>31</v>
      </c>
      <c r="B976" t="s">
        <v>8</v>
      </c>
      <c r="C976" s="7">
        <v>43889</v>
      </c>
      <c r="D976">
        <v>60</v>
      </c>
      <c r="E976">
        <v>1</v>
      </c>
    </row>
    <row r="977" spans="1:5" x14ac:dyDescent="0.15">
      <c r="A977" t="s">
        <v>31</v>
      </c>
      <c r="B977" t="s">
        <v>8</v>
      </c>
      <c r="C977" s="7">
        <v>43890</v>
      </c>
      <c r="D977">
        <v>66</v>
      </c>
      <c r="E977">
        <v>6</v>
      </c>
    </row>
    <row r="978" spans="1:5" x14ac:dyDescent="0.15">
      <c r="A978" t="s">
        <v>31</v>
      </c>
      <c r="B978" t="s">
        <v>8</v>
      </c>
      <c r="C978" s="7">
        <v>43891</v>
      </c>
      <c r="D978">
        <v>69</v>
      </c>
      <c r="E978">
        <v>3</v>
      </c>
    </row>
    <row r="979" spans="1:5" x14ac:dyDescent="0.15">
      <c r="A979" t="s">
        <v>31</v>
      </c>
      <c r="B979" t="s">
        <v>8</v>
      </c>
      <c r="C979" s="7">
        <v>43892</v>
      </c>
      <c r="D979">
        <v>89</v>
      </c>
      <c r="E979">
        <v>20</v>
      </c>
    </row>
    <row r="980" spans="1:5" x14ac:dyDescent="0.15">
      <c r="A980" t="s">
        <v>31</v>
      </c>
      <c r="B980" t="s">
        <v>8</v>
      </c>
      <c r="C980" s="7">
        <v>43893</v>
      </c>
      <c r="D980">
        <v>103</v>
      </c>
      <c r="E980">
        <v>14</v>
      </c>
    </row>
    <row r="981" spans="1:5" x14ac:dyDescent="0.15">
      <c r="A981" t="s">
        <v>31</v>
      </c>
      <c r="B981" t="s">
        <v>8</v>
      </c>
      <c r="C981" s="7">
        <v>43894</v>
      </c>
      <c r="D981">
        <v>125</v>
      </c>
      <c r="E981">
        <v>22</v>
      </c>
    </row>
    <row r="982" spans="1:5" x14ac:dyDescent="0.15">
      <c r="A982" t="s">
        <v>31</v>
      </c>
      <c r="B982" t="s">
        <v>8</v>
      </c>
      <c r="C982" s="7">
        <v>43895</v>
      </c>
      <c r="D982">
        <v>159</v>
      </c>
      <c r="E982">
        <v>34</v>
      </c>
    </row>
    <row r="983" spans="1:5" x14ac:dyDescent="0.15">
      <c r="A983" t="s">
        <v>31</v>
      </c>
      <c r="B983" t="s">
        <v>8</v>
      </c>
      <c r="C983" s="7">
        <v>43896</v>
      </c>
      <c r="D983">
        <v>233</v>
      </c>
      <c r="E983">
        <v>74</v>
      </c>
    </row>
    <row r="984" spans="1:5" x14ac:dyDescent="0.15">
      <c r="A984" t="s">
        <v>31</v>
      </c>
      <c r="B984" t="s">
        <v>8</v>
      </c>
      <c r="C984" s="7">
        <v>43897</v>
      </c>
      <c r="D984">
        <v>338</v>
      </c>
      <c r="E984">
        <v>105</v>
      </c>
    </row>
    <row r="985" spans="1:5" x14ac:dyDescent="0.15">
      <c r="A985" t="s">
        <v>31</v>
      </c>
      <c r="B985" t="s">
        <v>8</v>
      </c>
      <c r="C985" s="7">
        <v>43898</v>
      </c>
      <c r="D985">
        <v>433</v>
      </c>
      <c r="E985">
        <v>95</v>
      </c>
    </row>
    <row r="986" spans="1:5" x14ac:dyDescent="0.15">
      <c r="A986" t="s">
        <v>31</v>
      </c>
      <c r="B986" t="s">
        <v>8</v>
      </c>
      <c r="C986" s="7">
        <v>43899</v>
      </c>
      <c r="D986">
        <v>554</v>
      </c>
      <c r="E986">
        <v>121</v>
      </c>
    </row>
    <row r="987" spans="1:5" x14ac:dyDescent="0.15">
      <c r="A987" t="s">
        <v>31</v>
      </c>
      <c r="B987" t="s">
        <v>8</v>
      </c>
      <c r="C987" s="7">
        <v>43900</v>
      </c>
      <c r="D987">
        <v>754</v>
      </c>
      <c r="E987">
        <v>200</v>
      </c>
    </row>
    <row r="988" spans="1:5" x14ac:dyDescent="0.15">
      <c r="A988" t="s">
        <v>31</v>
      </c>
      <c r="B988" t="s">
        <v>8</v>
      </c>
      <c r="C988" s="7">
        <v>43901</v>
      </c>
      <c r="D988">
        <v>1025</v>
      </c>
      <c r="E988">
        <v>271</v>
      </c>
    </row>
    <row r="989" spans="1:5" x14ac:dyDescent="0.15">
      <c r="A989" t="s">
        <v>31</v>
      </c>
      <c r="B989" t="s">
        <v>8</v>
      </c>
      <c r="C989" s="7">
        <v>43902</v>
      </c>
      <c r="D989">
        <v>1312</v>
      </c>
      <c r="E989">
        <v>287</v>
      </c>
    </row>
    <row r="990" spans="1:5" x14ac:dyDescent="0.15">
      <c r="A990" t="s">
        <v>31</v>
      </c>
      <c r="B990" t="s">
        <v>8</v>
      </c>
      <c r="C990" s="7">
        <v>43903</v>
      </c>
      <c r="D990">
        <v>1663</v>
      </c>
      <c r="E990">
        <v>351</v>
      </c>
    </row>
    <row r="991" spans="1:5" x14ac:dyDescent="0.15">
      <c r="A991" t="s">
        <v>31</v>
      </c>
      <c r="B991" t="s">
        <v>8</v>
      </c>
      <c r="C991" s="7">
        <v>43904</v>
      </c>
      <c r="D991">
        <v>2174</v>
      </c>
      <c r="E991">
        <v>511</v>
      </c>
    </row>
    <row r="992" spans="1:5" x14ac:dyDescent="0.15">
      <c r="A992" t="s">
        <v>31</v>
      </c>
      <c r="B992" t="s">
        <v>8</v>
      </c>
      <c r="C992" s="7">
        <v>43905</v>
      </c>
      <c r="D992">
        <v>2951</v>
      </c>
      <c r="E992">
        <v>777</v>
      </c>
    </row>
    <row r="993" spans="1:5" x14ac:dyDescent="0.15">
      <c r="A993" t="s">
        <v>31</v>
      </c>
      <c r="B993" t="s">
        <v>8</v>
      </c>
      <c r="C993" s="7">
        <v>43906</v>
      </c>
      <c r="D993">
        <v>3774</v>
      </c>
      <c r="E993">
        <v>823</v>
      </c>
    </row>
    <row r="994" spans="1:5" x14ac:dyDescent="0.15">
      <c r="A994" t="s">
        <v>31</v>
      </c>
      <c r="B994" t="s">
        <v>8</v>
      </c>
      <c r="C994" s="7">
        <v>43907</v>
      </c>
      <c r="D994">
        <v>4661</v>
      </c>
      <c r="E994">
        <v>887</v>
      </c>
    </row>
    <row r="995" spans="1:5" x14ac:dyDescent="0.15">
      <c r="A995" t="s">
        <v>31</v>
      </c>
      <c r="B995" t="s">
        <v>8</v>
      </c>
      <c r="C995" s="7">
        <v>43908</v>
      </c>
      <c r="D995">
        <v>6427</v>
      </c>
      <c r="E995">
        <v>1766</v>
      </c>
    </row>
    <row r="996" spans="1:5" x14ac:dyDescent="0.15">
      <c r="A996" t="s">
        <v>31</v>
      </c>
      <c r="B996" t="s">
        <v>8</v>
      </c>
      <c r="C996" s="7">
        <v>43909</v>
      </c>
      <c r="D996">
        <v>9415</v>
      </c>
      <c r="E996">
        <v>2988</v>
      </c>
    </row>
    <row r="997" spans="1:5" x14ac:dyDescent="0.15">
      <c r="A997" t="s">
        <v>31</v>
      </c>
      <c r="B997" t="s">
        <v>8</v>
      </c>
      <c r="C997" s="7">
        <v>43910</v>
      </c>
      <c r="D997">
        <v>14250</v>
      </c>
      <c r="E997">
        <v>4835</v>
      </c>
    </row>
    <row r="998" spans="1:5" x14ac:dyDescent="0.15">
      <c r="A998" t="s">
        <v>31</v>
      </c>
      <c r="B998" t="s">
        <v>8</v>
      </c>
      <c r="C998" s="7">
        <v>43911</v>
      </c>
      <c r="D998">
        <v>19624</v>
      </c>
      <c r="E998">
        <v>5374</v>
      </c>
    </row>
    <row r="999" spans="1:5" x14ac:dyDescent="0.15">
      <c r="A999" t="s">
        <v>31</v>
      </c>
      <c r="B999" t="s">
        <v>8</v>
      </c>
      <c r="C999" s="7">
        <v>43912</v>
      </c>
      <c r="D999">
        <v>26747</v>
      </c>
      <c r="E999">
        <v>7123</v>
      </c>
    </row>
    <row r="1000" spans="1:5" x14ac:dyDescent="0.15">
      <c r="A1000" t="s">
        <v>31</v>
      </c>
      <c r="B1000" t="s">
        <v>8</v>
      </c>
      <c r="C1000" s="7">
        <v>43913</v>
      </c>
      <c r="D1000">
        <v>35206</v>
      </c>
      <c r="E1000">
        <v>8459</v>
      </c>
    </row>
    <row r="1001" spans="1:5" x14ac:dyDescent="0.15">
      <c r="A1001" t="s">
        <v>31</v>
      </c>
      <c r="B1001" t="s">
        <v>8</v>
      </c>
      <c r="C1001" s="7">
        <v>43914</v>
      </c>
      <c r="D1001">
        <v>46442</v>
      </c>
      <c r="E1001">
        <v>11236</v>
      </c>
    </row>
    <row r="1002" spans="1:5" x14ac:dyDescent="0.15">
      <c r="A1002" t="s">
        <v>31</v>
      </c>
      <c r="B1002" t="s">
        <v>8</v>
      </c>
      <c r="C1002" s="7">
        <v>43915</v>
      </c>
      <c r="D1002">
        <v>55231</v>
      </c>
      <c r="E1002">
        <v>8789</v>
      </c>
    </row>
    <row r="1003" spans="1:5" x14ac:dyDescent="0.15">
      <c r="A1003" t="s">
        <v>31</v>
      </c>
      <c r="B1003" t="s">
        <v>8</v>
      </c>
      <c r="C1003" s="7">
        <v>43916</v>
      </c>
      <c r="D1003">
        <v>69194</v>
      </c>
      <c r="E1003">
        <v>13963</v>
      </c>
    </row>
    <row r="1004" spans="1:5" x14ac:dyDescent="0.15">
      <c r="A1004" t="s">
        <v>31</v>
      </c>
      <c r="B1004" t="s">
        <v>8</v>
      </c>
      <c r="C1004" s="7">
        <v>43917</v>
      </c>
      <c r="D1004">
        <v>85991</v>
      </c>
      <c r="E1004">
        <v>16797</v>
      </c>
    </row>
    <row r="1005" spans="1:5" x14ac:dyDescent="0.15">
      <c r="A1005" t="s">
        <v>31</v>
      </c>
      <c r="B1005" t="s">
        <v>8</v>
      </c>
      <c r="C1005" s="7">
        <v>43918</v>
      </c>
      <c r="D1005">
        <v>104686</v>
      </c>
      <c r="E1005">
        <v>18695</v>
      </c>
    </row>
    <row r="1006" spans="1:5" x14ac:dyDescent="0.15">
      <c r="A1006" t="s">
        <v>31</v>
      </c>
      <c r="B1006" t="s">
        <v>8</v>
      </c>
      <c r="C1006" s="7">
        <v>43919</v>
      </c>
      <c r="D1006">
        <v>124665</v>
      </c>
      <c r="E1006">
        <v>19979</v>
      </c>
    </row>
    <row r="1007" spans="1:5" x14ac:dyDescent="0.15">
      <c r="A1007" t="s">
        <v>31</v>
      </c>
      <c r="B1007" t="s">
        <v>8</v>
      </c>
      <c r="C1007" s="7">
        <v>43920</v>
      </c>
      <c r="D1007">
        <v>143025</v>
      </c>
      <c r="E1007">
        <v>18360</v>
      </c>
    </row>
    <row r="1008" spans="1:5" x14ac:dyDescent="0.15">
      <c r="A1008" t="s">
        <v>31</v>
      </c>
      <c r="B1008" t="s">
        <v>8</v>
      </c>
      <c r="C1008" s="7">
        <v>43921</v>
      </c>
      <c r="D1008">
        <v>164620</v>
      </c>
      <c r="E1008">
        <v>21595</v>
      </c>
    </row>
    <row r="1009" spans="1:5" x14ac:dyDescent="0.15">
      <c r="A1009" t="s">
        <v>31</v>
      </c>
      <c r="B1009" t="s">
        <v>8</v>
      </c>
      <c r="C1009" s="7">
        <v>43922</v>
      </c>
      <c r="D1009">
        <v>189618</v>
      </c>
      <c r="E1009">
        <v>24998</v>
      </c>
    </row>
    <row r="1010" spans="1:5" x14ac:dyDescent="0.15">
      <c r="A1010" t="s">
        <v>31</v>
      </c>
      <c r="B1010" t="s">
        <v>8</v>
      </c>
      <c r="C1010" s="7">
        <v>43923</v>
      </c>
      <c r="D1010">
        <v>216721</v>
      </c>
      <c r="E1010">
        <v>27103</v>
      </c>
    </row>
    <row r="1011" spans="1:5" x14ac:dyDescent="0.15">
      <c r="A1011" t="s">
        <v>31</v>
      </c>
      <c r="B1011" t="s">
        <v>8</v>
      </c>
      <c r="C1011" s="7">
        <v>43924</v>
      </c>
      <c r="D1011">
        <v>245540</v>
      </c>
      <c r="E1011">
        <v>28819</v>
      </c>
    </row>
    <row r="1012" spans="1:5" x14ac:dyDescent="0.15">
      <c r="A1012" t="s">
        <v>31</v>
      </c>
      <c r="B1012" t="s">
        <v>8</v>
      </c>
      <c r="C1012" s="7">
        <v>43925</v>
      </c>
      <c r="D1012">
        <v>277965</v>
      </c>
      <c r="E1012">
        <v>32425</v>
      </c>
    </row>
    <row r="1013" spans="1:5" x14ac:dyDescent="0.15">
      <c r="A1013" t="s">
        <v>31</v>
      </c>
      <c r="B1013" t="s">
        <v>8</v>
      </c>
      <c r="C1013" s="7">
        <v>43926</v>
      </c>
      <c r="D1013">
        <v>312237</v>
      </c>
      <c r="E1013">
        <v>34272</v>
      </c>
    </row>
    <row r="1014" spans="1:5" x14ac:dyDescent="0.15">
      <c r="A1014" t="s">
        <v>31</v>
      </c>
      <c r="B1014" t="s">
        <v>8</v>
      </c>
      <c r="C1014" s="7">
        <v>43927</v>
      </c>
      <c r="D1014">
        <v>337635</v>
      </c>
      <c r="E1014">
        <v>25398</v>
      </c>
    </row>
    <row r="1015" spans="1:5" x14ac:dyDescent="0.15">
      <c r="A1015" t="s">
        <v>31</v>
      </c>
      <c r="B1015" t="s">
        <v>8</v>
      </c>
      <c r="C1015" s="7">
        <v>43928</v>
      </c>
      <c r="D1015">
        <v>368196</v>
      </c>
      <c r="E1015">
        <v>30561</v>
      </c>
    </row>
    <row r="1016" spans="1:5" x14ac:dyDescent="0.15">
      <c r="A1016" t="s">
        <v>31</v>
      </c>
      <c r="B1016" t="s">
        <v>8</v>
      </c>
      <c r="C1016" s="7">
        <v>43929</v>
      </c>
      <c r="D1016">
        <v>398809</v>
      </c>
      <c r="E1016">
        <v>30613</v>
      </c>
    </row>
    <row r="1017" spans="1:5" x14ac:dyDescent="0.15">
      <c r="A1017" t="s">
        <v>31</v>
      </c>
      <c r="B1017" t="s">
        <v>8</v>
      </c>
      <c r="C1017" s="7">
        <v>43930</v>
      </c>
      <c r="D1017">
        <v>432132</v>
      </c>
      <c r="E1017">
        <v>33323</v>
      </c>
    </row>
    <row r="1018" spans="1:5" x14ac:dyDescent="0.15">
      <c r="A1018" t="s">
        <v>31</v>
      </c>
      <c r="B1018" t="s">
        <v>8</v>
      </c>
      <c r="C1018" s="8">
        <v>43931</v>
      </c>
      <c r="D1018">
        <v>466033</v>
      </c>
      <c r="E1018">
        <f>D1018-D1017</f>
        <v>33901</v>
      </c>
    </row>
    <row r="1019" spans="1:5" x14ac:dyDescent="0.15">
      <c r="A1019" t="s">
        <v>31</v>
      </c>
      <c r="B1019" t="s">
        <v>8</v>
      </c>
      <c r="C1019" s="8">
        <v>43932</v>
      </c>
      <c r="D1019">
        <v>501560</v>
      </c>
      <c r="E1019">
        <f t="shared" ref="E1019:E1028" si="9">D1019-D1018</f>
        <v>35527</v>
      </c>
    </row>
    <row r="1020" spans="1:5" x14ac:dyDescent="0.15">
      <c r="A1020" t="s">
        <v>31</v>
      </c>
      <c r="B1020" t="s">
        <v>8</v>
      </c>
      <c r="C1020" s="8">
        <v>43933</v>
      </c>
      <c r="D1020">
        <v>529951</v>
      </c>
      <c r="E1020">
        <f t="shared" si="9"/>
        <v>28391</v>
      </c>
    </row>
    <row r="1021" spans="1:5" x14ac:dyDescent="0.15">
      <c r="A1021" t="s">
        <v>31</v>
      </c>
      <c r="B1021" t="s">
        <v>8</v>
      </c>
      <c r="C1021" s="8">
        <v>43934</v>
      </c>
      <c r="D1021">
        <v>557571</v>
      </c>
      <c r="E1021">
        <f t="shared" si="9"/>
        <v>27620</v>
      </c>
    </row>
    <row r="1022" spans="1:5" x14ac:dyDescent="0.15">
      <c r="A1022" t="s">
        <v>31</v>
      </c>
      <c r="B1022" t="s">
        <v>8</v>
      </c>
      <c r="C1022" s="8">
        <v>43935</v>
      </c>
      <c r="D1022">
        <v>582594</v>
      </c>
      <c r="E1022">
        <f t="shared" si="9"/>
        <v>25023</v>
      </c>
    </row>
    <row r="1023" spans="1:5" x14ac:dyDescent="0.15">
      <c r="A1023" t="s">
        <v>31</v>
      </c>
      <c r="B1023" t="s">
        <v>8</v>
      </c>
      <c r="C1023" s="8">
        <v>43936</v>
      </c>
      <c r="D1023">
        <v>609516</v>
      </c>
      <c r="E1023">
        <f t="shared" si="9"/>
        <v>26922</v>
      </c>
    </row>
    <row r="1024" spans="1:5" x14ac:dyDescent="0.15">
      <c r="A1024" t="s">
        <v>31</v>
      </c>
      <c r="B1024" t="s">
        <v>8</v>
      </c>
      <c r="C1024" s="8">
        <v>43937</v>
      </c>
      <c r="D1024">
        <v>639664</v>
      </c>
      <c r="E1024">
        <f t="shared" si="9"/>
        <v>30148</v>
      </c>
    </row>
    <row r="1025" spans="1:5" x14ac:dyDescent="0.15">
      <c r="A1025" t="s">
        <v>31</v>
      </c>
      <c r="B1025" t="s">
        <v>8</v>
      </c>
      <c r="C1025" s="8">
        <v>43938</v>
      </c>
      <c r="D1025">
        <v>671331</v>
      </c>
      <c r="E1025">
        <f t="shared" si="9"/>
        <v>31667</v>
      </c>
    </row>
    <row r="1026" spans="1:5" x14ac:dyDescent="0.15">
      <c r="A1026" t="s">
        <v>31</v>
      </c>
      <c r="B1026" t="s">
        <v>8</v>
      </c>
      <c r="C1026" s="8">
        <v>43939</v>
      </c>
      <c r="D1026">
        <v>702164</v>
      </c>
      <c r="E1026">
        <f t="shared" si="9"/>
        <v>30833</v>
      </c>
    </row>
    <row r="1027" spans="1:5" x14ac:dyDescent="0.15">
      <c r="A1027" t="s">
        <v>31</v>
      </c>
      <c r="B1027" t="s">
        <v>8</v>
      </c>
      <c r="C1027" s="8">
        <v>43940</v>
      </c>
      <c r="D1027">
        <v>735086</v>
      </c>
      <c r="E1027">
        <f t="shared" si="9"/>
        <v>32922</v>
      </c>
    </row>
    <row r="1028" spans="1:5" x14ac:dyDescent="0.15">
      <c r="A1028" t="s">
        <v>31</v>
      </c>
      <c r="B1028" t="s">
        <v>8</v>
      </c>
      <c r="C1028" s="8">
        <v>43941</v>
      </c>
      <c r="D1028">
        <v>759687</v>
      </c>
      <c r="E1028">
        <f t="shared" si="9"/>
        <v>24601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7"/>
  <sheetViews>
    <sheetView topLeftCell="A977" workbookViewId="0">
      <selection activeCell="G988" sqref="G988"/>
    </sheetView>
  </sheetViews>
  <sheetFormatPr baseColWidth="10" defaultColWidth="12.6640625" defaultRowHeight="13" x14ac:dyDescent="0.15"/>
  <cols>
    <col min="4" max="4" width="32.33203125" customWidth="1"/>
    <col min="5" max="5" width="37.33203125" customWidth="1"/>
  </cols>
  <sheetData>
    <row r="1" spans="1:5" x14ac:dyDescent="0.15">
      <c r="A1" t="s">
        <v>0</v>
      </c>
      <c r="B1" t="s">
        <v>32</v>
      </c>
      <c r="C1" t="s">
        <v>1</v>
      </c>
      <c r="D1" t="s">
        <v>33</v>
      </c>
      <c r="E1" t="s">
        <v>34</v>
      </c>
    </row>
    <row r="2" spans="1:5" x14ac:dyDescent="0.15">
      <c r="A2" t="s">
        <v>15</v>
      </c>
      <c r="B2" t="s">
        <v>16</v>
      </c>
      <c r="C2" s="7">
        <v>43831</v>
      </c>
      <c r="D2">
        <v>0</v>
      </c>
      <c r="E2">
        <v>0</v>
      </c>
    </row>
    <row r="3" spans="1:5" x14ac:dyDescent="0.15">
      <c r="A3" t="s">
        <v>15</v>
      </c>
      <c r="B3" t="s">
        <v>16</v>
      </c>
      <c r="C3" s="7">
        <v>43832</v>
      </c>
      <c r="D3">
        <v>0</v>
      </c>
      <c r="E3">
        <v>0</v>
      </c>
    </row>
    <row r="4" spans="1:5" x14ac:dyDescent="0.15">
      <c r="A4" t="s">
        <v>15</v>
      </c>
      <c r="B4" t="s">
        <v>16</v>
      </c>
      <c r="C4" s="7">
        <v>43833</v>
      </c>
      <c r="D4">
        <v>0</v>
      </c>
      <c r="E4">
        <v>0</v>
      </c>
    </row>
    <row r="5" spans="1:5" x14ac:dyDescent="0.15">
      <c r="A5" t="s">
        <v>15</v>
      </c>
      <c r="B5" t="s">
        <v>16</v>
      </c>
      <c r="C5" s="7">
        <v>43834</v>
      </c>
      <c r="D5">
        <v>0</v>
      </c>
      <c r="E5">
        <v>0</v>
      </c>
    </row>
    <row r="6" spans="1:5" x14ac:dyDescent="0.15">
      <c r="A6" t="s">
        <v>15</v>
      </c>
      <c r="B6" t="s">
        <v>16</v>
      </c>
      <c r="C6" s="7">
        <v>43835</v>
      </c>
      <c r="D6">
        <v>0</v>
      </c>
      <c r="E6">
        <v>0</v>
      </c>
    </row>
    <row r="7" spans="1:5" x14ac:dyDescent="0.15">
      <c r="A7" t="s">
        <v>15</v>
      </c>
      <c r="B7" t="s">
        <v>16</v>
      </c>
      <c r="C7" s="7">
        <v>43836</v>
      </c>
      <c r="D7">
        <v>0</v>
      </c>
      <c r="E7">
        <v>0</v>
      </c>
    </row>
    <row r="8" spans="1:5" x14ac:dyDescent="0.15">
      <c r="A8" t="s">
        <v>15</v>
      </c>
      <c r="B8" t="s">
        <v>16</v>
      </c>
      <c r="C8" s="7">
        <v>43837</v>
      </c>
      <c r="D8">
        <v>0</v>
      </c>
      <c r="E8">
        <v>0</v>
      </c>
    </row>
    <row r="9" spans="1:5" x14ac:dyDescent="0.15">
      <c r="A9" t="s">
        <v>15</v>
      </c>
      <c r="B9" t="s">
        <v>16</v>
      </c>
      <c r="C9" s="7">
        <v>43838</v>
      </c>
      <c r="D9">
        <v>0</v>
      </c>
      <c r="E9">
        <v>0</v>
      </c>
    </row>
    <row r="10" spans="1:5" x14ac:dyDescent="0.15">
      <c r="A10" t="s">
        <v>15</v>
      </c>
      <c r="B10" t="s">
        <v>16</v>
      </c>
      <c r="C10" s="7">
        <v>43839</v>
      </c>
      <c r="D10">
        <v>0</v>
      </c>
      <c r="E10">
        <v>0</v>
      </c>
    </row>
    <row r="11" spans="1:5" x14ac:dyDescent="0.15">
      <c r="A11" t="s">
        <v>15</v>
      </c>
      <c r="B11" t="s">
        <v>16</v>
      </c>
      <c r="C11" s="7">
        <v>43840</v>
      </c>
      <c r="D11">
        <v>0</v>
      </c>
      <c r="E11">
        <v>0</v>
      </c>
    </row>
    <row r="12" spans="1:5" x14ac:dyDescent="0.15">
      <c r="A12" t="s">
        <v>15</v>
      </c>
      <c r="B12" t="s">
        <v>16</v>
      </c>
      <c r="C12" s="7">
        <v>43841</v>
      </c>
      <c r="D12">
        <v>0</v>
      </c>
      <c r="E12">
        <v>0</v>
      </c>
    </row>
    <row r="13" spans="1:5" x14ac:dyDescent="0.15">
      <c r="A13" t="s">
        <v>15</v>
      </c>
      <c r="B13" t="s">
        <v>16</v>
      </c>
      <c r="C13" s="7">
        <v>43842</v>
      </c>
      <c r="D13">
        <v>0</v>
      </c>
      <c r="E13">
        <v>0</v>
      </c>
    </row>
    <row r="14" spans="1:5" x14ac:dyDescent="0.15">
      <c r="A14" t="s">
        <v>15</v>
      </c>
      <c r="B14" t="s">
        <v>16</v>
      </c>
      <c r="C14" s="7">
        <v>43843</v>
      </c>
      <c r="D14">
        <v>0</v>
      </c>
      <c r="E14">
        <v>0</v>
      </c>
    </row>
    <row r="15" spans="1:5" x14ac:dyDescent="0.15">
      <c r="A15" t="s">
        <v>15</v>
      </c>
      <c r="B15" t="s">
        <v>16</v>
      </c>
      <c r="C15" s="7">
        <v>43844</v>
      </c>
      <c r="D15">
        <v>0</v>
      </c>
      <c r="E15">
        <v>0</v>
      </c>
    </row>
    <row r="16" spans="1:5" x14ac:dyDescent="0.15">
      <c r="A16" t="s">
        <v>15</v>
      </c>
      <c r="B16" t="s">
        <v>16</v>
      </c>
      <c r="C16" s="7">
        <v>43845</v>
      </c>
      <c r="D16">
        <v>0</v>
      </c>
      <c r="E16">
        <v>0</v>
      </c>
    </row>
    <row r="17" spans="1:5" x14ac:dyDescent="0.15">
      <c r="A17" t="s">
        <v>15</v>
      </c>
      <c r="B17" t="s">
        <v>16</v>
      </c>
      <c r="C17" s="7">
        <v>43846</v>
      </c>
      <c r="D17">
        <v>0</v>
      </c>
      <c r="E17">
        <v>0</v>
      </c>
    </row>
    <row r="18" spans="1:5" x14ac:dyDescent="0.15">
      <c r="A18" t="s">
        <v>15</v>
      </c>
      <c r="B18" t="s">
        <v>16</v>
      </c>
      <c r="C18" s="7">
        <v>43847</v>
      </c>
      <c r="D18">
        <v>0</v>
      </c>
      <c r="E18">
        <v>0</v>
      </c>
    </row>
    <row r="19" spans="1:5" x14ac:dyDescent="0.15">
      <c r="A19" t="s">
        <v>15</v>
      </c>
      <c r="B19" t="s">
        <v>16</v>
      </c>
      <c r="C19" s="7">
        <v>43848</v>
      </c>
      <c r="D19">
        <v>0</v>
      </c>
      <c r="E19">
        <v>0</v>
      </c>
    </row>
    <row r="20" spans="1:5" x14ac:dyDescent="0.15">
      <c r="A20" t="s">
        <v>15</v>
      </c>
      <c r="B20" t="s">
        <v>16</v>
      </c>
      <c r="C20" s="7">
        <v>43849</v>
      </c>
      <c r="D20">
        <v>0</v>
      </c>
      <c r="E20">
        <v>0</v>
      </c>
    </row>
    <row r="21" spans="1:5" x14ac:dyDescent="0.15">
      <c r="A21" t="s">
        <v>15</v>
      </c>
      <c r="B21" t="s">
        <v>16</v>
      </c>
      <c r="C21" s="7">
        <v>43850</v>
      </c>
      <c r="D21">
        <v>0</v>
      </c>
      <c r="E21">
        <v>0</v>
      </c>
    </row>
    <row r="22" spans="1:5" x14ac:dyDescent="0.15">
      <c r="A22" t="s">
        <v>15</v>
      </c>
      <c r="B22" t="s">
        <v>16</v>
      </c>
      <c r="C22" s="7">
        <v>43851</v>
      </c>
      <c r="D22">
        <v>0</v>
      </c>
      <c r="E22">
        <v>0</v>
      </c>
    </row>
    <row r="23" spans="1:5" x14ac:dyDescent="0.15">
      <c r="A23" t="s">
        <v>15</v>
      </c>
      <c r="B23" t="s">
        <v>16</v>
      </c>
      <c r="C23" s="7">
        <v>43852</v>
      </c>
      <c r="D23">
        <v>0</v>
      </c>
      <c r="E23">
        <v>0</v>
      </c>
    </row>
    <row r="24" spans="1:5" x14ac:dyDescent="0.15">
      <c r="A24" t="s">
        <v>15</v>
      </c>
      <c r="B24" t="s">
        <v>16</v>
      </c>
      <c r="C24" s="7">
        <v>43853</v>
      </c>
      <c r="D24">
        <v>0</v>
      </c>
      <c r="E24">
        <v>0</v>
      </c>
    </row>
    <row r="25" spans="1:5" x14ac:dyDescent="0.15">
      <c r="A25" t="s">
        <v>15</v>
      </c>
      <c r="B25" t="s">
        <v>16</v>
      </c>
      <c r="C25" s="7">
        <v>43854</v>
      </c>
      <c r="D25">
        <v>0</v>
      </c>
      <c r="E25">
        <v>0</v>
      </c>
    </row>
    <row r="26" spans="1:5" x14ac:dyDescent="0.15">
      <c r="A26" t="s">
        <v>15</v>
      </c>
      <c r="B26" t="s">
        <v>16</v>
      </c>
      <c r="C26" s="7">
        <v>43855</v>
      </c>
      <c r="D26">
        <v>0</v>
      </c>
      <c r="E26">
        <v>0</v>
      </c>
    </row>
    <row r="27" spans="1:5" x14ac:dyDescent="0.15">
      <c r="A27" t="s">
        <v>15</v>
      </c>
      <c r="B27" t="s">
        <v>16</v>
      </c>
      <c r="C27" s="7">
        <v>43856</v>
      </c>
      <c r="D27">
        <v>0</v>
      </c>
      <c r="E27">
        <v>0</v>
      </c>
    </row>
    <row r="28" spans="1:5" x14ac:dyDescent="0.15">
      <c r="A28" t="s">
        <v>15</v>
      </c>
      <c r="B28" t="s">
        <v>16</v>
      </c>
      <c r="C28" s="7">
        <v>43857</v>
      </c>
      <c r="D28">
        <v>0</v>
      </c>
      <c r="E28">
        <v>0</v>
      </c>
    </row>
    <row r="29" spans="1:5" x14ac:dyDescent="0.15">
      <c r="A29" t="s">
        <v>15</v>
      </c>
      <c r="B29" t="s">
        <v>16</v>
      </c>
      <c r="C29" s="7">
        <v>43858</v>
      </c>
      <c r="D29">
        <v>0</v>
      </c>
      <c r="E29">
        <v>0</v>
      </c>
    </row>
    <row r="30" spans="1:5" x14ac:dyDescent="0.15">
      <c r="A30" t="s">
        <v>15</v>
      </c>
      <c r="B30" t="s">
        <v>16</v>
      </c>
      <c r="C30" s="7">
        <v>43859</v>
      </c>
      <c r="D30">
        <v>0</v>
      </c>
      <c r="E30">
        <v>0</v>
      </c>
    </row>
    <row r="31" spans="1:5" x14ac:dyDescent="0.15">
      <c r="A31" t="s">
        <v>15</v>
      </c>
      <c r="B31" t="s">
        <v>16</v>
      </c>
      <c r="C31" s="7">
        <v>43860</v>
      </c>
      <c r="D31">
        <v>0</v>
      </c>
      <c r="E31">
        <v>0</v>
      </c>
    </row>
    <row r="32" spans="1:5" x14ac:dyDescent="0.15">
      <c r="A32" t="s">
        <v>15</v>
      </c>
      <c r="B32" t="s">
        <v>16</v>
      </c>
      <c r="C32" s="7">
        <v>43861</v>
      </c>
      <c r="D32">
        <v>0</v>
      </c>
      <c r="E32">
        <v>0</v>
      </c>
    </row>
    <row r="33" spans="1:5" x14ac:dyDescent="0.15">
      <c r="A33" t="s">
        <v>15</v>
      </c>
      <c r="B33" t="s">
        <v>16</v>
      </c>
      <c r="C33" s="7">
        <v>43862</v>
      </c>
      <c r="D33">
        <v>0</v>
      </c>
      <c r="E33">
        <v>0</v>
      </c>
    </row>
    <row r="34" spans="1:5" x14ac:dyDescent="0.15">
      <c r="A34" t="s">
        <v>15</v>
      </c>
      <c r="B34" t="s">
        <v>16</v>
      </c>
      <c r="C34" s="7">
        <v>43863</v>
      </c>
      <c r="D34">
        <v>0</v>
      </c>
      <c r="E34">
        <v>0</v>
      </c>
    </row>
    <row r="35" spans="1:5" x14ac:dyDescent="0.15">
      <c r="A35" t="s">
        <v>15</v>
      </c>
      <c r="B35" t="s">
        <v>16</v>
      </c>
      <c r="C35" s="7">
        <v>43864</v>
      </c>
      <c r="D35">
        <v>0</v>
      </c>
      <c r="E35">
        <v>0</v>
      </c>
    </row>
    <row r="36" spans="1:5" x14ac:dyDescent="0.15">
      <c r="A36" t="s">
        <v>15</v>
      </c>
      <c r="B36" t="s">
        <v>16</v>
      </c>
      <c r="C36" s="7">
        <v>43865</v>
      </c>
      <c r="D36">
        <v>0</v>
      </c>
      <c r="E36">
        <v>0</v>
      </c>
    </row>
    <row r="37" spans="1:5" x14ac:dyDescent="0.15">
      <c r="A37" t="s">
        <v>15</v>
      </c>
      <c r="B37" t="s">
        <v>16</v>
      </c>
      <c r="C37" s="7">
        <v>43866</v>
      </c>
      <c r="D37">
        <v>0</v>
      </c>
      <c r="E37">
        <v>0</v>
      </c>
    </row>
    <row r="38" spans="1:5" x14ac:dyDescent="0.15">
      <c r="A38" t="s">
        <v>15</v>
      </c>
      <c r="B38" t="s">
        <v>16</v>
      </c>
      <c r="C38" s="7">
        <v>43867</v>
      </c>
      <c r="D38">
        <v>0</v>
      </c>
      <c r="E38">
        <v>0</v>
      </c>
    </row>
    <row r="39" spans="1:5" x14ac:dyDescent="0.15">
      <c r="A39" t="s">
        <v>15</v>
      </c>
      <c r="B39" t="s">
        <v>16</v>
      </c>
      <c r="C39" s="7">
        <v>43868</v>
      </c>
      <c r="D39">
        <v>0</v>
      </c>
      <c r="E39">
        <v>0</v>
      </c>
    </row>
    <row r="40" spans="1:5" x14ac:dyDescent="0.15">
      <c r="A40" t="s">
        <v>15</v>
      </c>
      <c r="B40" t="s">
        <v>16</v>
      </c>
      <c r="C40" s="7">
        <v>43869</v>
      </c>
      <c r="D40">
        <v>0</v>
      </c>
      <c r="E40">
        <v>0</v>
      </c>
    </row>
    <row r="41" spans="1:5" x14ac:dyDescent="0.15">
      <c r="A41" t="s">
        <v>15</v>
      </c>
      <c r="B41" t="s">
        <v>16</v>
      </c>
      <c r="C41" s="7">
        <v>43870</v>
      </c>
      <c r="D41">
        <v>0</v>
      </c>
      <c r="E41">
        <v>0</v>
      </c>
    </row>
    <row r="42" spans="1:5" x14ac:dyDescent="0.15">
      <c r="A42" t="s">
        <v>15</v>
      </c>
      <c r="B42" t="s">
        <v>16</v>
      </c>
      <c r="C42" s="7">
        <v>43871</v>
      </c>
      <c r="D42">
        <v>0</v>
      </c>
      <c r="E42">
        <v>0</v>
      </c>
    </row>
    <row r="43" spans="1:5" x14ac:dyDescent="0.15">
      <c r="A43" t="s">
        <v>15</v>
      </c>
      <c r="B43" t="s">
        <v>16</v>
      </c>
      <c r="C43" s="7">
        <v>43872</v>
      </c>
      <c r="D43">
        <v>0</v>
      </c>
      <c r="E43">
        <v>0</v>
      </c>
    </row>
    <row r="44" spans="1:5" x14ac:dyDescent="0.15">
      <c r="A44" t="s">
        <v>15</v>
      </c>
      <c r="B44" t="s">
        <v>16</v>
      </c>
      <c r="C44" s="7">
        <v>43873</v>
      </c>
      <c r="D44">
        <v>0</v>
      </c>
      <c r="E44">
        <v>0</v>
      </c>
    </row>
    <row r="45" spans="1:5" x14ac:dyDescent="0.15">
      <c r="A45" t="s">
        <v>15</v>
      </c>
      <c r="B45" t="s">
        <v>16</v>
      </c>
      <c r="C45" s="7">
        <v>43874</v>
      </c>
      <c r="D45">
        <v>0</v>
      </c>
      <c r="E45">
        <v>0</v>
      </c>
    </row>
    <row r="46" spans="1:5" x14ac:dyDescent="0.15">
      <c r="A46" t="s">
        <v>15</v>
      </c>
      <c r="B46" t="s">
        <v>16</v>
      </c>
      <c r="C46" s="7">
        <v>43875</v>
      </c>
      <c r="D46">
        <v>0</v>
      </c>
      <c r="E46">
        <v>0</v>
      </c>
    </row>
    <row r="47" spans="1:5" x14ac:dyDescent="0.15">
      <c r="A47" t="s">
        <v>15</v>
      </c>
      <c r="B47" t="s">
        <v>16</v>
      </c>
      <c r="C47" s="7">
        <v>43876</v>
      </c>
      <c r="D47">
        <v>0</v>
      </c>
      <c r="E47">
        <v>0</v>
      </c>
    </row>
    <row r="48" spans="1:5" x14ac:dyDescent="0.15">
      <c r="A48" t="s">
        <v>15</v>
      </c>
      <c r="B48" t="s">
        <v>16</v>
      </c>
      <c r="C48" s="7">
        <v>43877</v>
      </c>
      <c r="D48">
        <v>0</v>
      </c>
      <c r="E48">
        <v>0</v>
      </c>
    </row>
    <row r="49" spans="1:5" x14ac:dyDescent="0.15">
      <c r="A49" t="s">
        <v>15</v>
      </c>
      <c r="B49" t="s">
        <v>16</v>
      </c>
      <c r="C49" s="7">
        <v>43878</v>
      </c>
      <c r="D49">
        <v>0</v>
      </c>
      <c r="E49">
        <v>0</v>
      </c>
    </row>
    <row r="50" spans="1:5" x14ac:dyDescent="0.15">
      <c r="A50" t="s">
        <v>15</v>
      </c>
      <c r="B50" t="s">
        <v>16</v>
      </c>
      <c r="C50" s="7">
        <v>43879</v>
      </c>
      <c r="D50">
        <v>0</v>
      </c>
      <c r="E50">
        <v>0</v>
      </c>
    </row>
    <row r="51" spans="1:5" x14ac:dyDescent="0.15">
      <c r="A51" t="s">
        <v>15</v>
      </c>
      <c r="B51" t="s">
        <v>16</v>
      </c>
      <c r="C51" s="7">
        <v>43880</v>
      </c>
      <c r="D51">
        <v>0</v>
      </c>
      <c r="E51">
        <v>0</v>
      </c>
    </row>
    <row r="52" spans="1:5" x14ac:dyDescent="0.15">
      <c r="A52" t="s">
        <v>15</v>
      </c>
      <c r="B52" t="s">
        <v>16</v>
      </c>
      <c r="C52" s="7">
        <v>43881</v>
      </c>
      <c r="D52">
        <v>0</v>
      </c>
      <c r="E52">
        <v>0</v>
      </c>
    </row>
    <row r="53" spans="1:5" x14ac:dyDescent="0.15">
      <c r="A53" t="s">
        <v>15</v>
      </c>
      <c r="B53" t="s">
        <v>16</v>
      </c>
      <c r="C53" s="7">
        <v>43882</v>
      </c>
      <c r="D53">
        <v>0</v>
      </c>
      <c r="E53">
        <v>0</v>
      </c>
    </row>
    <row r="54" spans="1:5" x14ac:dyDescent="0.15">
      <c r="A54" t="s">
        <v>15</v>
      </c>
      <c r="B54" t="s">
        <v>16</v>
      </c>
      <c r="C54" s="7">
        <v>43883</v>
      </c>
      <c r="D54">
        <v>0</v>
      </c>
      <c r="E54">
        <v>0</v>
      </c>
    </row>
    <row r="55" spans="1:5" x14ac:dyDescent="0.15">
      <c r="A55" t="s">
        <v>15</v>
      </c>
      <c r="B55" t="s">
        <v>16</v>
      </c>
      <c r="C55" s="7">
        <v>43884</v>
      </c>
      <c r="D55">
        <v>0</v>
      </c>
      <c r="E55">
        <v>0</v>
      </c>
    </row>
    <row r="56" spans="1:5" x14ac:dyDescent="0.15">
      <c r="A56" t="s">
        <v>15</v>
      </c>
      <c r="B56" t="s">
        <v>16</v>
      </c>
      <c r="C56" s="7">
        <v>43885</v>
      </c>
      <c r="D56">
        <v>0</v>
      </c>
      <c r="E56">
        <v>0</v>
      </c>
    </row>
    <row r="57" spans="1:5" x14ac:dyDescent="0.15">
      <c r="A57" t="s">
        <v>15</v>
      </c>
      <c r="B57" t="s">
        <v>16</v>
      </c>
      <c r="C57" s="7">
        <v>43886</v>
      </c>
      <c r="D57">
        <v>0</v>
      </c>
      <c r="E57">
        <v>0</v>
      </c>
    </row>
    <row r="58" spans="1:5" x14ac:dyDescent="0.15">
      <c r="A58" t="s">
        <v>15</v>
      </c>
      <c r="B58" t="s">
        <v>16</v>
      </c>
      <c r="C58" s="7">
        <v>43887</v>
      </c>
      <c r="D58">
        <v>0</v>
      </c>
      <c r="E58">
        <v>0</v>
      </c>
    </row>
    <row r="59" spans="1:5" x14ac:dyDescent="0.15">
      <c r="A59" t="s">
        <v>15</v>
      </c>
      <c r="B59" t="s">
        <v>16</v>
      </c>
      <c r="C59" s="7">
        <v>43888</v>
      </c>
      <c r="D59">
        <v>0</v>
      </c>
      <c r="E59">
        <v>0</v>
      </c>
    </row>
    <row r="60" spans="1:5" x14ac:dyDescent="0.15">
      <c r="A60" t="s">
        <v>15</v>
      </c>
      <c r="B60" t="s">
        <v>16</v>
      </c>
      <c r="C60" s="7">
        <v>43889</v>
      </c>
      <c r="D60">
        <v>0</v>
      </c>
      <c r="E60">
        <v>0</v>
      </c>
    </row>
    <row r="61" spans="1:5" x14ac:dyDescent="0.15">
      <c r="A61" t="s">
        <v>15</v>
      </c>
      <c r="B61" t="s">
        <v>16</v>
      </c>
      <c r="C61" s="7">
        <v>43890</v>
      </c>
      <c r="D61">
        <v>0</v>
      </c>
      <c r="E61">
        <v>0</v>
      </c>
    </row>
    <row r="62" spans="1:5" x14ac:dyDescent="0.15">
      <c r="A62" t="s">
        <v>15</v>
      </c>
      <c r="B62" t="s">
        <v>16</v>
      </c>
      <c r="C62" s="7">
        <v>43891</v>
      </c>
      <c r="D62">
        <v>1</v>
      </c>
      <c r="E62">
        <v>1</v>
      </c>
    </row>
    <row r="63" spans="1:5" x14ac:dyDescent="0.15">
      <c r="A63" t="s">
        <v>15</v>
      </c>
      <c r="B63" t="s">
        <v>16</v>
      </c>
      <c r="C63" s="7">
        <v>43892</v>
      </c>
      <c r="D63">
        <v>1</v>
      </c>
      <c r="E63">
        <v>0</v>
      </c>
    </row>
    <row r="64" spans="1:5" x14ac:dyDescent="0.15">
      <c r="A64" t="s">
        <v>15</v>
      </c>
      <c r="B64" t="s">
        <v>16</v>
      </c>
      <c r="C64" s="7">
        <v>43893</v>
      </c>
      <c r="D64">
        <v>1</v>
      </c>
      <c r="E64">
        <v>0</v>
      </c>
    </row>
    <row r="65" spans="1:5" x14ac:dyDescent="0.15">
      <c r="A65" t="s">
        <v>15</v>
      </c>
      <c r="B65" t="s">
        <v>16</v>
      </c>
      <c r="C65" s="7">
        <v>43894</v>
      </c>
      <c r="D65">
        <v>1</v>
      </c>
      <c r="E65">
        <v>0</v>
      </c>
    </row>
    <row r="66" spans="1:5" x14ac:dyDescent="0.15">
      <c r="A66" t="s">
        <v>15</v>
      </c>
      <c r="B66" t="s">
        <v>16</v>
      </c>
      <c r="C66" s="7">
        <v>43895</v>
      </c>
      <c r="D66">
        <v>2</v>
      </c>
      <c r="E66">
        <v>1</v>
      </c>
    </row>
    <row r="67" spans="1:5" x14ac:dyDescent="0.15">
      <c r="A67" t="s">
        <v>15</v>
      </c>
      <c r="B67" t="s">
        <v>16</v>
      </c>
      <c r="C67" s="7">
        <v>43896</v>
      </c>
      <c r="D67">
        <v>2</v>
      </c>
      <c r="E67">
        <v>0</v>
      </c>
    </row>
    <row r="68" spans="1:5" x14ac:dyDescent="0.15">
      <c r="A68" t="s">
        <v>15</v>
      </c>
      <c r="B68" t="s">
        <v>16</v>
      </c>
      <c r="C68" s="7">
        <v>43897</v>
      </c>
      <c r="D68">
        <v>2</v>
      </c>
      <c r="E68">
        <v>0</v>
      </c>
    </row>
    <row r="69" spans="1:5" x14ac:dyDescent="0.15">
      <c r="A69" t="s">
        <v>15</v>
      </c>
      <c r="B69" t="s">
        <v>16</v>
      </c>
      <c r="C69" s="7">
        <v>43898</v>
      </c>
      <c r="D69">
        <v>3</v>
      </c>
      <c r="E69">
        <v>1</v>
      </c>
    </row>
    <row r="70" spans="1:5" x14ac:dyDescent="0.15">
      <c r="A70" t="s">
        <v>15</v>
      </c>
      <c r="B70" t="s">
        <v>16</v>
      </c>
      <c r="C70" s="7">
        <v>43899</v>
      </c>
      <c r="D70">
        <v>3</v>
      </c>
      <c r="E70">
        <v>0</v>
      </c>
    </row>
    <row r="71" spans="1:5" x14ac:dyDescent="0.15">
      <c r="A71" t="s">
        <v>15</v>
      </c>
      <c r="B71" t="s">
        <v>16</v>
      </c>
      <c r="C71" s="7">
        <v>43900</v>
      </c>
      <c r="D71">
        <v>3</v>
      </c>
      <c r="E71">
        <v>0</v>
      </c>
    </row>
    <row r="72" spans="1:5" x14ac:dyDescent="0.15">
      <c r="A72" t="s">
        <v>15</v>
      </c>
      <c r="B72" t="s">
        <v>16</v>
      </c>
      <c r="C72" s="7">
        <v>43901</v>
      </c>
      <c r="D72">
        <v>3</v>
      </c>
      <c r="E72">
        <v>0</v>
      </c>
    </row>
    <row r="73" spans="1:5" x14ac:dyDescent="0.15">
      <c r="A73" t="s">
        <v>15</v>
      </c>
      <c r="B73" t="s">
        <v>16</v>
      </c>
      <c r="C73" s="7">
        <v>43902</v>
      </c>
      <c r="D73">
        <v>3</v>
      </c>
      <c r="E73">
        <v>0</v>
      </c>
    </row>
    <row r="74" spans="1:5" x14ac:dyDescent="0.15">
      <c r="A74" t="s">
        <v>15</v>
      </c>
      <c r="B74" t="s">
        <v>16</v>
      </c>
      <c r="C74" s="7">
        <v>43903</v>
      </c>
      <c r="D74">
        <v>3</v>
      </c>
      <c r="E74">
        <v>0</v>
      </c>
    </row>
    <row r="75" spans="1:5" x14ac:dyDescent="0.15">
      <c r="A75" t="s">
        <v>15</v>
      </c>
      <c r="B75" t="s">
        <v>16</v>
      </c>
      <c r="C75" s="7">
        <v>43904</v>
      </c>
      <c r="D75">
        <v>3</v>
      </c>
      <c r="E75">
        <v>0</v>
      </c>
    </row>
    <row r="76" spans="1:5" x14ac:dyDescent="0.15">
      <c r="A76" t="s">
        <v>15</v>
      </c>
      <c r="B76" t="s">
        <v>16</v>
      </c>
      <c r="C76" s="7">
        <v>43905</v>
      </c>
      <c r="D76">
        <v>3</v>
      </c>
      <c r="E76">
        <v>0</v>
      </c>
    </row>
    <row r="77" spans="1:5" x14ac:dyDescent="0.15">
      <c r="A77" t="s">
        <v>15</v>
      </c>
      <c r="B77" t="s">
        <v>16</v>
      </c>
      <c r="C77" s="7">
        <v>43906</v>
      </c>
      <c r="D77">
        <v>5</v>
      </c>
      <c r="E77">
        <v>2</v>
      </c>
    </row>
    <row r="78" spans="1:5" x14ac:dyDescent="0.15">
      <c r="A78" t="s">
        <v>15</v>
      </c>
      <c r="B78" t="s">
        <v>16</v>
      </c>
      <c r="C78" s="7">
        <v>43907</v>
      </c>
      <c r="D78">
        <v>5</v>
      </c>
      <c r="E78">
        <v>0</v>
      </c>
    </row>
    <row r="79" spans="1:5" x14ac:dyDescent="0.15">
      <c r="A79" t="s">
        <v>15</v>
      </c>
      <c r="B79" t="s">
        <v>16</v>
      </c>
      <c r="C79" s="7">
        <v>43908</v>
      </c>
      <c r="D79">
        <v>5</v>
      </c>
      <c r="E79">
        <v>0</v>
      </c>
    </row>
    <row r="80" spans="1:5" x14ac:dyDescent="0.15">
      <c r="A80" t="s">
        <v>15</v>
      </c>
      <c r="B80" t="s">
        <v>16</v>
      </c>
      <c r="C80" s="7">
        <v>43909</v>
      </c>
      <c r="D80">
        <v>6</v>
      </c>
      <c r="E80">
        <v>1</v>
      </c>
    </row>
    <row r="81" spans="1:5" x14ac:dyDescent="0.15">
      <c r="A81" t="s">
        <v>15</v>
      </c>
      <c r="B81" t="s">
        <v>16</v>
      </c>
      <c r="C81" s="7">
        <v>43910</v>
      </c>
      <c r="D81">
        <v>6</v>
      </c>
      <c r="E81">
        <v>0</v>
      </c>
    </row>
    <row r="82" spans="1:5" x14ac:dyDescent="0.15">
      <c r="A82" t="s">
        <v>15</v>
      </c>
      <c r="B82" t="s">
        <v>16</v>
      </c>
      <c r="C82" s="7">
        <v>43911</v>
      </c>
      <c r="D82">
        <v>7</v>
      </c>
      <c r="E82">
        <v>1</v>
      </c>
    </row>
    <row r="83" spans="1:5" x14ac:dyDescent="0.15">
      <c r="A83" t="s">
        <v>15</v>
      </c>
      <c r="B83" t="s">
        <v>16</v>
      </c>
      <c r="C83" s="7">
        <v>43912</v>
      </c>
      <c r="D83">
        <v>7</v>
      </c>
      <c r="E83">
        <v>0</v>
      </c>
    </row>
    <row r="84" spans="1:5" x14ac:dyDescent="0.15">
      <c r="A84" t="s">
        <v>15</v>
      </c>
      <c r="B84" t="s">
        <v>16</v>
      </c>
      <c r="C84" s="7">
        <v>43913</v>
      </c>
      <c r="D84">
        <v>7</v>
      </c>
      <c r="E84">
        <v>0</v>
      </c>
    </row>
    <row r="85" spans="1:5" x14ac:dyDescent="0.15">
      <c r="A85" t="s">
        <v>15</v>
      </c>
      <c r="B85" t="s">
        <v>16</v>
      </c>
      <c r="C85" s="7">
        <v>43914</v>
      </c>
      <c r="D85">
        <v>7</v>
      </c>
      <c r="E85">
        <v>0</v>
      </c>
    </row>
    <row r="86" spans="1:5" x14ac:dyDescent="0.15">
      <c r="A86" t="s">
        <v>15</v>
      </c>
      <c r="B86" t="s">
        <v>16</v>
      </c>
      <c r="C86" s="7">
        <v>43915</v>
      </c>
      <c r="D86">
        <v>8</v>
      </c>
      <c r="E86">
        <v>1</v>
      </c>
    </row>
    <row r="87" spans="1:5" x14ac:dyDescent="0.15">
      <c r="A87" t="s">
        <v>15</v>
      </c>
      <c r="B87" t="s">
        <v>16</v>
      </c>
      <c r="C87" s="7">
        <v>43916</v>
      </c>
      <c r="D87">
        <v>11</v>
      </c>
      <c r="E87">
        <v>3</v>
      </c>
    </row>
    <row r="88" spans="1:5" x14ac:dyDescent="0.15">
      <c r="A88" t="s">
        <v>15</v>
      </c>
      <c r="B88" t="s">
        <v>16</v>
      </c>
      <c r="C88" s="7">
        <v>43917</v>
      </c>
      <c r="D88">
        <v>13</v>
      </c>
      <c r="E88">
        <v>2</v>
      </c>
    </row>
    <row r="89" spans="1:5" x14ac:dyDescent="0.15">
      <c r="A89" t="s">
        <v>15</v>
      </c>
      <c r="B89" t="s">
        <v>16</v>
      </c>
      <c r="C89" s="7">
        <v>43918</v>
      </c>
      <c r="D89">
        <v>13</v>
      </c>
      <c r="E89">
        <v>0</v>
      </c>
    </row>
    <row r="90" spans="1:5" x14ac:dyDescent="0.15">
      <c r="A90" t="s">
        <v>15</v>
      </c>
      <c r="B90" t="s">
        <v>16</v>
      </c>
      <c r="C90" s="7">
        <v>43919</v>
      </c>
      <c r="D90">
        <v>14</v>
      </c>
      <c r="E90">
        <v>1</v>
      </c>
    </row>
    <row r="91" spans="1:5" x14ac:dyDescent="0.15">
      <c r="A91" t="s">
        <v>15</v>
      </c>
      <c r="B91" t="s">
        <v>16</v>
      </c>
      <c r="C91" s="7">
        <v>43920</v>
      </c>
      <c r="D91">
        <v>16</v>
      </c>
      <c r="E91">
        <v>2</v>
      </c>
    </row>
    <row r="92" spans="1:5" x14ac:dyDescent="0.15">
      <c r="A92" t="s">
        <v>15</v>
      </c>
      <c r="B92" t="s">
        <v>16</v>
      </c>
      <c r="C92" s="7">
        <v>43921</v>
      </c>
      <c r="D92">
        <v>19</v>
      </c>
      <c r="E92">
        <v>3</v>
      </c>
    </row>
    <row r="93" spans="1:5" x14ac:dyDescent="0.15">
      <c r="A93" t="s">
        <v>15</v>
      </c>
      <c r="B93" t="s">
        <v>16</v>
      </c>
      <c r="C93" s="7">
        <v>43922</v>
      </c>
      <c r="D93">
        <v>20</v>
      </c>
      <c r="E93">
        <v>1</v>
      </c>
    </row>
    <row r="94" spans="1:5" x14ac:dyDescent="0.15">
      <c r="A94" t="s">
        <v>15</v>
      </c>
      <c r="B94" t="s">
        <v>16</v>
      </c>
      <c r="C94" s="7">
        <v>43923</v>
      </c>
      <c r="D94">
        <v>21</v>
      </c>
      <c r="E94">
        <v>1</v>
      </c>
    </row>
    <row r="95" spans="1:5" x14ac:dyDescent="0.15">
      <c r="A95" t="s">
        <v>15</v>
      </c>
      <c r="B95" t="s">
        <v>16</v>
      </c>
      <c r="C95" s="7">
        <v>43924</v>
      </c>
      <c r="D95">
        <v>23</v>
      </c>
      <c r="E95">
        <v>2</v>
      </c>
    </row>
    <row r="96" spans="1:5" x14ac:dyDescent="0.15">
      <c r="A96" t="s">
        <v>15</v>
      </c>
      <c r="B96" t="s">
        <v>16</v>
      </c>
      <c r="C96" s="7">
        <v>43925</v>
      </c>
      <c r="D96">
        <v>30</v>
      </c>
      <c r="E96">
        <v>7</v>
      </c>
    </row>
    <row r="97" spans="1:5" x14ac:dyDescent="0.15">
      <c r="A97" t="s">
        <v>15</v>
      </c>
      <c r="B97" t="s">
        <v>16</v>
      </c>
      <c r="C97" s="7">
        <v>43926</v>
      </c>
      <c r="D97">
        <v>34</v>
      </c>
      <c r="E97">
        <v>4</v>
      </c>
    </row>
    <row r="98" spans="1:5" x14ac:dyDescent="0.15">
      <c r="A98" t="s">
        <v>15</v>
      </c>
      <c r="B98" t="s">
        <v>16</v>
      </c>
      <c r="C98" s="7">
        <v>43927</v>
      </c>
      <c r="D98">
        <v>36</v>
      </c>
      <c r="E98">
        <v>2</v>
      </c>
    </row>
    <row r="99" spans="1:5" x14ac:dyDescent="0.15">
      <c r="A99" t="s">
        <v>15</v>
      </c>
      <c r="B99" t="s">
        <v>16</v>
      </c>
      <c r="C99" s="7">
        <v>43928</v>
      </c>
      <c r="D99">
        <v>42</v>
      </c>
      <c r="E99">
        <v>6</v>
      </c>
    </row>
    <row r="100" spans="1:5" x14ac:dyDescent="0.15">
      <c r="A100" t="s">
        <v>15</v>
      </c>
      <c r="B100" t="s">
        <v>16</v>
      </c>
      <c r="C100" s="7">
        <v>43929</v>
      </c>
      <c r="D100">
        <v>45</v>
      </c>
      <c r="E100">
        <v>3</v>
      </c>
    </row>
    <row r="101" spans="1:5" x14ac:dyDescent="0.15">
      <c r="A101" t="s">
        <v>15</v>
      </c>
      <c r="B101" t="s">
        <v>16</v>
      </c>
      <c r="C101" s="8">
        <v>43930</v>
      </c>
      <c r="D101">
        <v>50</v>
      </c>
      <c r="E101">
        <f>D101-D100</f>
        <v>5</v>
      </c>
    </row>
    <row r="102" spans="1:5" x14ac:dyDescent="0.15">
      <c r="A102" t="s">
        <v>15</v>
      </c>
      <c r="B102" t="s">
        <v>16</v>
      </c>
      <c r="C102" s="8">
        <v>43931</v>
      </c>
      <c r="D102">
        <v>52</v>
      </c>
      <c r="E102">
        <f t="shared" ref="E102:E112" si="0">D102-D101</f>
        <v>2</v>
      </c>
    </row>
    <row r="103" spans="1:5" x14ac:dyDescent="0.15">
      <c r="A103" t="s">
        <v>15</v>
      </c>
      <c r="B103" t="s">
        <v>16</v>
      </c>
      <c r="C103" s="8">
        <v>43932</v>
      </c>
      <c r="D103">
        <v>54</v>
      </c>
      <c r="E103">
        <f t="shared" si="0"/>
        <v>2</v>
      </c>
    </row>
    <row r="104" spans="1:5" x14ac:dyDescent="0.15">
      <c r="A104" t="s">
        <v>15</v>
      </c>
      <c r="B104" t="s">
        <v>16</v>
      </c>
      <c r="C104" s="8">
        <v>43933</v>
      </c>
      <c r="D104">
        <v>57</v>
      </c>
      <c r="E104">
        <f t="shared" si="0"/>
        <v>3</v>
      </c>
    </row>
    <row r="105" spans="1:5" x14ac:dyDescent="0.15">
      <c r="A105" t="s">
        <v>15</v>
      </c>
      <c r="B105" t="s">
        <v>16</v>
      </c>
      <c r="C105" s="8">
        <v>43934</v>
      </c>
      <c r="D105">
        <v>61</v>
      </c>
      <c r="E105">
        <f t="shared" si="0"/>
        <v>4</v>
      </c>
    </row>
    <row r="106" spans="1:5" x14ac:dyDescent="0.15">
      <c r="A106" t="s">
        <v>15</v>
      </c>
      <c r="B106" t="s">
        <v>16</v>
      </c>
      <c r="C106" s="8">
        <v>43935</v>
      </c>
      <c r="D106">
        <v>61</v>
      </c>
      <c r="E106">
        <f t="shared" si="0"/>
        <v>0</v>
      </c>
    </row>
    <row r="107" spans="1:5" x14ac:dyDescent="0.15">
      <c r="A107" t="s">
        <v>15</v>
      </c>
      <c r="B107" t="s">
        <v>16</v>
      </c>
      <c r="C107" s="8">
        <v>43936</v>
      </c>
      <c r="D107">
        <v>61</v>
      </c>
      <c r="E107">
        <f t="shared" si="0"/>
        <v>0</v>
      </c>
    </row>
    <row r="108" spans="1:5" x14ac:dyDescent="0.15">
      <c r="A108" t="s">
        <v>15</v>
      </c>
      <c r="B108" t="s">
        <v>16</v>
      </c>
      <c r="C108" s="8">
        <v>43937</v>
      </c>
      <c r="D108">
        <v>63</v>
      </c>
      <c r="E108">
        <f t="shared" si="0"/>
        <v>2</v>
      </c>
    </row>
    <row r="109" spans="1:5" x14ac:dyDescent="0.15">
      <c r="A109" t="s">
        <v>15</v>
      </c>
      <c r="B109" t="s">
        <v>16</v>
      </c>
      <c r="C109" s="8">
        <v>43938</v>
      </c>
      <c r="D109">
        <v>63</v>
      </c>
      <c r="E109">
        <f t="shared" si="0"/>
        <v>0</v>
      </c>
    </row>
    <row r="110" spans="1:5" x14ac:dyDescent="0.15">
      <c r="A110" t="s">
        <v>15</v>
      </c>
      <c r="B110" t="s">
        <v>16</v>
      </c>
      <c r="C110" s="8">
        <v>43939</v>
      </c>
      <c r="D110">
        <v>67</v>
      </c>
      <c r="E110">
        <f t="shared" si="0"/>
        <v>4</v>
      </c>
    </row>
    <row r="111" spans="1:5" x14ac:dyDescent="0.15">
      <c r="A111" t="s">
        <v>15</v>
      </c>
      <c r="B111" t="s">
        <v>16</v>
      </c>
      <c r="C111" s="8">
        <v>43940</v>
      </c>
      <c r="D111">
        <v>69</v>
      </c>
      <c r="E111">
        <f t="shared" si="0"/>
        <v>2</v>
      </c>
    </row>
    <row r="112" spans="1:5" x14ac:dyDescent="0.15">
      <c r="A112" t="s">
        <v>15</v>
      </c>
      <c r="B112" t="s">
        <v>16</v>
      </c>
      <c r="C112" s="8">
        <v>43941</v>
      </c>
      <c r="D112">
        <v>70</v>
      </c>
      <c r="E112">
        <f t="shared" si="0"/>
        <v>1</v>
      </c>
    </row>
    <row r="113" spans="1:5" x14ac:dyDescent="0.15">
      <c r="A113" t="s">
        <v>13</v>
      </c>
      <c r="B113" t="s">
        <v>17</v>
      </c>
      <c r="C113" s="7">
        <v>43831</v>
      </c>
      <c r="D113">
        <v>0</v>
      </c>
      <c r="E113">
        <v>0</v>
      </c>
    </row>
    <row r="114" spans="1:5" x14ac:dyDescent="0.15">
      <c r="A114" t="s">
        <v>13</v>
      </c>
      <c r="B114" t="s">
        <v>17</v>
      </c>
      <c r="C114" s="7">
        <v>43832</v>
      </c>
      <c r="D114">
        <v>0</v>
      </c>
      <c r="E114">
        <v>0</v>
      </c>
    </row>
    <row r="115" spans="1:5" x14ac:dyDescent="0.15">
      <c r="A115" t="s">
        <v>13</v>
      </c>
      <c r="B115" t="s">
        <v>17</v>
      </c>
      <c r="C115" s="7">
        <v>43833</v>
      </c>
      <c r="D115">
        <v>0</v>
      </c>
      <c r="E115">
        <v>0</v>
      </c>
    </row>
    <row r="116" spans="1:5" x14ac:dyDescent="0.15">
      <c r="A116" t="s">
        <v>13</v>
      </c>
      <c r="B116" t="s">
        <v>17</v>
      </c>
      <c r="C116" s="7">
        <v>43834</v>
      </c>
      <c r="D116">
        <v>0</v>
      </c>
      <c r="E116">
        <v>0</v>
      </c>
    </row>
    <row r="117" spans="1:5" x14ac:dyDescent="0.15">
      <c r="A117" t="s">
        <v>13</v>
      </c>
      <c r="B117" t="s">
        <v>17</v>
      </c>
      <c r="C117" s="7">
        <v>43835</v>
      </c>
      <c r="D117">
        <v>0</v>
      </c>
      <c r="E117">
        <v>0</v>
      </c>
    </row>
    <row r="118" spans="1:5" x14ac:dyDescent="0.15">
      <c r="A118" t="s">
        <v>13</v>
      </c>
      <c r="B118" t="s">
        <v>17</v>
      </c>
      <c r="C118" s="7">
        <v>43836</v>
      </c>
      <c r="D118">
        <v>0</v>
      </c>
      <c r="E118">
        <v>0</v>
      </c>
    </row>
    <row r="119" spans="1:5" x14ac:dyDescent="0.15">
      <c r="A119" t="s">
        <v>13</v>
      </c>
      <c r="B119" t="s">
        <v>17</v>
      </c>
      <c r="C119" s="7">
        <v>43837</v>
      </c>
      <c r="D119">
        <v>0</v>
      </c>
      <c r="E119">
        <v>0</v>
      </c>
    </row>
    <row r="120" spans="1:5" x14ac:dyDescent="0.15">
      <c r="A120" t="s">
        <v>13</v>
      </c>
      <c r="B120" t="s">
        <v>17</v>
      </c>
      <c r="C120" s="7">
        <v>43838</v>
      </c>
      <c r="D120">
        <v>0</v>
      </c>
      <c r="E120">
        <v>0</v>
      </c>
    </row>
    <row r="121" spans="1:5" x14ac:dyDescent="0.15">
      <c r="A121" t="s">
        <v>13</v>
      </c>
      <c r="B121" t="s">
        <v>17</v>
      </c>
      <c r="C121" s="7">
        <v>43839</v>
      </c>
      <c r="D121">
        <v>0</v>
      </c>
      <c r="E121">
        <v>0</v>
      </c>
    </row>
    <row r="122" spans="1:5" x14ac:dyDescent="0.15">
      <c r="A122" t="s">
        <v>13</v>
      </c>
      <c r="B122" t="s">
        <v>17</v>
      </c>
      <c r="C122" s="7">
        <v>43840</v>
      </c>
      <c r="D122">
        <v>0</v>
      </c>
      <c r="E122">
        <v>0</v>
      </c>
    </row>
    <row r="123" spans="1:5" x14ac:dyDescent="0.15">
      <c r="A123" t="s">
        <v>13</v>
      </c>
      <c r="B123" t="s">
        <v>17</v>
      </c>
      <c r="C123" s="7">
        <v>43841</v>
      </c>
      <c r="D123">
        <v>0</v>
      </c>
      <c r="E123">
        <v>0</v>
      </c>
    </row>
    <row r="124" spans="1:5" x14ac:dyDescent="0.15">
      <c r="A124" t="s">
        <v>13</v>
      </c>
      <c r="B124" t="s">
        <v>17</v>
      </c>
      <c r="C124" s="7">
        <v>43842</v>
      </c>
      <c r="D124">
        <v>0</v>
      </c>
      <c r="E124">
        <v>0</v>
      </c>
    </row>
    <row r="125" spans="1:5" x14ac:dyDescent="0.15">
      <c r="A125" t="s">
        <v>13</v>
      </c>
      <c r="B125" t="s">
        <v>17</v>
      </c>
      <c r="C125" s="7">
        <v>43843</v>
      </c>
      <c r="D125">
        <v>0</v>
      </c>
      <c r="E125">
        <v>0</v>
      </c>
    </row>
    <row r="126" spans="1:5" x14ac:dyDescent="0.15">
      <c r="A126" t="s">
        <v>13</v>
      </c>
      <c r="B126" t="s">
        <v>17</v>
      </c>
      <c r="C126" s="7">
        <v>43844</v>
      </c>
      <c r="D126">
        <v>0</v>
      </c>
      <c r="E126">
        <v>0</v>
      </c>
    </row>
    <row r="127" spans="1:5" x14ac:dyDescent="0.15">
      <c r="A127" t="s">
        <v>13</v>
      </c>
      <c r="B127" t="s">
        <v>17</v>
      </c>
      <c r="C127" s="7">
        <v>43845</v>
      </c>
      <c r="D127">
        <v>0</v>
      </c>
      <c r="E127">
        <v>0</v>
      </c>
    </row>
    <row r="128" spans="1:5" x14ac:dyDescent="0.15">
      <c r="A128" t="s">
        <v>13</v>
      </c>
      <c r="B128" t="s">
        <v>17</v>
      </c>
      <c r="C128" s="7">
        <v>43846</v>
      </c>
      <c r="D128">
        <v>0</v>
      </c>
      <c r="E128">
        <v>0</v>
      </c>
    </row>
    <row r="129" spans="1:5" x14ac:dyDescent="0.15">
      <c r="A129" t="s">
        <v>13</v>
      </c>
      <c r="B129" t="s">
        <v>17</v>
      </c>
      <c r="C129" s="7">
        <v>43847</v>
      </c>
      <c r="D129">
        <v>0</v>
      </c>
      <c r="E129">
        <v>0</v>
      </c>
    </row>
    <row r="130" spans="1:5" x14ac:dyDescent="0.15">
      <c r="A130" t="s">
        <v>13</v>
      </c>
      <c r="B130" t="s">
        <v>17</v>
      </c>
      <c r="C130" s="7">
        <v>43848</v>
      </c>
      <c r="D130">
        <v>0</v>
      </c>
      <c r="E130">
        <v>0</v>
      </c>
    </row>
    <row r="131" spans="1:5" x14ac:dyDescent="0.15">
      <c r="A131" t="s">
        <v>13</v>
      </c>
      <c r="B131" t="s">
        <v>17</v>
      </c>
      <c r="C131" s="7">
        <v>43849</v>
      </c>
      <c r="D131">
        <v>0</v>
      </c>
      <c r="E131">
        <v>0</v>
      </c>
    </row>
    <row r="132" spans="1:5" x14ac:dyDescent="0.15">
      <c r="A132" t="s">
        <v>13</v>
      </c>
      <c r="B132" t="s">
        <v>17</v>
      </c>
      <c r="C132" s="7">
        <v>43850</v>
      </c>
      <c r="D132">
        <v>0</v>
      </c>
      <c r="E132">
        <v>0</v>
      </c>
    </row>
    <row r="133" spans="1:5" x14ac:dyDescent="0.15">
      <c r="A133" t="s">
        <v>13</v>
      </c>
      <c r="B133" t="s">
        <v>17</v>
      </c>
      <c r="C133" s="7">
        <v>43851</v>
      </c>
      <c r="D133">
        <v>0</v>
      </c>
      <c r="E133">
        <v>0</v>
      </c>
    </row>
    <row r="134" spans="1:5" x14ac:dyDescent="0.15">
      <c r="A134" t="s">
        <v>13</v>
      </c>
      <c r="B134" t="s">
        <v>17</v>
      </c>
      <c r="C134" s="7">
        <v>43852</v>
      </c>
      <c r="D134">
        <v>0</v>
      </c>
      <c r="E134">
        <v>0</v>
      </c>
    </row>
    <row r="135" spans="1:5" x14ac:dyDescent="0.15">
      <c r="A135" t="s">
        <v>13</v>
      </c>
      <c r="B135" t="s">
        <v>17</v>
      </c>
      <c r="C135" s="7">
        <v>43853</v>
      </c>
      <c r="D135">
        <v>0</v>
      </c>
      <c r="E135">
        <v>0</v>
      </c>
    </row>
    <row r="136" spans="1:5" x14ac:dyDescent="0.15">
      <c r="A136" t="s">
        <v>13</v>
      </c>
      <c r="B136" t="s">
        <v>17</v>
      </c>
      <c r="C136" s="7">
        <v>43854</v>
      </c>
      <c r="D136">
        <v>0</v>
      </c>
      <c r="E136">
        <v>0</v>
      </c>
    </row>
    <row r="137" spans="1:5" x14ac:dyDescent="0.15">
      <c r="A137" t="s">
        <v>13</v>
      </c>
      <c r="B137" t="s">
        <v>17</v>
      </c>
      <c r="C137" s="7">
        <v>43855</v>
      </c>
      <c r="D137">
        <v>0</v>
      </c>
      <c r="E137">
        <v>0</v>
      </c>
    </row>
    <row r="138" spans="1:5" x14ac:dyDescent="0.15">
      <c r="A138" t="s">
        <v>13</v>
      </c>
      <c r="B138" t="s">
        <v>17</v>
      </c>
      <c r="C138" s="7">
        <v>43856</v>
      </c>
      <c r="D138">
        <v>0</v>
      </c>
      <c r="E138">
        <v>0</v>
      </c>
    </row>
    <row r="139" spans="1:5" x14ac:dyDescent="0.15">
      <c r="A139" t="s">
        <v>13</v>
      </c>
      <c r="B139" t="s">
        <v>17</v>
      </c>
      <c r="C139" s="7">
        <v>43857</v>
      </c>
      <c r="D139">
        <v>0</v>
      </c>
      <c r="E139">
        <v>0</v>
      </c>
    </row>
    <row r="140" spans="1:5" x14ac:dyDescent="0.15">
      <c r="A140" t="s">
        <v>13</v>
      </c>
      <c r="B140" t="s">
        <v>17</v>
      </c>
      <c r="C140" s="7">
        <v>43858</v>
      </c>
      <c r="D140">
        <v>0</v>
      </c>
      <c r="E140">
        <v>0</v>
      </c>
    </row>
    <row r="141" spans="1:5" x14ac:dyDescent="0.15">
      <c r="A141" t="s">
        <v>13</v>
      </c>
      <c r="B141" t="s">
        <v>17</v>
      </c>
      <c r="C141" s="7">
        <v>43859</v>
      </c>
      <c r="D141">
        <v>0</v>
      </c>
      <c r="E141">
        <v>0</v>
      </c>
    </row>
    <row r="142" spans="1:5" x14ac:dyDescent="0.15">
      <c r="A142" t="s">
        <v>13</v>
      </c>
      <c r="B142" t="s">
        <v>17</v>
      </c>
      <c r="C142" s="7">
        <v>43860</v>
      </c>
      <c r="D142">
        <v>0</v>
      </c>
      <c r="E142">
        <v>0</v>
      </c>
    </row>
    <row r="143" spans="1:5" x14ac:dyDescent="0.15">
      <c r="A143" t="s">
        <v>13</v>
      </c>
      <c r="B143" t="s">
        <v>17</v>
      </c>
      <c r="C143" s="7">
        <v>43861</v>
      </c>
      <c r="D143">
        <v>0</v>
      </c>
      <c r="E143">
        <v>0</v>
      </c>
    </row>
    <row r="144" spans="1:5" x14ac:dyDescent="0.15">
      <c r="A144" t="s">
        <v>13</v>
      </c>
      <c r="B144" t="s">
        <v>17</v>
      </c>
      <c r="C144" s="7">
        <v>43862</v>
      </c>
      <c r="D144">
        <v>0</v>
      </c>
      <c r="E144">
        <v>0</v>
      </c>
    </row>
    <row r="145" spans="1:5" x14ac:dyDescent="0.15">
      <c r="A145" t="s">
        <v>13</v>
      </c>
      <c r="B145" t="s">
        <v>17</v>
      </c>
      <c r="C145" s="7">
        <v>43863</v>
      </c>
      <c r="D145">
        <v>0</v>
      </c>
      <c r="E145">
        <v>0</v>
      </c>
    </row>
    <row r="146" spans="1:5" x14ac:dyDescent="0.15">
      <c r="A146" t="s">
        <v>13</v>
      </c>
      <c r="B146" t="s">
        <v>17</v>
      </c>
      <c r="C146" s="7">
        <v>43864</v>
      </c>
      <c r="D146">
        <v>0</v>
      </c>
      <c r="E146">
        <v>0</v>
      </c>
    </row>
    <row r="147" spans="1:5" x14ac:dyDescent="0.15">
      <c r="A147" t="s">
        <v>13</v>
      </c>
      <c r="B147" t="s">
        <v>17</v>
      </c>
      <c r="C147" s="7">
        <v>43865</v>
      </c>
      <c r="D147">
        <v>0</v>
      </c>
      <c r="E147">
        <v>0</v>
      </c>
    </row>
    <row r="148" spans="1:5" x14ac:dyDescent="0.15">
      <c r="A148" t="s">
        <v>13</v>
      </c>
      <c r="B148" t="s">
        <v>17</v>
      </c>
      <c r="C148" s="7">
        <v>43866</v>
      </c>
      <c r="D148">
        <v>0</v>
      </c>
      <c r="E148">
        <v>0</v>
      </c>
    </row>
    <row r="149" spans="1:5" x14ac:dyDescent="0.15">
      <c r="A149" t="s">
        <v>13</v>
      </c>
      <c r="B149" t="s">
        <v>17</v>
      </c>
      <c r="C149" s="7">
        <v>43867</v>
      </c>
      <c r="D149">
        <v>0</v>
      </c>
      <c r="E149">
        <v>0</v>
      </c>
    </row>
    <row r="150" spans="1:5" x14ac:dyDescent="0.15">
      <c r="A150" t="s">
        <v>13</v>
      </c>
      <c r="B150" t="s">
        <v>17</v>
      </c>
      <c r="C150" s="7">
        <v>43868</v>
      </c>
      <c r="D150">
        <v>0</v>
      </c>
      <c r="E150">
        <v>0</v>
      </c>
    </row>
    <row r="151" spans="1:5" x14ac:dyDescent="0.15">
      <c r="A151" t="s">
        <v>13</v>
      </c>
      <c r="B151" t="s">
        <v>17</v>
      </c>
      <c r="C151" s="7">
        <v>43869</v>
      </c>
      <c r="D151">
        <v>0</v>
      </c>
      <c r="E151">
        <v>0</v>
      </c>
    </row>
    <row r="152" spans="1:5" x14ac:dyDescent="0.15">
      <c r="A152" t="s">
        <v>13</v>
      </c>
      <c r="B152" t="s">
        <v>17</v>
      </c>
      <c r="C152" s="7">
        <v>43870</v>
      </c>
      <c r="D152">
        <v>0</v>
      </c>
      <c r="E152">
        <v>0</v>
      </c>
    </row>
    <row r="153" spans="1:5" x14ac:dyDescent="0.15">
      <c r="A153" t="s">
        <v>13</v>
      </c>
      <c r="B153" t="s">
        <v>17</v>
      </c>
      <c r="C153" s="7">
        <v>43871</v>
      </c>
      <c r="D153">
        <v>0</v>
      </c>
      <c r="E153">
        <v>0</v>
      </c>
    </row>
    <row r="154" spans="1:5" x14ac:dyDescent="0.15">
      <c r="A154" t="s">
        <v>13</v>
      </c>
      <c r="B154" t="s">
        <v>17</v>
      </c>
      <c r="C154" s="7">
        <v>43872</v>
      </c>
      <c r="D154">
        <v>0</v>
      </c>
      <c r="E154">
        <v>0</v>
      </c>
    </row>
    <row r="155" spans="1:5" x14ac:dyDescent="0.15">
      <c r="A155" t="s">
        <v>13</v>
      </c>
      <c r="B155" t="s">
        <v>17</v>
      </c>
      <c r="C155" s="7">
        <v>43873</v>
      </c>
      <c r="D155">
        <v>0</v>
      </c>
      <c r="E155">
        <v>0</v>
      </c>
    </row>
    <row r="156" spans="1:5" x14ac:dyDescent="0.15">
      <c r="A156" t="s">
        <v>13</v>
      </c>
      <c r="B156" t="s">
        <v>17</v>
      </c>
      <c r="C156" s="7">
        <v>43874</v>
      </c>
      <c r="D156">
        <v>0</v>
      </c>
      <c r="E156">
        <v>0</v>
      </c>
    </row>
    <row r="157" spans="1:5" x14ac:dyDescent="0.15">
      <c r="A157" t="s">
        <v>13</v>
      </c>
      <c r="B157" t="s">
        <v>17</v>
      </c>
      <c r="C157" s="7">
        <v>43875</v>
      </c>
      <c r="D157">
        <v>0</v>
      </c>
      <c r="E157">
        <v>0</v>
      </c>
    </row>
    <row r="158" spans="1:5" x14ac:dyDescent="0.15">
      <c r="A158" t="s">
        <v>13</v>
      </c>
      <c r="B158" t="s">
        <v>17</v>
      </c>
      <c r="C158" s="7">
        <v>43876</v>
      </c>
      <c r="D158">
        <v>0</v>
      </c>
      <c r="E158">
        <v>0</v>
      </c>
    </row>
    <row r="159" spans="1:5" x14ac:dyDescent="0.15">
      <c r="A159" t="s">
        <v>13</v>
      </c>
      <c r="B159" t="s">
        <v>17</v>
      </c>
      <c r="C159" s="7">
        <v>43877</v>
      </c>
      <c r="D159">
        <v>0</v>
      </c>
      <c r="E159">
        <v>0</v>
      </c>
    </row>
    <row r="160" spans="1:5" x14ac:dyDescent="0.15">
      <c r="A160" t="s">
        <v>13</v>
      </c>
      <c r="B160" t="s">
        <v>17</v>
      </c>
      <c r="C160" s="7">
        <v>43878</v>
      </c>
      <c r="D160">
        <v>0</v>
      </c>
      <c r="E160">
        <v>0</v>
      </c>
    </row>
    <row r="161" spans="1:5" x14ac:dyDescent="0.15">
      <c r="A161" t="s">
        <v>13</v>
      </c>
      <c r="B161" t="s">
        <v>17</v>
      </c>
      <c r="C161" s="7">
        <v>43879</v>
      </c>
      <c r="D161">
        <v>0</v>
      </c>
      <c r="E161">
        <v>0</v>
      </c>
    </row>
    <row r="162" spans="1:5" x14ac:dyDescent="0.15">
      <c r="A162" t="s">
        <v>13</v>
      </c>
      <c r="B162" t="s">
        <v>17</v>
      </c>
      <c r="C162" s="7">
        <v>43880</v>
      </c>
      <c r="D162">
        <v>0</v>
      </c>
      <c r="E162">
        <v>0</v>
      </c>
    </row>
    <row r="163" spans="1:5" x14ac:dyDescent="0.15">
      <c r="A163" t="s">
        <v>13</v>
      </c>
      <c r="B163" t="s">
        <v>17</v>
      </c>
      <c r="C163" s="7">
        <v>43881</v>
      </c>
      <c r="D163">
        <v>0</v>
      </c>
      <c r="E163">
        <v>0</v>
      </c>
    </row>
    <row r="164" spans="1:5" x14ac:dyDescent="0.15">
      <c r="A164" t="s">
        <v>13</v>
      </c>
      <c r="B164" t="s">
        <v>17</v>
      </c>
      <c r="C164" s="7">
        <v>43882</v>
      </c>
      <c r="D164">
        <v>0</v>
      </c>
      <c r="E164">
        <v>0</v>
      </c>
    </row>
    <row r="165" spans="1:5" x14ac:dyDescent="0.15">
      <c r="A165" t="s">
        <v>13</v>
      </c>
      <c r="B165" t="s">
        <v>17</v>
      </c>
      <c r="C165" s="7">
        <v>43883</v>
      </c>
      <c r="D165">
        <v>0</v>
      </c>
      <c r="E165">
        <v>0</v>
      </c>
    </row>
    <row r="166" spans="1:5" x14ac:dyDescent="0.15">
      <c r="A166" t="s">
        <v>13</v>
      </c>
      <c r="B166" t="s">
        <v>17</v>
      </c>
      <c r="C166" s="7">
        <v>43884</v>
      </c>
      <c r="D166">
        <v>0</v>
      </c>
      <c r="E166">
        <v>0</v>
      </c>
    </row>
    <row r="167" spans="1:5" x14ac:dyDescent="0.15">
      <c r="A167" t="s">
        <v>13</v>
      </c>
      <c r="B167" t="s">
        <v>17</v>
      </c>
      <c r="C167" s="7">
        <v>43885</v>
      </c>
      <c r="D167">
        <v>0</v>
      </c>
      <c r="E167">
        <v>0</v>
      </c>
    </row>
    <row r="168" spans="1:5" x14ac:dyDescent="0.15">
      <c r="A168" t="s">
        <v>13</v>
      </c>
      <c r="B168" t="s">
        <v>17</v>
      </c>
      <c r="C168" s="7">
        <v>43886</v>
      </c>
      <c r="D168">
        <v>0</v>
      </c>
      <c r="E168">
        <v>0</v>
      </c>
    </row>
    <row r="169" spans="1:5" x14ac:dyDescent="0.15">
      <c r="A169" t="s">
        <v>13</v>
      </c>
      <c r="B169" t="s">
        <v>17</v>
      </c>
      <c r="C169" s="7">
        <v>43887</v>
      </c>
      <c r="D169">
        <v>0</v>
      </c>
      <c r="E169">
        <v>0</v>
      </c>
    </row>
    <row r="170" spans="1:5" x14ac:dyDescent="0.15">
      <c r="A170" t="s">
        <v>13</v>
      </c>
      <c r="B170" t="s">
        <v>17</v>
      </c>
      <c r="C170" s="7">
        <v>43888</v>
      </c>
      <c r="D170">
        <v>0</v>
      </c>
      <c r="E170">
        <v>0</v>
      </c>
    </row>
    <row r="171" spans="1:5" x14ac:dyDescent="0.15">
      <c r="A171" t="s">
        <v>13</v>
      </c>
      <c r="B171" t="s">
        <v>17</v>
      </c>
      <c r="C171" s="7">
        <v>43889</v>
      </c>
      <c r="D171">
        <v>0</v>
      </c>
      <c r="E171">
        <v>0</v>
      </c>
    </row>
    <row r="172" spans="1:5" x14ac:dyDescent="0.15">
      <c r="A172" t="s">
        <v>13</v>
      </c>
      <c r="B172" t="s">
        <v>17</v>
      </c>
      <c r="C172" s="7">
        <v>43890</v>
      </c>
      <c r="D172">
        <v>0</v>
      </c>
      <c r="E172">
        <v>0</v>
      </c>
    </row>
    <row r="173" spans="1:5" x14ac:dyDescent="0.15">
      <c r="A173" t="s">
        <v>13</v>
      </c>
      <c r="B173" t="s">
        <v>17</v>
      </c>
      <c r="C173" s="7">
        <v>43891</v>
      </c>
      <c r="D173">
        <v>0</v>
      </c>
      <c r="E173">
        <v>0</v>
      </c>
    </row>
    <row r="174" spans="1:5" x14ac:dyDescent="0.15">
      <c r="A174" t="s">
        <v>13</v>
      </c>
      <c r="B174" t="s">
        <v>17</v>
      </c>
      <c r="C174" s="7">
        <v>43892</v>
      </c>
      <c r="D174">
        <v>0</v>
      </c>
      <c r="E174">
        <v>0</v>
      </c>
    </row>
    <row r="175" spans="1:5" x14ac:dyDescent="0.15">
      <c r="A175" t="s">
        <v>13</v>
      </c>
      <c r="B175" t="s">
        <v>17</v>
      </c>
      <c r="C175" s="7">
        <v>43893</v>
      </c>
      <c r="D175">
        <v>0</v>
      </c>
      <c r="E175">
        <v>0</v>
      </c>
    </row>
    <row r="176" spans="1:5" x14ac:dyDescent="0.15">
      <c r="A176" t="s">
        <v>13</v>
      </c>
      <c r="B176" t="s">
        <v>17</v>
      </c>
      <c r="C176" s="7">
        <v>43894</v>
      </c>
      <c r="D176">
        <v>0</v>
      </c>
      <c r="E176">
        <v>0</v>
      </c>
    </row>
    <row r="177" spans="1:5" x14ac:dyDescent="0.15">
      <c r="A177" t="s">
        <v>13</v>
      </c>
      <c r="B177" t="s">
        <v>17</v>
      </c>
      <c r="C177" s="7">
        <v>43895</v>
      </c>
      <c r="D177">
        <v>0</v>
      </c>
      <c r="E177">
        <v>0</v>
      </c>
    </row>
    <row r="178" spans="1:5" x14ac:dyDescent="0.15">
      <c r="A178" t="s">
        <v>13</v>
      </c>
      <c r="B178" t="s">
        <v>17</v>
      </c>
      <c r="C178" s="7">
        <v>43896</v>
      </c>
      <c r="D178">
        <v>0</v>
      </c>
      <c r="E178">
        <v>0</v>
      </c>
    </row>
    <row r="179" spans="1:5" x14ac:dyDescent="0.15">
      <c r="A179" t="s">
        <v>13</v>
      </c>
      <c r="B179" t="s">
        <v>17</v>
      </c>
      <c r="C179" s="7">
        <v>43897</v>
      </c>
      <c r="D179">
        <v>0</v>
      </c>
      <c r="E179">
        <v>0</v>
      </c>
    </row>
    <row r="180" spans="1:5" x14ac:dyDescent="0.15">
      <c r="A180" t="s">
        <v>13</v>
      </c>
      <c r="B180" t="s">
        <v>17</v>
      </c>
      <c r="C180" s="7">
        <v>43898</v>
      </c>
      <c r="D180">
        <v>0</v>
      </c>
      <c r="E180">
        <v>0</v>
      </c>
    </row>
    <row r="181" spans="1:5" x14ac:dyDescent="0.15">
      <c r="A181" t="s">
        <v>13</v>
      </c>
      <c r="B181" t="s">
        <v>17</v>
      </c>
      <c r="C181" s="7">
        <v>43899</v>
      </c>
      <c r="D181">
        <v>0</v>
      </c>
      <c r="E181">
        <v>0</v>
      </c>
    </row>
    <row r="182" spans="1:5" x14ac:dyDescent="0.15">
      <c r="A182" t="s">
        <v>13</v>
      </c>
      <c r="B182" t="s">
        <v>17</v>
      </c>
      <c r="C182" s="7">
        <v>43900</v>
      </c>
      <c r="D182">
        <v>0</v>
      </c>
      <c r="E182">
        <v>0</v>
      </c>
    </row>
    <row r="183" spans="1:5" x14ac:dyDescent="0.15">
      <c r="A183" t="s">
        <v>13</v>
      </c>
      <c r="B183" t="s">
        <v>17</v>
      </c>
      <c r="C183" s="7">
        <v>43901</v>
      </c>
      <c r="D183">
        <v>0</v>
      </c>
      <c r="E183">
        <v>0</v>
      </c>
    </row>
    <row r="184" spans="1:5" x14ac:dyDescent="0.15">
      <c r="A184" t="s">
        <v>13</v>
      </c>
      <c r="B184" t="s">
        <v>17</v>
      </c>
      <c r="C184" s="7">
        <v>43902</v>
      </c>
      <c r="D184">
        <v>3</v>
      </c>
      <c r="E184">
        <v>3</v>
      </c>
    </row>
    <row r="185" spans="1:5" x14ac:dyDescent="0.15">
      <c r="A185" t="s">
        <v>13</v>
      </c>
      <c r="B185" t="s">
        <v>17</v>
      </c>
      <c r="C185" s="7">
        <v>43903</v>
      </c>
      <c r="D185">
        <v>3</v>
      </c>
      <c r="E185">
        <v>0</v>
      </c>
    </row>
    <row r="186" spans="1:5" x14ac:dyDescent="0.15">
      <c r="A186" t="s">
        <v>13</v>
      </c>
      <c r="B186" t="s">
        <v>17</v>
      </c>
      <c r="C186" s="7">
        <v>43904</v>
      </c>
      <c r="D186">
        <v>3</v>
      </c>
      <c r="E186">
        <v>0</v>
      </c>
    </row>
    <row r="187" spans="1:5" x14ac:dyDescent="0.15">
      <c r="A187" t="s">
        <v>13</v>
      </c>
      <c r="B187" t="s">
        <v>17</v>
      </c>
      <c r="C187" s="7">
        <v>43905</v>
      </c>
      <c r="D187">
        <v>4</v>
      </c>
      <c r="E187">
        <v>1</v>
      </c>
    </row>
    <row r="188" spans="1:5" x14ac:dyDescent="0.15">
      <c r="A188" t="s">
        <v>13</v>
      </c>
      <c r="B188" t="s">
        <v>17</v>
      </c>
      <c r="C188" s="7">
        <v>43906</v>
      </c>
      <c r="D188">
        <v>4</v>
      </c>
      <c r="E188">
        <v>0</v>
      </c>
    </row>
    <row r="189" spans="1:5" x14ac:dyDescent="0.15">
      <c r="A189" t="s">
        <v>13</v>
      </c>
      <c r="B189" t="s">
        <v>17</v>
      </c>
      <c r="C189" s="7">
        <v>43907</v>
      </c>
      <c r="D189">
        <v>5</v>
      </c>
      <c r="E189">
        <v>1</v>
      </c>
    </row>
    <row r="190" spans="1:5" x14ac:dyDescent="0.15">
      <c r="A190" t="s">
        <v>13</v>
      </c>
      <c r="B190" t="s">
        <v>17</v>
      </c>
      <c r="C190" s="7">
        <v>43908</v>
      </c>
      <c r="D190">
        <v>5</v>
      </c>
      <c r="E190">
        <v>0</v>
      </c>
    </row>
    <row r="191" spans="1:5" x14ac:dyDescent="0.15">
      <c r="A191" t="s">
        <v>13</v>
      </c>
      <c r="B191" t="s">
        <v>17</v>
      </c>
      <c r="C191" s="7">
        <v>43909</v>
      </c>
      <c r="D191">
        <v>14</v>
      </c>
      <c r="E191">
        <v>9</v>
      </c>
    </row>
    <row r="192" spans="1:5" x14ac:dyDescent="0.15">
      <c r="A192" t="s">
        <v>13</v>
      </c>
      <c r="B192" t="s">
        <v>17</v>
      </c>
      <c r="C192" s="7">
        <v>43910</v>
      </c>
      <c r="D192">
        <v>21</v>
      </c>
      <c r="E192">
        <v>7</v>
      </c>
    </row>
    <row r="193" spans="1:5" x14ac:dyDescent="0.15">
      <c r="A193" t="s">
        <v>13</v>
      </c>
      <c r="B193" t="s">
        <v>17</v>
      </c>
      <c r="C193" s="7">
        <v>43911</v>
      </c>
      <c r="D193">
        <v>37</v>
      </c>
      <c r="E193">
        <v>16</v>
      </c>
    </row>
    <row r="194" spans="1:5" x14ac:dyDescent="0.15">
      <c r="A194" t="s">
        <v>13</v>
      </c>
      <c r="B194" t="s">
        <v>17</v>
      </c>
      <c r="C194" s="7">
        <v>43912</v>
      </c>
      <c r="D194">
        <v>67</v>
      </c>
      <c r="E194">
        <v>30</v>
      </c>
    </row>
    <row r="195" spans="1:5" x14ac:dyDescent="0.15">
      <c r="A195" t="s">
        <v>13</v>
      </c>
      <c r="B195" t="s">
        <v>17</v>
      </c>
      <c r="C195" s="7">
        <v>43913</v>
      </c>
      <c r="D195">
        <v>75</v>
      </c>
      <c r="E195">
        <v>8</v>
      </c>
    </row>
    <row r="196" spans="1:5" x14ac:dyDescent="0.15">
      <c r="A196" t="s">
        <v>13</v>
      </c>
      <c r="B196" t="s">
        <v>17</v>
      </c>
      <c r="C196" s="7">
        <v>43914</v>
      </c>
      <c r="D196">
        <v>88</v>
      </c>
      <c r="E196">
        <v>13</v>
      </c>
    </row>
    <row r="197" spans="1:5" x14ac:dyDescent="0.15">
      <c r="A197" t="s">
        <v>13</v>
      </c>
      <c r="B197" t="s">
        <v>17</v>
      </c>
      <c r="C197" s="7">
        <v>43915</v>
      </c>
      <c r="D197">
        <v>122</v>
      </c>
      <c r="E197">
        <v>34</v>
      </c>
    </row>
    <row r="198" spans="1:5" x14ac:dyDescent="0.15">
      <c r="A198" t="s">
        <v>13</v>
      </c>
      <c r="B198" t="s">
        <v>17</v>
      </c>
      <c r="C198" s="7">
        <v>43916</v>
      </c>
      <c r="D198">
        <v>178</v>
      </c>
      <c r="E198">
        <v>56</v>
      </c>
    </row>
    <row r="199" spans="1:5" x14ac:dyDescent="0.15">
      <c r="A199" t="s">
        <v>13</v>
      </c>
      <c r="B199" t="s">
        <v>17</v>
      </c>
      <c r="C199" s="7">
        <v>43917</v>
      </c>
      <c r="D199">
        <v>220</v>
      </c>
      <c r="E199">
        <v>42</v>
      </c>
    </row>
    <row r="200" spans="1:5" x14ac:dyDescent="0.15">
      <c r="A200" t="s">
        <v>13</v>
      </c>
      <c r="B200" t="s">
        <v>17</v>
      </c>
      <c r="C200" s="7">
        <v>43918</v>
      </c>
      <c r="D200">
        <v>289</v>
      </c>
      <c r="E200">
        <v>69</v>
      </c>
    </row>
    <row r="201" spans="1:5" x14ac:dyDescent="0.15">
      <c r="A201" t="s">
        <v>13</v>
      </c>
      <c r="B201" t="s">
        <v>17</v>
      </c>
      <c r="C201" s="7">
        <v>43919</v>
      </c>
      <c r="D201">
        <v>353</v>
      </c>
      <c r="E201">
        <v>64</v>
      </c>
    </row>
    <row r="202" spans="1:5" x14ac:dyDescent="0.15">
      <c r="A202" t="s">
        <v>13</v>
      </c>
      <c r="B202" t="s">
        <v>17</v>
      </c>
      <c r="C202" s="7">
        <v>43920</v>
      </c>
      <c r="D202">
        <v>431</v>
      </c>
      <c r="E202">
        <v>78</v>
      </c>
    </row>
    <row r="203" spans="1:5" x14ac:dyDescent="0.15">
      <c r="A203" t="s">
        <v>13</v>
      </c>
      <c r="B203" t="s">
        <v>17</v>
      </c>
      <c r="C203" s="7">
        <v>43921</v>
      </c>
      <c r="D203">
        <v>513</v>
      </c>
      <c r="E203">
        <v>82</v>
      </c>
    </row>
    <row r="204" spans="1:5" x14ac:dyDescent="0.15">
      <c r="A204" t="s">
        <v>13</v>
      </c>
      <c r="B204" t="s">
        <v>17</v>
      </c>
      <c r="C204" s="7">
        <v>43922</v>
      </c>
      <c r="D204">
        <v>705</v>
      </c>
      <c r="E204">
        <v>192</v>
      </c>
    </row>
    <row r="205" spans="1:5" x14ac:dyDescent="0.15">
      <c r="A205" t="s">
        <v>13</v>
      </c>
      <c r="B205" t="s">
        <v>17</v>
      </c>
      <c r="C205" s="7">
        <v>43923</v>
      </c>
      <c r="D205">
        <v>828</v>
      </c>
      <c r="E205">
        <v>123</v>
      </c>
    </row>
    <row r="206" spans="1:5" x14ac:dyDescent="0.15">
      <c r="A206" t="s">
        <v>13</v>
      </c>
      <c r="B206" t="s">
        <v>17</v>
      </c>
      <c r="C206" s="7">
        <v>43924</v>
      </c>
      <c r="D206">
        <v>1011</v>
      </c>
      <c r="E206">
        <v>183</v>
      </c>
    </row>
    <row r="207" spans="1:5" x14ac:dyDescent="0.15">
      <c r="A207" t="s">
        <v>13</v>
      </c>
      <c r="B207" t="s">
        <v>17</v>
      </c>
      <c r="C207" s="7">
        <v>43925</v>
      </c>
      <c r="D207">
        <v>1143</v>
      </c>
      <c r="E207">
        <v>132</v>
      </c>
    </row>
    <row r="208" spans="1:5" x14ac:dyDescent="0.15">
      <c r="A208" t="s">
        <v>13</v>
      </c>
      <c r="B208" t="s">
        <v>17</v>
      </c>
      <c r="C208" s="7">
        <v>43926</v>
      </c>
      <c r="D208">
        <v>1283</v>
      </c>
      <c r="E208">
        <v>140</v>
      </c>
    </row>
    <row r="209" spans="1:5" x14ac:dyDescent="0.15">
      <c r="A209" t="s">
        <v>13</v>
      </c>
      <c r="B209" t="s">
        <v>17</v>
      </c>
      <c r="C209" s="7">
        <v>43927</v>
      </c>
      <c r="D209">
        <v>1447</v>
      </c>
      <c r="E209">
        <v>164</v>
      </c>
    </row>
    <row r="210" spans="1:5" x14ac:dyDescent="0.15">
      <c r="A210" t="s">
        <v>13</v>
      </c>
      <c r="B210" t="s">
        <v>17</v>
      </c>
      <c r="C210" s="7">
        <v>43928</v>
      </c>
      <c r="D210">
        <v>1632</v>
      </c>
      <c r="E210">
        <v>185</v>
      </c>
    </row>
    <row r="211" spans="1:5" x14ac:dyDescent="0.15">
      <c r="A211" t="s">
        <v>13</v>
      </c>
      <c r="B211" t="s">
        <v>17</v>
      </c>
      <c r="C211" s="7">
        <v>43929</v>
      </c>
      <c r="D211">
        <v>2035</v>
      </c>
      <c r="E211">
        <v>403</v>
      </c>
    </row>
    <row r="212" spans="1:5" x14ac:dyDescent="0.15">
      <c r="A212" t="s">
        <v>13</v>
      </c>
      <c r="B212" t="s">
        <v>17</v>
      </c>
      <c r="C212" s="8">
        <v>43930</v>
      </c>
      <c r="D212">
        <v>2240</v>
      </c>
      <c r="E212">
        <f>D212-D211</f>
        <v>205</v>
      </c>
    </row>
    <row r="213" spans="1:5" x14ac:dyDescent="0.15">
      <c r="A213" t="s">
        <v>13</v>
      </c>
      <c r="B213" t="s">
        <v>17</v>
      </c>
      <c r="C213" s="8">
        <v>43931</v>
      </c>
      <c r="D213">
        <v>2523</v>
      </c>
      <c r="E213">
        <f t="shared" ref="E213:E223" si="1">D213-D212</f>
        <v>283</v>
      </c>
    </row>
    <row r="214" spans="1:5" x14ac:dyDescent="0.15">
      <c r="A214" t="s">
        <v>13</v>
      </c>
      <c r="B214" t="s">
        <v>17</v>
      </c>
      <c r="C214" s="8">
        <v>43932</v>
      </c>
      <c r="D214">
        <v>3019</v>
      </c>
      <c r="E214">
        <f t="shared" si="1"/>
        <v>496</v>
      </c>
    </row>
    <row r="215" spans="1:5" x14ac:dyDescent="0.15">
      <c r="A215" t="s">
        <v>13</v>
      </c>
      <c r="B215" t="s">
        <v>17</v>
      </c>
      <c r="C215" s="8">
        <v>43933</v>
      </c>
      <c r="D215">
        <v>3346</v>
      </c>
      <c r="E215">
        <f t="shared" si="1"/>
        <v>327</v>
      </c>
    </row>
    <row r="216" spans="1:5" x14ac:dyDescent="0.15">
      <c r="A216" t="s">
        <v>13</v>
      </c>
      <c r="B216" t="s">
        <v>17</v>
      </c>
      <c r="C216" s="8">
        <v>43934</v>
      </c>
      <c r="D216">
        <v>3600</v>
      </c>
      <c r="E216">
        <f t="shared" si="1"/>
        <v>254</v>
      </c>
    </row>
    <row r="217" spans="1:5" x14ac:dyDescent="0.15">
      <c r="A217" t="s">
        <v>13</v>
      </c>
      <c r="B217" t="s">
        <v>17</v>
      </c>
      <c r="C217" s="8">
        <v>43935</v>
      </c>
      <c r="D217">
        <v>3903</v>
      </c>
      <c r="E217">
        <f t="shared" si="1"/>
        <v>303</v>
      </c>
    </row>
    <row r="218" spans="1:5" x14ac:dyDescent="0.15">
      <c r="A218" t="s">
        <v>13</v>
      </c>
      <c r="B218" t="s">
        <v>17</v>
      </c>
      <c r="C218" s="8">
        <v>43936</v>
      </c>
      <c r="D218">
        <v>4157</v>
      </c>
      <c r="E218">
        <f t="shared" si="1"/>
        <v>254</v>
      </c>
    </row>
    <row r="219" spans="1:5" x14ac:dyDescent="0.15">
      <c r="A219" t="s">
        <v>13</v>
      </c>
      <c r="B219" t="s">
        <v>17</v>
      </c>
      <c r="C219" s="8">
        <v>43937</v>
      </c>
      <c r="D219">
        <v>4440</v>
      </c>
      <c r="E219">
        <f t="shared" si="1"/>
        <v>283</v>
      </c>
    </row>
    <row r="220" spans="1:5" x14ac:dyDescent="0.15">
      <c r="A220" t="s">
        <v>13</v>
      </c>
      <c r="B220" t="s">
        <v>17</v>
      </c>
      <c r="C220" s="8">
        <v>43938</v>
      </c>
      <c r="D220">
        <v>4857</v>
      </c>
      <c r="E220">
        <f t="shared" si="1"/>
        <v>417</v>
      </c>
    </row>
    <row r="221" spans="1:5" x14ac:dyDescent="0.15">
      <c r="A221" t="s">
        <v>13</v>
      </c>
      <c r="B221" t="s">
        <v>17</v>
      </c>
      <c r="C221" s="8">
        <v>43939</v>
      </c>
      <c r="D221">
        <v>5163</v>
      </c>
      <c r="E221">
        <f t="shared" si="1"/>
        <v>306</v>
      </c>
    </row>
    <row r="222" spans="1:5" x14ac:dyDescent="0.15">
      <c r="A222" t="s">
        <v>13</v>
      </c>
      <c r="B222" t="s">
        <v>17</v>
      </c>
      <c r="C222" s="8">
        <v>43940</v>
      </c>
      <c r="D222">
        <v>5453</v>
      </c>
      <c r="E222">
        <f t="shared" si="1"/>
        <v>290</v>
      </c>
    </row>
    <row r="223" spans="1:5" x14ac:dyDescent="0.15">
      <c r="A223" t="s">
        <v>13</v>
      </c>
      <c r="B223" t="s">
        <v>17</v>
      </c>
      <c r="C223" s="8">
        <v>43941</v>
      </c>
      <c r="D223">
        <v>5683</v>
      </c>
      <c r="E223">
        <f t="shared" si="1"/>
        <v>230</v>
      </c>
    </row>
    <row r="224" spans="1:5" x14ac:dyDescent="0.15">
      <c r="A224" t="s">
        <v>18</v>
      </c>
      <c r="B224" t="s">
        <v>19</v>
      </c>
      <c r="C224" s="7">
        <v>43831</v>
      </c>
      <c r="D224">
        <v>0</v>
      </c>
      <c r="E224">
        <v>0</v>
      </c>
    </row>
    <row r="225" spans="1:5" x14ac:dyDescent="0.15">
      <c r="A225" t="s">
        <v>18</v>
      </c>
      <c r="B225" t="s">
        <v>19</v>
      </c>
      <c r="C225" s="7">
        <v>43832</v>
      </c>
      <c r="D225">
        <v>0</v>
      </c>
      <c r="E225">
        <v>0</v>
      </c>
    </row>
    <row r="226" spans="1:5" x14ac:dyDescent="0.15">
      <c r="A226" t="s">
        <v>18</v>
      </c>
      <c r="B226" t="s">
        <v>19</v>
      </c>
      <c r="C226" s="7">
        <v>43833</v>
      </c>
      <c r="D226">
        <v>0</v>
      </c>
      <c r="E226">
        <v>0</v>
      </c>
    </row>
    <row r="227" spans="1:5" x14ac:dyDescent="0.15">
      <c r="A227" t="s">
        <v>18</v>
      </c>
      <c r="B227" t="s">
        <v>19</v>
      </c>
      <c r="C227" s="7">
        <v>43834</v>
      </c>
      <c r="D227">
        <v>0</v>
      </c>
      <c r="E227">
        <v>0</v>
      </c>
    </row>
    <row r="228" spans="1:5" x14ac:dyDescent="0.15">
      <c r="A228" t="s">
        <v>18</v>
      </c>
      <c r="B228" t="s">
        <v>19</v>
      </c>
      <c r="C228" s="7">
        <v>43835</v>
      </c>
      <c r="D228">
        <v>0</v>
      </c>
      <c r="E228">
        <v>0</v>
      </c>
    </row>
    <row r="229" spans="1:5" x14ac:dyDescent="0.15">
      <c r="A229" t="s">
        <v>18</v>
      </c>
      <c r="B229" t="s">
        <v>19</v>
      </c>
      <c r="C229" s="7">
        <v>43836</v>
      </c>
      <c r="D229">
        <v>0</v>
      </c>
      <c r="E229">
        <v>0</v>
      </c>
    </row>
    <row r="230" spans="1:5" x14ac:dyDescent="0.15">
      <c r="A230" t="s">
        <v>18</v>
      </c>
      <c r="B230" t="s">
        <v>19</v>
      </c>
      <c r="C230" s="7">
        <v>43837</v>
      </c>
      <c r="D230">
        <v>0</v>
      </c>
      <c r="E230">
        <v>0</v>
      </c>
    </row>
    <row r="231" spans="1:5" x14ac:dyDescent="0.15">
      <c r="A231" t="s">
        <v>18</v>
      </c>
      <c r="B231" t="s">
        <v>19</v>
      </c>
      <c r="C231" s="7">
        <v>43838</v>
      </c>
      <c r="D231">
        <v>0</v>
      </c>
      <c r="E231">
        <v>0</v>
      </c>
    </row>
    <row r="232" spans="1:5" x14ac:dyDescent="0.15">
      <c r="A232" t="s">
        <v>18</v>
      </c>
      <c r="B232" t="s">
        <v>19</v>
      </c>
      <c r="C232" s="7">
        <v>43839</v>
      </c>
      <c r="D232">
        <v>0</v>
      </c>
      <c r="E232">
        <v>0</v>
      </c>
    </row>
    <row r="233" spans="1:5" x14ac:dyDescent="0.15">
      <c r="A233" t="s">
        <v>18</v>
      </c>
      <c r="B233" t="s">
        <v>19</v>
      </c>
      <c r="C233" s="7">
        <v>43840</v>
      </c>
      <c r="D233">
        <v>0</v>
      </c>
      <c r="E233">
        <v>0</v>
      </c>
    </row>
    <row r="234" spans="1:5" x14ac:dyDescent="0.15">
      <c r="A234" t="s">
        <v>18</v>
      </c>
      <c r="B234" t="s">
        <v>19</v>
      </c>
      <c r="C234" s="7">
        <v>43841</v>
      </c>
      <c r="D234">
        <v>0</v>
      </c>
      <c r="E234">
        <v>0</v>
      </c>
    </row>
    <row r="235" spans="1:5" x14ac:dyDescent="0.15">
      <c r="A235" t="s">
        <v>18</v>
      </c>
      <c r="B235" t="s">
        <v>19</v>
      </c>
      <c r="C235" s="7">
        <v>43842</v>
      </c>
      <c r="D235">
        <v>0</v>
      </c>
      <c r="E235">
        <v>0</v>
      </c>
    </row>
    <row r="236" spans="1:5" x14ac:dyDescent="0.15">
      <c r="A236" t="s">
        <v>18</v>
      </c>
      <c r="B236" t="s">
        <v>19</v>
      </c>
      <c r="C236" s="7">
        <v>43843</v>
      </c>
      <c r="D236">
        <v>0</v>
      </c>
      <c r="E236">
        <v>0</v>
      </c>
    </row>
    <row r="237" spans="1:5" x14ac:dyDescent="0.15">
      <c r="A237" t="s">
        <v>18</v>
      </c>
      <c r="B237" t="s">
        <v>19</v>
      </c>
      <c r="C237" s="7">
        <v>43844</v>
      </c>
      <c r="D237">
        <v>0</v>
      </c>
      <c r="E237">
        <v>0</v>
      </c>
    </row>
    <row r="238" spans="1:5" x14ac:dyDescent="0.15">
      <c r="A238" t="s">
        <v>18</v>
      </c>
      <c r="B238" t="s">
        <v>19</v>
      </c>
      <c r="C238" s="7">
        <v>43845</v>
      </c>
      <c r="D238">
        <v>0</v>
      </c>
      <c r="E238">
        <v>0</v>
      </c>
    </row>
    <row r="239" spans="1:5" x14ac:dyDescent="0.15">
      <c r="A239" t="s">
        <v>18</v>
      </c>
      <c r="B239" t="s">
        <v>19</v>
      </c>
      <c r="C239" s="7">
        <v>43846</v>
      </c>
      <c r="D239">
        <v>0</v>
      </c>
      <c r="E239">
        <v>0</v>
      </c>
    </row>
    <row r="240" spans="1:5" x14ac:dyDescent="0.15">
      <c r="A240" t="s">
        <v>18</v>
      </c>
      <c r="B240" t="s">
        <v>19</v>
      </c>
      <c r="C240" s="7">
        <v>43847</v>
      </c>
      <c r="D240">
        <v>0</v>
      </c>
      <c r="E240">
        <v>0</v>
      </c>
    </row>
    <row r="241" spans="1:5" x14ac:dyDescent="0.15">
      <c r="A241" t="s">
        <v>18</v>
      </c>
      <c r="B241" t="s">
        <v>19</v>
      </c>
      <c r="C241" s="7">
        <v>43848</v>
      </c>
      <c r="D241">
        <v>0</v>
      </c>
      <c r="E241">
        <v>0</v>
      </c>
    </row>
    <row r="242" spans="1:5" x14ac:dyDescent="0.15">
      <c r="A242" t="s">
        <v>18</v>
      </c>
      <c r="B242" t="s">
        <v>19</v>
      </c>
      <c r="C242" s="7">
        <v>43849</v>
      </c>
      <c r="D242">
        <v>0</v>
      </c>
      <c r="E242">
        <v>0</v>
      </c>
    </row>
    <row r="243" spans="1:5" x14ac:dyDescent="0.15">
      <c r="A243" t="s">
        <v>18</v>
      </c>
      <c r="B243" t="s">
        <v>19</v>
      </c>
      <c r="C243" s="7">
        <v>43850</v>
      </c>
      <c r="D243">
        <v>0</v>
      </c>
      <c r="E243">
        <v>0</v>
      </c>
    </row>
    <row r="244" spans="1:5" x14ac:dyDescent="0.15">
      <c r="A244" t="s">
        <v>18</v>
      </c>
      <c r="B244" t="s">
        <v>19</v>
      </c>
      <c r="C244" s="7">
        <v>43851</v>
      </c>
      <c r="D244">
        <v>0</v>
      </c>
      <c r="E244">
        <v>0</v>
      </c>
    </row>
    <row r="245" spans="1:5" x14ac:dyDescent="0.15">
      <c r="A245" t="s">
        <v>18</v>
      </c>
      <c r="B245" t="s">
        <v>19</v>
      </c>
      <c r="C245" s="7">
        <v>43852</v>
      </c>
      <c r="D245">
        <v>0</v>
      </c>
      <c r="E245">
        <v>0</v>
      </c>
    </row>
    <row r="246" spans="1:5" x14ac:dyDescent="0.15">
      <c r="A246" t="s">
        <v>18</v>
      </c>
      <c r="B246" t="s">
        <v>19</v>
      </c>
      <c r="C246" s="7">
        <v>43853</v>
      </c>
      <c r="D246">
        <v>0</v>
      </c>
      <c r="E246">
        <v>0</v>
      </c>
    </row>
    <row r="247" spans="1:5" x14ac:dyDescent="0.15">
      <c r="A247" t="s">
        <v>18</v>
      </c>
      <c r="B247" t="s">
        <v>19</v>
      </c>
      <c r="C247" s="7">
        <v>43854</v>
      </c>
      <c r="D247">
        <v>0</v>
      </c>
      <c r="E247">
        <v>0</v>
      </c>
    </row>
    <row r="248" spans="1:5" x14ac:dyDescent="0.15">
      <c r="A248" t="s">
        <v>18</v>
      </c>
      <c r="B248" t="s">
        <v>19</v>
      </c>
      <c r="C248" s="7">
        <v>43855</v>
      </c>
      <c r="D248">
        <v>0</v>
      </c>
      <c r="E248">
        <v>0</v>
      </c>
    </row>
    <row r="249" spans="1:5" x14ac:dyDescent="0.15">
      <c r="A249" t="s">
        <v>18</v>
      </c>
      <c r="B249" t="s">
        <v>19</v>
      </c>
      <c r="C249" s="7">
        <v>43856</v>
      </c>
      <c r="D249">
        <v>0</v>
      </c>
      <c r="E249">
        <v>0</v>
      </c>
    </row>
    <row r="250" spans="1:5" x14ac:dyDescent="0.15">
      <c r="A250" t="s">
        <v>18</v>
      </c>
      <c r="B250" t="s">
        <v>19</v>
      </c>
      <c r="C250" s="7">
        <v>43857</v>
      </c>
      <c r="D250">
        <v>0</v>
      </c>
      <c r="E250">
        <v>0</v>
      </c>
    </row>
    <row r="251" spans="1:5" x14ac:dyDescent="0.15">
      <c r="A251" t="s">
        <v>18</v>
      </c>
      <c r="B251" t="s">
        <v>19</v>
      </c>
      <c r="C251" s="7">
        <v>43858</v>
      </c>
      <c r="D251">
        <v>0</v>
      </c>
      <c r="E251">
        <v>0</v>
      </c>
    </row>
    <row r="252" spans="1:5" x14ac:dyDescent="0.15">
      <c r="A252" t="s">
        <v>18</v>
      </c>
      <c r="B252" t="s">
        <v>19</v>
      </c>
      <c r="C252" s="7">
        <v>43859</v>
      </c>
      <c r="D252">
        <v>0</v>
      </c>
      <c r="E252">
        <v>0</v>
      </c>
    </row>
    <row r="253" spans="1:5" x14ac:dyDescent="0.15">
      <c r="A253" t="s">
        <v>18</v>
      </c>
      <c r="B253" t="s">
        <v>19</v>
      </c>
      <c r="C253" s="7">
        <v>43860</v>
      </c>
      <c r="D253">
        <v>0</v>
      </c>
      <c r="E253">
        <v>0</v>
      </c>
    </row>
    <row r="254" spans="1:5" x14ac:dyDescent="0.15">
      <c r="A254" t="s">
        <v>18</v>
      </c>
      <c r="B254" t="s">
        <v>19</v>
      </c>
      <c r="C254" s="7">
        <v>43861</v>
      </c>
      <c r="D254">
        <v>0</v>
      </c>
      <c r="E254">
        <v>0</v>
      </c>
    </row>
    <row r="255" spans="1:5" x14ac:dyDescent="0.15">
      <c r="A255" t="s">
        <v>18</v>
      </c>
      <c r="B255" t="s">
        <v>19</v>
      </c>
      <c r="C255" s="7">
        <v>43862</v>
      </c>
      <c r="D255">
        <v>0</v>
      </c>
      <c r="E255">
        <v>0</v>
      </c>
    </row>
    <row r="256" spans="1:5" x14ac:dyDescent="0.15">
      <c r="A256" t="s">
        <v>18</v>
      </c>
      <c r="B256" t="s">
        <v>19</v>
      </c>
      <c r="C256" s="7">
        <v>43863</v>
      </c>
      <c r="D256">
        <v>0</v>
      </c>
      <c r="E256">
        <v>0</v>
      </c>
    </row>
    <row r="257" spans="1:5" x14ac:dyDescent="0.15">
      <c r="A257" t="s">
        <v>18</v>
      </c>
      <c r="B257" t="s">
        <v>19</v>
      </c>
      <c r="C257" s="7">
        <v>43864</v>
      </c>
      <c r="D257">
        <v>0</v>
      </c>
      <c r="E257">
        <v>0</v>
      </c>
    </row>
    <row r="258" spans="1:5" x14ac:dyDescent="0.15">
      <c r="A258" t="s">
        <v>18</v>
      </c>
      <c r="B258" t="s">
        <v>19</v>
      </c>
      <c r="C258" s="7">
        <v>43865</v>
      </c>
      <c r="D258">
        <v>0</v>
      </c>
      <c r="E258">
        <v>0</v>
      </c>
    </row>
    <row r="259" spans="1:5" x14ac:dyDescent="0.15">
      <c r="A259" t="s">
        <v>18</v>
      </c>
      <c r="B259" t="s">
        <v>19</v>
      </c>
      <c r="C259" s="7">
        <v>43866</v>
      </c>
      <c r="D259">
        <v>0</v>
      </c>
      <c r="E259">
        <v>0</v>
      </c>
    </row>
    <row r="260" spans="1:5" x14ac:dyDescent="0.15">
      <c r="A260" t="s">
        <v>18</v>
      </c>
      <c r="B260" t="s">
        <v>19</v>
      </c>
      <c r="C260" s="7">
        <v>43867</v>
      </c>
      <c r="D260">
        <v>0</v>
      </c>
      <c r="E260">
        <v>0</v>
      </c>
    </row>
    <row r="261" spans="1:5" x14ac:dyDescent="0.15">
      <c r="A261" t="s">
        <v>18</v>
      </c>
      <c r="B261" t="s">
        <v>19</v>
      </c>
      <c r="C261" s="7">
        <v>43868</v>
      </c>
      <c r="D261">
        <v>0</v>
      </c>
      <c r="E261">
        <v>0</v>
      </c>
    </row>
    <row r="262" spans="1:5" x14ac:dyDescent="0.15">
      <c r="A262" t="s">
        <v>18</v>
      </c>
      <c r="B262" t="s">
        <v>19</v>
      </c>
      <c r="C262" s="7">
        <v>43869</v>
      </c>
      <c r="D262">
        <v>0</v>
      </c>
      <c r="E262">
        <v>0</v>
      </c>
    </row>
    <row r="263" spans="1:5" x14ac:dyDescent="0.15">
      <c r="A263" t="s">
        <v>18</v>
      </c>
      <c r="B263" t="s">
        <v>19</v>
      </c>
      <c r="C263" s="7">
        <v>43870</v>
      </c>
      <c r="D263">
        <v>0</v>
      </c>
      <c r="E263">
        <v>0</v>
      </c>
    </row>
    <row r="264" spans="1:5" x14ac:dyDescent="0.15">
      <c r="A264" t="s">
        <v>18</v>
      </c>
      <c r="B264" t="s">
        <v>19</v>
      </c>
      <c r="C264" s="7">
        <v>43871</v>
      </c>
      <c r="D264">
        <v>0</v>
      </c>
      <c r="E264">
        <v>0</v>
      </c>
    </row>
    <row r="265" spans="1:5" x14ac:dyDescent="0.15">
      <c r="A265" t="s">
        <v>18</v>
      </c>
      <c r="B265" t="s">
        <v>19</v>
      </c>
      <c r="C265" s="7">
        <v>43872</v>
      </c>
      <c r="D265">
        <v>0</v>
      </c>
      <c r="E265">
        <v>0</v>
      </c>
    </row>
    <row r="266" spans="1:5" x14ac:dyDescent="0.15">
      <c r="A266" t="s">
        <v>18</v>
      </c>
      <c r="B266" t="s">
        <v>19</v>
      </c>
      <c r="C266" s="7">
        <v>43873</v>
      </c>
      <c r="D266">
        <v>0</v>
      </c>
      <c r="E266">
        <v>0</v>
      </c>
    </row>
    <row r="267" spans="1:5" x14ac:dyDescent="0.15">
      <c r="A267" t="s">
        <v>18</v>
      </c>
      <c r="B267" t="s">
        <v>19</v>
      </c>
      <c r="C267" s="7">
        <v>43874</v>
      </c>
      <c r="D267">
        <v>0</v>
      </c>
      <c r="E267">
        <v>0</v>
      </c>
    </row>
    <row r="268" spans="1:5" x14ac:dyDescent="0.15">
      <c r="A268" t="s">
        <v>18</v>
      </c>
      <c r="B268" t="s">
        <v>19</v>
      </c>
      <c r="C268" s="7">
        <v>43875</v>
      </c>
      <c r="D268">
        <v>0</v>
      </c>
      <c r="E268">
        <v>0</v>
      </c>
    </row>
    <row r="269" spans="1:5" x14ac:dyDescent="0.15">
      <c r="A269" t="s">
        <v>18</v>
      </c>
      <c r="B269" t="s">
        <v>19</v>
      </c>
      <c r="C269" s="7">
        <v>43876</v>
      </c>
      <c r="D269">
        <v>0</v>
      </c>
      <c r="E269">
        <v>0</v>
      </c>
    </row>
    <row r="270" spans="1:5" x14ac:dyDescent="0.15">
      <c r="A270" t="s">
        <v>18</v>
      </c>
      <c r="B270" t="s">
        <v>19</v>
      </c>
      <c r="C270" s="7">
        <v>43877</v>
      </c>
      <c r="D270">
        <v>0</v>
      </c>
      <c r="E270">
        <v>0</v>
      </c>
    </row>
    <row r="271" spans="1:5" x14ac:dyDescent="0.15">
      <c r="A271" t="s">
        <v>18</v>
      </c>
      <c r="B271" t="s">
        <v>19</v>
      </c>
      <c r="C271" s="7">
        <v>43878</v>
      </c>
      <c r="D271">
        <v>0</v>
      </c>
      <c r="E271">
        <v>0</v>
      </c>
    </row>
    <row r="272" spans="1:5" x14ac:dyDescent="0.15">
      <c r="A272" t="s">
        <v>18</v>
      </c>
      <c r="B272" t="s">
        <v>19</v>
      </c>
      <c r="C272" s="7">
        <v>43879</v>
      </c>
      <c r="D272">
        <v>0</v>
      </c>
      <c r="E272">
        <v>0</v>
      </c>
    </row>
    <row r="273" spans="1:5" x14ac:dyDescent="0.15">
      <c r="A273" t="s">
        <v>18</v>
      </c>
      <c r="B273" t="s">
        <v>19</v>
      </c>
      <c r="C273" s="7">
        <v>43880</v>
      </c>
      <c r="D273">
        <v>0</v>
      </c>
      <c r="E273">
        <v>0</v>
      </c>
    </row>
    <row r="274" spans="1:5" x14ac:dyDescent="0.15">
      <c r="A274" t="s">
        <v>18</v>
      </c>
      <c r="B274" t="s">
        <v>19</v>
      </c>
      <c r="C274" s="7">
        <v>43881</v>
      </c>
      <c r="D274">
        <v>0</v>
      </c>
      <c r="E274">
        <v>0</v>
      </c>
    </row>
    <row r="275" spans="1:5" x14ac:dyDescent="0.15">
      <c r="A275" t="s">
        <v>18</v>
      </c>
      <c r="B275" t="s">
        <v>19</v>
      </c>
      <c r="C275" s="7">
        <v>43882</v>
      </c>
      <c r="D275">
        <v>0</v>
      </c>
      <c r="E275">
        <v>0</v>
      </c>
    </row>
    <row r="276" spans="1:5" x14ac:dyDescent="0.15">
      <c r="A276" t="s">
        <v>18</v>
      </c>
      <c r="B276" t="s">
        <v>19</v>
      </c>
      <c r="C276" s="7">
        <v>43883</v>
      </c>
      <c r="D276">
        <v>0</v>
      </c>
      <c r="E276">
        <v>0</v>
      </c>
    </row>
    <row r="277" spans="1:5" x14ac:dyDescent="0.15">
      <c r="A277" t="s">
        <v>18</v>
      </c>
      <c r="B277" t="s">
        <v>19</v>
      </c>
      <c r="C277" s="7">
        <v>43884</v>
      </c>
      <c r="D277">
        <v>0</v>
      </c>
      <c r="E277">
        <v>0</v>
      </c>
    </row>
    <row r="278" spans="1:5" x14ac:dyDescent="0.15">
      <c r="A278" t="s">
        <v>18</v>
      </c>
      <c r="B278" t="s">
        <v>19</v>
      </c>
      <c r="C278" s="7">
        <v>43885</v>
      </c>
      <c r="D278">
        <v>0</v>
      </c>
      <c r="E278">
        <v>0</v>
      </c>
    </row>
    <row r="279" spans="1:5" x14ac:dyDescent="0.15">
      <c r="A279" t="s">
        <v>18</v>
      </c>
      <c r="B279" t="s">
        <v>19</v>
      </c>
      <c r="C279" s="7">
        <v>43886</v>
      </c>
      <c r="D279">
        <v>0</v>
      </c>
      <c r="E279">
        <v>0</v>
      </c>
    </row>
    <row r="280" spans="1:5" x14ac:dyDescent="0.15">
      <c r="A280" t="s">
        <v>18</v>
      </c>
      <c r="B280" t="s">
        <v>19</v>
      </c>
      <c r="C280" s="7">
        <v>43887</v>
      </c>
      <c r="D280">
        <v>0</v>
      </c>
      <c r="E280">
        <v>0</v>
      </c>
    </row>
    <row r="281" spans="1:5" x14ac:dyDescent="0.15">
      <c r="A281" t="s">
        <v>18</v>
      </c>
      <c r="B281" t="s">
        <v>19</v>
      </c>
      <c r="C281" s="7">
        <v>43888</v>
      </c>
      <c r="D281">
        <v>0</v>
      </c>
      <c r="E281">
        <v>0</v>
      </c>
    </row>
    <row r="282" spans="1:5" x14ac:dyDescent="0.15">
      <c r="A282" t="s">
        <v>18</v>
      </c>
      <c r="B282" t="s">
        <v>19</v>
      </c>
      <c r="C282" s="7">
        <v>43889</v>
      </c>
      <c r="D282">
        <v>0</v>
      </c>
      <c r="E282">
        <v>0</v>
      </c>
    </row>
    <row r="283" spans="1:5" x14ac:dyDescent="0.15">
      <c r="A283" t="s">
        <v>18</v>
      </c>
      <c r="B283" t="s">
        <v>19</v>
      </c>
      <c r="C283" s="7">
        <v>43890</v>
      </c>
      <c r="D283">
        <v>0</v>
      </c>
      <c r="E283">
        <v>0</v>
      </c>
    </row>
    <row r="284" spans="1:5" x14ac:dyDescent="0.15">
      <c r="A284" t="s">
        <v>18</v>
      </c>
      <c r="B284" t="s">
        <v>19</v>
      </c>
      <c r="C284" s="7">
        <v>43891</v>
      </c>
      <c r="D284">
        <v>0</v>
      </c>
      <c r="E284">
        <v>0</v>
      </c>
    </row>
    <row r="285" spans="1:5" x14ac:dyDescent="0.15">
      <c r="A285" t="s">
        <v>18</v>
      </c>
      <c r="B285" t="s">
        <v>19</v>
      </c>
      <c r="C285" s="7">
        <v>43892</v>
      </c>
      <c r="D285">
        <v>0</v>
      </c>
      <c r="E285">
        <v>0</v>
      </c>
    </row>
    <row r="286" spans="1:5" x14ac:dyDescent="0.15">
      <c r="A286" t="s">
        <v>18</v>
      </c>
      <c r="B286" t="s">
        <v>19</v>
      </c>
      <c r="C286" s="7">
        <v>43895</v>
      </c>
      <c r="D286">
        <v>0</v>
      </c>
      <c r="E286">
        <v>0</v>
      </c>
    </row>
    <row r="287" spans="1:5" x14ac:dyDescent="0.15">
      <c r="A287" t="s">
        <v>18</v>
      </c>
      <c r="B287" t="s">
        <v>19</v>
      </c>
      <c r="C287" s="7">
        <v>43896</v>
      </c>
      <c r="D287">
        <v>0</v>
      </c>
      <c r="E287">
        <v>0</v>
      </c>
    </row>
    <row r="288" spans="1:5" x14ac:dyDescent="0.15">
      <c r="A288" t="s">
        <v>18</v>
      </c>
      <c r="B288" t="s">
        <v>19</v>
      </c>
      <c r="C288" s="7">
        <v>43897</v>
      </c>
      <c r="D288">
        <v>0</v>
      </c>
      <c r="E288">
        <v>0</v>
      </c>
    </row>
    <row r="289" spans="1:5" x14ac:dyDescent="0.15">
      <c r="A289" t="s">
        <v>18</v>
      </c>
      <c r="B289" t="s">
        <v>19</v>
      </c>
      <c r="C289" s="7">
        <v>43898</v>
      </c>
      <c r="D289">
        <v>0</v>
      </c>
      <c r="E289">
        <v>0</v>
      </c>
    </row>
    <row r="290" spans="1:5" x14ac:dyDescent="0.15">
      <c r="A290" t="s">
        <v>18</v>
      </c>
      <c r="B290" t="s">
        <v>19</v>
      </c>
      <c r="C290" s="7">
        <v>43899</v>
      </c>
      <c r="D290">
        <v>0</v>
      </c>
      <c r="E290">
        <v>0</v>
      </c>
    </row>
    <row r="291" spans="1:5" x14ac:dyDescent="0.15">
      <c r="A291" t="s">
        <v>18</v>
      </c>
      <c r="B291" t="s">
        <v>19</v>
      </c>
      <c r="C291" s="7">
        <v>43901</v>
      </c>
      <c r="D291">
        <v>0</v>
      </c>
      <c r="E291">
        <v>0</v>
      </c>
    </row>
    <row r="292" spans="1:5" x14ac:dyDescent="0.15">
      <c r="A292" t="s">
        <v>18</v>
      </c>
      <c r="B292" t="s">
        <v>19</v>
      </c>
      <c r="C292" s="7">
        <v>43902</v>
      </c>
      <c r="D292">
        <v>0</v>
      </c>
      <c r="E292">
        <v>0</v>
      </c>
    </row>
    <row r="293" spans="1:5" x14ac:dyDescent="0.15">
      <c r="A293" t="s">
        <v>18</v>
      </c>
      <c r="B293" t="s">
        <v>19</v>
      </c>
      <c r="C293" s="7">
        <v>43903</v>
      </c>
      <c r="D293">
        <v>0</v>
      </c>
      <c r="E293">
        <v>0</v>
      </c>
    </row>
    <row r="294" spans="1:5" x14ac:dyDescent="0.15">
      <c r="A294" t="s">
        <v>18</v>
      </c>
      <c r="B294" t="s">
        <v>19</v>
      </c>
      <c r="C294" s="7">
        <v>43904</v>
      </c>
      <c r="D294">
        <v>0</v>
      </c>
      <c r="E294">
        <v>0</v>
      </c>
    </row>
    <row r="295" spans="1:5" x14ac:dyDescent="0.15">
      <c r="A295" t="s">
        <v>18</v>
      </c>
      <c r="B295" t="s">
        <v>19</v>
      </c>
      <c r="C295" s="7">
        <v>43905</v>
      </c>
      <c r="D295">
        <v>0</v>
      </c>
      <c r="E295">
        <v>0</v>
      </c>
    </row>
    <row r="296" spans="1:5" x14ac:dyDescent="0.15">
      <c r="A296" t="s">
        <v>18</v>
      </c>
      <c r="B296" t="s">
        <v>19</v>
      </c>
      <c r="C296" s="7">
        <v>43906</v>
      </c>
      <c r="D296">
        <v>0</v>
      </c>
      <c r="E296">
        <v>0</v>
      </c>
    </row>
    <row r="297" spans="1:5" x14ac:dyDescent="0.15">
      <c r="A297" t="s">
        <v>18</v>
      </c>
      <c r="B297" t="s">
        <v>19</v>
      </c>
      <c r="C297" s="7">
        <v>43907</v>
      </c>
      <c r="D297">
        <v>0</v>
      </c>
      <c r="E297">
        <v>0</v>
      </c>
    </row>
    <row r="298" spans="1:5" x14ac:dyDescent="0.15">
      <c r="A298" t="s">
        <v>18</v>
      </c>
      <c r="B298" t="s">
        <v>19</v>
      </c>
      <c r="C298" s="7">
        <v>43908</v>
      </c>
      <c r="D298">
        <v>1</v>
      </c>
      <c r="E298">
        <v>1</v>
      </c>
    </row>
    <row r="299" spans="1:5" x14ac:dyDescent="0.15">
      <c r="A299" t="s">
        <v>18</v>
      </c>
      <c r="B299" t="s">
        <v>19</v>
      </c>
      <c r="C299" s="7">
        <v>43909</v>
      </c>
      <c r="D299">
        <v>4</v>
      </c>
      <c r="E299">
        <v>3</v>
      </c>
    </row>
    <row r="300" spans="1:5" x14ac:dyDescent="0.15">
      <c r="A300" t="s">
        <v>18</v>
      </c>
      <c r="B300" t="s">
        <v>19</v>
      </c>
      <c r="C300" s="7">
        <v>43910</v>
      </c>
      <c r="D300">
        <v>6</v>
      </c>
      <c r="E300">
        <v>2</v>
      </c>
    </row>
    <row r="301" spans="1:5" x14ac:dyDescent="0.15">
      <c r="A301" t="s">
        <v>18</v>
      </c>
      <c r="B301" t="s">
        <v>19</v>
      </c>
      <c r="C301" s="7">
        <v>43911</v>
      </c>
      <c r="D301">
        <v>11</v>
      </c>
      <c r="E301">
        <v>5</v>
      </c>
    </row>
    <row r="302" spans="1:5" x14ac:dyDescent="0.15">
      <c r="A302" t="s">
        <v>18</v>
      </c>
      <c r="B302" t="s">
        <v>19</v>
      </c>
      <c r="C302" s="7">
        <v>43912</v>
      </c>
      <c r="D302">
        <v>18</v>
      </c>
      <c r="E302">
        <v>7</v>
      </c>
    </row>
    <row r="303" spans="1:5" x14ac:dyDescent="0.15">
      <c r="A303" t="s">
        <v>18</v>
      </c>
      <c r="B303" t="s">
        <v>19</v>
      </c>
      <c r="C303" s="7">
        <v>43913</v>
      </c>
      <c r="D303">
        <v>25</v>
      </c>
      <c r="E303">
        <v>7</v>
      </c>
    </row>
    <row r="304" spans="1:5" x14ac:dyDescent="0.15">
      <c r="A304" t="s">
        <v>18</v>
      </c>
      <c r="B304" t="s">
        <v>19</v>
      </c>
      <c r="C304" s="7">
        <v>43914</v>
      </c>
      <c r="D304">
        <v>34</v>
      </c>
      <c r="E304">
        <v>9</v>
      </c>
    </row>
    <row r="305" spans="1:5" x14ac:dyDescent="0.15">
      <c r="A305" t="s">
        <v>18</v>
      </c>
      <c r="B305" t="s">
        <v>19</v>
      </c>
      <c r="C305" s="7">
        <v>43915</v>
      </c>
      <c r="D305">
        <v>46</v>
      </c>
      <c r="E305">
        <v>12</v>
      </c>
    </row>
    <row r="306" spans="1:5" x14ac:dyDescent="0.15">
      <c r="A306" t="s">
        <v>18</v>
      </c>
      <c r="B306" t="s">
        <v>19</v>
      </c>
      <c r="C306" s="7">
        <v>43916</v>
      </c>
      <c r="D306">
        <v>57</v>
      </c>
      <c r="E306">
        <v>11</v>
      </c>
    </row>
    <row r="307" spans="1:5" x14ac:dyDescent="0.15">
      <c r="A307" t="s">
        <v>18</v>
      </c>
      <c r="B307" t="s">
        <v>19</v>
      </c>
      <c r="C307" s="7">
        <v>43917</v>
      </c>
      <c r="D307">
        <v>77</v>
      </c>
      <c r="E307">
        <v>20</v>
      </c>
    </row>
    <row r="308" spans="1:5" x14ac:dyDescent="0.15">
      <c r="A308" t="s">
        <v>18</v>
      </c>
      <c r="B308" t="s">
        <v>19</v>
      </c>
      <c r="C308" s="7">
        <v>43918</v>
      </c>
      <c r="D308">
        <v>92</v>
      </c>
      <c r="E308">
        <v>15</v>
      </c>
    </row>
    <row r="309" spans="1:5" x14ac:dyDescent="0.15">
      <c r="A309" t="s">
        <v>18</v>
      </c>
      <c r="B309" t="s">
        <v>19</v>
      </c>
      <c r="C309" s="7">
        <v>43919</v>
      </c>
      <c r="D309">
        <v>114</v>
      </c>
      <c r="E309">
        <v>22</v>
      </c>
    </row>
    <row r="310" spans="1:5" x14ac:dyDescent="0.15">
      <c r="A310" t="s">
        <v>18</v>
      </c>
      <c r="B310" t="s">
        <v>19</v>
      </c>
      <c r="C310" s="7">
        <v>43920</v>
      </c>
      <c r="D310">
        <v>136</v>
      </c>
      <c r="E310">
        <v>22</v>
      </c>
    </row>
    <row r="311" spans="1:5" x14ac:dyDescent="0.15">
      <c r="A311" t="s">
        <v>18</v>
      </c>
      <c r="B311" t="s">
        <v>19</v>
      </c>
      <c r="C311" s="7">
        <v>43921</v>
      </c>
      <c r="D311">
        <v>159</v>
      </c>
      <c r="E311">
        <v>23</v>
      </c>
    </row>
    <row r="312" spans="1:5" x14ac:dyDescent="0.15">
      <c r="A312" t="s">
        <v>18</v>
      </c>
      <c r="B312" t="s">
        <v>19</v>
      </c>
      <c r="C312" s="7">
        <v>43922</v>
      </c>
      <c r="D312">
        <v>201</v>
      </c>
      <c r="E312">
        <v>42</v>
      </c>
    </row>
    <row r="313" spans="1:5" x14ac:dyDescent="0.15">
      <c r="A313" t="s">
        <v>18</v>
      </c>
      <c r="B313" t="s">
        <v>19</v>
      </c>
      <c r="C313" s="7">
        <v>43923</v>
      </c>
      <c r="D313">
        <v>241</v>
      </c>
      <c r="E313">
        <v>40</v>
      </c>
    </row>
    <row r="314" spans="1:5" x14ac:dyDescent="0.15">
      <c r="A314" t="s">
        <v>18</v>
      </c>
      <c r="B314" t="s">
        <v>19</v>
      </c>
      <c r="C314" s="7">
        <v>43924</v>
      </c>
      <c r="D314">
        <v>299</v>
      </c>
      <c r="E314">
        <v>58</v>
      </c>
    </row>
    <row r="315" spans="1:5" x14ac:dyDescent="0.15">
      <c r="A315" t="s">
        <v>18</v>
      </c>
      <c r="B315" t="s">
        <v>19</v>
      </c>
      <c r="C315" s="7">
        <v>43925</v>
      </c>
      <c r="D315">
        <v>359</v>
      </c>
      <c r="E315">
        <v>60</v>
      </c>
    </row>
    <row r="316" spans="1:5" x14ac:dyDescent="0.15">
      <c r="A316" t="s">
        <v>18</v>
      </c>
      <c r="B316" t="s">
        <v>19</v>
      </c>
      <c r="C316" s="7">
        <v>43926</v>
      </c>
      <c r="D316">
        <v>432</v>
      </c>
      <c r="E316">
        <v>73</v>
      </c>
    </row>
    <row r="317" spans="1:5" x14ac:dyDescent="0.15">
      <c r="A317" t="s">
        <v>18</v>
      </c>
      <c r="B317" t="s">
        <v>19</v>
      </c>
      <c r="C317" s="7">
        <v>43927</v>
      </c>
      <c r="D317">
        <v>486</v>
      </c>
      <c r="E317">
        <v>54</v>
      </c>
    </row>
    <row r="318" spans="1:5" x14ac:dyDescent="0.15">
      <c r="A318" t="s">
        <v>18</v>
      </c>
      <c r="B318" t="s">
        <v>19</v>
      </c>
      <c r="C318" s="7">
        <v>43928</v>
      </c>
      <c r="D318">
        <v>553</v>
      </c>
      <c r="E318">
        <v>67</v>
      </c>
    </row>
    <row r="319" spans="1:5" x14ac:dyDescent="0.15">
      <c r="A319" t="s">
        <v>18</v>
      </c>
      <c r="B319" t="s">
        <v>19</v>
      </c>
      <c r="C319" s="7">
        <v>43929</v>
      </c>
      <c r="D319">
        <v>667</v>
      </c>
      <c r="E319">
        <v>114</v>
      </c>
    </row>
    <row r="320" spans="1:5" x14ac:dyDescent="0.15">
      <c r="A320" t="s">
        <v>18</v>
      </c>
      <c r="B320" t="s">
        <v>19</v>
      </c>
      <c r="C320" s="8">
        <v>43930</v>
      </c>
      <c r="D320">
        <v>800</v>
      </c>
      <c r="E320">
        <f>D320-D319</f>
        <v>133</v>
      </c>
    </row>
    <row r="321" spans="1:5" x14ac:dyDescent="0.15">
      <c r="A321" t="s">
        <v>18</v>
      </c>
      <c r="B321" t="s">
        <v>19</v>
      </c>
      <c r="C321" s="8">
        <v>43931</v>
      </c>
      <c r="D321">
        <v>941</v>
      </c>
      <c r="E321">
        <f t="shared" ref="E321:E331" si="2">D321-D320</f>
        <v>141</v>
      </c>
    </row>
    <row r="322" spans="1:5" x14ac:dyDescent="0.15">
      <c r="A322" t="s">
        <v>18</v>
      </c>
      <c r="B322" t="s">
        <v>19</v>
      </c>
      <c r="C322" s="8">
        <v>43932</v>
      </c>
      <c r="D322">
        <v>1056</v>
      </c>
      <c r="E322">
        <f t="shared" si="2"/>
        <v>115</v>
      </c>
    </row>
    <row r="323" spans="1:5" x14ac:dyDescent="0.15">
      <c r="A323" t="s">
        <v>18</v>
      </c>
      <c r="B323" t="s">
        <v>19</v>
      </c>
      <c r="C323" s="8">
        <v>43933</v>
      </c>
      <c r="D323">
        <v>1124</v>
      </c>
      <c r="E323">
        <f t="shared" si="2"/>
        <v>68</v>
      </c>
    </row>
    <row r="324" spans="1:5" x14ac:dyDescent="0.15">
      <c r="A324" t="s">
        <v>18</v>
      </c>
      <c r="B324" t="s">
        <v>19</v>
      </c>
      <c r="C324" s="8">
        <v>43934</v>
      </c>
      <c r="D324">
        <v>1223</v>
      </c>
      <c r="E324">
        <f t="shared" si="2"/>
        <v>99</v>
      </c>
    </row>
    <row r="325" spans="1:5" x14ac:dyDescent="0.15">
      <c r="A325" t="s">
        <v>18</v>
      </c>
      <c r="B325" t="s">
        <v>19</v>
      </c>
      <c r="C325" s="8">
        <v>43935</v>
      </c>
      <c r="D325">
        <v>1328</v>
      </c>
      <c r="E325">
        <f t="shared" si="2"/>
        <v>105</v>
      </c>
    </row>
    <row r="326" spans="1:5" x14ac:dyDescent="0.15">
      <c r="A326" t="s">
        <v>18</v>
      </c>
      <c r="B326" t="s">
        <v>19</v>
      </c>
      <c r="C326" s="8">
        <v>43936</v>
      </c>
      <c r="D326">
        <v>1532</v>
      </c>
      <c r="E326">
        <f t="shared" si="2"/>
        <v>204</v>
      </c>
    </row>
    <row r="327" spans="1:5" x14ac:dyDescent="0.15">
      <c r="A327" t="s">
        <v>18</v>
      </c>
      <c r="B327" t="s">
        <v>19</v>
      </c>
      <c r="C327" s="8">
        <v>43937</v>
      </c>
      <c r="D327">
        <v>1736</v>
      </c>
      <c r="E327">
        <f t="shared" si="2"/>
        <v>204</v>
      </c>
    </row>
    <row r="328" spans="1:5" x14ac:dyDescent="0.15">
      <c r="A328" t="s">
        <v>18</v>
      </c>
      <c r="B328" t="s">
        <v>19</v>
      </c>
      <c r="C328" s="8">
        <v>43938</v>
      </c>
      <c r="D328">
        <v>1924</v>
      </c>
      <c r="E328">
        <f t="shared" si="2"/>
        <v>188</v>
      </c>
    </row>
    <row r="329" spans="1:5" x14ac:dyDescent="0.15">
      <c r="A329" t="s">
        <v>18</v>
      </c>
      <c r="B329" t="s">
        <v>19</v>
      </c>
      <c r="C329" s="8">
        <v>43939</v>
      </c>
      <c r="D329">
        <v>2141</v>
      </c>
      <c r="E329">
        <f t="shared" si="2"/>
        <v>217</v>
      </c>
    </row>
    <row r="330" spans="1:5" x14ac:dyDescent="0.15">
      <c r="A330" t="s">
        <v>18</v>
      </c>
      <c r="B330" t="s">
        <v>19</v>
      </c>
      <c r="C330" s="8">
        <v>43940</v>
      </c>
      <c r="D330">
        <v>2347</v>
      </c>
      <c r="E330">
        <f t="shared" si="2"/>
        <v>206</v>
      </c>
    </row>
    <row r="331" spans="1:5" x14ac:dyDescent="0.15">
      <c r="A331" t="s">
        <v>18</v>
      </c>
      <c r="B331" t="s">
        <v>19</v>
      </c>
      <c r="C331" s="8">
        <v>43941</v>
      </c>
      <c r="D331">
        <v>2462</v>
      </c>
      <c r="E331">
        <f t="shared" si="2"/>
        <v>115</v>
      </c>
    </row>
    <row r="332" spans="1:5" x14ac:dyDescent="0.15">
      <c r="A332" t="s">
        <v>20</v>
      </c>
      <c r="B332" t="s">
        <v>21</v>
      </c>
      <c r="C332" s="7">
        <v>43831</v>
      </c>
      <c r="D332">
        <v>0</v>
      </c>
      <c r="E332">
        <v>0</v>
      </c>
    </row>
    <row r="333" spans="1:5" x14ac:dyDescent="0.15">
      <c r="A333" t="s">
        <v>20</v>
      </c>
      <c r="B333" t="s">
        <v>21</v>
      </c>
      <c r="C333" s="7">
        <v>43832</v>
      </c>
      <c r="D333">
        <v>0</v>
      </c>
      <c r="E333">
        <v>0</v>
      </c>
    </row>
    <row r="334" spans="1:5" x14ac:dyDescent="0.15">
      <c r="A334" t="s">
        <v>20</v>
      </c>
      <c r="B334" t="s">
        <v>21</v>
      </c>
      <c r="C334" s="7">
        <v>43833</v>
      </c>
      <c r="D334">
        <v>0</v>
      </c>
      <c r="E334">
        <v>0</v>
      </c>
    </row>
    <row r="335" spans="1:5" x14ac:dyDescent="0.15">
      <c r="A335" t="s">
        <v>20</v>
      </c>
      <c r="B335" t="s">
        <v>21</v>
      </c>
      <c r="C335" s="7">
        <v>43834</v>
      </c>
      <c r="D335">
        <v>0</v>
      </c>
      <c r="E335">
        <v>0</v>
      </c>
    </row>
    <row r="336" spans="1:5" x14ac:dyDescent="0.15">
      <c r="A336" t="s">
        <v>20</v>
      </c>
      <c r="B336" t="s">
        <v>21</v>
      </c>
      <c r="C336" s="7">
        <v>43835</v>
      </c>
      <c r="D336">
        <v>0</v>
      </c>
      <c r="E336">
        <v>0</v>
      </c>
    </row>
    <row r="337" spans="1:5" x14ac:dyDescent="0.15">
      <c r="A337" t="s">
        <v>20</v>
      </c>
      <c r="B337" t="s">
        <v>21</v>
      </c>
      <c r="C337" s="7">
        <v>43836</v>
      </c>
      <c r="D337">
        <v>0</v>
      </c>
      <c r="E337">
        <v>0</v>
      </c>
    </row>
    <row r="338" spans="1:5" x14ac:dyDescent="0.15">
      <c r="A338" t="s">
        <v>20</v>
      </c>
      <c r="B338" t="s">
        <v>21</v>
      </c>
      <c r="C338" s="7">
        <v>43837</v>
      </c>
      <c r="D338">
        <v>0</v>
      </c>
      <c r="E338">
        <v>0</v>
      </c>
    </row>
    <row r="339" spans="1:5" x14ac:dyDescent="0.15">
      <c r="A339" t="s">
        <v>20</v>
      </c>
      <c r="B339" t="s">
        <v>21</v>
      </c>
      <c r="C339" s="7">
        <v>43838</v>
      </c>
      <c r="D339">
        <v>0</v>
      </c>
      <c r="E339">
        <v>0</v>
      </c>
    </row>
    <row r="340" spans="1:5" x14ac:dyDescent="0.15">
      <c r="A340" t="s">
        <v>20</v>
      </c>
      <c r="B340" t="s">
        <v>21</v>
      </c>
      <c r="C340" s="7">
        <v>43839</v>
      </c>
      <c r="D340">
        <v>0</v>
      </c>
      <c r="E340">
        <v>0</v>
      </c>
    </row>
    <row r="341" spans="1:5" x14ac:dyDescent="0.15">
      <c r="A341" t="s">
        <v>20</v>
      </c>
      <c r="B341" t="s">
        <v>21</v>
      </c>
      <c r="C341" s="7">
        <v>43840</v>
      </c>
      <c r="D341">
        <v>0</v>
      </c>
      <c r="E341">
        <v>0</v>
      </c>
    </row>
    <row r="342" spans="1:5" x14ac:dyDescent="0.15">
      <c r="A342" t="s">
        <v>20</v>
      </c>
      <c r="B342" t="s">
        <v>21</v>
      </c>
      <c r="C342" s="7">
        <v>43841</v>
      </c>
      <c r="D342">
        <v>1</v>
      </c>
      <c r="E342">
        <v>1</v>
      </c>
    </row>
    <row r="343" spans="1:5" x14ac:dyDescent="0.15">
      <c r="A343" t="s">
        <v>20</v>
      </c>
      <c r="B343" t="s">
        <v>21</v>
      </c>
      <c r="C343" s="7">
        <v>43842</v>
      </c>
      <c r="D343">
        <v>1</v>
      </c>
      <c r="E343">
        <v>0</v>
      </c>
    </row>
    <row r="344" spans="1:5" x14ac:dyDescent="0.15">
      <c r="A344" t="s">
        <v>20</v>
      </c>
      <c r="B344" t="s">
        <v>21</v>
      </c>
      <c r="C344" s="7">
        <v>43843</v>
      </c>
      <c r="D344">
        <v>1</v>
      </c>
      <c r="E344">
        <v>0</v>
      </c>
    </row>
    <row r="345" spans="1:5" x14ac:dyDescent="0.15">
      <c r="A345" t="s">
        <v>20</v>
      </c>
      <c r="B345" t="s">
        <v>21</v>
      </c>
      <c r="C345" s="7">
        <v>43844</v>
      </c>
      <c r="D345">
        <v>1</v>
      </c>
      <c r="E345">
        <v>0</v>
      </c>
    </row>
    <row r="346" spans="1:5" x14ac:dyDescent="0.15">
      <c r="A346" t="s">
        <v>20</v>
      </c>
      <c r="B346" t="s">
        <v>21</v>
      </c>
      <c r="C346" s="7">
        <v>43845</v>
      </c>
      <c r="D346">
        <v>2</v>
      </c>
      <c r="E346">
        <v>1</v>
      </c>
    </row>
    <row r="347" spans="1:5" x14ac:dyDescent="0.15">
      <c r="A347" t="s">
        <v>20</v>
      </c>
      <c r="B347" t="s">
        <v>21</v>
      </c>
      <c r="C347" s="7">
        <v>43846</v>
      </c>
      <c r="D347">
        <v>2</v>
      </c>
      <c r="E347">
        <v>0</v>
      </c>
    </row>
    <row r="348" spans="1:5" x14ac:dyDescent="0.15">
      <c r="A348" t="s">
        <v>20</v>
      </c>
      <c r="B348" t="s">
        <v>21</v>
      </c>
      <c r="C348" s="7">
        <v>43847</v>
      </c>
      <c r="D348">
        <v>2</v>
      </c>
      <c r="E348">
        <v>0</v>
      </c>
    </row>
    <row r="349" spans="1:5" x14ac:dyDescent="0.15">
      <c r="A349" t="s">
        <v>20</v>
      </c>
      <c r="B349" t="s">
        <v>21</v>
      </c>
      <c r="C349" s="7">
        <v>43848</v>
      </c>
      <c r="D349">
        <v>2</v>
      </c>
      <c r="E349">
        <v>0</v>
      </c>
    </row>
    <row r="350" spans="1:5" x14ac:dyDescent="0.15">
      <c r="A350" t="s">
        <v>20</v>
      </c>
      <c r="B350" t="s">
        <v>21</v>
      </c>
      <c r="C350" s="7">
        <v>43849</v>
      </c>
      <c r="D350">
        <v>3</v>
      </c>
      <c r="E350">
        <v>1</v>
      </c>
    </row>
    <row r="351" spans="1:5" x14ac:dyDescent="0.15">
      <c r="A351" t="s">
        <v>20</v>
      </c>
      <c r="B351" t="s">
        <v>21</v>
      </c>
      <c r="C351" s="7">
        <v>43850</v>
      </c>
      <c r="D351">
        <v>3</v>
      </c>
      <c r="E351">
        <v>0</v>
      </c>
    </row>
    <row r="352" spans="1:5" x14ac:dyDescent="0.15">
      <c r="A352" t="s">
        <v>20</v>
      </c>
      <c r="B352" t="s">
        <v>21</v>
      </c>
      <c r="C352" s="7">
        <v>43851</v>
      </c>
      <c r="D352">
        <v>6</v>
      </c>
      <c r="E352">
        <v>3</v>
      </c>
    </row>
    <row r="353" spans="1:5" x14ac:dyDescent="0.15">
      <c r="A353" t="s">
        <v>20</v>
      </c>
      <c r="B353" t="s">
        <v>21</v>
      </c>
      <c r="C353" s="7">
        <v>43852</v>
      </c>
      <c r="D353">
        <v>17</v>
      </c>
      <c r="E353">
        <v>11</v>
      </c>
    </row>
    <row r="354" spans="1:5" x14ac:dyDescent="0.15">
      <c r="A354" t="s">
        <v>20</v>
      </c>
      <c r="B354" t="s">
        <v>21</v>
      </c>
      <c r="C354" s="7">
        <v>43853</v>
      </c>
      <c r="D354">
        <v>17</v>
      </c>
      <c r="E354">
        <v>0</v>
      </c>
    </row>
    <row r="355" spans="1:5" x14ac:dyDescent="0.15">
      <c r="A355" t="s">
        <v>20</v>
      </c>
      <c r="B355" t="s">
        <v>21</v>
      </c>
      <c r="C355" s="7">
        <v>43854</v>
      </c>
      <c r="D355">
        <v>26</v>
      </c>
      <c r="E355">
        <v>9</v>
      </c>
    </row>
    <row r="356" spans="1:5" x14ac:dyDescent="0.15">
      <c r="A356" t="s">
        <v>20</v>
      </c>
      <c r="B356" t="s">
        <v>21</v>
      </c>
      <c r="C356" s="7">
        <v>43855</v>
      </c>
      <c r="D356">
        <v>41</v>
      </c>
      <c r="E356">
        <v>15</v>
      </c>
    </row>
    <row r="357" spans="1:5" x14ac:dyDescent="0.15">
      <c r="A357" t="s">
        <v>20</v>
      </c>
      <c r="B357" t="s">
        <v>21</v>
      </c>
      <c r="C357" s="7">
        <v>43856</v>
      </c>
      <c r="D357">
        <v>56</v>
      </c>
      <c r="E357">
        <v>15</v>
      </c>
    </row>
    <row r="358" spans="1:5" x14ac:dyDescent="0.15">
      <c r="A358" t="s">
        <v>20</v>
      </c>
      <c r="B358" t="s">
        <v>21</v>
      </c>
      <c r="C358" s="7">
        <v>43857</v>
      </c>
      <c r="D358">
        <v>81</v>
      </c>
      <c r="E358">
        <v>25</v>
      </c>
    </row>
    <row r="359" spans="1:5" x14ac:dyDescent="0.15">
      <c r="A359" t="s">
        <v>20</v>
      </c>
      <c r="B359" t="s">
        <v>21</v>
      </c>
      <c r="C359" s="7">
        <v>43858</v>
      </c>
      <c r="D359">
        <v>106</v>
      </c>
      <c r="E359">
        <v>25</v>
      </c>
    </row>
    <row r="360" spans="1:5" x14ac:dyDescent="0.15">
      <c r="A360" t="s">
        <v>20</v>
      </c>
      <c r="B360" t="s">
        <v>21</v>
      </c>
      <c r="C360" s="7">
        <v>43859</v>
      </c>
      <c r="D360">
        <v>132</v>
      </c>
      <c r="E360">
        <v>26</v>
      </c>
    </row>
    <row r="361" spans="1:5" x14ac:dyDescent="0.15">
      <c r="A361" t="s">
        <v>20</v>
      </c>
      <c r="B361" t="s">
        <v>21</v>
      </c>
      <c r="C361" s="7">
        <v>43860</v>
      </c>
      <c r="D361">
        <v>170</v>
      </c>
      <c r="E361">
        <v>38</v>
      </c>
    </row>
    <row r="362" spans="1:5" x14ac:dyDescent="0.15">
      <c r="A362" t="s">
        <v>20</v>
      </c>
      <c r="B362" t="s">
        <v>21</v>
      </c>
      <c r="C362" s="7">
        <v>43861</v>
      </c>
      <c r="D362">
        <v>213</v>
      </c>
      <c r="E362">
        <v>43</v>
      </c>
    </row>
    <row r="363" spans="1:5" x14ac:dyDescent="0.15">
      <c r="A363" t="s">
        <v>20</v>
      </c>
      <c r="B363" t="s">
        <v>21</v>
      </c>
      <c r="C363" s="7">
        <v>43862</v>
      </c>
      <c r="D363">
        <v>259</v>
      </c>
      <c r="E363">
        <v>46</v>
      </c>
    </row>
    <row r="364" spans="1:5" x14ac:dyDescent="0.15">
      <c r="A364" t="s">
        <v>20</v>
      </c>
      <c r="B364" t="s">
        <v>21</v>
      </c>
      <c r="C364" s="7">
        <v>43863</v>
      </c>
      <c r="D364">
        <v>304</v>
      </c>
      <c r="E364">
        <v>45</v>
      </c>
    </row>
    <row r="365" spans="1:5" x14ac:dyDescent="0.15">
      <c r="A365" t="s">
        <v>20</v>
      </c>
      <c r="B365" t="s">
        <v>21</v>
      </c>
      <c r="C365" s="7">
        <v>43864</v>
      </c>
      <c r="D365">
        <v>361</v>
      </c>
      <c r="E365">
        <v>57</v>
      </c>
    </row>
    <row r="366" spans="1:5" x14ac:dyDescent="0.15">
      <c r="A366" t="s">
        <v>20</v>
      </c>
      <c r="B366" t="s">
        <v>21</v>
      </c>
      <c r="C366" s="7">
        <v>43865</v>
      </c>
      <c r="D366">
        <v>426</v>
      </c>
      <c r="E366">
        <v>65</v>
      </c>
    </row>
    <row r="367" spans="1:5" x14ac:dyDescent="0.15">
      <c r="A367" t="s">
        <v>20</v>
      </c>
      <c r="B367" t="s">
        <v>21</v>
      </c>
      <c r="C367" s="7">
        <v>43866</v>
      </c>
      <c r="D367">
        <v>492</v>
      </c>
      <c r="E367">
        <v>66</v>
      </c>
    </row>
    <row r="368" spans="1:5" x14ac:dyDescent="0.15">
      <c r="A368" t="s">
        <v>20</v>
      </c>
      <c r="B368" t="s">
        <v>21</v>
      </c>
      <c r="C368" s="7">
        <v>43867</v>
      </c>
      <c r="D368">
        <v>564</v>
      </c>
      <c r="E368">
        <v>72</v>
      </c>
    </row>
    <row r="369" spans="1:5" x14ac:dyDescent="0.15">
      <c r="A369" t="s">
        <v>20</v>
      </c>
      <c r="B369" t="s">
        <v>21</v>
      </c>
      <c r="C369" s="7">
        <v>43868</v>
      </c>
      <c r="D369">
        <v>637</v>
      </c>
      <c r="E369">
        <v>73</v>
      </c>
    </row>
    <row r="370" spans="1:5" x14ac:dyDescent="0.15">
      <c r="A370" t="s">
        <v>20</v>
      </c>
      <c r="B370" t="s">
        <v>21</v>
      </c>
      <c r="C370" s="7">
        <v>43869</v>
      </c>
      <c r="D370">
        <v>723</v>
      </c>
      <c r="E370">
        <v>86</v>
      </c>
    </row>
    <row r="371" spans="1:5" x14ac:dyDescent="0.15">
      <c r="A371" t="s">
        <v>20</v>
      </c>
      <c r="B371" t="s">
        <v>21</v>
      </c>
      <c r="C371" s="7">
        <v>43870</v>
      </c>
      <c r="D371">
        <v>812</v>
      </c>
      <c r="E371">
        <v>89</v>
      </c>
    </row>
    <row r="372" spans="1:5" x14ac:dyDescent="0.15">
      <c r="A372" t="s">
        <v>20</v>
      </c>
      <c r="B372" t="s">
        <v>21</v>
      </c>
      <c r="C372" s="7">
        <v>43871</v>
      </c>
      <c r="D372">
        <v>909</v>
      </c>
      <c r="E372">
        <v>97</v>
      </c>
    </row>
    <row r="373" spans="1:5" x14ac:dyDescent="0.15">
      <c r="A373" t="s">
        <v>20</v>
      </c>
      <c r="B373" t="s">
        <v>21</v>
      </c>
      <c r="C373" s="7">
        <v>43872</v>
      </c>
      <c r="D373">
        <v>1017</v>
      </c>
      <c r="E373">
        <v>108</v>
      </c>
    </row>
    <row r="374" spans="1:5" x14ac:dyDescent="0.15">
      <c r="A374" t="s">
        <v>20</v>
      </c>
      <c r="B374" t="s">
        <v>21</v>
      </c>
      <c r="C374" s="7">
        <v>43873</v>
      </c>
      <c r="D374">
        <v>1114</v>
      </c>
      <c r="E374">
        <v>97</v>
      </c>
    </row>
    <row r="375" spans="1:5" x14ac:dyDescent="0.15">
      <c r="A375" t="s">
        <v>20</v>
      </c>
      <c r="B375" t="s">
        <v>21</v>
      </c>
      <c r="C375" s="7">
        <v>43874</v>
      </c>
      <c r="D375">
        <v>1368</v>
      </c>
      <c r="E375">
        <v>254</v>
      </c>
    </row>
    <row r="376" spans="1:5" x14ac:dyDescent="0.15">
      <c r="A376" t="s">
        <v>20</v>
      </c>
      <c r="B376" t="s">
        <v>21</v>
      </c>
      <c r="C376" s="7">
        <v>43875</v>
      </c>
      <c r="D376">
        <v>1381</v>
      </c>
      <c r="E376">
        <v>13</v>
      </c>
    </row>
    <row r="377" spans="1:5" x14ac:dyDescent="0.15">
      <c r="A377" t="s">
        <v>20</v>
      </c>
      <c r="B377" t="s">
        <v>21</v>
      </c>
      <c r="C377" s="7">
        <v>43876</v>
      </c>
      <c r="D377">
        <v>1524</v>
      </c>
      <c r="E377">
        <v>143</v>
      </c>
    </row>
    <row r="378" spans="1:5" x14ac:dyDescent="0.15">
      <c r="A378" t="s">
        <v>20</v>
      </c>
      <c r="B378" t="s">
        <v>21</v>
      </c>
      <c r="C378" s="7">
        <v>43877</v>
      </c>
      <c r="D378">
        <v>1666</v>
      </c>
      <c r="E378">
        <v>142</v>
      </c>
    </row>
    <row r="379" spans="1:5" x14ac:dyDescent="0.15">
      <c r="A379" t="s">
        <v>20</v>
      </c>
      <c r="B379" t="s">
        <v>21</v>
      </c>
      <c r="C379" s="7">
        <v>43878</v>
      </c>
      <c r="D379">
        <v>1771</v>
      </c>
      <c r="E379">
        <v>105</v>
      </c>
    </row>
    <row r="380" spans="1:5" x14ac:dyDescent="0.15">
      <c r="A380" t="s">
        <v>20</v>
      </c>
      <c r="B380" t="s">
        <v>21</v>
      </c>
      <c r="C380" s="7">
        <v>43879</v>
      </c>
      <c r="D380">
        <v>1869</v>
      </c>
      <c r="E380">
        <v>98</v>
      </c>
    </row>
    <row r="381" spans="1:5" x14ac:dyDescent="0.15">
      <c r="A381" t="s">
        <v>20</v>
      </c>
      <c r="B381" t="s">
        <v>21</v>
      </c>
      <c r="C381" s="7">
        <v>43880</v>
      </c>
      <c r="D381">
        <v>2008</v>
      </c>
      <c r="E381">
        <v>139</v>
      </c>
    </row>
    <row r="382" spans="1:5" x14ac:dyDescent="0.15">
      <c r="A382" t="s">
        <v>20</v>
      </c>
      <c r="B382" t="s">
        <v>21</v>
      </c>
      <c r="C382" s="7">
        <v>43881</v>
      </c>
      <c r="D382">
        <v>2120</v>
      </c>
      <c r="E382">
        <v>112</v>
      </c>
    </row>
    <row r="383" spans="1:5" x14ac:dyDescent="0.15">
      <c r="A383" t="s">
        <v>20</v>
      </c>
      <c r="B383" t="s">
        <v>21</v>
      </c>
      <c r="C383" s="7">
        <v>43882</v>
      </c>
      <c r="D383">
        <v>2238</v>
      </c>
      <c r="E383">
        <v>118</v>
      </c>
    </row>
    <row r="384" spans="1:5" x14ac:dyDescent="0.15">
      <c r="A384" t="s">
        <v>20</v>
      </c>
      <c r="B384" t="s">
        <v>21</v>
      </c>
      <c r="C384" s="7">
        <v>43883</v>
      </c>
      <c r="D384">
        <v>2347</v>
      </c>
      <c r="E384">
        <v>109</v>
      </c>
    </row>
    <row r="385" spans="1:5" x14ac:dyDescent="0.15">
      <c r="A385" t="s">
        <v>20</v>
      </c>
      <c r="B385" t="s">
        <v>21</v>
      </c>
      <c r="C385" s="7">
        <v>43884</v>
      </c>
      <c r="D385">
        <v>2445</v>
      </c>
      <c r="E385">
        <v>98</v>
      </c>
    </row>
    <row r="386" spans="1:5" x14ac:dyDescent="0.15">
      <c r="A386" t="s">
        <v>20</v>
      </c>
      <c r="B386" t="s">
        <v>21</v>
      </c>
      <c r="C386" s="7">
        <v>43885</v>
      </c>
      <c r="D386">
        <v>2595</v>
      </c>
      <c r="E386">
        <v>150</v>
      </c>
    </row>
    <row r="387" spans="1:5" x14ac:dyDescent="0.15">
      <c r="A387" t="s">
        <v>20</v>
      </c>
      <c r="B387" t="s">
        <v>21</v>
      </c>
      <c r="C387" s="7">
        <v>43886</v>
      </c>
      <c r="D387">
        <v>2665</v>
      </c>
      <c r="E387">
        <v>70</v>
      </c>
    </row>
    <row r="388" spans="1:5" x14ac:dyDescent="0.15">
      <c r="A388" t="s">
        <v>20</v>
      </c>
      <c r="B388" t="s">
        <v>21</v>
      </c>
      <c r="C388" s="7">
        <v>43887</v>
      </c>
      <c r="D388">
        <v>2717</v>
      </c>
      <c r="E388">
        <v>52</v>
      </c>
    </row>
    <row r="389" spans="1:5" x14ac:dyDescent="0.15">
      <c r="A389" t="s">
        <v>20</v>
      </c>
      <c r="B389" t="s">
        <v>21</v>
      </c>
      <c r="C389" s="7">
        <v>43888</v>
      </c>
      <c r="D389">
        <v>2746</v>
      </c>
      <c r="E389">
        <v>29</v>
      </c>
    </row>
    <row r="390" spans="1:5" x14ac:dyDescent="0.15">
      <c r="A390" t="s">
        <v>20</v>
      </c>
      <c r="B390" t="s">
        <v>21</v>
      </c>
      <c r="C390" s="7">
        <v>43889</v>
      </c>
      <c r="D390">
        <v>2790</v>
      </c>
      <c r="E390">
        <v>44</v>
      </c>
    </row>
    <row r="391" spans="1:5" x14ac:dyDescent="0.15">
      <c r="A391" t="s">
        <v>20</v>
      </c>
      <c r="B391" t="s">
        <v>21</v>
      </c>
      <c r="C391" s="7">
        <v>43890</v>
      </c>
      <c r="D391">
        <v>2837</v>
      </c>
      <c r="E391">
        <v>47</v>
      </c>
    </row>
    <row r="392" spans="1:5" x14ac:dyDescent="0.15">
      <c r="A392" t="s">
        <v>20</v>
      </c>
      <c r="B392" t="s">
        <v>21</v>
      </c>
      <c r="C392" s="7">
        <v>43891</v>
      </c>
      <c r="D392">
        <v>2872</v>
      </c>
      <c r="E392">
        <v>35</v>
      </c>
    </row>
    <row r="393" spans="1:5" x14ac:dyDescent="0.15">
      <c r="A393" t="s">
        <v>20</v>
      </c>
      <c r="B393" t="s">
        <v>21</v>
      </c>
      <c r="C393" s="7">
        <v>43892</v>
      </c>
      <c r="D393">
        <v>2914</v>
      </c>
      <c r="E393">
        <v>42</v>
      </c>
    </row>
    <row r="394" spans="1:5" x14ac:dyDescent="0.15">
      <c r="A394" t="s">
        <v>20</v>
      </c>
      <c r="B394" t="s">
        <v>21</v>
      </c>
      <c r="C394" s="7">
        <v>43893</v>
      </c>
      <c r="D394">
        <v>2946</v>
      </c>
      <c r="E394">
        <v>32</v>
      </c>
    </row>
    <row r="395" spans="1:5" x14ac:dyDescent="0.15">
      <c r="A395" t="s">
        <v>20</v>
      </c>
      <c r="B395" t="s">
        <v>21</v>
      </c>
      <c r="C395" s="7">
        <v>43894</v>
      </c>
      <c r="D395">
        <v>2983</v>
      </c>
      <c r="E395">
        <v>37</v>
      </c>
    </row>
    <row r="396" spans="1:5" x14ac:dyDescent="0.15">
      <c r="A396" t="s">
        <v>20</v>
      </c>
      <c r="B396" t="s">
        <v>21</v>
      </c>
      <c r="C396" s="7">
        <v>43895</v>
      </c>
      <c r="D396">
        <v>3014</v>
      </c>
      <c r="E396">
        <v>31</v>
      </c>
    </row>
    <row r="397" spans="1:5" x14ac:dyDescent="0.15">
      <c r="A397" t="s">
        <v>20</v>
      </c>
      <c r="B397" t="s">
        <v>21</v>
      </c>
      <c r="C397" s="7">
        <v>43896</v>
      </c>
      <c r="D397">
        <v>3044</v>
      </c>
      <c r="E397">
        <v>30</v>
      </c>
    </row>
    <row r="398" spans="1:5" x14ac:dyDescent="0.15">
      <c r="A398" t="s">
        <v>20</v>
      </c>
      <c r="B398" t="s">
        <v>21</v>
      </c>
      <c r="C398" s="7">
        <v>43897</v>
      </c>
      <c r="D398">
        <v>3072</v>
      </c>
      <c r="E398">
        <v>28</v>
      </c>
    </row>
    <row r="399" spans="1:5" x14ac:dyDescent="0.15">
      <c r="A399" t="s">
        <v>20</v>
      </c>
      <c r="B399" t="s">
        <v>21</v>
      </c>
      <c r="C399" s="7">
        <v>43898</v>
      </c>
      <c r="D399">
        <v>3099</v>
      </c>
      <c r="E399">
        <v>27</v>
      </c>
    </row>
    <row r="400" spans="1:5" x14ac:dyDescent="0.15">
      <c r="A400" t="s">
        <v>20</v>
      </c>
      <c r="B400" t="s">
        <v>21</v>
      </c>
      <c r="C400" s="7">
        <v>43899</v>
      </c>
      <c r="D400">
        <v>3122</v>
      </c>
      <c r="E400">
        <v>23</v>
      </c>
    </row>
    <row r="401" spans="1:5" x14ac:dyDescent="0.15">
      <c r="A401" t="s">
        <v>20</v>
      </c>
      <c r="B401" t="s">
        <v>21</v>
      </c>
      <c r="C401" s="7">
        <v>43900</v>
      </c>
      <c r="D401">
        <v>3139</v>
      </c>
      <c r="E401">
        <v>17</v>
      </c>
    </row>
    <row r="402" spans="1:5" x14ac:dyDescent="0.15">
      <c r="A402" t="s">
        <v>20</v>
      </c>
      <c r="B402" t="s">
        <v>21</v>
      </c>
      <c r="C402" s="7">
        <v>43901</v>
      </c>
      <c r="D402">
        <v>3161</v>
      </c>
      <c r="E402">
        <v>22</v>
      </c>
    </row>
    <row r="403" spans="1:5" x14ac:dyDescent="0.15">
      <c r="A403" t="s">
        <v>20</v>
      </c>
      <c r="B403" t="s">
        <v>21</v>
      </c>
      <c r="C403" s="7">
        <v>43902</v>
      </c>
      <c r="D403">
        <v>3172</v>
      </c>
      <c r="E403">
        <v>11</v>
      </c>
    </row>
    <row r="404" spans="1:5" x14ac:dyDescent="0.15">
      <c r="A404" t="s">
        <v>20</v>
      </c>
      <c r="B404" t="s">
        <v>21</v>
      </c>
      <c r="C404" s="7">
        <v>43903</v>
      </c>
      <c r="D404">
        <v>3179</v>
      </c>
      <c r="E404">
        <v>7</v>
      </c>
    </row>
    <row r="405" spans="1:5" x14ac:dyDescent="0.15">
      <c r="A405" t="s">
        <v>20</v>
      </c>
      <c r="B405" t="s">
        <v>21</v>
      </c>
      <c r="C405" s="7">
        <v>43904</v>
      </c>
      <c r="D405">
        <v>3194</v>
      </c>
      <c r="E405">
        <v>15</v>
      </c>
    </row>
    <row r="406" spans="1:5" x14ac:dyDescent="0.15">
      <c r="A406" t="s">
        <v>20</v>
      </c>
      <c r="B406" t="s">
        <v>21</v>
      </c>
      <c r="C406" s="7">
        <v>43905</v>
      </c>
      <c r="D406">
        <v>3203</v>
      </c>
      <c r="E406">
        <v>9</v>
      </c>
    </row>
    <row r="407" spans="1:5" x14ac:dyDescent="0.15">
      <c r="A407" t="s">
        <v>20</v>
      </c>
      <c r="B407" t="s">
        <v>21</v>
      </c>
      <c r="C407" s="7">
        <v>43906</v>
      </c>
      <c r="D407">
        <v>3216</v>
      </c>
      <c r="E407">
        <v>13</v>
      </c>
    </row>
    <row r="408" spans="1:5" x14ac:dyDescent="0.15">
      <c r="A408" t="s">
        <v>20</v>
      </c>
      <c r="B408" t="s">
        <v>21</v>
      </c>
      <c r="C408" s="7">
        <v>43907</v>
      </c>
      <c r="D408">
        <v>3225</v>
      </c>
      <c r="E408">
        <v>9</v>
      </c>
    </row>
    <row r="409" spans="1:5" x14ac:dyDescent="0.15">
      <c r="A409" t="s">
        <v>20</v>
      </c>
      <c r="B409" t="s">
        <v>21</v>
      </c>
      <c r="C409" s="7">
        <v>43908</v>
      </c>
      <c r="D409">
        <v>3241</v>
      </c>
      <c r="E409">
        <v>16</v>
      </c>
    </row>
    <row r="410" spans="1:5" x14ac:dyDescent="0.15">
      <c r="A410" t="s">
        <v>20</v>
      </c>
      <c r="B410" t="s">
        <v>21</v>
      </c>
      <c r="C410" s="7">
        <v>43909</v>
      </c>
      <c r="D410">
        <v>3249</v>
      </c>
      <c r="E410">
        <v>8</v>
      </c>
    </row>
    <row r="411" spans="1:5" x14ac:dyDescent="0.15">
      <c r="A411" t="s">
        <v>20</v>
      </c>
      <c r="B411" t="s">
        <v>21</v>
      </c>
      <c r="C411" s="7">
        <v>43910</v>
      </c>
      <c r="D411">
        <v>3253</v>
      </c>
      <c r="E411">
        <v>4</v>
      </c>
    </row>
    <row r="412" spans="1:5" x14ac:dyDescent="0.15">
      <c r="A412" t="s">
        <v>20</v>
      </c>
      <c r="B412" t="s">
        <v>21</v>
      </c>
      <c r="C412" s="7">
        <v>43911</v>
      </c>
      <c r="D412">
        <v>3259</v>
      </c>
      <c r="E412">
        <v>6</v>
      </c>
    </row>
    <row r="413" spans="1:5" x14ac:dyDescent="0.15">
      <c r="A413" t="s">
        <v>20</v>
      </c>
      <c r="B413" t="s">
        <v>21</v>
      </c>
      <c r="C413" s="7">
        <v>43912</v>
      </c>
      <c r="D413">
        <v>3265</v>
      </c>
      <c r="E413">
        <v>6</v>
      </c>
    </row>
    <row r="414" spans="1:5" x14ac:dyDescent="0.15">
      <c r="A414" t="s">
        <v>20</v>
      </c>
      <c r="B414" t="s">
        <v>21</v>
      </c>
      <c r="C414" s="7">
        <v>43913</v>
      </c>
      <c r="D414">
        <v>3274</v>
      </c>
      <c r="E414">
        <v>9</v>
      </c>
    </row>
    <row r="415" spans="1:5" x14ac:dyDescent="0.15">
      <c r="A415" t="s">
        <v>20</v>
      </c>
      <c r="B415" t="s">
        <v>21</v>
      </c>
      <c r="C415" s="7">
        <v>43914</v>
      </c>
      <c r="D415">
        <v>3281</v>
      </c>
      <c r="E415">
        <v>7</v>
      </c>
    </row>
    <row r="416" spans="1:5" x14ac:dyDescent="0.15">
      <c r="A416" t="s">
        <v>20</v>
      </c>
      <c r="B416" t="s">
        <v>21</v>
      </c>
      <c r="C416" s="7">
        <v>43915</v>
      </c>
      <c r="D416">
        <v>3285</v>
      </c>
      <c r="E416">
        <v>4</v>
      </c>
    </row>
    <row r="417" spans="1:5" x14ac:dyDescent="0.15">
      <c r="A417" t="s">
        <v>20</v>
      </c>
      <c r="B417" t="s">
        <v>21</v>
      </c>
      <c r="C417" s="7">
        <v>43916</v>
      </c>
      <c r="D417">
        <v>3291</v>
      </c>
      <c r="E417">
        <v>6</v>
      </c>
    </row>
    <row r="418" spans="1:5" x14ac:dyDescent="0.15">
      <c r="A418" t="s">
        <v>20</v>
      </c>
      <c r="B418" t="s">
        <v>21</v>
      </c>
      <c r="C418" s="7">
        <v>43917</v>
      </c>
      <c r="D418">
        <v>3296</v>
      </c>
      <c r="E418">
        <v>5</v>
      </c>
    </row>
    <row r="419" spans="1:5" x14ac:dyDescent="0.15">
      <c r="A419" t="s">
        <v>20</v>
      </c>
      <c r="B419" t="s">
        <v>21</v>
      </c>
      <c r="C419" s="7">
        <v>43918</v>
      </c>
      <c r="D419">
        <v>3299</v>
      </c>
      <c r="E419">
        <v>3</v>
      </c>
    </row>
    <row r="420" spans="1:5" x14ac:dyDescent="0.15">
      <c r="A420" t="s">
        <v>20</v>
      </c>
      <c r="B420" t="s">
        <v>21</v>
      </c>
      <c r="C420" s="7">
        <v>43919</v>
      </c>
      <c r="D420">
        <v>3304</v>
      </c>
      <c r="E420">
        <v>5</v>
      </c>
    </row>
    <row r="421" spans="1:5" x14ac:dyDescent="0.15">
      <c r="A421" t="s">
        <v>20</v>
      </c>
      <c r="B421" t="s">
        <v>21</v>
      </c>
      <c r="C421" s="7">
        <v>43920</v>
      </c>
      <c r="D421">
        <v>3306</v>
      </c>
      <c r="E421">
        <v>2</v>
      </c>
    </row>
    <row r="422" spans="1:5" x14ac:dyDescent="0.15">
      <c r="A422" t="s">
        <v>20</v>
      </c>
      <c r="B422" t="s">
        <v>21</v>
      </c>
      <c r="C422" s="7">
        <v>43921</v>
      </c>
      <c r="D422">
        <v>3309</v>
      </c>
      <c r="E422">
        <v>3</v>
      </c>
    </row>
    <row r="423" spans="1:5" x14ac:dyDescent="0.15">
      <c r="A423" t="s">
        <v>20</v>
      </c>
      <c r="B423" t="s">
        <v>21</v>
      </c>
      <c r="C423" s="7">
        <v>43922</v>
      </c>
      <c r="D423">
        <v>3310</v>
      </c>
      <c r="E423">
        <v>1</v>
      </c>
    </row>
    <row r="424" spans="1:5" x14ac:dyDescent="0.15">
      <c r="A424" t="s">
        <v>20</v>
      </c>
      <c r="B424" t="s">
        <v>21</v>
      </c>
      <c r="C424" s="7">
        <v>43923</v>
      </c>
      <c r="D424">
        <v>3316</v>
      </c>
      <c r="E424">
        <v>6</v>
      </c>
    </row>
    <row r="425" spans="1:5" x14ac:dyDescent="0.15">
      <c r="A425" t="s">
        <v>20</v>
      </c>
      <c r="B425" t="s">
        <v>21</v>
      </c>
      <c r="C425" s="7">
        <v>43924</v>
      </c>
      <c r="D425">
        <v>3326</v>
      </c>
      <c r="E425">
        <v>10</v>
      </c>
    </row>
    <row r="426" spans="1:5" x14ac:dyDescent="0.15">
      <c r="A426" t="s">
        <v>20</v>
      </c>
      <c r="B426" t="s">
        <v>21</v>
      </c>
      <c r="C426" s="7">
        <v>43925</v>
      </c>
      <c r="D426">
        <v>3330</v>
      </c>
      <c r="E426">
        <v>4</v>
      </c>
    </row>
    <row r="427" spans="1:5" x14ac:dyDescent="0.15">
      <c r="A427" t="s">
        <v>20</v>
      </c>
      <c r="B427" t="s">
        <v>21</v>
      </c>
      <c r="C427" s="7">
        <v>43926</v>
      </c>
      <c r="D427">
        <v>3333</v>
      </c>
      <c r="E427">
        <v>3</v>
      </c>
    </row>
    <row r="428" spans="1:5" x14ac:dyDescent="0.15">
      <c r="A428" t="s">
        <v>20</v>
      </c>
      <c r="B428" t="s">
        <v>21</v>
      </c>
      <c r="C428" s="7">
        <v>43927</v>
      </c>
      <c r="D428">
        <v>3335</v>
      </c>
      <c r="E428">
        <v>2</v>
      </c>
    </row>
    <row r="429" spans="1:5" x14ac:dyDescent="0.15">
      <c r="A429" t="s">
        <v>20</v>
      </c>
      <c r="B429" t="s">
        <v>21</v>
      </c>
      <c r="C429" s="7">
        <v>43928</v>
      </c>
      <c r="D429">
        <v>3335</v>
      </c>
      <c r="E429">
        <v>0</v>
      </c>
    </row>
    <row r="430" spans="1:5" x14ac:dyDescent="0.15">
      <c r="A430" t="s">
        <v>20</v>
      </c>
      <c r="B430" t="s">
        <v>21</v>
      </c>
      <c r="C430" s="7">
        <v>43929</v>
      </c>
      <c r="D430">
        <v>3337</v>
      </c>
      <c r="E430">
        <v>2</v>
      </c>
    </row>
    <row r="431" spans="1:5" x14ac:dyDescent="0.15">
      <c r="A431" t="s">
        <v>20</v>
      </c>
      <c r="B431" t="s">
        <v>21</v>
      </c>
      <c r="C431" s="8">
        <v>43930</v>
      </c>
      <c r="D431">
        <v>3339</v>
      </c>
      <c r="E431">
        <f>D431-D430</f>
        <v>2</v>
      </c>
    </row>
    <row r="432" spans="1:5" x14ac:dyDescent="0.15">
      <c r="A432" t="s">
        <v>20</v>
      </c>
      <c r="B432" t="s">
        <v>21</v>
      </c>
      <c r="C432" s="8">
        <v>43931</v>
      </c>
      <c r="D432">
        <v>3340</v>
      </c>
      <c r="E432">
        <f t="shared" ref="E432:E442" si="3">D432-D431</f>
        <v>1</v>
      </c>
    </row>
    <row r="433" spans="1:5" x14ac:dyDescent="0.15">
      <c r="A433" t="s">
        <v>20</v>
      </c>
      <c r="B433" t="s">
        <v>21</v>
      </c>
      <c r="C433" s="8">
        <v>43932</v>
      </c>
      <c r="D433">
        <v>3343</v>
      </c>
      <c r="E433">
        <f t="shared" si="3"/>
        <v>3</v>
      </c>
    </row>
    <row r="434" spans="1:5" x14ac:dyDescent="0.15">
      <c r="A434" t="s">
        <v>20</v>
      </c>
      <c r="B434" t="s">
        <v>21</v>
      </c>
      <c r="C434" s="8">
        <v>43933</v>
      </c>
      <c r="D434">
        <v>3343</v>
      </c>
      <c r="E434">
        <f t="shared" si="3"/>
        <v>0</v>
      </c>
    </row>
    <row r="435" spans="1:5" x14ac:dyDescent="0.15">
      <c r="A435" t="s">
        <v>20</v>
      </c>
      <c r="B435" t="s">
        <v>21</v>
      </c>
      <c r="C435" s="8">
        <v>43934</v>
      </c>
      <c r="D435">
        <v>3345</v>
      </c>
      <c r="E435">
        <f t="shared" si="3"/>
        <v>2</v>
      </c>
    </row>
    <row r="436" spans="1:5" x14ac:dyDescent="0.15">
      <c r="A436" t="s">
        <v>20</v>
      </c>
      <c r="B436" t="s">
        <v>21</v>
      </c>
      <c r="C436" s="8">
        <v>43935</v>
      </c>
      <c r="D436">
        <v>3345</v>
      </c>
      <c r="E436">
        <f t="shared" si="3"/>
        <v>0</v>
      </c>
    </row>
    <row r="437" spans="1:5" x14ac:dyDescent="0.15">
      <c r="A437" t="s">
        <v>20</v>
      </c>
      <c r="B437" t="s">
        <v>21</v>
      </c>
      <c r="C437" s="8">
        <v>43936</v>
      </c>
      <c r="D437">
        <v>3346</v>
      </c>
      <c r="E437">
        <f t="shared" si="3"/>
        <v>1</v>
      </c>
    </row>
    <row r="438" spans="1:5" x14ac:dyDescent="0.15">
      <c r="A438" t="s">
        <v>20</v>
      </c>
      <c r="B438" t="s">
        <v>21</v>
      </c>
      <c r="C438" s="8">
        <v>43937</v>
      </c>
      <c r="D438">
        <v>3346</v>
      </c>
      <c r="E438">
        <f t="shared" si="3"/>
        <v>0</v>
      </c>
    </row>
    <row r="439" spans="1:5" x14ac:dyDescent="0.15">
      <c r="A439" t="s">
        <v>20</v>
      </c>
      <c r="B439" t="s">
        <v>21</v>
      </c>
      <c r="C439" s="8">
        <v>43938</v>
      </c>
      <c r="D439">
        <v>4636</v>
      </c>
      <c r="E439">
        <f t="shared" si="3"/>
        <v>1290</v>
      </c>
    </row>
    <row r="440" spans="1:5" x14ac:dyDescent="0.15">
      <c r="A440" t="s">
        <v>20</v>
      </c>
      <c r="B440" t="s">
        <v>21</v>
      </c>
      <c r="C440" s="8">
        <v>43939</v>
      </c>
      <c r="D440">
        <v>4636</v>
      </c>
      <c r="E440">
        <f t="shared" si="3"/>
        <v>0</v>
      </c>
    </row>
    <row r="441" spans="1:5" x14ac:dyDescent="0.15">
      <c r="A441" t="s">
        <v>20</v>
      </c>
      <c r="B441" t="s">
        <v>21</v>
      </c>
      <c r="C441" s="8">
        <v>43940</v>
      </c>
      <c r="D441">
        <v>4636</v>
      </c>
      <c r="E441">
        <f t="shared" si="3"/>
        <v>0</v>
      </c>
    </row>
    <row r="442" spans="1:5" x14ac:dyDescent="0.15">
      <c r="A442" t="s">
        <v>20</v>
      </c>
      <c r="B442" t="s">
        <v>21</v>
      </c>
      <c r="C442" s="8">
        <v>43941</v>
      </c>
      <c r="D442">
        <v>4636</v>
      </c>
      <c r="E442">
        <f t="shared" si="3"/>
        <v>0</v>
      </c>
    </row>
    <row r="443" spans="1:5" x14ac:dyDescent="0.15">
      <c r="A443" t="s">
        <v>22</v>
      </c>
      <c r="B443" t="s">
        <v>23</v>
      </c>
      <c r="C443" s="7">
        <v>43831</v>
      </c>
      <c r="D443">
        <v>0</v>
      </c>
      <c r="E443">
        <v>0</v>
      </c>
    </row>
    <row r="444" spans="1:5" x14ac:dyDescent="0.15">
      <c r="A444" t="s">
        <v>22</v>
      </c>
      <c r="B444" t="s">
        <v>23</v>
      </c>
      <c r="C444" s="7">
        <v>43832</v>
      </c>
      <c r="D444">
        <v>0</v>
      </c>
      <c r="E444">
        <v>0</v>
      </c>
    </row>
    <row r="445" spans="1:5" x14ac:dyDescent="0.15">
      <c r="A445" t="s">
        <v>22</v>
      </c>
      <c r="B445" t="s">
        <v>23</v>
      </c>
      <c r="C445" s="7">
        <v>43833</v>
      </c>
      <c r="D445">
        <v>0</v>
      </c>
      <c r="E445">
        <v>0</v>
      </c>
    </row>
    <row r="446" spans="1:5" x14ac:dyDescent="0.15">
      <c r="A446" t="s">
        <v>22</v>
      </c>
      <c r="B446" t="s">
        <v>23</v>
      </c>
      <c r="C446" s="7">
        <v>43834</v>
      </c>
      <c r="D446">
        <v>0</v>
      </c>
      <c r="E446">
        <v>0</v>
      </c>
    </row>
    <row r="447" spans="1:5" x14ac:dyDescent="0.15">
      <c r="A447" t="s">
        <v>22</v>
      </c>
      <c r="B447" t="s">
        <v>23</v>
      </c>
      <c r="C447" s="7">
        <v>43835</v>
      </c>
      <c r="D447">
        <v>0</v>
      </c>
      <c r="E447">
        <v>0</v>
      </c>
    </row>
    <row r="448" spans="1:5" x14ac:dyDescent="0.15">
      <c r="A448" t="s">
        <v>22</v>
      </c>
      <c r="B448" t="s">
        <v>23</v>
      </c>
      <c r="C448" s="7">
        <v>43836</v>
      </c>
      <c r="D448">
        <v>0</v>
      </c>
      <c r="E448">
        <v>0</v>
      </c>
    </row>
    <row r="449" spans="1:5" x14ac:dyDescent="0.15">
      <c r="A449" t="s">
        <v>22</v>
      </c>
      <c r="B449" t="s">
        <v>23</v>
      </c>
      <c r="C449" s="7">
        <v>43837</v>
      </c>
      <c r="D449">
        <v>0</v>
      </c>
      <c r="E449">
        <v>0</v>
      </c>
    </row>
    <row r="450" spans="1:5" x14ac:dyDescent="0.15">
      <c r="A450" t="s">
        <v>22</v>
      </c>
      <c r="B450" t="s">
        <v>23</v>
      </c>
      <c r="C450" s="7">
        <v>43838</v>
      </c>
      <c r="D450">
        <v>0</v>
      </c>
      <c r="E450">
        <v>0</v>
      </c>
    </row>
    <row r="451" spans="1:5" x14ac:dyDescent="0.15">
      <c r="A451" t="s">
        <v>22</v>
      </c>
      <c r="B451" t="s">
        <v>23</v>
      </c>
      <c r="C451" s="7">
        <v>43839</v>
      </c>
      <c r="D451">
        <v>0</v>
      </c>
      <c r="E451">
        <v>0</v>
      </c>
    </row>
    <row r="452" spans="1:5" x14ac:dyDescent="0.15">
      <c r="A452" t="s">
        <v>22</v>
      </c>
      <c r="B452" t="s">
        <v>23</v>
      </c>
      <c r="C452" s="7">
        <v>43840</v>
      </c>
      <c r="D452">
        <v>0</v>
      </c>
      <c r="E452">
        <v>0</v>
      </c>
    </row>
    <row r="453" spans="1:5" x14ac:dyDescent="0.15">
      <c r="A453" t="s">
        <v>22</v>
      </c>
      <c r="B453" t="s">
        <v>23</v>
      </c>
      <c r="C453" s="7">
        <v>43841</v>
      </c>
      <c r="D453">
        <v>0</v>
      </c>
      <c r="E453">
        <v>0</v>
      </c>
    </row>
    <row r="454" spans="1:5" x14ac:dyDescent="0.15">
      <c r="A454" t="s">
        <v>22</v>
      </c>
      <c r="B454" t="s">
        <v>23</v>
      </c>
      <c r="C454" s="7">
        <v>43842</v>
      </c>
      <c r="D454">
        <v>0</v>
      </c>
      <c r="E454">
        <v>0</v>
      </c>
    </row>
    <row r="455" spans="1:5" x14ac:dyDescent="0.15">
      <c r="A455" t="s">
        <v>22</v>
      </c>
      <c r="B455" t="s">
        <v>23</v>
      </c>
      <c r="C455" s="7">
        <v>43843</v>
      </c>
      <c r="D455">
        <v>0</v>
      </c>
      <c r="E455">
        <v>0</v>
      </c>
    </row>
    <row r="456" spans="1:5" x14ac:dyDescent="0.15">
      <c r="A456" t="s">
        <v>22</v>
      </c>
      <c r="B456" t="s">
        <v>23</v>
      </c>
      <c r="C456" s="7">
        <v>43844</v>
      </c>
      <c r="D456">
        <v>0</v>
      </c>
      <c r="E456">
        <v>0</v>
      </c>
    </row>
    <row r="457" spans="1:5" x14ac:dyDescent="0.15">
      <c r="A457" t="s">
        <v>22</v>
      </c>
      <c r="B457" t="s">
        <v>23</v>
      </c>
      <c r="C457" s="7">
        <v>43845</v>
      </c>
      <c r="D457">
        <v>0</v>
      </c>
      <c r="E457">
        <v>0</v>
      </c>
    </row>
    <row r="458" spans="1:5" x14ac:dyDescent="0.15">
      <c r="A458" t="s">
        <v>22</v>
      </c>
      <c r="B458" t="s">
        <v>23</v>
      </c>
      <c r="C458" s="7">
        <v>43846</v>
      </c>
      <c r="D458">
        <v>0</v>
      </c>
      <c r="E458">
        <v>0</v>
      </c>
    </row>
    <row r="459" spans="1:5" x14ac:dyDescent="0.15">
      <c r="A459" t="s">
        <v>22</v>
      </c>
      <c r="B459" t="s">
        <v>23</v>
      </c>
      <c r="C459" s="7">
        <v>43847</v>
      </c>
      <c r="D459">
        <v>0</v>
      </c>
      <c r="E459">
        <v>0</v>
      </c>
    </row>
    <row r="460" spans="1:5" x14ac:dyDescent="0.15">
      <c r="A460" t="s">
        <v>22</v>
      </c>
      <c r="B460" t="s">
        <v>23</v>
      </c>
      <c r="C460" s="7">
        <v>43848</v>
      </c>
      <c r="D460">
        <v>0</v>
      </c>
      <c r="E460">
        <v>0</v>
      </c>
    </row>
    <row r="461" spans="1:5" x14ac:dyDescent="0.15">
      <c r="A461" t="s">
        <v>22</v>
      </c>
      <c r="B461" t="s">
        <v>23</v>
      </c>
      <c r="C461" s="7">
        <v>43849</v>
      </c>
      <c r="D461">
        <v>0</v>
      </c>
      <c r="E461">
        <v>0</v>
      </c>
    </row>
    <row r="462" spans="1:5" x14ac:dyDescent="0.15">
      <c r="A462" t="s">
        <v>22</v>
      </c>
      <c r="B462" t="s">
        <v>23</v>
      </c>
      <c r="C462" s="7">
        <v>43850</v>
      </c>
      <c r="D462">
        <v>0</v>
      </c>
      <c r="E462">
        <v>0</v>
      </c>
    </row>
    <row r="463" spans="1:5" x14ac:dyDescent="0.15">
      <c r="A463" t="s">
        <v>22</v>
      </c>
      <c r="B463" t="s">
        <v>23</v>
      </c>
      <c r="C463" s="7">
        <v>43851</v>
      </c>
      <c r="D463">
        <v>0</v>
      </c>
      <c r="E463">
        <v>0</v>
      </c>
    </row>
    <row r="464" spans="1:5" x14ac:dyDescent="0.15">
      <c r="A464" t="s">
        <v>22</v>
      </c>
      <c r="B464" t="s">
        <v>23</v>
      </c>
      <c r="C464" s="7">
        <v>43852</v>
      </c>
      <c r="D464">
        <v>0</v>
      </c>
      <c r="E464">
        <v>0</v>
      </c>
    </row>
    <row r="465" spans="1:5" x14ac:dyDescent="0.15">
      <c r="A465" t="s">
        <v>22</v>
      </c>
      <c r="B465" t="s">
        <v>23</v>
      </c>
      <c r="C465" s="7">
        <v>43853</v>
      </c>
      <c r="D465">
        <v>0</v>
      </c>
      <c r="E465">
        <v>0</v>
      </c>
    </row>
    <row r="466" spans="1:5" x14ac:dyDescent="0.15">
      <c r="A466" t="s">
        <v>22</v>
      </c>
      <c r="B466" t="s">
        <v>23</v>
      </c>
      <c r="C466" s="7">
        <v>43854</v>
      </c>
      <c r="D466">
        <v>0</v>
      </c>
      <c r="E466">
        <v>0</v>
      </c>
    </row>
    <row r="467" spans="1:5" x14ac:dyDescent="0.15">
      <c r="A467" t="s">
        <v>22</v>
      </c>
      <c r="B467" t="s">
        <v>23</v>
      </c>
      <c r="C467" s="7">
        <v>43855</v>
      </c>
      <c r="D467">
        <v>0</v>
      </c>
      <c r="E467">
        <v>0</v>
      </c>
    </row>
    <row r="468" spans="1:5" x14ac:dyDescent="0.15">
      <c r="A468" t="s">
        <v>22</v>
      </c>
      <c r="B468" t="s">
        <v>23</v>
      </c>
      <c r="C468" s="7">
        <v>43856</v>
      </c>
      <c r="D468">
        <v>0</v>
      </c>
      <c r="E468">
        <v>0</v>
      </c>
    </row>
    <row r="469" spans="1:5" x14ac:dyDescent="0.15">
      <c r="A469" t="s">
        <v>22</v>
      </c>
      <c r="B469" t="s">
        <v>23</v>
      </c>
      <c r="C469" s="7">
        <v>43857</v>
      </c>
      <c r="D469">
        <v>0</v>
      </c>
      <c r="E469">
        <v>0</v>
      </c>
    </row>
    <row r="470" spans="1:5" x14ac:dyDescent="0.15">
      <c r="A470" t="s">
        <v>22</v>
      </c>
      <c r="B470" t="s">
        <v>23</v>
      </c>
      <c r="C470" s="7">
        <v>43858</v>
      </c>
      <c r="D470">
        <v>0</v>
      </c>
      <c r="E470">
        <v>0</v>
      </c>
    </row>
    <row r="471" spans="1:5" x14ac:dyDescent="0.15">
      <c r="A471" t="s">
        <v>22</v>
      </c>
      <c r="B471" t="s">
        <v>23</v>
      </c>
      <c r="C471" s="7">
        <v>43859</v>
      </c>
      <c r="D471">
        <v>0</v>
      </c>
      <c r="E471">
        <v>0</v>
      </c>
    </row>
    <row r="472" spans="1:5" x14ac:dyDescent="0.15">
      <c r="A472" t="s">
        <v>22</v>
      </c>
      <c r="B472" t="s">
        <v>23</v>
      </c>
      <c r="C472" s="7">
        <v>43860</v>
      </c>
      <c r="D472">
        <v>0</v>
      </c>
      <c r="E472">
        <v>0</v>
      </c>
    </row>
    <row r="473" spans="1:5" x14ac:dyDescent="0.15">
      <c r="A473" t="s">
        <v>22</v>
      </c>
      <c r="B473" t="s">
        <v>23</v>
      </c>
      <c r="C473" s="7">
        <v>43861</v>
      </c>
      <c r="D473">
        <v>0</v>
      </c>
      <c r="E473">
        <v>0</v>
      </c>
    </row>
    <row r="474" spans="1:5" x14ac:dyDescent="0.15">
      <c r="A474" t="s">
        <v>22</v>
      </c>
      <c r="B474" t="s">
        <v>23</v>
      </c>
      <c r="C474" s="7">
        <v>43862</v>
      </c>
      <c r="D474">
        <v>0</v>
      </c>
      <c r="E474">
        <v>0</v>
      </c>
    </row>
    <row r="475" spans="1:5" x14ac:dyDescent="0.15">
      <c r="A475" t="s">
        <v>22</v>
      </c>
      <c r="B475" t="s">
        <v>23</v>
      </c>
      <c r="C475" s="7">
        <v>43863</v>
      </c>
      <c r="D475">
        <v>0</v>
      </c>
      <c r="E475">
        <v>0</v>
      </c>
    </row>
    <row r="476" spans="1:5" x14ac:dyDescent="0.15">
      <c r="A476" t="s">
        <v>22</v>
      </c>
      <c r="B476" t="s">
        <v>23</v>
      </c>
      <c r="C476" s="7">
        <v>43864</v>
      </c>
      <c r="D476">
        <v>0</v>
      </c>
      <c r="E476">
        <v>0</v>
      </c>
    </row>
    <row r="477" spans="1:5" x14ac:dyDescent="0.15">
      <c r="A477" t="s">
        <v>22</v>
      </c>
      <c r="B477" t="s">
        <v>23</v>
      </c>
      <c r="C477" s="7">
        <v>43865</v>
      </c>
      <c r="D477">
        <v>0</v>
      </c>
      <c r="E477">
        <v>0</v>
      </c>
    </row>
    <row r="478" spans="1:5" x14ac:dyDescent="0.15">
      <c r="A478" t="s">
        <v>22</v>
      </c>
      <c r="B478" t="s">
        <v>23</v>
      </c>
      <c r="C478" s="7">
        <v>43866</v>
      </c>
      <c r="D478">
        <v>0</v>
      </c>
      <c r="E478">
        <v>0</v>
      </c>
    </row>
    <row r="479" spans="1:5" x14ac:dyDescent="0.15">
      <c r="A479" t="s">
        <v>22</v>
      </c>
      <c r="B479" t="s">
        <v>23</v>
      </c>
      <c r="C479" s="7">
        <v>43867</v>
      </c>
      <c r="D479">
        <v>0</v>
      </c>
      <c r="E479">
        <v>0</v>
      </c>
    </row>
    <row r="480" spans="1:5" x14ac:dyDescent="0.15">
      <c r="A480" t="s">
        <v>22</v>
      </c>
      <c r="B480" t="s">
        <v>23</v>
      </c>
      <c r="C480" s="7">
        <v>43868</v>
      </c>
      <c r="D480">
        <v>0</v>
      </c>
      <c r="E480">
        <v>0</v>
      </c>
    </row>
    <row r="481" spans="1:5" x14ac:dyDescent="0.15">
      <c r="A481" t="s">
        <v>22</v>
      </c>
      <c r="B481" t="s">
        <v>23</v>
      </c>
      <c r="C481" s="7">
        <v>43869</v>
      </c>
      <c r="D481">
        <v>0</v>
      </c>
      <c r="E481">
        <v>0</v>
      </c>
    </row>
    <row r="482" spans="1:5" x14ac:dyDescent="0.15">
      <c r="A482" t="s">
        <v>22</v>
      </c>
      <c r="B482" t="s">
        <v>23</v>
      </c>
      <c r="C482" s="7">
        <v>43870</v>
      </c>
      <c r="D482">
        <v>0</v>
      </c>
      <c r="E482">
        <v>0</v>
      </c>
    </row>
    <row r="483" spans="1:5" x14ac:dyDescent="0.15">
      <c r="A483" t="s">
        <v>22</v>
      </c>
      <c r="B483" t="s">
        <v>23</v>
      </c>
      <c r="C483" s="7">
        <v>43871</v>
      </c>
      <c r="D483">
        <v>0</v>
      </c>
      <c r="E483">
        <v>0</v>
      </c>
    </row>
    <row r="484" spans="1:5" x14ac:dyDescent="0.15">
      <c r="A484" t="s">
        <v>22</v>
      </c>
      <c r="B484" t="s">
        <v>23</v>
      </c>
      <c r="C484" s="7">
        <v>43872</v>
      </c>
      <c r="D484">
        <v>0</v>
      </c>
      <c r="E484">
        <v>0</v>
      </c>
    </row>
    <row r="485" spans="1:5" x14ac:dyDescent="0.15">
      <c r="A485" t="s">
        <v>22</v>
      </c>
      <c r="B485" t="s">
        <v>23</v>
      </c>
      <c r="C485" s="7">
        <v>43873</v>
      </c>
      <c r="D485">
        <v>0</v>
      </c>
      <c r="E485">
        <v>0</v>
      </c>
    </row>
    <row r="486" spans="1:5" x14ac:dyDescent="0.15">
      <c r="A486" t="s">
        <v>22</v>
      </c>
      <c r="B486" t="s">
        <v>23</v>
      </c>
      <c r="C486" s="7">
        <v>43874</v>
      </c>
      <c r="D486">
        <v>0</v>
      </c>
      <c r="E486">
        <v>0</v>
      </c>
    </row>
    <row r="487" spans="1:5" x14ac:dyDescent="0.15">
      <c r="A487" t="s">
        <v>22</v>
      </c>
      <c r="B487" t="s">
        <v>23</v>
      </c>
      <c r="C487" s="7">
        <v>43875</v>
      </c>
      <c r="D487">
        <v>0</v>
      </c>
      <c r="E487">
        <v>0</v>
      </c>
    </row>
    <row r="488" spans="1:5" x14ac:dyDescent="0.15">
      <c r="A488" t="s">
        <v>22</v>
      </c>
      <c r="B488" t="s">
        <v>23</v>
      </c>
      <c r="C488" s="7">
        <v>43876</v>
      </c>
      <c r="D488">
        <v>0</v>
      </c>
      <c r="E488">
        <v>0</v>
      </c>
    </row>
    <row r="489" spans="1:5" x14ac:dyDescent="0.15">
      <c r="A489" t="s">
        <v>22</v>
      </c>
      <c r="B489" t="s">
        <v>23</v>
      </c>
      <c r="C489" s="7">
        <v>43877</v>
      </c>
      <c r="D489">
        <v>0</v>
      </c>
      <c r="E489">
        <v>0</v>
      </c>
    </row>
    <row r="490" spans="1:5" x14ac:dyDescent="0.15">
      <c r="A490" t="s">
        <v>22</v>
      </c>
      <c r="B490" t="s">
        <v>23</v>
      </c>
      <c r="C490" s="7">
        <v>43878</v>
      </c>
      <c r="D490">
        <v>0</v>
      </c>
      <c r="E490">
        <v>0</v>
      </c>
    </row>
    <row r="491" spans="1:5" x14ac:dyDescent="0.15">
      <c r="A491" t="s">
        <v>22</v>
      </c>
      <c r="B491" t="s">
        <v>23</v>
      </c>
      <c r="C491" s="7">
        <v>43879</v>
      </c>
      <c r="D491">
        <v>0</v>
      </c>
      <c r="E491">
        <v>0</v>
      </c>
    </row>
    <row r="492" spans="1:5" x14ac:dyDescent="0.15">
      <c r="A492" t="s">
        <v>22</v>
      </c>
      <c r="B492" t="s">
        <v>23</v>
      </c>
      <c r="C492" s="7">
        <v>43880</v>
      </c>
      <c r="D492">
        <v>0</v>
      </c>
      <c r="E492">
        <v>0</v>
      </c>
    </row>
    <row r="493" spans="1:5" x14ac:dyDescent="0.15">
      <c r="A493" t="s">
        <v>22</v>
      </c>
      <c r="B493" t="s">
        <v>23</v>
      </c>
      <c r="C493" s="7">
        <v>43881</v>
      </c>
      <c r="D493">
        <v>2</v>
      </c>
      <c r="E493">
        <v>2</v>
      </c>
    </row>
    <row r="494" spans="1:5" x14ac:dyDescent="0.15">
      <c r="A494" t="s">
        <v>22</v>
      </c>
      <c r="B494" t="s">
        <v>23</v>
      </c>
      <c r="C494" s="7">
        <v>43882</v>
      </c>
      <c r="D494">
        <v>2</v>
      </c>
      <c r="E494">
        <v>0</v>
      </c>
    </row>
    <row r="495" spans="1:5" x14ac:dyDescent="0.15">
      <c r="A495" t="s">
        <v>22</v>
      </c>
      <c r="B495" t="s">
        <v>23</v>
      </c>
      <c r="C495" s="7">
        <v>43883</v>
      </c>
      <c r="D495">
        <v>4</v>
      </c>
      <c r="E495">
        <v>2</v>
      </c>
    </row>
    <row r="496" spans="1:5" x14ac:dyDescent="0.15">
      <c r="A496" t="s">
        <v>22</v>
      </c>
      <c r="B496" t="s">
        <v>23</v>
      </c>
      <c r="C496" s="7">
        <v>43884</v>
      </c>
      <c r="D496">
        <v>5</v>
      </c>
      <c r="E496">
        <v>1</v>
      </c>
    </row>
    <row r="497" spans="1:5" x14ac:dyDescent="0.15">
      <c r="A497" t="s">
        <v>22</v>
      </c>
      <c r="B497" t="s">
        <v>23</v>
      </c>
      <c r="C497" s="7">
        <v>43885</v>
      </c>
      <c r="D497">
        <v>8</v>
      </c>
      <c r="E497">
        <v>3</v>
      </c>
    </row>
    <row r="498" spans="1:5" x14ac:dyDescent="0.15">
      <c r="A498" t="s">
        <v>22</v>
      </c>
      <c r="B498" t="s">
        <v>23</v>
      </c>
      <c r="C498" s="7">
        <v>43886</v>
      </c>
      <c r="D498">
        <v>12</v>
      </c>
      <c r="E498">
        <v>4</v>
      </c>
    </row>
    <row r="499" spans="1:5" x14ac:dyDescent="0.15">
      <c r="A499" t="s">
        <v>22</v>
      </c>
      <c r="B499" t="s">
        <v>23</v>
      </c>
      <c r="C499" s="7">
        <v>43887</v>
      </c>
      <c r="D499">
        <v>15</v>
      </c>
      <c r="E499">
        <v>3</v>
      </c>
    </row>
    <row r="500" spans="1:5" x14ac:dyDescent="0.15">
      <c r="A500" t="s">
        <v>22</v>
      </c>
      <c r="B500" t="s">
        <v>23</v>
      </c>
      <c r="C500" s="7">
        <v>43888</v>
      </c>
      <c r="D500">
        <v>19</v>
      </c>
      <c r="E500">
        <v>4</v>
      </c>
    </row>
    <row r="501" spans="1:5" x14ac:dyDescent="0.15">
      <c r="A501" t="s">
        <v>22</v>
      </c>
      <c r="B501" t="s">
        <v>23</v>
      </c>
      <c r="C501" s="7">
        <v>43889</v>
      </c>
      <c r="D501">
        <v>26</v>
      </c>
      <c r="E501">
        <v>7</v>
      </c>
    </row>
    <row r="502" spans="1:5" x14ac:dyDescent="0.15">
      <c r="A502" t="s">
        <v>22</v>
      </c>
      <c r="B502" t="s">
        <v>23</v>
      </c>
      <c r="C502" s="7">
        <v>43890</v>
      </c>
      <c r="D502">
        <v>34</v>
      </c>
      <c r="E502">
        <v>8</v>
      </c>
    </row>
    <row r="503" spans="1:5" x14ac:dyDescent="0.15">
      <c r="A503" t="s">
        <v>22</v>
      </c>
      <c r="B503" t="s">
        <v>23</v>
      </c>
      <c r="C503" s="7">
        <v>43891</v>
      </c>
      <c r="D503">
        <v>43</v>
      </c>
      <c r="E503">
        <v>9</v>
      </c>
    </row>
    <row r="504" spans="1:5" x14ac:dyDescent="0.15">
      <c r="A504" t="s">
        <v>22</v>
      </c>
      <c r="B504" t="s">
        <v>23</v>
      </c>
      <c r="C504" s="7">
        <v>43892</v>
      </c>
      <c r="D504">
        <v>54</v>
      </c>
      <c r="E504">
        <v>11</v>
      </c>
    </row>
    <row r="505" spans="1:5" x14ac:dyDescent="0.15">
      <c r="A505" t="s">
        <v>22</v>
      </c>
      <c r="B505" t="s">
        <v>23</v>
      </c>
      <c r="C505" s="7">
        <v>43893</v>
      </c>
      <c r="D505">
        <v>66</v>
      </c>
      <c r="E505">
        <v>12</v>
      </c>
    </row>
    <row r="506" spans="1:5" x14ac:dyDescent="0.15">
      <c r="A506" t="s">
        <v>22</v>
      </c>
      <c r="B506" t="s">
        <v>23</v>
      </c>
      <c r="C506" s="7">
        <v>43894</v>
      </c>
      <c r="D506">
        <v>77</v>
      </c>
      <c r="E506">
        <v>11</v>
      </c>
    </row>
    <row r="507" spans="1:5" x14ac:dyDescent="0.15">
      <c r="A507" t="s">
        <v>22</v>
      </c>
      <c r="B507" t="s">
        <v>23</v>
      </c>
      <c r="C507" s="7">
        <v>43895</v>
      </c>
      <c r="D507">
        <v>92</v>
      </c>
      <c r="E507">
        <v>15</v>
      </c>
    </row>
    <row r="508" spans="1:5" x14ac:dyDescent="0.15">
      <c r="A508" t="s">
        <v>22</v>
      </c>
      <c r="B508" t="s">
        <v>23</v>
      </c>
      <c r="C508" s="7">
        <v>43896</v>
      </c>
      <c r="D508">
        <v>107</v>
      </c>
      <c r="E508">
        <v>15</v>
      </c>
    </row>
    <row r="509" spans="1:5" x14ac:dyDescent="0.15">
      <c r="A509" t="s">
        <v>22</v>
      </c>
      <c r="B509" t="s">
        <v>23</v>
      </c>
      <c r="C509" s="7">
        <v>43897</v>
      </c>
      <c r="D509">
        <v>124</v>
      </c>
      <c r="E509">
        <v>17</v>
      </c>
    </row>
    <row r="510" spans="1:5" x14ac:dyDescent="0.15">
      <c r="A510" t="s">
        <v>22</v>
      </c>
      <c r="B510" t="s">
        <v>23</v>
      </c>
      <c r="C510" s="7">
        <v>43898</v>
      </c>
      <c r="D510">
        <v>145</v>
      </c>
      <c r="E510">
        <v>21</v>
      </c>
    </row>
    <row r="511" spans="1:5" x14ac:dyDescent="0.15">
      <c r="A511" t="s">
        <v>22</v>
      </c>
      <c r="B511" t="s">
        <v>23</v>
      </c>
      <c r="C511" s="7">
        <v>43899</v>
      </c>
      <c r="D511">
        <v>194</v>
      </c>
      <c r="E511">
        <v>49</v>
      </c>
    </row>
    <row r="512" spans="1:5" x14ac:dyDescent="0.15">
      <c r="A512" t="s">
        <v>22</v>
      </c>
      <c r="B512" t="s">
        <v>23</v>
      </c>
      <c r="C512" s="7">
        <v>43900</v>
      </c>
      <c r="D512">
        <v>237</v>
      </c>
      <c r="E512">
        <v>43</v>
      </c>
    </row>
    <row r="513" spans="1:5" x14ac:dyDescent="0.15">
      <c r="A513" t="s">
        <v>22</v>
      </c>
      <c r="B513" t="s">
        <v>23</v>
      </c>
      <c r="C513" s="7">
        <v>43901</v>
      </c>
      <c r="D513">
        <v>291</v>
      </c>
      <c r="E513">
        <v>54</v>
      </c>
    </row>
    <row r="514" spans="1:5" x14ac:dyDescent="0.15">
      <c r="A514" t="s">
        <v>22</v>
      </c>
      <c r="B514" t="s">
        <v>23</v>
      </c>
      <c r="C514" s="7">
        <v>43902</v>
      </c>
      <c r="D514">
        <v>354</v>
      </c>
      <c r="E514">
        <v>63</v>
      </c>
    </row>
    <row r="515" spans="1:5" x14ac:dyDescent="0.15">
      <c r="A515" t="s">
        <v>22</v>
      </c>
      <c r="B515" t="s">
        <v>23</v>
      </c>
      <c r="C515" s="7">
        <v>43903</v>
      </c>
      <c r="D515">
        <v>429</v>
      </c>
      <c r="E515">
        <v>75</v>
      </c>
    </row>
    <row r="516" spans="1:5" x14ac:dyDescent="0.15">
      <c r="A516" t="s">
        <v>22</v>
      </c>
      <c r="B516" t="s">
        <v>23</v>
      </c>
      <c r="C516" s="7">
        <v>43904</v>
      </c>
      <c r="D516">
        <v>514</v>
      </c>
      <c r="E516">
        <v>85</v>
      </c>
    </row>
    <row r="517" spans="1:5" x14ac:dyDescent="0.15">
      <c r="A517" t="s">
        <v>22</v>
      </c>
      <c r="B517" t="s">
        <v>23</v>
      </c>
      <c r="C517" s="7">
        <v>43905</v>
      </c>
      <c r="D517">
        <v>611</v>
      </c>
      <c r="E517">
        <v>97</v>
      </c>
    </row>
    <row r="518" spans="1:5" x14ac:dyDescent="0.15">
      <c r="A518" t="s">
        <v>22</v>
      </c>
      <c r="B518" t="s">
        <v>23</v>
      </c>
      <c r="C518" s="7">
        <v>43906</v>
      </c>
      <c r="D518">
        <v>724</v>
      </c>
      <c r="E518">
        <v>113</v>
      </c>
    </row>
    <row r="519" spans="1:5" x14ac:dyDescent="0.15">
      <c r="A519" t="s">
        <v>22</v>
      </c>
      <c r="B519" t="s">
        <v>23</v>
      </c>
      <c r="C519" s="7">
        <v>43907</v>
      </c>
      <c r="D519">
        <v>853</v>
      </c>
      <c r="E519">
        <v>129</v>
      </c>
    </row>
    <row r="520" spans="1:5" x14ac:dyDescent="0.15">
      <c r="A520" t="s">
        <v>22</v>
      </c>
      <c r="B520" t="s">
        <v>23</v>
      </c>
      <c r="C520" s="7">
        <v>43908</v>
      </c>
      <c r="D520">
        <v>988</v>
      </c>
      <c r="E520">
        <v>135</v>
      </c>
    </row>
    <row r="521" spans="1:5" x14ac:dyDescent="0.15">
      <c r="A521" t="s">
        <v>22</v>
      </c>
      <c r="B521" t="s">
        <v>23</v>
      </c>
      <c r="C521" s="7">
        <v>43909</v>
      </c>
      <c r="D521">
        <v>1135</v>
      </c>
      <c r="E521">
        <v>147</v>
      </c>
    </row>
    <row r="522" spans="1:5" x14ac:dyDescent="0.15">
      <c r="A522" t="s">
        <v>22</v>
      </c>
      <c r="B522" t="s">
        <v>23</v>
      </c>
      <c r="C522" s="7">
        <v>43910</v>
      </c>
      <c r="D522">
        <v>1284</v>
      </c>
      <c r="E522">
        <v>149</v>
      </c>
    </row>
    <row r="523" spans="1:5" x14ac:dyDescent="0.15">
      <c r="A523" t="s">
        <v>22</v>
      </c>
      <c r="B523" t="s">
        <v>23</v>
      </c>
      <c r="C523" s="7">
        <v>43911</v>
      </c>
      <c r="D523">
        <v>1433</v>
      </c>
      <c r="E523">
        <v>149</v>
      </c>
    </row>
    <row r="524" spans="1:5" x14ac:dyDescent="0.15">
      <c r="A524" t="s">
        <v>22</v>
      </c>
      <c r="B524" t="s">
        <v>23</v>
      </c>
      <c r="C524" s="7">
        <v>43912</v>
      </c>
      <c r="D524">
        <v>1556</v>
      </c>
      <c r="E524">
        <v>123</v>
      </c>
    </row>
    <row r="525" spans="1:5" x14ac:dyDescent="0.15">
      <c r="A525" t="s">
        <v>22</v>
      </c>
      <c r="B525" t="s">
        <v>23</v>
      </c>
      <c r="C525" s="7">
        <v>43913</v>
      </c>
      <c r="D525">
        <v>1685</v>
      </c>
      <c r="E525">
        <v>129</v>
      </c>
    </row>
    <row r="526" spans="1:5" x14ac:dyDescent="0.15">
      <c r="A526" t="s">
        <v>22</v>
      </c>
      <c r="B526" t="s">
        <v>23</v>
      </c>
      <c r="C526" s="7">
        <v>43914</v>
      </c>
      <c r="D526">
        <v>1812</v>
      </c>
      <c r="E526">
        <v>127</v>
      </c>
    </row>
    <row r="527" spans="1:5" x14ac:dyDescent="0.15">
      <c r="A527" t="s">
        <v>22</v>
      </c>
      <c r="B527" t="s">
        <v>23</v>
      </c>
      <c r="C527" s="7">
        <v>43915</v>
      </c>
      <c r="D527">
        <v>1934</v>
      </c>
      <c r="E527">
        <v>122</v>
      </c>
    </row>
    <row r="528" spans="1:5" x14ac:dyDescent="0.15">
      <c r="A528" t="s">
        <v>22</v>
      </c>
      <c r="B528" t="s">
        <v>23</v>
      </c>
      <c r="C528" s="7">
        <v>43916</v>
      </c>
      <c r="D528">
        <v>2077</v>
      </c>
      <c r="E528">
        <v>143</v>
      </c>
    </row>
    <row r="529" spans="1:5" x14ac:dyDescent="0.15">
      <c r="A529" t="s">
        <v>22</v>
      </c>
      <c r="B529" t="s">
        <v>23</v>
      </c>
      <c r="C529" s="7">
        <v>43917</v>
      </c>
      <c r="D529">
        <v>2234</v>
      </c>
      <c r="E529">
        <v>157</v>
      </c>
    </row>
    <row r="530" spans="1:5" x14ac:dyDescent="0.15">
      <c r="A530" t="s">
        <v>22</v>
      </c>
      <c r="B530" t="s">
        <v>23</v>
      </c>
      <c r="C530" s="7">
        <v>43918</v>
      </c>
      <c r="D530">
        <v>2378</v>
      </c>
      <c r="E530">
        <v>144</v>
      </c>
    </row>
    <row r="531" spans="1:5" x14ac:dyDescent="0.15">
      <c r="A531" t="s">
        <v>22</v>
      </c>
      <c r="B531" t="s">
        <v>23</v>
      </c>
      <c r="C531" s="7">
        <v>43919</v>
      </c>
      <c r="D531">
        <v>2517</v>
      </c>
      <c r="E531">
        <v>139</v>
      </c>
    </row>
    <row r="532" spans="1:5" x14ac:dyDescent="0.15">
      <c r="A532" t="s">
        <v>22</v>
      </c>
      <c r="B532" t="s">
        <v>23</v>
      </c>
      <c r="C532" s="7">
        <v>43920</v>
      </c>
      <c r="D532">
        <v>2640</v>
      </c>
      <c r="E532">
        <v>123</v>
      </c>
    </row>
    <row r="533" spans="1:5" x14ac:dyDescent="0.15">
      <c r="A533" t="s">
        <v>22</v>
      </c>
      <c r="B533" t="s">
        <v>23</v>
      </c>
      <c r="C533" s="7">
        <v>43921</v>
      </c>
      <c r="D533">
        <v>2757</v>
      </c>
      <c r="E533">
        <v>117</v>
      </c>
    </row>
    <row r="534" spans="1:5" x14ac:dyDescent="0.15">
      <c r="A534" t="s">
        <v>22</v>
      </c>
      <c r="B534" t="s">
        <v>23</v>
      </c>
      <c r="C534" s="7">
        <v>43922</v>
      </c>
      <c r="D534">
        <v>2898</v>
      </c>
      <c r="E534">
        <v>141</v>
      </c>
    </row>
    <row r="535" spans="1:5" x14ac:dyDescent="0.15">
      <c r="A535" t="s">
        <v>22</v>
      </c>
      <c r="B535" t="s">
        <v>23</v>
      </c>
      <c r="C535" s="7">
        <v>43923</v>
      </c>
      <c r="D535">
        <v>3036</v>
      </c>
      <c r="E535">
        <v>138</v>
      </c>
    </row>
    <row r="536" spans="1:5" x14ac:dyDescent="0.15">
      <c r="A536" t="s">
        <v>22</v>
      </c>
      <c r="B536" t="s">
        <v>23</v>
      </c>
      <c r="C536" s="7">
        <v>43924</v>
      </c>
      <c r="D536">
        <v>3160</v>
      </c>
      <c r="E536">
        <v>124</v>
      </c>
    </row>
    <row r="537" spans="1:5" x14ac:dyDescent="0.15">
      <c r="A537" t="s">
        <v>22</v>
      </c>
      <c r="B537" t="s">
        <v>23</v>
      </c>
      <c r="C537" s="7">
        <v>43925</v>
      </c>
      <c r="D537">
        <v>3160</v>
      </c>
      <c r="E537">
        <v>0</v>
      </c>
    </row>
    <row r="538" spans="1:5" x14ac:dyDescent="0.15">
      <c r="A538" t="s">
        <v>22</v>
      </c>
      <c r="B538" t="s">
        <v>23</v>
      </c>
      <c r="C538" s="7">
        <v>43926</v>
      </c>
      <c r="D538">
        <v>3452</v>
      </c>
      <c r="E538">
        <v>292</v>
      </c>
    </row>
    <row r="539" spans="1:5" x14ac:dyDescent="0.15">
      <c r="A539" t="s">
        <v>22</v>
      </c>
      <c r="B539" t="s">
        <v>23</v>
      </c>
      <c r="C539" s="7">
        <v>43927</v>
      </c>
      <c r="D539">
        <v>3603</v>
      </c>
      <c r="E539">
        <v>151</v>
      </c>
    </row>
    <row r="540" spans="1:5" x14ac:dyDescent="0.15">
      <c r="A540" t="s">
        <v>22</v>
      </c>
      <c r="B540" t="s">
        <v>23</v>
      </c>
      <c r="C540" s="7">
        <v>43928</v>
      </c>
      <c r="D540">
        <v>3739</v>
      </c>
      <c r="E540">
        <v>136</v>
      </c>
    </row>
    <row r="541" spans="1:5" x14ac:dyDescent="0.15">
      <c r="A541" t="s">
        <v>22</v>
      </c>
      <c r="B541" t="s">
        <v>23</v>
      </c>
      <c r="C541" s="7">
        <v>43929</v>
      </c>
      <c r="D541">
        <v>3872</v>
      </c>
      <c r="E541">
        <v>133</v>
      </c>
    </row>
    <row r="542" spans="1:5" x14ac:dyDescent="0.15">
      <c r="A542" t="s">
        <v>22</v>
      </c>
      <c r="B542" t="s">
        <v>23</v>
      </c>
      <c r="C542" s="8">
        <v>43930</v>
      </c>
      <c r="D542">
        <v>3993</v>
      </c>
      <c r="E542">
        <f>D542-D541</f>
        <v>121</v>
      </c>
    </row>
    <row r="543" spans="1:5" x14ac:dyDescent="0.15">
      <c r="A543" t="s">
        <v>22</v>
      </c>
      <c r="B543" t="s">
        <v>23</v>
      </c>
      <c r="C543" s="8">
        <v>43931</v>
      </c>
      <c r="D543">
        <v>4110</v>
      </c>
      <c r="E543">
        <f t="shared" ref="E543:E553" si="4">D543-D542</f>
        <v>117</v>
      </c>
    </row>
    <row r="544" spans="1:5" x14ac:dyDescent="0.15">
      <c r="A544" t="s">
        <v>22</v>
      </c>
      <c r="B544" t="s">
        <v>23</v>
      </c>
      <c r="C544" s="8">
        <v>43932</v>
      </c>
      <c r="D544">
        <v>4232</v>
      </c>
      <c r="E544">
        <f t="shared" si="4"/>
        <v>122</v>
      </c>
    </row>
    <row r="545" spans="1:5" x14ac:dyDescent="0.15">
      <c r="A545" t="s">
        <v>22</v>
      </c>
      <c r="B545" t="s">
        <v>23</v>
      </c>
      <c r="C545" s="8">
        <v>43933</v>
      </c>
      <c r="D545">
        <v>4357</v>
      </c>
      <c r="E545">
        <f t="shared" si="4"/>
        <v>125</v>
      </c>
    </row>
    <row r="546" spans="1:5" x14ac:dyDescent="0.15">
      <c r="A546" t="s">
        <v>22</v>
      </c>
      <c r="B546" t="s">
        <v>23</v>
      </c>
      <c r="C546" s="8">
        <v>43934</v>
      </c>
      <c r="D546">
        <v>4474</v>
      </c>
      <c r="E546">
        <f t="shared" si="4"/>
        <v>117</v>
      </c>
    </row>
    <row r="547" spans="1:5" x14ac:dyDescent="0.15">
      <c r="A547" t="s">
        <v>22</v>
      </c>
      <c r="B547" t="s">
        <v>23</v>
      </c>
      <c r="C547" s="8">
        <v>43935</v>
      </c>
      <c r="D547">
        <v>4585</v>
      </c>
      <c r="E547">
        <f t="shared" si="4"/>
        <v>111</v>
      </c>
    </row>
    <row r="548" spans="1:5" x14ac:dyDescent="0.15">
      <c r="A548" t="s">
        <v>22</v>
      </c>
      <c r="B548" t="s">
        <v>23</v>
      </c>
      <c r="C548" s="8">
        <v>43936</v>
      </c>
      <c r="D548">
        <v>4683</v>
      </c>
      <c r="E548">
        <f t="shared" si="4"/>
        <v>98</v>
      </c>
    </row>
    <row r="549" spans="1:5" x14ac:dyDescent="0.15">
      <c r="A549" t="s">
        <v>22</v>
      </c>
      <c r="B549" t="s">
        <v>23</v>
      </c>
      <c r="C549" s="8">
        <v>43937</v>
      </c>
      <c r="D549">
        <v>4777</v>
      </c>
      <c r="E549">
        <f t="shared" si="4"/>
        <v>94</v>
      </c>
    </row>
    <row r="550" spans="1:5" x14ac:dyDescent="0.15">
      <c r="A550" t="s">
        <v>22</v>
      </c>
      <c r="B550" t="s">
        <v>23</v>
      </c>
      <c r="C550" s="8">
        <v>43938</v>
      </c>
      <c r="D550">
        <v>4869</v>
      </c>
      <c r="E550">
        <f t="shared" si="4"/>
        <v>92</v>
      </c>
    </row>
    <row r="551" spans="1:5" x14ac:dyDescent="0.15">
      <c r="A551" t="s">
        <v>22</v>
      </c>
      <c r="B551" t="s">
        <v>23</v>
      </c>
      <c r="C551" s="8">
        <v>43939</v>
      </c>
      <c r="D551">
        <v>4958</v>
      </c>
      <c r="E551">
        <f t="shared" si="4"/>
        <v>89</v>
      </c>
    </row>
    <row r="552" spans="1:5" x14ac:dyDescent="0.15">
      <c r="A552" t="s">
        <v>22</v>
      </c>
      <c r="B552" t="s">
        <v>23</v>
      </c>
      <c r="C552" s="8">
        <v>43940</v>
      </c>
      <c r="D552">
        <v>5031</v>
      </c>
      <c r="E552">
        <f t="shared" si="4"/>
        <v>73</v>
      </c>
    </row>
    <row r="553" spans="1:5" x14ac:dyDescent="0.15">
      <c r="A553" t="s">
        <v>22</v>
      </c>
      <c r="B553" t="s">
        <v>23</v>
      </c>
      <c r="C553" s="8">
        <v>43941</v>
      </c>
      <c r="D553">
        <v>5118</v>
      </c>
      <c r="E553">
        <f t="shared" si="4"/>
        <v>87</v>
      </c>
    </row>
    <row r="554" spans="1:5" x14ac:dyDescent="0.15">
      <c r="A554" t="s">
        <v>9</v>
      </c>
      <c r="B554" t="s">
        <v>24</v>
      </c>
      <c r="C554" s="7">
        <v>43831</v>
      </c>
      <c r="D554">
        <v>0</v>
      </c>
      <c r="E554">
        <v>0</v>
      </c>
    </row>
    <row r="555" spans="1:5" x14ac:dyDescent="0.15">
      <c r="A555" t="s">
        <v>9</v>
      </c>
      <c r="B555" t="s">
        <v>24</v>
      </c>
      <c r="C555" s="7">
        <v>43832</v>
      </c>
      <c r="D555">
        <v>0</v>
      </c>
      <c r="E555">
        <v>0</v>
      </c>
    </row>
    <row r="556" spans="1:5" x14ac:dyDescent="0.15">
      <c r="A556" t="s">
        <v>9</v>
      </c>
      <c r="B556" t="s">
        <v>24</v>
      </c>
      <c r="C556" s="7">
        <v>43833</v>
      </c>
      <c r="D556">
        <v>0</v>
      </c>
      <c r="E556">
        <v>0</v>
      </c>
    </row>
    <row r="557" spans="1:5" x14ac:dyDescent="0.15">
      <c r="A557" t="s">
        <v>9</v>
      </c>
      <c r="B557" t="s">
        <v>24</v>
      </c>
      <c r="C557" s="7">
        <v>43834</v>
      </c>
      <c r="D557">
        <v>0</v>
      </c>
      <c r="E557">
        <v>0</v>
      </c>
    </row>
    <row r="558" spans="1:5" x14ac:dyDescent="0.15">
      <c r="A558" t="s">
        <v>9</v>
      </c>
      <c r="B558" t="s">
        <v>24</v>
      </c>
      <c r="C558" s="7">
        <v>43835</v>
      </c>
      <c r="D558">
        <v>0</v>
      </c>
      <c r="E558">
        <v>0</v>
      </c>
    </row>
    <row r="559" spans="1:5" x14ac:dyDescent="0.15">
      <c r="A559" t="s">
        <v>9</v>
      </c>
      <c r="B559" t="s">
        <v>24</v>
      </c>
      <c r="C559" s="7">
        <v>43836</v>
      </c>
      <c r="D559">
        <v>0</v>
      </c>
      <c r="E559">
        <v>0</v>
      </c>
    </row>
    <row r="560" spans="1:5" x14ac:dyDescent="0.15">
      <c r="A560" t="s">
        <v>9</v>
      </c>
      <c r="B560" t="s">
        <v>24</v>
      </c>
      <c r="C560" s="7">
        <v>43837</v>
      </c>
      <c r="D560">
        <v>0</v>
      </c>
      <c r="E560">
        <v>0</v>
      </c>
    </row>
    <row r="561" spans="1:5" x14ac:dyDescent="0.15">
      <c r="A561" t="s">
        <v>9</v>
      </c>
      <c r="B561" t="s">
        <v>24</v>
      </c>
      <c r="C561" s="7">
        <v>43838</v>
      </c>
      <c r="D561">
        <v>0</v>
      </c>
      <c r="E561">
        <v>0</v>
      </c>
    </row>
    <row r="562" spans="1:5" x14ac:dyDescent="0.15">
      <c r="A562" t="s">
        <v>9</v>
      </c>
      <c r="B562" t="s">
        <v>24</v>
      </c>
      <c r="C562" s="7">
        <v>43839</v>
      </c>
      <c r="D562">
        <v>0</v>
      </c>
      <c r="E562">
        <v>0</v>
      </c>
    </row>
    <row r="563" spans="1:5" x14ac:dyDescent="0.15">
      <c r="A563" t="s">
        <v>9</v>
      </c>
      <c r="B563" t="s">
        <v>24</v>
      </c>
      <c r="C563" s="7">
        <v>43840</v>
      </c>
      <c r="D563">
        <v>0</v>
      </c>
      <c r="E563">
        <v>0</v>
      </c>
    </row>
    <row r="564" spans="1:5" x14ac:dyDescent="0.15">
      <c r="A564" t="s">
        <v>9</v>
      </c>
      <c r="B564" t="s">
        <v>24</v>
      </c>
      <c r="C564" s="7">
        <v>43841</v>
      </c>
      <c r="D564">
        <v>0</v>
      </c>
      <c r="E564">
        <v>0</v>
      </c>
    </row>
    <row r="565" spans="1:5" x14ac:dyDescent="0.15">
      <c r="A565" t="s">
        <v>9</v>
      </c>
      <c r="B565" t="s">
        <v>24</v>
      </c>
      <c r="C565" s="7">
        <v>43842</v>
      </c>
      <c r="D565">
        <v>0</v>
      </c>
      <c r="E565">
        <v>0</v>
      </c>
    </row>
    <row r="566" spans="1:5" x14ac:dyDescent="0.15">
      <c r="A566" t="s">
        <v>9</v>
      </c>
      <c r="B566" t="s">
        <v>24</v>
      </c>
      <c r="C566" s="7">
        <v>43843</v>
      </c>
      <c r="D566">
        <v>0</v>
      </c>
      <c r="E566">
        <v>0</v>
      </c>
    </row>
    <row r="567" spans="1:5" x14ac:dyDescent="0.15">
      <c r="A567" t="s">
        <v>9</v>
      </c>
      <c r="B567" t="s">
        <v>24</v>
      </c>
      <c r="C567" s="7">
        <v>43844</v>
      </c>
      <c r="D567">
        <v>0</v>
      </c>
      <c r="E567">
        <v>0</v>
      </c>
    </row>
    <row r="568" spans="1:5" x14ac:dyDescent="0.15">
      <c r="A568" t="s">
        <v>9</v>
      </c>
      <c r="B568" t="s">
        <v>24</v>
      </c>
      <c r="C568" s="7">
        <v>43845</v>
      </c>
      <c r="D568">
        <v>0</v>
      </c>
      <c r="E568">
        <v>0</v>
      </c>
    </row>
    <row r="569" spans="1:5" x14ac:dyDescent="0.15">
      <c r="A569" t="s">
        <v>9</v>
      </c>
      <c r="B569" t="s">
        <v>24</v>
      </c>
      <c r="C569" s="7">
        <v>43846</v>
      </c>
      <c r="D569">
        <v>0</v>
      </c>
      <c r="E569">
        <v>0</v>
      </c>
    </row>
    <row r="570" spans="1:5" x14ac:dyDescent="0.15">
      <c r="A570" t="s">
        <v>9</v>
      </c>
      <c r="B570" t="s">
        <v>24</v>
      </c>
      <c r="C570" s="7">
        <v>43847</v>
      </c>
      <c r="D570">
        <v>0</v>
      </c>
      <c r="E570">
        <v>0</v>
      </c>
    </row>
    <row r="571" spans="1:5" x14ac:dyDescent="0.15">
      <c r="A571" t="s">
        <v>9</v>
      </c>
      <c r="B571" t="s">
        <v>24</v>
      </c>
      <c r="C571" s="7">
        <v>43848</v>
      </c>
      <c r="D571">
        <v>0</v>
      </c>
      <c r="E571">
        <v>0</v>
      </c>
    </row>
    <row r="572" spans="1:5" x14ac:dyDescent="0.15">
      <c r="A572" t="s">
        <v>9</v>
      </c>
      <c r="B572" t="s">
        <v>24</v>
      </c>
      <c r="C572" s="7">
        <v>43849</v>
      </c>
      <c r="D572">
        <v>0</v>
      </c>
      <c r="E572">
        <v>0</v>
      </c>
    </row>
    <row r="573" spans="1:5" x14ac:dyDescent="0.15">
      <c r="A573" t="s">
        <v>9</v>
      </c>
      <c r="B573" t="s">
        <v>24</v>
      </c>
      <c r="C573" s="7">
        <v>43850</v>
      </c>
      <c r="D573">
        <v>0</v>
      </c>
      <c r="E573">
        <v>0</v>
      </c>
    </row>
    <row r="574" spans="1:5" x14ac:dyDescent="0.15">
      <c r="A574" t="s">
        <v>9</v>
      </c>
      <c r="B574" t="s">
        <v>24</v>
      </c>
      <c r="C574" s="7">
        <v>43851</v>
      </c>
      <c r="D574">
        <v>0</v>
      </c>
      <c r="E574">
        <v>0</v>
      </c>
    </row>
    <row r="575" spans="1:5" x14ac:dyDescent="0.15">
      <c r="A575" t="s">
        <v>9</v>
      </c>
      <c r="B575" t="s">
        <v>24</v>
      </c>
      <c r="C575" s="7">
        <v>43852</v>
      </c>
      <c r="D575">
        <v>0</v>
      </c>
      <c r="E575">
        <v>0</v>
      </c>
    </row>
    <row r="576" spans="1:5" x14ac:dyDescent="0.15">
      <c r="A576" t="s">
        <v>9</v>
      </c>
      <c r="B576" t="s">
        <v>24</v>
      </c>
      <c r="C576" s="7">
        <v>43853</v>
      </c>
      <c r="D576">
        <v>0</v>
      </c>
      <c r="E576">
        <v>0</v>
      </c>
    </row>
    <row r="577" spans="1:5" x14ac:dyDescent="0.15">
      <c r="A577" t="s">
        <v>9</v>
      </c>
      <c r="B577" t="s">
        <v>24</v>
      </c>
      <c r="C577" s="7">
        <v>43854</v>
      </c>
      <c r="D577">
        <v>0</v>
      </c>
      <c r="E577">
        <v>0</v>
      </c>
    </row>
    <row r="578" spans="1:5" x14ac:dyDescent="0.15">
      <c r="A578" t="s">
        <v>9</v>
      </c>
      <c r="B578" t="s">
        <v>24</v>
      </c>
      <c r="C578" s="7">
        <v>43855</v>
      </c>
      <c r="D578">
        <v>0</v>
      </c>
      <c r="E578">
        <v>0</v>
      </c>
    </row>
    <row r="579" spans="1:5" x14ac:dyDescent="0.15">
      <c r="A579" t="s">
        <v>9</v>
      </c>
      <c r="B579" t="s">
        <v>24</v>
      </c>
      <c r="C579" s="7">
        <v>43856</v>
      </c>
      <c r="D579">
        <v>0</v>
      </c>
      <c r="E579">
        <v>0</v>
      </c>
    </row>
    <row r="580" spans="1:5" x14ac:dyDescent="0.15">
      <c r="A580" t="s">
        <v>9</v>
      </c>
      <c r="B580" t="s">
        <v>24</v>
      </c>
      <c r="C580" s="7">
        <v>43857</v>
      </c>
      <c r="D580">
        <v>0</v>
      </c>
      <c r="E580">
        <v>0</v>
      </c>
    </row>
    <row r="581" spans="1:5" x14ac:dyDescent="0.15">
      <c r="A581" t="s">
        <v>9</v>
      </c>
      <c r="B581" t="s">
        <v>24</v>
      </c>
      <c r="C581" s="7">
        <v>43858</v>
      </c>
      <c r="D581">
        <v>0</v>
      </c>
      <c r="E581">
        <v>0</v>
      </c>
    </row>
    <row r="582" spans="1:5" x14ac:dyDescent="0.15">
      <c r="A582" t="s">
        <v>9</v>
      </c>
      <c r="B582" t="s">
        <v>24</v>
      </c>
      <c r="C582" s="7">
        <v>43859</v>
      </c>
      <c r="D582">
        <v>0</v>
      </c>
      <c r="E582">
        <v>0</v>
      </c>
    </row>
    <row r="583" spans="1:5" x14ac:dyDescent="0.15">
      <c r="A583" t="s">
        <v>9</v>
      </c>
      <c r="B583" t="s">
        <v>24</v>
      </c>
      <c r="C583" s="7">
        <v>43860</v>
      </c>
      <c r="D583">
        <v>0</v>
      </c>
      <c r="E583">
        <v>0</v>
      </c>
    </row>
    <row r="584" spans="1:5" x14ac:dyDescent="0.15">
      <c r="A584" t="s">
        <v>9</v>
      </c>
      <c r="B584" t="s">
        <v>24</v>
      </c>
      <c r="C584" s="7">
        <v>43861</v>
      </c>
      <c r="D584">
        <v>0</v>
      </c>
      <c r="E584">
        <v>0</v>
      </c>
    </row>
    <row r="585" spans="1:5" x14ac:dyDescent="0.15">
      <c r="A585" t="s">
        <v>9</v>
      </c>
      <c r="B585" t="s">
        <v>24</v>
      </c>
      <c r="C585" s="7">
        <v>43862</v>
      </c>
      <c r="D585">
        <v>0</v>
      </c>
      <c r="E585">
        <v>0</v>
      </c>
    </row>
    <row r="586" spans="1:5" x14ac:dyDescent="0.15">
      <c r="A586" t="s">
        <v>9</v>
      </c>
      <c r="B586" t="s">
        <v>24</v>
      </c>
      <c r="C586" s="7">
        <v>43863</v>
      </c>
      <c r="D586">
        <v>0</v>
      </c>
      <c r="E586">
        <v>0</v>
      </c>
    </row>
    <row r="587" spans="1:5" x14ac:dyDescent="0.15">
      <c r="A587" t="s">
        <v>9</v>
      </c>
      <c r="B587" t="s">
        <v>24</v>
      </c>
      <c r="C587" s="7">
        <v>43864</v>
      </c>
      <c r="D587">
        <v>0</v>
      </c>
      <c r="E587">
        <v>0</v>
      </c>
    </row>
    <row r="588" spans="1:5" x14ac:dyDescent="0.15">
      <c r="A588" t="s">
        <v>9</v>
      </c>
      <c r="B588" t="s">
        <v>24</v>
      </c>
      <c r="C588" s="7">
        <v>43865</v>
      </c>
      <c r="D588">
        <v>0</v>
      </c>
      <c r="E588">
        <v>0</v>
      </c>
    </row>
    <row r="589" spans="1:5" x14ac:dyDescent="0.15">
      <c r="A589" t="s">
        <v>9</v>
      </c>
      <c r="B589" t="s">
        <v>24</v>
      </c>
      <c r="C589" s="7">
        <v>43866</v>
      </c>
      <c r="D589">
        <v>0</v>
      </c>
      <c r="E589">
        <v>0</v>
      </c>
    </row>
    <row r="590" spans="1:5" x14ac:dyDescent="0.15">
      <c r="A590" t="s">
        <v>9</v>
      </c>
      <c r="B590" t="s">
        <v>24</v>
      </c>
      <c r="C590" s="7">
        <v>43867</v>
      </c>
      <c r="D590">
        <v>0</v>
      </c>
      <c r="E590">
        <v>0</v>
      </c>
    </row>
    <row r="591" spans="1:5" x14ac:dyDescent="0.15">
      <c r="A591" t="s">
        <v>9</v>
      </c>
      <c r="B591" t="s">
        <v>24</v>
      </c>
      <c r="C591" s="7">
        <v>43868</v>
      </c>
      <c r="D591">
        <v>0</v>
      </c>
      <c r="E591">
        <v>0</v>
      </c>
    </row>
    <row r="592" spans="1:5" x14ac:dyDescent="0.15">
      <c r="A592" t="s">
        <v>9</v>
      </c>
      <c r="B592" t="s">
        <v>24</v>
      </c>
      <c r="C592" s="7">
        <v>43869</v>
      </c>
      <c r="D592">
        <v>0</v>
      </c>
      <c r="E592">
        <v>0</v>
      </c>
    </row>
    <row r="593" spans="1:5" x14ac:dyDescent="0.15">
      <c r="A593" t="s">
        <v>9</v>
      </c>
      <c r="B593" t="s">
        <v>24</v>
      </c>
      <c r="C593" s="7">
        <v>43870</v>
      </c>
      <c r="D593">
        <v>0</v>
      </c>
      <c r="E593">
        <v>0</v>
      </c>
    </row>
    <row r="594" spans="1:5" x14ac:dyDescent="0.15">
      <c r="A594" t="s">
        <v>9</v>
      </c>
      <c r="B594" t="s">
        <v>24</v>
      </c>
      <c r="C594" s="7">
        <v>43871</v>
      </c>
      <c r="D594">
        <v>0</v>
      </c>
      <c r="E594">
        <v>0</v>
      </c>
    </row>
    <row r="595" spans="1:5" x14ac:dyDescent="0.15">
      <c r="A595" t="s">
        <v>9</v>
      </c>
      <c r="B595" t="s">
        <v>24</v>
      </c>
      <c r="C595" s="7">
        <v>43872</v>
      </c>
      <c r="D595">
        <v>0</v>
      </c>
      <c r="E595">
        <v>0</v>
      </c>
    </row>
    <row r="596" spans="1:5" x14ac:dyDescent="0.15">
      <c r="A596" t="s">
        <v>9</v>
      </c>
      <c r="B596" t="s">
        <v>24</v>
      </c>
      <c r="C596" s="7">
        <v>43873</v>
      </c>
      <c r="D596">
        <v>0</v>
      </c>
      <c r="E596">
        <v>0</v>
      </c>
    </row>
    <row r="597" spans="1:5" x14ac:dyDescent="0.15">
      <c r="A597" t="s">
        <v>9</v>
      </c>
      <c r="B597" t="s">
        <v>24</v>
      </c>
      <c r="C597" s="7">
        <v>43874</v>
      </c>
      <c r="D597">
        <v>0</v>
      </c>
      <c r="E597">
        <v>0</v>
      </c>
    </row>
    <row r="598" spans="1:5" x14ac:dyDescent="0.15">
      <c r="A598" t="s">
        <v>9</v>
      </c>
      <c r="B598" t="s">
        <v>24</v>
      </c>
      <c r="C598" s="7">
        <v>43875</v>
      </c>
      <c r="D598">
        <v>0</v>
      </c>
      <c r="E598">
        <v>0</v>
      </c>
    </row>
    <row r="599" spans="1:5" x14ac:dyDescent="0.15">
      <c r="A599" t="s">
        <v>9</v>
      </c>
      <c r="B599" t="s">
        <v>24</v>
      </c>
      <c r="C599" s="7">
        <v>43876</v>
      </c>
      <c r="D599">
        <v>0</v>
      </c>
      <c r="E599">
        <v>0</v>
      </c>
    </row>
    <row r="600" spans="1:5" x14ac:dyDescent="0.15">
      <c r="A600" t="s">
        <v>9</v>
      </c>
      <c r="B600" t="s">
        <v>24</v>
      </c>
      <c r="C600" s="7">
        <v>43877</v>
      </c>
      <c r="D600">
        <v>0</v>
      </c>
      <c r="E600">
        <v>0</v>
      </c>
    </row>
    <row r="601" spans="1:5" x14ac:dyDescent="0.15">
      <c r="A601" t="s">
        <v>9</v>
      </c>
      <c r="B601" t="s">
        <v>24</v>
      </c>
      <c r="C601" s="7">
        <v>43878</v>
      </c>
      <c r="D601">
        <v>0</v>
      </c>
      <c r="E601">
        <v>0</v>
      </c>
    </row>
    <row r="602" spans="1:5" x14ac:dyDescent="0.15">
      <c r="A602" t="s">
        <v>9</v>
      </c>
      <c r="B602" t="s">
        <v>24</v>
      </c>
      <c r="C602" s="7">
        <v>43879</v>
      </c>
      <c r="D602">
        <v>0</v>
      </c>
      <c r="E602">
        <v>0</v>
      </c>
    </row>
    <row r="603" spans="1:5" x14ac:dyDescent="0.15">
      <c r="A603" t="s">
        <v>9</v>
      </c>
      <c r="B603" t="s">
        <v>24</v>
      </c>
      <c r="C603" s="7">
        <v>43880</v>
      </c>
      <c r="D603">
        <v>0</v>
      </c>
      <c r="E603">
        <v>0</v>
      </c>
    </row>
    <row r="604" spans="1:5" x14ac:dyDescent="0.15">
      <c r="A604" t="s">
        <v>9</v>
      </c>
      <c r="B604" t="s">
        <v>24</v>
      </c>
      <c r="C604" s="7">
        <v>43881</v>
      </c>
      <c r="D604">
        <v>0</v>
      </c>
      <c r="E604">
        <v>0</v>
      </c>
    </row>
    <row r="605" spans="1:5" x14ac:dyDescent="0.15">
      <c r="A605" t="s">
        <v>9</v>
      </c>
      <c r="B605" t="s">
        <v>24</v>
      </c>
      <c r="C605" s="7">
        <v>43882</v>
      </c>
      <c r="D605">
        <v>0</v>
      </c>
      <c r="E605">
        <v>0</v>
      </c>
    </row>
    <row r="606" spans="1:5" x14ac:dyDescent="0.15">
      <c r="A606" t="s">
        <v>9</v>
      </c>
      <c r="B606" t="s">
        <v>24</v>
      </c>
      <c r="C606" s="7">
        <v>43883</v>
      </c>
      <c r="D606">
        <v>0</v>
      </c>
      <c r="E606">
        <v>0</v>
      </c>
    </row>
    <row r="607" spans="1:5" x14ac:dyDescent="0.15">
      <c r="A607" t="s">
        <v>9</v>
      </c>
      <c r="B607" t="s">
        <v>24</v>
      </c>
      <c r="C607" s="7">
        <v>43884</v>
      </c>
      <c r="D607">
        <v>2</v>
      </c>
      <c r="E607">
        <v>2</v>
      </c>
    </row>
    <row r="608" spans="1:5" x14ac:dyDescent="0.15">
      <c r="A608" t="s">
        <v>9</v>
      </c>
      <c r="B608" t="s">
        <v>24</v>
      </c>
      <c r="C608" s="7">
        <v>43885</v>
      </c>
      <c r="D608">
        <v>2</v>
      </c>
      <c r="E608">
        <v>0</v>
      </c>
    </row>
    <row r="609" spans="1:5" x14ac:dyDescent="0.15">
      <c r="A609" t="s">
        <v>9</v>
      </c>
      <c r="B609" t="s">
        <v>24</v>
      </c>
      <c r="C609" s="7">
        <v>43886</v>
      </c>
      <c r="D609">
        <v>6</v>
      </c>
      <c r="E609">
        <v>4</v>
      </c>
    </row>
    <row r="610" spans="1:5" x14ac:dyDescent="0.15">
      <c r="A610" t="s">
        <v>9</v>
      </c>
      <c r="B610" t="s">
        <v>24</v>
      </c>
      <c r="C610" s="7">
        <v>43887</v>
      </c>
      <c r="D610">
        <v>11</v>
      </c>
      <c r="E610">
        <v>5</v>
      </c>
    </row>
    <row r="611" spans="1:5" x14ac:dyDescent="0.15">
      <c r="A611" t="s">
        <v>9</v>
      </c>
      <c r="B611" t="s">
        <v>24</v>
      </c>
      <c r="C611" s="7">
        <v>43888</v>
      </c>
      <c r="D611">
        <v>12</v>
      </c>
      <c r="E611">
        <v>1</v>
      </c>
    </row>
    <row r="612" spans="1:5" x14ac:dyDescent="0.15">
      <c r="A612" t="s">
        <v>9</v>
      </c>
      <c r="B612" t="s">
        <v>24</v>
      </c>
      <c r="C612" s="7">
        <v>43889</v>
      </c>
      <c r="D612">
        <v>17</v>
      </c>
      <c r="E612">
        <v>5</v>
      </c>
    </row>
    <row r="613" spans="1:5" x14ac:dyDescent="0.15">
      <c r="A613" t="s">
        <v>9</v>
      </c>
      <c r="B613" t="s">
        <v>24</v>
      </c>
      <c r="C613" s="7">
        <v>43890</v>
      </c>
      <c r="D613">
        <v>21</v>
      </c>
      <c r="E613">
        <v>4</v>
      </c>
    </row>
    <row r="614" spans="1:5" x14ac:dyDescent="0.15">
      <c r="A614" t="s">
        <v>9</v>
      </c>
      <c r="B614" t="s">
        <v>24</v>
      </c>
      <c r="C614" s="7">
        <v>43891</v>
      </c>
      <c r="D614">
        <v>29</v>
      </c>
      <c r="E614">
        <v>8</v>
      </c>
    </row>
    <row r="615" spans="1:5" x14ac:dyDescent="0.15">
      <c r="A615" t="s">
        <v>9</v>
      </c>
      <c r="B615" t="s">
        <v>24</v>
      </c>
      <c r="C615" s="7">
        <v>43892</v>
      </c>
      <c r="D615">
        <v>35</v>
      </c>
      <c r="E615">
        <v>6</v>
      </c>
    </row>
    <row r="616" spans="1:5" x14ac:dyDescent="0.15">
      <c r="A616" t="s">
        <v>9</v>
      </c>
      <c r="B616" t="s">
        <v>24</v>
      </c>
      <c r="C616" s="7">
        <v>43893</v>
      </c>
      <c r="D616">
        <v>52</v>
      </c>
      <c r="E616">
        <v>17</v>
      </c>
    </row>
    <row r="617" spans="1:5" x14ac:dyDescent="0.15">
      <c r="A617" t="s">
        <v>9</v>
      </c>
      <c r="B617" t="s">
        <v>24</v>
      </c>
      <c r="C617" s="7">
        <v>43894</v>
      </c>
      <c r="D617">
        <v>80</v>
      </c>
      <c r="E617">
        <v>28</v>
      </c>
    </row>
    <row r="618" spans="1:5" x14ac:dyDescent="0.15">
      <c r="A618" t="s">
        <v>9</v>
      </c>
      <c r="B618" t="s">
        <v>24</v>
      </c>
      <c r="C618" s="7">
        <v>43895</v>
      </c>
      <c r="D618">
        <v>107</v>
      </c>
      <c r="E618">
        <v>27</v>
      </c>
    </row>
    <row r="619" spans="1:5" x14ac:dyDescent="0.15">
      <c r="A619" t="s">
        <v>9</v>
      </c>
      <c r="B619" t="s">
        <v>24</v>
      </c>
      <c r="C619" s="7">
        <v>43896</v>
      </c>
      <c r="D619">
        <v>148</v>
      </c>
      <c r="E619">
        <v>41</v>
      </c>
    </row>
    <row r="620" spans="1:5" x14ac:dyDescent="0.15">
      <c r="A620" t="s">
        <v>9</v>
      </c>
      <c r="B620" t="s">
        <v>24</v>
      </c>
      <c r="C620" s="7">
        <v>43897</v>
      </c>
      <c r="D620">
        <v>197</v>
      </c>
      <c r="E620">
        <v>49</v>
      </c>
    </row>
    <row r="621" spans="1:5" x14ac:dyDescent="0.15">
      <c r="A621" t="s">
        <v>9</v>
      </c>
      <c r="B621" t="s">
        <v>24</v>
      </c>
      <c r="C621" s="7">
        <v>43898</v>
      </c>
      <c r="D621">
        <v>233</v>
      </c>
      <c r="E621">
        <v>36</v>
      </c>
    </row>
    <row r="622" spans="1:5" x14ac:dyDescent="0.15">
      <c r="A622" t="s">
        <v>9</v>
      </c>
      <c r="B622" t="s">
        <v>24</v>
      </c>
      <c r="C622" s="7">
        <v>43899</v>
      </c>
      <c r="D622">
        <v>366</v>
      </c>
      <c r="E622">
        <v>133</v>
      </c>
    </row>
    <row r="623" spans="1:5" x14ac:dyDescent="0.15">
      <c r="A623" t="s">
        <v>9</v>
      </c>
      <c r="B623" t="s">
        <v>24</v>
      </c>
      <c r="C623" s="7">
        <v>43900</v>
      </c>
      <c r="D623">
        <v>464</v>
      </c>
      <c r="E623">
        <v>98</v>
      </c>
    </row>
    <row r="624" spans="1:5" x14ac:dyDescent="0.15">
      <c r="A624" t="s">
        <v>9</v>
      </c>
      <c r="B624" t="s">
        <v>24</v>
      </c>
      <c r="C624" s="7">
        <v>43901</v>
      </c>
      <c r="D624">
        <v>631</v>
      </c>
      <c r="E624">
        <v>167</v>
      </c>
    </row>
    <row r="625" spans="1:5" x14ac:dyDescent="0.15">
      <c r="A625" t="s">
        <v>9</v>
      </c>
      <c r="B625" t="s">
        <v>24</v>
      </c>
      <c r="C625" s="7">
        <v>43902</v>
      </c>
      <c r="D625">
        <v>827</v>
      </c>
      <c r="E625">
        <v>196</v>
      </c>
    </row>
    <row r="626" spans="1:5" x14ac:dyDescent="0.15">
      <c r="A626" t="s">
        <v>9</v>
      </c>
      <c r="B626" t="s">
        <v>24</v>
      </c>
      <c r="C626" s="7">
        <v>43903</v>
      </c>
      <c r="D626">
        <v>1016</v>
      </c>
      <c r="E626">
        <v>189</v>
      </c>
    </row>
    <row r="627" spans="1:5" x14ac:dyDescent="0.15">
      <c r="A627" t="s">
        <v>9</v>
      </c>
      <c r="B627" t="s">
        <v>24</v>
      </c>
      <c r="C627" s="7">
        <v>43904</v>
      </c>
      <c r="D627">
        <v>1268</v>
      </c>
      <c r="E627">
        <v>252</v>
      </c>
    </row>
    <row r="628" spans="1:5" x14ac:dyDescent="0.15">
      <c r="A628" t="s">
        <v>9</v>
      </c>
      <c r="B628" t="s">
        <v>24</v>
      </c>
      <c r="C628" s="7">
        <v>43905</v>
      </c>
      <c r="D628">
        <v>1441</v>
      </c>
      <c r="E628">
        <v>173</v>
      </c>
    </row>
    <row r="629" spans="1:5" x14ac:dyDescent="0.15">
      <c r="A629" t="s">
        <v>9</v>
      </c>
      <c r="B629" t="s">
        <v>24</v>
      </c>
      <c r="C629" s="7">
        <v>43906</v>
      </c>
      <c r="D629">
        <v>1811</v>
      </c>
      <c r="E629">
        <v>370</v>
      </c>
    </row>
    <row r="630" spans="1:5" x14ac:dyDescent="0.15">
      <c r="A630" t="s">
        <v>9</v>
      </c>
      <c r="B630" t="s">
        <v>24</v>
      </c>
      <c r="C630" s="7">
        <v>43907</v>
      </c>
      <c r="D630">
        <v>2158</v>
      </c>
      <c r="E630">
        <v>347</v>
      </c>
    </row>
    <row r="631" spans="1:5" x14ac:dyDescent="0.15">
      <c r="A631" t="s">
        <v>9</v>
      </c>
      <c r="B631" t="s">
        <v>24</v>
      </c>
      <c r="C631" s="7">
        <v>43908</v>
      </c>
      <c r="D631">
        <v>2505</v>
      </c>
      <c r="E631">
        <v>347</v>
      </c>
    </row>
    <row r="632" spans="1:5" x14ac:dyDescent="0.15">
      <c r="A632" t="s">
        <v>9</v>
      </c>
      <c r="B632" t="s">
        <v>24</v>
      </c>
      <c r="C632" s="7">
        <v>43909</v>
      </c>
      <c r="D632">
        <v>2978</v>
      </c>
      <c r="E632">
        <v>473</v>
      </c>
    </row>
    <row r="633" spans="1:5" x14ac:dyDescent="0.15">
      <c r="A633" t="s">
        <v>9</v>
      </c>
      <c r="B633" t="s">
        <v>24</v>
      </c>
      <c r="C633" s="7">
        <v>43910</v>
      </c>
      <c r="D633">
        <v>3407</v>
      </c>
      <c r="E633">
        <v>429</v>
      </c>
    </row>
    <row r="634" spans="1:5" x14ac:dyDescent="0.15">
      <c r="A634" t="s">
        <v>9</v>
      </c>
      <c r="B634" t="s">
        <v>24</v>
      </c>
      <c r="C634" s="7">
        <v>43911</v>
      </c>
      <c r="D634">
        <v>4032</v>
      </c>
      <c r="E634">
        <v>625</v>
      </c>
    </row>
    <row r="635" spans="1:5" x14ac:dyDescent="0.15">
      <c r="A635" t="s">
        <v>9</v>
      </c>
      <c r="B635" t="s">
        <v>24</v>
      </c>
      <c r="C635" s="7">
        <v>43912</v>
      </c>
      <c r="D635">
        <v>4827</v>
      </c>
      <c r="E635">
        <v>795</v>
      </c>
    </row>
    <row r="636" spans="1:5" x14ac:dyDescent="0.15">
      <c r="A636" t="s">
        <v>9</v>
      </c>
      <c r="B636" t="s">
        <v>24</v>
      </c>
      <c r="C636" s="7">
        <v>43913</v>
      </c>
      <c r="D636">
        <v>5476</v>
      </c>
      <c r="E636">
        <v>649</v>
      </c>
    </row>
    <row r="637" spans="1:5" x14ac:dyDescent="0.15">
      <c r="A637" t="s">
        <v>9</v>
      </c>
      <c r="B637" t="s">
        <v>24</v>
      </c>
      <c r="C637" s="7">
        <v>43914</v>
      </c>
      <c r="D637">
        <v>6077</v>
      </c>
      <c r="E637">
        <v>601</v>
      </c>
    </row>
    <row r="638" spans="1:5" x14ac:dyDescent="0.15">
      <c r="A638" t="s">
        <v>9</v>
      </c>
      <c r="B638" t="s">
        <v>24</v>
      </c>
      <c r="C638" s="7">
        <v>43915</v>
      </c>
      <c r="D638">
        <v>6820</v>
      </c>
      <c r="E638">
        <v>743</v>
      </c>
    </row>
    <row r="639" spans="1:5" x14ac:dyDescent="0.15">
      <c r="A639" t="s">
        <v>9</v>
      </c>
      <c r="B639" t="s">
        <v>24</v>
      </c>
      <c r="C639" s="7">
        <v>43916</v>
      </c>
      <c r="D639">
        <v>7505</v>
      </c>
      <c r="E639">
        <v>685</v>
      </c>
    </row>
    <row r="640" spans="1:5" x14ac:dyDescent="0.15">
      <c r="A640" t="s">
        <v>9</v>
      </c>
      <c r="B640" t="s">
        <v>24</v>
      </c>
      <c r="C640" s="7">
        <v>43917</v>
      </c>
      <c r="D640">
        <v>8165</v>
      </c>
      <c r="E640">
        <v>660</v>
      </c>
    </row>
    <row r="641" spans="1:5" x14ac:dyDescent="0.15">
      <c r="A641" t="s">
        <v>9</v>
      </c>
      <c r="B641" t="s">
        <v>24</v>
      </c>
      <c r="C641" s="7">
        <v>43918</v>
      </c>
      <c r="D641">
        <v>9136</v>
      </c>
      <c r="E641">
        <v>971</v>
      </c>
    </row>
    <row r="642" spans="1:5" x14ac:dyDescent="0.15">
      <c r="A642" t="s">
        <v>9</v>
      </c>
      <c r="B642" t="s">
        <v>24</v>
      </c>
      <c r="C642" s="7">
        <v>43919</v>
      </c>
      <c r="D642">
        <v>10023</v>
      </c>
      <c r="E642">
        <v>887</v>
      </c>
    </row>
    <row r="643" spans="1:5" x14ac:dyDescent="0.15">
      <c r="A643" t="s">
        <v>9</v>
      </c>
      <c r="B643" t="s">
        <v>24</v>
      </c>
      <c r="C643" s="7">
        <v>43920</v>
      </c>
      <c r="D643">
        <v>10781</v>
      </c>
      <c r="E643">
        <v>758</v>
      </c>
    </row>
    <row r="644" spans="1:5" x14ac:dyDescent="0.15">
      <c r="A644" t="s">
        <v>9</v>
      </c>
      <c r="B644" t="s">
        <v>24</v>
      </c>
      <c r="C644" s="7">
        <v>43921</v>
      </c>
      <c r="D644">
        <v>11591</v>
      </c>
      <c r="E644">
        <v>810</v>
      </c>
    </row>
    <row r="645" spans="1:5" x14ac:dyDescent="0.15">
      <c r="A645" t="s">
        <v>9</v>
      </c>
      <c r="B645" t="s">
        <v>24</v>
      </c>
      <c r="C645" s="7">
        <v>43922</v>
      </c>
      <c r="D645">
        <v>12430</v>
      </c>
      <c r="E645">
        <v>839</v>
      </c>
    </row>
    <row r="646" spans="1:5" x14ac:dyDescent="0.15">
      <c r="A646" t="s">
        <v>9</v>
      </c>
      <c r="B646" t="s">
        <v>24</v>
      </c>
      <c r="C646" s="7">
        <v>43923</v>
      </c>
      <c r="D646">
        <v>13157</v>
      </c>
      <c r="E646">
        <v>727</v>
      </c>
    </row>
    <row r="647" spans="1:5" x14ac:dyDescent="0.15">
      <c r="A647" t="s">
        <v>9</v>
      </c>
      <c r="B647" t="s">
        <v>24</v>
      </c>
      <c r="C647" s="7">
        <v>43924</v>
      </c>
      <c r="D647">
        <v>13917</v>
      </c>
      <c r="E647">
        <v>760</v>
      </c>
    </row>
    <row r="648" spans="1:5" x14ac:dyDescent="0.15">
      <c r="A648" t="s">
        <v>9</v>
      </c>
      <c r="B648" t="s">
        <v>24</v>
      </c>
      <c r="C648" s="7">
        <v>43925</v>
      </c>
      <c r="D648">
        <v>14681</v>
      </c>
      <c r="E648">
        <v>764</v>
      </c>
    </row>
    <row r="649" spans="1:5" x14ac:dyDescent="0.15">
      <c r="A649" t="s">
        <v>9</v>
      </c>
      <c r="B649" t="s">
        <v>24</v>
      </c>
      <c r="C649" s="7">
        <v>43926</v>
      </c>
      <c r="D649">
        <v>15362</v>
      </c>
      <c r="E649">
        <v>681</v>
      </c>
    </row>
    <row r="650" spans="1:5" x14ac:dyDescent="0.15">
      <c r="A650" t="s">
        <v>9</v>
      </c>
      <c r="B650" t="s">
        <v>24</v>
      </c>
      <c r="C650" s="7">
        <v>43927</v>
      </c>
      <c r="D650">
        <v>15889</v>
      </c>
      <c r="E650">
        <v>527</v>
      </c>
    </row>
    <row r="651" spans="1:5" x14ac:dyDescent="0.15">
      <c r="A651" t="s">
        <v>9</v>
      </c>
      <c r="B651" t="s">
        <v>24</v>
      </c>
      <c r="C651" s="7">
        <v>43928</v>
      </c>
      <c r="D651">
        <v>16525</v>
      </c>
      <c r="E651">
        <v>636</v>
      </c>
    </row>
    <row r="652" spans="1:5" x14ac:dyDescent="0.15">
      <c r="A652" t="s">
        <v>9</v>
      </c>
      <c r="B652" t="s">
        <v>24</v>
      </c>
      <c r="C652" s="7">
        <v>43929</v>
      </c>
      <c r="D652">
        <v>17129</v>
      </c>
      <c r="E652">
        <v>604</v>
      </c>
    </row>
    <row r="653" spans="1:5" x14ac:dyDescent="0.15">
      <c r="A653" t="s">
        <v>9</v>
      </c>
      <c r="B653" t="s">
        <v>24</v>
      </c>
      <c r="C653" s="8">
        <v>43930</v>
      </c>
      <c r="D653">
        <v>17669</v>
      </c>
      <c r="E653">
        <f>D653-D652</f>
        <v>540</v>
      </c>
    </row>
    <row r="654" spans="1:5" x14ac:dyDescent="0.15">
      <c r="A654" t="s">
        <v>9</v>
      </c>
      <c r="B654" t="s">
        <v>24</v>
      </c>
      <c r="C654" s="8">
        <v>43931</v>
      </c>
      <c r="D654">
        <v>18281</v>
      </c>
      <c r="E654">
        <f t="shared" ref="E654:E664" si="5">D654-D653</f>
        <v>612</v>
      </c>
    </row>
    <row r="655" spans="1:5" x14ac:dyDescent="0.15">
      <c r="A655" t="s">
        <v>9</v>
      </c>
      <c r="B655" t="s">
        <v>24</v>
      </c>
      <c r="C655" s="8">
        <v>43932</v>
      </c>
      <c r="D655">
        <v>18851</v>
      </c>
      <c r="E655">
        <f t="shared" si="5"/>
        <v>570</v>
      </c>
    </row>
    <row r="656" spans="1:5" x14ac:dyDescent="0.15">
      <c r="A656" t="s">
        <v>9</v>
      </c>
      <c r="B656" t="s">
        <v>24</v>
      </c>
      <c r="C656" s="8">
        <v>43933</v>
      </c>
      <c r="D656">
        <v>19470</v>
      </c>
      <c r="E656">
        <f t="shared" si="5"/>
        <v>619</v>
      </c>
    </row>
    <row r="657" spans="1:5" x14ac:dyDescent="0.15">
      <c r="A657" t="s">
        <v>9</v>
      </c>
      <c r="B657" t="s">
        <v>24</v>
      </c>
      <c r="C657" s="8">
        <v>43934</v>
      </c>
      <c r="D657">
        <v>19901</v>
      </c>
      <c r="E657">
        <f t="shared" si="5"/>
        <v>431</v>
      </c>
    </row>
    <row r="658" spans="1:5" x14ac:dyDescent="0.15">
      <c r="A658" t="s">
        <v>9</v>
      </c>
      <c r="B658" t="s">
        <v>24</v>
      </c>
      <c r="C658" s="8">
        <v>43935</v>
      </c>
      <c r="D658">
        <v>20465</v>
      </c>
      <c r="E658">
        <f t="shared" si="5"/>
        <v>564</v>
      </c>
    </row>
    <row r="659" spans="1:5" x14ac:dyDescent="0.15">
      <c r="A659" t="s">
        <v>9</v>
      </c>
      <c r="B659" t="s">
        <v>24</v>
      </c>
      <c r="C659" s="8">
        <v>43936</v>
      </c>
      <c r="D659">
        <v>21069</v>
      </c>
      <c r="E659">
        <f t="shared" si="5"/>
        <v>604</v>
      </c>
    </row>
    <row r="660" spans="1:5" x14ac:dyDescent="0.15">
      <c r="A660" t="s">
        <v>9</v>
      </c>
      <c r="B660" t="s">
        <v>24</v>
      </c>
      <c r="C660" s="8">
        <v>43937</v>
      </c>
      <c r="D660">
        <v>21647</v>
      </c>
      <c r="E660">
        <f t="shared" si="5"/>
        <v>578</v>
      </c>
    </row>
    <row r="661" spans="1:5" x14ac:dyDescent="0.15">
      <c r="A661" t="s">
        <v>9</v>
      </c>
      <c r="B661" t="s">
        <v>24</v>
      </c>
      <c r="C661" s="8">
        <v>43938</v>
      </c>
      <c r="D661">
        <v>22172</v>
      </c>
      <c r="E661">
        <f t="shared" si="5"/>
        <v>525</v>
      </c>
    </row>
    <row r="662" spans="1:5" x14ac:dyDescent="0.15">
      <c r="A662" t="s">
        <v>9</v>
      </c>
      <c r="B662" t="s">
        <v>24</v>
      </c>
      <c r="C662" s="8">
        <v>43939</v>
      </c>
      <c r="D662">
        <v>22747</v>
      </c>
      <c r="E662">
        <f t="shared" si="5"/>
        <v>575</v>
      </c>
    </row>
    <row r="663" spans="1:5" x14ac:dyDescent="0.15">
      <c r="A663" t="s">
        <v>9</v>
      </c>
      <c r="B663" t="s">
        <v>24</v>
      </c>
      <c r="C663" s="8">
        <v>43940</v>
      </c>
      <c r="D663">
        <v>23227</v>
      </c>
      <c r="E663">
        <f t="shared" si="5"/>
        <v>480</v>
      </c>
    </row>
    <row r="664" spans="1:5" x14ac:dyDescent="0.15">
      <c r="A664" t="s">
        <v>9</v>
      </c>
      <c r="B664" t="s">
        <v>24</v>
      </c>
      <c r="C664" s="8">
        <v>43941</v>
      </c>
      <c r="D664">
        <v>23660</v>
      </c>
      <c r="E664">
        <f t="shared" si="5"/>
        <v>433</v>
      </c>
    </row>
    <row r="665" spans="1:5" x14ac:dyDescent="0.15">
      <c r="A665" t="s">
        <v>27</v>
      </c>
      <c r="B665" t="s">
        <v>28</v>
      </c>
      <c r="C665" s="7">
        <v>43831</v>
      </c>
      <c r="D665">
        <v>0</v>
      </c>
      <c r="E665">
        <v>0</v>
      </c>
    </row>
    <row r="666" spans="1:5" x14ac:dyDescent="0.15">
      <c r="A666" t="s">
        <v>27</v>
      </c>
      <c r="B666" t="s">
        <v>28</v>
      </c>
      <c r="C666" s="7">
        <v>43832</v>
      </c>
      <c r="D666">
        <v>0</v>
      </c>
      <c r="E666">
        <v>0</v>
      </c>
    </row>
    <row r="667" spans="1:5" x14ac:dyDescent="0.15">
      <c r="A667" t="s">
        <v>27</v>
      </c>
      <c r="B667" t="s">
        <v>28</v>
      </c>
      <c r="C667" s="7">
        <v>43833</v>
      </c>
      <c r="D667">
        <v>0</v>
      </c>
      <c r="E667">
        <v>0</v>
      </c>
    </row>
    <row r="668" spans="1:5" x14ac:dyDescent="0.15">
      <c r="A668" t="s">
        <v>27</v>
      </c>
      <c r="B668" t="s">
        <v>28</v>
      </c>
      <c r="C668" s="7">
        <v>43834</v>
      </c>
      <c r="D668">
        <v>0</v>
      </c>
      <c r="E668">
        <v>0</v>
      </c>
    </row>
    <row r="669" spans="1:5" x14ac:dyDescent="0.15">
      <c r="A669" t="s">
        <v>27</v>
      </c>
      <c r="B669" t="s">
        <v>28</v>
      </c>
      <c r="C669" s="7">
        <v>43835</v>
      </c>
      <c r="D669">
        <v>0</v>
      </c>
      <c r="E669">
        <v>0</v>
      </c>
    </row>
    <row r="670" spans="1:5" x14ac:dyDescent="0.15">
      <c r="A670" t="s">
        <v>27</v>
      </c>
      <c r="B670" t="s">
        <v>28</v>
      </c>
      <c r="C670" s="7">
        <v>43836</v>
      </c>
      <c r="D670">
        <v>0</v>
      </c>
      <c r="E670">
        <v>0</v>
      </c>
    </row>
    <row r="671" spans="1:5" x14ac:dyDescent="0.15">
      <c r="A671" t="s">
        <v>27</v>
      </c>
      <c r="B671" t="s">
        <v>28</v>
      </c>
      <c r="C671" s="7">
        <v>43837</v>
      </c>
      <c r="D671">
        <v>0</v>
      </c>
      <c r="E671">
        <v>0</v>
      </c>
    </row>
    <row r="672" spans="1:5" x14ac:dyDescent="0.15">
      <c r="A672" t="s">
        <v>27</v>
      </c>
      <c r="B672" t="s">
        <v>28</v>
      </c>
      <c r="C672" s="7">
        <v>43838</v>
      </c>
      <c r="D672">
        <v>0</v>
      </c>
      <c r="E672">
        <v>0</v>
      </c>
    </row>
    <row r="673" spans="1:5" x14ac:dyDescent="0.15">
      <c r="A673" t="s">
        <v>27</v>
      </c>
      <c r="B673" t="s">
        <v>28</v>
      </c>
      <c r="C673" s="7">
        <v>43839</v>
      </c>
      <c r="D673">
        <v>0</v>
      </c>
      <c r="E673">
        <v>0</v>
      </c>
    </row>
    <row r="674" spans="1:5" x14ac:dyDescent="0.15">
      <c r="A674" t="s">
        <v>27</v>
      </c>
      <c r="B674" t="s">
        <v>28</v>
      </c>
      <c r="C674" s="7">
        <v>43840</v>
      </c>
      <c r="D674">
        <v>0</v>
      </c>
      <c r="E674">
        <v>0</v>
      </c>
    </row>
    <row r="675" spans="1:5" x14ac:dyDescent="0.15">
      <c r="A675" t="s">
        <v>27</v>
      </c>
      <c r="B675" t="s">
        <v>28</v>
      </c>
      <c r="C675" s="7">
        <v>43841</v>
      </c>
      <c r="D675">
        <v>0</v>
      </c>
      <c r="E675">
        <v>0</v>
      </c>
    </row>
    <row r="676" spans="1:5" x14ac:dyDescent="0.15">
      <c r="A676" t="s">
        <v>27</v>
      </c>
      <c r="B676" t="s">
        <v>28</v>
      </c>
      <c r="C676" s="7">
        <v>43842</v>
      </c>
      <c r="D676">
        <v>0</v>
      </c>
      <c r="E676">
        <v>0</v>
      </c>
    </row>
    <row r="677" spans="1:5" x14ac:dyDescent="0.15">
      <c r="A677" t="s">
        <v>27</v>
      </c>
      <c r="B677" t="s">
        <v>28</v>
      </c>
      <c r="C677" s="7">
        <v>43843</v>
      </c>
      <c r="D677">
        <v>0</v>
      </c>
      <c r="E677">
        <v>0</v>
      </c>
    </row>
    <row r="678" spans="1:5" x14ac:dyDescent="0.15">
      <c r="A678" t="s">
        <v>27</v>
      </c>
      <c r="B678" t="s">
        <v>28</v>
      </c>
      <c r="C678" s="7">
        <v>43844</v>
      </c>
      <c r="D678">
        <v>0</v>
      </c>
      <c r="E678">
        <v>0</v>
      </c>
    </row>
    <row r="679" spans="1:5" x14ac:dyDescent="0.15">
      <c r="A679" t="s">
        <v>27</v>
      </c>
      <c r="B679" t="s">
        <v>28</v>
      </c>
      <c r="C679" s="7">
        <v>43845</v>
      </c>
      <c r="D679">
        <v>0</v>
      </c>
      <c r="E679">
        <v>0</v>
      </c>
    </row>
    <row r="680" spans="1:5" x14ac:dyDescent="0.15">
      <c r="A680" t="s">
        <v>27</v>
      </c>
      <c r="B680" t="s">
        <v>28</v>
      </c>
      <c r="C680" s="7">
        <v>43846</v>
      </c>
      <c r="D680">
        <v>0</v>
      </c>
      <c r="E680">
        <v>0</v>
      </c>
    </row>
    <row r="681" spans="1:5" x14ac:dyDescent="0.15">
      <c r="A681" t="s">
        <v>27</v>
      </c>
      <c r="B681" t="s">
        <v>28</v>
      </c>
      <c r="C681" s="7">
        <v>43847</v>
      </c>
      <c r="D681">
        <v>0</v>
      </c>
      <c r="E681">
        <v>0</v>
      </c>
    </row>
    <row r="682" spans="1:5" x14ac:dyDescent="0.15">
      <c r="A682" t="s">
        <v>27</v>
      </c>
      <c r="B682" t="s">
        <v>28</v>
      </c>
      <c r="C682" s="7">
        <v>43848</v>
      </c>
      <c r="D682">
        <v>0</v>
      </c>
      <c r="E682">
        <v>0</v>
      </c>
    </row>
    <row r="683" spans="1:5" x14ac:dyDescent="0.15">
      <c r="A683" t="s">
        <v>27</v>
      </c>
      <c r="B683" t="s">
        <v>28</v>
      </c>
      <c r="C683" s="7">
        <v>43849</v>
      </c>
      <c r="D683">
        <v>0</v>
      </c>
      <c r="E683">
        <v>0</v>
      </c>
    </row>
    <row r="684" spans="1:5" x14ac:dyDescent="0.15">
      <c r="A684" t="s">
        <v>27</v>
      </c>
      <c r="B684" t="s">
        <v>28</v>
      </c>
      <c r="C684" s="7">
        <v>43850</v>
      </c>
      <c r="D684">
        <v>0</v>
      </c>
      <c r="E684">
        <v>0</v>
      </c>
    </row>
    <row r="685" spans="1:5" x14ac:dyDescent="0.15">
      <c r="A685" t="s">
        <v>27</v>
      </c>
      <c r="B685" t="s">
        <v>28</v>
      </c>
      <c r="C685" s="7">
        <v>43851</v>
      </c>
      <c r="D685">
        <v>0</v>
      </c>
      <c r="E685">
        <v>0</v>
      </c>
    </row>
    <row r="686" spans="1:5" x14ac:dyDescent="0.15">
      <c r="A686" t="s">
        <v>27</v>
      </c>
      <c r="B686" t="s">
        <v>28</v>
      </c>
      <c r="C686" s="7">
        <v>43852</v>
      </c>
      <c r="D686">
        <v>0</v>
      </c>
      <c r="E686">
        <v>0</v>
      </c>
    </row>
    <row r="687" spans="1:5" x14ac:dyDescent="0.15">
      <c r="A687" t="s">
        <v>27</v>
      </c>
      <c r="B687" t="s">
        <v>28</v>
      </c>
      <c r="C687" s="7">
        <v>43853</v>
      </c>
      <c r="D687">
        <v>0</v>
      </c>
      <c r="E687">
        <v>0</v>
      </c>
    </row>
    <row r="688" spans="1:5" x14ac:dyDescent="0.15">
      <c r="A688" t="s">
        <v>27</v>
      </c>
      <c r="B688" t="s">
        <v>28</v>
      </c>
      <c r="C688" s="7">
        <v>43854</v>
      </c>
      <c r="D688">
        <v>0</v>
      </c>
      <c r="E688">
        <v>0</v>
      </c>
    </row>
    <row r="689" spans="1:5" x14ac:dyDescent="0.15">
      <c r="A689" t="s">
        <v>27</v>
      </c>
      <c r="B689" t="s">
        <v>28</v>
      </c>
      <c r="C689" s="7">
        <v>43855</v>
      </c>
      <c r="D689">
        <v>0</v>
      </c>
      <c r="E689">
        <v>0</v>
      </c>
    </row>
    <row r="690" spans="1:5" x14ac:dyDescent="0.15">
      <c r="A690" t="s">
        <v>27</v>
      </c>
      <c r="B690" t="s">
        <v>28</v>
      </c>
      <c r="C690" s="7">
        <v>43856</v>
      </c>
      <c r="D690">
        <v>0</v>
      </c>
      <c r="E690">
        <v>0</v>
      </c>
    </row>
    <row r="691" spans="1:5" x14ac:dyDescent="0.15">
      <c r="A691" t="s">
        <v>27</v>
      </c>
      <c r="B691" t="s">
        <v>28</v>
      </c>
      <c r="C691" s="7">
        <v>43857</v>
      </c>
      <c r="D691">
        <v>0</v>
      </c>
      <c r="E691">
        <v>0</v>
      </c>
    </row>
    <row r="692" spans="1:5" x14ac:dyDescent="0.15">
      <c r="A692" t="s">
        <v>27</v>
      </c>
      <c r="B692" t="s">
        <v>28</v>
      </c>
      <c r="C692" s="7">
        <v>43858</v>
      </c>
      <c r="D692">
        <v>0</v>
      </c>
      <c r="E692">
        <v>0</v>
      </c>
    </row>
    <row r="693" spans="1:5" x14ac:dyDescent="0.15">
      <c r="A693" t="s">
        <v>27</v>
      </c>
      <c r="B693" t="s">
        <v>28</v>
      </c>
      <c r="C693" s="7">
        <v>43859</v>
      </c>
      <c r="D693">
        <v>0</v>
      </c>
      <c r="E693">
        <v>0</v>
      </c>
    </row>
    <row r="694" spans="1:5" x14ac:dyDescent="0.15">
      <c r="A694" t="s">
        <v>27</v>
      </c>
      <c r="B694" t="s">
        <v>28</v>
      </c>
      <c r="C694" s="7">
        <v>43860</v>
      </c>
      <c r="D694">
        <v>0</v>
      </c>
      <c r="E694">
        <v>0</v>
      </c>
    </row>
    <row r="695" spans="1:5" x14ac:dyDescent="0.15">
      <c r="A695" t="s">
        <v>27</v>
      </c>
      <c r="B695" t="s">
        <v>28</v>
      </c>
      <c r="C695" s="7">
        <v>43861</v>
      </c>
      <c r="D695">
        <v>0</v>
      </c>
      <c r="E695">
        <v>0</v>
      </c>
    </row>
    <row r="696" spans="1:5" x14ac:dyDescent="0.15">
      <c r="A696" t="s">
        <v>27</v>
      </c>
      <c r="B696" t="s">
        <v>28</v>
      </c>
      <c r="C696" s="7">
        <v>43862</v>
      </c>
      <c r="D696">
        <v>0</v>
      </c>
      <c r="E696">
        <v>0</v>
      </c>
    </row>
    <row r="697" spans="1:5" x14ac:dyDescent="0.15">
      <c r="A697" t="s">
        <v>27</v>
      </c>
      <c r="B697" t="s">
        <v>28</v>
      </c>
      <c r="C697" s="7">
        <v>43863</v>
      </c>
      <c r="D697">
        <v>0</v>
      </c>
      <c r="E697">
        <v>0</v>
      </c>
    </row>
    <row r="698" spans="1:5" x14ac:dyDescent="0.15">
      <c r="A698" t="s">
        <v>27</v>
      </c>
      <c r="B698" t="s">
        <v>28</v>
      </c>
      <c r="C698" s="7">
        <v>43864</v>
      </c>
      <c r="D698">
        <v>0</v>
      </c>
      <c r="E698">
        <v>0</v>
      </c>
    </row>
    <row r="699" spans="1:5" x14ac:dyDescent="0.15">
      <c r="A699" t="s">
        <v>27</v>
      </c>
      <c r="B699" t="s">
        <v>28</v>
      </c>
      <c r="C699" s="7">
        <v>43865</v>
      </c>
      <c r="D699">
        <v>0</v>
      </c>
      <c r="E699">
        <v>0</v>
      </c>
    </row>
    <row r="700" spans="1:5" x14ac:dyDescent="0.15">
      <c r="A700" t="s">
        <v>27</v>
      </c>
      <c r="B700" t="s">
        <v>28</v>
      </c>
      <c r="C700" s="7">
        <v>43866</v>
      </c>
      <c r="D700">
        <v>0</v>
      </c>
      <c r="E700">
        <v>0</v>
      </c>
    </row>
    <row r="701" spans="1:5" x14ac:dyDescent="0.15">
      <c r="A701" t="s">
        <v>27</v>
      </c>
      <c r="B701" t="s">
        <v>28</v>
      </c>
      <c r="C701" s="7">
        <v>43867</v>
      </c>
      <c r="D701">
        <v>0</v>
      </c>
      <c r="E701">
        <v>0</v>
      </c>
    </row>
    <row r="702" spans="1:5" x14ac:dyDescent="0.15">
      <c r="A702" t="s">
        <v>27</v>
      </c>
      <c r="B702" t="s">
        <v>28</v>
      </c>
      <c r="C702" s="7">
        <v>43868</v>
      </c>
      <c r="D702">
        <v>0</v>
      </c>
      <c r="E702">
        <v>0</v>
      </c>
    </row>
    <row r="703" spans="1:5" x14ac:dyDescent="0.15">
      <c r="A703" t="s">
        <v>27</v>
      </c>
      <c r="B703" t="s">
        <v>28</v>
      </c>
      <c r="C703" s="7">
        <v>43869</v>
      </c>
      <c r="D703">
        <v>0</v>
      </c>
      <c r="E703">
        <v>0</v>
      </c>
    </row>
    <row r="704" spans="1:5" x14ac:dyDescent="0.15">
      <c r="A704" t="s">
        <v>27</v>
      </c>
      <c r="B704" t="s">
        <v>28</v>
      </c>
      <c r="C704" s="7">
        <v>43870</v>
      </c>
      <c r="D704">
        <v>0</v>
      </c>
      <c r="E704">
        <v>0</v>
      </c>
    </row>
    <row r="705" spans="1:5" x14ac:dyDescent="0.15">
      <c r="A705" t="s">
        <v>27</v>
      </c>
      <c r="B705" t="s">
        <v>28</v>
      </c>
      <c r="C705" s="7">
        <v>43871</v>
      </c>
      <c r="D705">
        <v>0</v>
      </c>
      <c r="E705">
        <v>0</v>
      </c>
    </row>
    <row r="706" spans="1:5" x14ac:dyDescent="0.15">
      <c r="A706" t="s">
        <v>27</v>
      </c>
      <c r="B706" t="s">
        <v>28</v>
      </c>
      <c r="C706" s="7">
        <v>43872</v>
      </c>
      <c r="D706">
        <v>0</v>
      </c>
      <c r="E706">
        <v>0</v>
      </c>
    </row>
    <row r="707" spans="1:5" x14ac:dyDescent="0.15">
      <c r="A707" t="s">
        <v>27</v>
      </c>
      <c r="B707" t="s">
        <v>28</v>
      </c>
      <c r="C707" s="7">
        <v>43873</v>
      </c>
      <c r="D707">
        <v>0</v>
      </c>
      <c r="E707">
        <v>0</v>
      </c>
    </row>
    <row r="708" spans="1:5" x14ac:dyDescent="0.15">
      <c r="A708" t="s">
        <v>27</v>
      </c>
      <c r="B708" t="s">
        <v>28</v>
      </c>
      <c r="C708" s="7">
        <v>43874</v>
      </c>
      <c r="D708">
        <v>0</v>
      </c>
      <c r="E708">
        <v>0</v>
      </c>
    </row>
    <row r="709" spans="1:5" x14ac:dyDescent="0.15">
      <c r="A709" t="s">
        <v>27</v>
      </c>
      <c r="B709" t="s">
        <v>28</v>
      </c>
      <c r="C709" s="7">
        <v>43875</v>
      </c>
      <c r="D709">
        <v>0</v>
      </c>
      <c r="E709">
        <v>0</v>
      </c>
    </row>
    <row r="710" spans="1:5" x14ac:dyDescent="0.15">
      <c r="A710" t="s">
        <v>27</v>
      </c>
      <c r="B710" t="s">
        <v>28</v>
      </c>
      <c r="C710" s="7">
        <v>43876</v>
      </c>
      <c r="D710">
        <v>0</v>
      </c>
      <c r="E710">
        <v>0</v>
      </c>
    </row>
    <row r="711" spans="1:5" x14ac:dyDescent="0.15">
      <c r="A711" t="s">
        <v>27</v>
      </c>
      <c r="B711" t="s">
        <v>28</v>
      </c>
      <c r="C711" s="7">
        <v>43877</v>
      </c>
      <c r="D711">
        <v>0</v>
      </c>
      <c r="E711">
        <v>0</v>
      </c>
    </row>
    <row r="712" spans="1:5" x14ac:dyDescent="0.15">
      <c r="A712" t="s">
        <v>27</v>
      </c>
      <c r="B712" t="s">
        <v>28</v>
      </c>
      <c r="C712" s="7">
        <v>43878</v>
      </c>
      <c r="D712">
        <v>0</v>
      </c>
      <c r="E712">
        <v>0</v>
      </c>
    </row>
    <row r="713" spans="1:5" x14ac:dyDescent="0.15">
      <c r="A713" t="s">
        <v>27</v>
      </c>
      <c r="B713" t="s">
        <v>28</v>
      </c>
      <c r="C713" s="7">
        <v>43879</v>
      </c>
      <c r="D713">
        <v>0</v>
      </c>
      <c r="E713">
        <v>0</v>
      </c>
    </row>
    <row r="714" spans="1:5" x14ac:dyDescent="0.15">
      <c r="A714" t="s">
        <v>27</v>
      </c>
      <c r="B714" t="s">
        <v>28</v>
      </c>
      <c r="C714" s="7">
        <v>43880</v>
      </c>
      <c r="D714">
        <v>0</v>
      </c>
      <c r="E714">
        <v>0</v>
      </c>
    </row>
    <row r="715" spans="1:5" x14ac:dyDescent="0.15">
      <c r="A715" t="s">
        <v>27</v>
      </c>
      <c r="B715" t="s">
        <v>28</v>
      </c>
      <c r="C715" s="7">
        <v>43881</v>
      </c>
      <c r="D715">
        <v>0</v>
      </c>
      <c r="E715">
        <v>0</v>
      </c>
    </row>
    <row r="716" spans="1:5" x14ac:dyDescent="0.15">
      <c r="A716" t="s">
        <v>27</v>
      </c>
      <c r="B716" t="s">
        <v>28</v>
      </c>
      <c r="C716" s="7">
        <v>43882</v>
      </c>
      <c r="D716">
        <v>0</v>
      </c>
      <c r="E716">
        <v>0</v>
      </c>
    </row>
    <row r="717" spans="1:5" x14ac:dyDescent="0.15">
      <c r="A717" t="s">
        <v>27</v>
      </c>
      <c r="B717" t="s">
        <v>28</v>
      </c>
      <c r="C717" s="7">
        <v>43883</v>
      </c>
      <c r="D717">
        <v>0</v>
      </c>
      <c r="E717">
        <v>0</v>
      </c>
    </row>
    <row r="718" spans="1:5" x14ac:dyDescent="0.15">
      <c r="A718" t="s">
        <v>27</v>
      </c>
      <c r="B718" t="s">
        <v>28</v>
      </c>
      <c r="C718" s="7">
        <v>43884</v>
      </c>
      <c r="D718">
        <v>0</v>
      </c>
      <c r="E718">
        <v>0</v>
      </c>
    </row>
    <row r="719" spans="1:5" x14ac:dyDescent="0.15">
      <c r="A719" t="s">
        <v>27</v>
      </c>
      <c r="B719" t="s">
        <v>28</v>
      </c>
      <c r="C719" s="7">
        <v>43885</v>
      </c>
      <c r="D719">
        <v>0</v>
      </c>
      <c r="E719">
        <v>0</v>
      </c>
    </row>
    <row r="720" spans="1:5" x14ac:dyDescent="0.15">
      <c r="A720" t="s">
        <v>27</v>
      </c>
      <c r="B720" t="s">
        <v>28</v>
      </c>
      <c r="C720" s="7">
        <v>43886</v>
      </c>
      <c r="D720">
        <v>0</v>
      </c>
      <c r="E720">
        <v>0</v>
      </c>
    </row>
    <row r="721" spans="1:5" x14ac:dyDescent="0.15">
      <c r="A721" t="s">
        <v>27</v>
      </c>
      <c r="B721" t="s">
        <v>28</v>
      </c>
      <c r="C721" s="7">
        <v>43887</v>
      </c>
      <c r="D721">
        <v>0</v>
      </c>
      <c r="E721">
        <v>0</v>
      </c>
    </row>
    <row r="722" spans="1:5" x14ac:dyDescent="0.15">
      <c r="A722" t="s">
        <v>27</v>
      </c>
      <c r="B722" t="s">
        <v>28</v>
      </c>
      <c r="C722" s="7">
        <v>43888</v>
      </c>
      <c r="D722">
        <v>0</v>
      </c>
      <c r="E722">
        <v>0</v>
      </c>
    </row>
    <row r="723" spans="1:5" x14ac:dyDescent="0.15">
      <c r="A723" t="s">
        <v>27</v>
      </c>
      <c r="B723" t="s">
        <v>28</v>
      </c>
      <c r="C723" s="7">
        <v>43889</v>
      </c>
      <c r="D723">
        <v>0</v>
      </c>
      <c r="E723">
        <v>0</v>
      </c>
    </row>
    <row r="724" spans="1:5" x14ac:dyDescent="0.15">
      <c r="A724" t="s">
        <v>27</v>
      </c>
      <c r="B724" t="s">
        <v>28</v>
      </c>
      <c r="C724" s="7">
        <v>43890</v>
      </c>
      <c r="D724">
        <v>0</v>
      </c>
      <c r="E724">
        <v>0</v>
      </c>
    </row>
    <row r="725" spans="1:5" x14ac:dyDescent="0.15">
      <c r="A725" t="s">
        <v>27</v>
      </c>
      <c r="B725" t="s">
        <v>28</v>
      </c>
      <c r="C725" s="7">
        <v>43891</v>
      </c>
      <c r="D725">
        <v>0</v>
      </c>
      <c r="E725">
        <v>0</v>
      </c>
    </row>
    <row r="726" spans="1:5" x14ac:dyDescent="0.15">
      <c r="A726" t="s">
        <v>27</v>
      </c>
      <c r="B726" t="s">
        <v>28</v>
      </c>
      <c r="C726" s="7">
        <v>43892</v>
      </c>
      <c r="D726">
        <v>0</v>
      </c>
      <c r="E726">
        <v>0</v>
      </c>
    </row>
    <row r="727" spans="1:5" x14ac:dyDescent="0.15">
      <c r="A727" t="s">
        <v>27</v>
      </c>
      <c r="B727" t="s">
        <v>28</v>
      </c>
      <c r="C727" s="7">
        <v>43893</v>
      </c>
      <c r="D727">
        <v>0</v>
      </c>
      <c r="E727">
        <v>0</v>
      </c>
    </row>
    <row r="728" spans="1:5" x14ac:dyDescent="0.15">
      <c r="A728" t="s">
        <v>27</v>
      </c>
      <c r="B728" t="s">
        <v>28</v>
      </c>
      <c r="C728" s="7">
        <v>43894</v>
      </c>
      <c r="D728">
        <v>0</v>
      </c>
      <c r="E728">
        <v>0</v>
      </c>
    </row>
    <row r="729" spans="1:5" x14ac:dyDescent="0.15">
      <c r="A729" t="s">
        <v>27</v>
      </c>
      <c r="B729" t="s">
        <v>28</v>
      </c>
      <c r="C729" s="7">
        <v>43895</v>
      </c>
      <c r="D729">
        <v>1</v>
      </c>
      <c r="E729">
        <v>1</v>
      </c>
    </row>
    <row r="730" spans="1:5" x14ac:dyDescent="0.15">
      <c r="A730" t="s">
        <v>27</v>
      </c>
      <c r="B730" t="s">
        <v>28</v>
      </c>
      <c r="C730" s="7">
        <v>43896</v>
      </c>
      <c r="D730">
        <v>3</v>
      </c>
      <c r="E730">
        <v>2</v>
      </c>
    </row>
    <row r="731" spans="1:5" x14ac:dyDescent="0.15">
      <c r="A731" t="s">
        <v>27</v>
      </c>
      <c r="B731" t="s">
        <v>28</v>
      </c>
      <c r="C731" s="7">
        <v>43897</v>
      </c>
      <c r="D731">
        <v>5</v>
      </c>
      <c r="E731">
        <v>2</v>
      </c>
    </row>
    <row r="732" spans="1:5" x14ac:dyDescent="0.15">
      <c r="A732" t="s">
        <v>27</v>
      </c>
      <c r="B732" t="s">
        <v>28</v>
      </c>
      <c r="C732" s="7">
        <v>43898</v>
      </c>
      <c r="D732">
        <v>5</v>
      </c>
      <c r="E732">
        <v>0</v>
      </c>
    </row>
    <row r="733" spans="1:5" x14ac:dyDescent="0.15">
      <c r="A733" t="s">
        <v>27</v>
      </c>
      <c r="B733" t="s">
        <v>28</v>
      </c>
      <c r="C733" s="7">
        <v>43899</v>
      </c>
      <c r="D733">
        <v>5</v>
      </c>
      <c r="E733">
        <v>0</v>
      </c>
    </row>
    <row r="734" spans="1:5" x14ac:dyDescent="0.15">
      <c r="A734" t="s">
        <v>27</v>
      </c>
      <c r="B734" t="s">
        <v>28</v>
      </c>
      <c r="C734" s="7">
        <v>43900</v>
      </c>
      <c r="D734">
        <v>28</v>
      </c>
      <c r="E734">
        <v>23</v>
      </c>
    </row>
    <row r="735" spans="1:5" x14ac:dyDescent="0.15">
      <c r="A735" t="s">
        <v>27</v>
      </c>
      <c r="B735" t="s">
        <v>28</v>
      </c>
      <c r="C735" s="7">
        <v>43901</v>
      </c>
      <c r="D735">
        <v>35</v>
      </c>
      <c r="E735">
        <v>7</v>
      </c>
    </row>
    <row r="736" spans="1:5" x14ac:dyDescent="0.15">
      <c r="A736" t="s">
        <v>27</v>
      </c>
      <c r="B736" t="s">
        <v>28</v>
      </c>
      <c r="C736" s="7">
        <v>43902</v>
      </c>
      <c r="D736">
        <v>47</v>
      </c>
      <c r="E736">
        <v>12</v>
      </c>
    </row>
    <row r="737" spans="1:5" x14ac:dyDescent="0.15">
      <c r="A737" t="s">
        <v>27</v>
      </c>
      <c r="B737" t="s">
        <v>28</v>
      </c>
      <c r="C737" s="7">
        <v>43903</v>
      </c>
      <c r="D737">
        <v>84</v>
      </c>
      <c r="E737">
        <v>37</v>
      </c>
    </row>
    <row r="738" spans="1:5" x14ac:dyDescent="0.15">
      <c r="A738" t="s">
        <v>27</v>
      </c>
      <c r="B738" t="s">
        <v>28</v>
      </c>
      <c r="C738" s="7">
        <v>43904</v>
      </c>
      <c r="D738">
        <v>121</v>
      </c>
      <c r="E738">
        <v>37</v>
      </c>
    </row>
    <row r="739" spans="1:5" x14ac:dyDescent="0.15">
      <c r="A739" t="s">
        <v>27</v>
      </c>
      <c r="B739" t="s">
        <v>28</v>
      </c>
      <c r="C739" s="7">
        <v>43905</v>
      </c>
      <c r="D739">
        <v>136</v>
      </c>
      <c r="E739">
        <v>15</v>
      </c>
    </row>
    <row r="740" spans="1:5" x14ac:dyDescent="0.15">
      <c r="A740" t="s">
        <v>27</v>
      </c>
      <c r="B740" t="s">
        <v>28</v>
      </c>
      <c r="C740" s="7">
        <v>43906</v>
      </c>
      <c r="D740">
        <v>288</v>
      </c>
      <c r="E740">
        <v>152</v>
      </c>
    </row>
    <row r="741" spans="1:5" x14ac:dyDescent="0.15">
      <c r="A741" t="s">
        <v>27</v>
      </c>
      <c r="B741" t="s">
        <v>28</v>
      </c>
      <c r="C741" s="7">
        <v>43907</v>
      </c>
      <c r="D741">
        <v>309</v>
      </c>
      <c r="E741">
        <v>21</v>
      </c>
    </row>
    <row r="742" spans="1:5" x14ac:dyDescent="0.15">
      <c r="A742" t="s">
        <v>27</v>
      </c>
      <c r="B742" t="s">
        <v>28</v>
      </c>
      <c r="C742" s="7">
        <v>43908</v>
      </c>
      <c r="D742">
        <v>491</v>
      </c>
      <c r="E742">
        <v>182</v>
      </c>
    </row>
    <row r="743" spans="1:5" x14ac:dyDescent="0.15">
      <c r="A743" t="s">
        <v>27</v>
      </c>
      <c r="B743" t="s">
        <v>28</v>
      </c>
      <c r="C743" s="7">
        <v>43909</v>
      </c>
      <c r="D743">
        <v>598</v>
      </c>
      <c r="E743">
        <v>107</v>
      </c>
    </row>
    <row r="744" spans="1:5" x14ac:dyDescent="0.15">
      <c r="A744" t="s">
        <v>27</v>
      </c>
      <c r="B744" t="s">
        <v>28</v>
      </c>
      <c r="C744" s="7">
        <v>43910</v>
      </c>
      <c r="D744">
        <v>767</v>
      </c>
      <c r="E744">
        <v>169</v>
      </c>
    </row>
    <row r="745" spans="1:5" x14ac:dyDescent="0.15">
      <c r="A745" t="s">
        <v>27</v>
      </c>
      <c r="B745" t="s">
        <v>28</v>
      </c>
      <c r="C745" s="7">
        <v>43911</v>
      </c>
      <c r="D745">
        <v>1002</v>
      </c>
      <c r="E745">
        <v>235</v>
      </c>
    </row>
    <row r="746" spans="1:5" x14ac:dyDescent="0.15">
      <c r="A746" t="s">
        <v>27</v>
      </c>
      <c r="B746" t="s">
        <v>28</v>
      </c>
      <c r="C746" s="7">
        <v>43912</v>
      </c>
      <c r="D746">
        <v>1326</v>
      </c>
      <c r="E746">
        <v>324</v>
      </c>
    </row>
    <row r="747" spans="1:5" x14ac:dyDescent="0.15">
      <c r="A747" t="s">
        <v>27</v>
      </c>
      <c r="B747" t="s">
        <v>28</v>
      </c>
      <c r="C747" s="7">
        <v>43913</v>
      </c>
      <c r="D747">
        <v>1720</v>
      </c>
      <c r="E747">
        <v>394</v>
      </c>
    </row>
    <row r="748" spans="1:5" x14ac:dyDescent="0.15">
      <c r="A748" t="s">
        <v>27</v>
      </c>
      <c r="B748" t="s">
        <v>28</v>
      </c>
      <c r="C748" s="7">
        <v>43914</v>
      </c>
      <c r="D748">
        <v>2182</v>
      </c>
      <c r="E748">
        <v>462</v>
      </c>
    </row>
    <row r="749" spans="1:5" x14ac:dyDescent="0.15">
      <c r="A749" t="s">
        <v>27</v>
      </c>
      <c r="B749" t="s">
        <v>28</v>
      </c>
      <c r="C749" s="7">
        <v>43915</v>
      </c>
      <c r="D749">
        <v>2696</v>
      </c>
      <c r="E749">
        <v>514</v>
      </c>
    </row>
    <row r="750" spans="1:5" x14ac:dyDescent="0.15">
      <c r="A750" t="s">
        <v>27</v>
      </c>
      <c r="B750" t="s">
        <v>28</v>
      </c>
      <c r="C750" s="7">
        <v>43916</v>
      </c>
      <c r="D750">
        <v>3434</v>
      </c>
      <c r="E750">
        <v>738</v>
      </c>
    </row>
    <row r="751" spans="1:5" x14ac:dyDescent="0.15">
      <c r="A751" t="s">
        <v>27</v>
      </c>
      <c r="B751" t="s">
        <v>28</v>
      </c>
      <c r="C751" s="7">
        <v>43917</v>
      </c>
      <c r="D751">
        <v>4089</v>
      </c>
      <c r="E751">
        <v>655</v>
      </c>
    </row>
    <row r="752" spans="1:5" x14ac:dyDescent="0.15">
      <c r="A752" t="s">
        <v>27</v>
      </c>
      <c r="B752" t="s">
        <v>28</v>
      </c>
      <c r="C752" s="7">
        <v>43918</v>
      </c>
      <c r="D752">
        <v>4858</v>
      </c>
      <c r="E752">
        <v>769</v>
      </c>
    </row>
    <row r="753" spans="1:5" x14ac:dyDescent="0.15">
      <c r="A753" t="s">
        <v>27</v>
      </c>
      <c r="B753" t="s">
        <v>28</v>
      </c>
      <c r="C753" s="7">
        <v>43919</v>
      </c>
      <c r="D753">
        <v>5690</v>
      </c>
      <c r="E753">
        <v>832</v>
      </c>
    </row>
    <row r="754" spans="1:5" x14ac:dyDescent="0.15">
      <c r="A754" t="s">
        <v>27</v>
      </c>
      <c r="B754" t="s">
        <v>28</v>
      </c>
      <c r="C754" s="7">
        <v>43920</v>
      </c>
      <c r="D754">
        <v>6528</v>
      </c>
      <c r="E754">
        <v>838</v>
      </c>
    </row>
    <row r="755" spans="1:5" x14ac:dyDescent="0.15">
      <c r="A755" t="s">
        <v>27</v>
      </c>
      <c r="B755" t="s">
        <v>28</v>
      </c>
      <c r="C755" s="7">
        <v>43921</v>
      </c>
      <c r="D755">
        <v>7340</v>
      </c>
      <c r="E755">
        <v>812</v>
      </c>
    </row>
    <row r="756" spans="1:5" x14ac:dyDescent="0.15">
      <c r="A756" t="s">
        <v>27</v>
      </c>
      <c r="B756" t="s">
        <v>28</v>
      </c>
      <c r="C756" s="7">
        <v>43922</v>
      </c>
      <c r="D756">
        <v>8189</v>
      </c>
      <c r="E756">
        <v>849</v>
      </c>
    </row>
    <row r="757" spans="1:5" x14ac:dyDescent="0.15">
      <c r="A757" t="s">
        <v>27</v>
      </c>
      <c r="B757" t="s">
        <v>28</v>
      </c>
      <c r="C757" s="7">
        <v>43923</v>
      </c>
      <c r="D757">
        <v>9053</v>
      </c>
      <c r="E757">
        <v>864</v>
      </c>
    </row>
    <row r="758" spans="1:5" x14ac:dyDescent="0.15">
      <c r="A758" t="s">
        <v>27</v>
      </c>
      <c r="B758" t="s">
        <v>28</v>
      </c>
      <c r="C758" s="7">
        <v>43924</v>
      </c>
      <c r="D758">
        <v>10003</v>
      </c>
      <c r="E758">
        <v>950</v>
      </c>
    </row>
    <row r="759" spans="1:5" x14ac:dyDescent="0.15">
      <c r="A759" t="s">
        <v>27</v>
      </c>
      <c r="B759" t="s">
        <v>28</v>
      </c>
      <c r="C759" s="7">
        <v>43925</v>
      </c>
      <c r="D759">
        <v>10935</v>
      </c>
      <c r="E759">
        <v>932</v>
      </c>
    </row>
    <row r="760" spans="1:5" x14ac:dyDescent="0.15">
      <c r="A760" t="s">
        <v>27</v>
      </c>
      <c r="B760" t="s">
        <v>28</v>
      </c>
      <c r="C760" s="7">
        <v>43926</v>
      </c>
      <c r="D760">
        <v>11744</v>
      </c>
      <c r="E760">
        <v>809</v>
      </c>
    </row>
    <row r="761" spans="1:5" x14ac:dyDescent="0.15">
      <c r="A761" t="s">
        <v>27</v>
      </c>
      <c r="B761" t="s">
        <v>28</v>
      </c>
      <c r="C761" s="7">
        <v>43927</v>
      </c>
      <c r="D761">
        <v>12418</v>
      </c>
      <c r="E761">
        <v>674</v>
      </c>
    </row>
    <row r="762" spans="1:5" x14ac:dyDescent="0.15">
      <c r="A762" t="s">
        <v>27</v>
      </c>
      <c r="B762" t="s">
        <v>28</v>
      </c>
      <c r="C762" s="7">
        <v>43928</v>
      </c>
      <c r="D762">
        <v>13055</v>
      </c>
      <c r="E762">
        <v>637</v>
      </c>
    </row>
    <row r="763" spans="1:5" x14ac:dyDescent="0.15">
      <c r="A763" t="s">
        <v>27</v>
      </c>
      <c r="B763" t="s">
        <v>28</v>
      </c>
      <c r="C763" s="7">
        <v>43929</v>
      </c>
      <c r="D763">
        <v>13798</v>
      </c>
      <c r="E763">
        <v>743</v>
      </c>
    </row>
    <row r="764" spans="1:5" x14ac:dyDescent="0.15">
      <c r="A764" t="s">
        <v>27</v>
      </c>
      <c r="B764" t="s">
        <v>28</v>
      </c>
      <c r="C764" s="8">
        <v>43930</v>
      </c>
      <c r="D764">
        <v>14555</v>
      </c>
      <c r="E764">
        <f>D764-D763</f>
        <v>757</v>
      </c>
    </row>
    <row r="765" spans="1:5" x14ac:dyDescent="0.15">
      <c r="A765" t="s">
        <v>27</v>
      </c>
      <c r="B765" t="s">
        <v>28</v>
      </c>
      <c r="C765" s="8">
        <v>43931</v>
      </c>
      <c r="D765">
        <v>15238</v>
      </c>
      <c r="E765">
        <f t="shared" ref="E765:E775" si="6">D765-D764</f>
        <v>683</v>
      </c>
    </row>
    <row r="766" spans="1:5" x14ac:dyDescent="0.15">
      <c r="A766" t="s">
        <v>27</v>
      </c>
      <c r="B766" t="s">
        <v>28</v>
      </c>
      <c r="C766" s="8">
        <v>43932</v>
      </c>
      <c r="D766">
        <v>15843</v>
      </c>
      <c r="E766">
        <f t="shared" si="6"/>
        <v>605</v>
      </c>
    </row>
    <row r="767" spans="1:5" x14ac:dyDescent="0.15">
      <c r="A767" t="s">
        <v>27</v>
      </c>
      <c r="B767" t="s">
        <v>28</v>
      </c>
      <c r="C767" s="8">
        <v>43933</v>
      </c>
      <c r="D767">
        <v>16353</v>
      </c>
      <c r="E767">
        <f t="shared" si="6"/>
        <v>510</v>
      </c>
    </row>
    <row r="768" spans="1:5" x14ac:dyDescent="0.15">
      <c r="A768" t="s">
        <v>27</v>
      </c>
      <c r="B768" t="s">
        <v>28</v>
      </c>
      <c r="C768" s="8">
        <v>43934</v>
      </c>
      <c r="D768">
        <v>16972</v>
      </c>
      <c r="E768">
        <f t="shared" si="6"/>
        <v>619</v>
      </c>
    </row>
    <row r="769" spans="1:5" x14ac:dyDescent="0.15">
      <c r="A769" t="s">
        <v>27</v>
      </c>
      <c r="B769" t="s">
        <v>28</v>
      </c>
      <c r="C769" s="8">
        <v>43935</v>
      </c>
      <c r="D769">
        <v>17489</v>
      </c>
      <c r="E769">
        <f t="shared" si="6"/>
        <v>517</v>
      </c>
    </row>
    <row r="770" spans="1:5" x14ac:dyDescent="0.15">
      <c r="A770" t="s">
        <v>27</v>
      </c>
      <c r="B770" t="s">
        <v>28</v>
      </c>
      <c r="C770" s="8">
        <v>43936</v>
      </c>
      <c r="D770">
        <v>18056</v>
      </c>
      <c r="E770">
        <f t="shared" si="6"/>
        <v>567</v>
      </c>
    </row>
    <row r="771" spans="1:5" x14ac:dyDescent="0.15">
      <c r="A771" t="s">
        <v>27</v>
      </c>
      <c r="B771" t="s">
        <v>28</v>
      </c>
      <c r="C771" s="8">
        <v>43937</v>
      </c>
      <c r="D771">
        <v>18579</v>
      </c>
      <c r="E771">
        <f t="shared" si="6"/>
        <v>523</v>
      </c>
    </row>
    <row r="772" spans="1:5" x14ac:dyDescent="0.15">
      <c r="A772" t="s">
        <v>27</v>
      </c>
      <c r="B772" t="s">
        <v>28</v>
      </c>
      <c r="C772" s="8">
        <v>43938</v>
      </c>
      <c r="D772">
        <v>19130</v>
      </c>
      <c r="E772">
        <f t="shared" si="6"/>
        <v>551</v>
      </c>
    </row>
    <row r="773" spans="1:5" x14ac:dyDescent="0.15">
      <c r="A773" t="s">
        <v>27</v>
      </c>
      <c r="B773" t="s">
        <v>28</v>
      </c>
      <c r="C773" s="8">
        <v>43939</v>
      </c>
      <c r="D773">
        <v>19478</v>
      </c>
      <c r="E773">
        <f t="shared" si="6"/>
        <v>348</v>
      </c>
    </row>
    <row r="774" spans="1:5" x14ac:dyDescent="0.15">
      <c r="A774" t="s">
        <v>27</v>
      </c>
      <c r="B774" t="s">
        <v>28</v>
      </c>
      <c r="C774" s="8">
        <v>43940</v>
      </c>
      <c r="D774">
        <v>20043</v>
      </c>
      <c r="E774">
        <f t="shared" si="6"/>
        <v>565</v>
      </c>
    </row>
    <row r="775" spans="1:5" x14ac:dyDescent="0.15">
      <c r="A775" t="s">
        <v>27</v>
      </c>
      <c r="B775" t="s">
        <v>28</v>
      </c>
      <c r="C775" s="8">
        <v>43941</v>
      </c>
      <c r="D775">
        <v>20453</v>
      </c>
      <c r="E775">
        <f t="shared" si="6"/>
        <v>410</v>
      </c>
    </row>
    <row r="776" spans="1:5" x14ac:dyDescent="0.15">
      <c r="A776" t="s">
        <v>29</v>
      </c>
      <c r="B776" t="s">
        <v>30</v>
      </c>
      <c r="C776" s="7">
        <v>43831</v>
      </c>
      <c r="D776">
        <v>0</v>
      </c>
      <c r="E776">
        <v>0</v>
      </c>
    </row>
    <row r="777" spans="1:5" x14ac:dyDescent="0.15">
      <c r="A777" t="s">
        <v>29</v>
      </c>
      <c r="B777" t="s">
        <v>30</v>
      </c>
      <c r="C777" s="7">
        <v>43832</v>
      </c>
      <c r="D777">
        <v>0</v>
      </c>
      <c r="E777">
        <v>0</v>
      </c>
    </row>
    <row r="778" spans="1:5" x14ac:dyDescent="0.15">
      <c r="A778" t="s">
        <v>29</v>
      </c>
      <c r="B778" t="s">
        <v>30</v>
      </c>
      <c r="C778" s="7">
        <v>43833</v>
      </c>
      <c r="D778">
        <v>0</v>
      </c>
      <c r="E778">
        <v>0</v>
      </c>
    </row>
    <row r="779" spans="1:5" x14ac:dyDescent="0.15">
      <c r="A779" t="s">
        <v>29</v>
      </c>
      <c r="B779" t="s">
        <v>30</v>
      </c>
      <c r="C779" s="7">
        <v>43834</v>
      </c>
      <c r="D779">
        <v>0</v>
      </c>
      <c r="E779">
        <v>0</v>
      </c>
    </row>
    <row r="780" spans="1:5" x14ac:dyDescent="0.15">
      <c r="A780" t="s">
        <v>29</v>
      </c>
      <c r="B780" t="s">
        <v>30</v>
      </c>
      <c r="C780" s="7">
        <v>43835</v>
      </c>
      <c r="D780">
        <v>0</v>
      </c>
      <c r="E780">
        <v>0</v>
      </c>
    </row>
    <row r="781" spans="1:5" x14ac:dyDescent="0.15">
      <c r="A781" t="s">
        <v>29</v>
      </c>
      <c r="B781" t="s">
        <v>30</v>
      </c>
      <c r="C781" s="7">
        <v>43836</v>
      </c>
      <c r="D781">
        <v>0</v>
      </c>
      <c r="E781">
        <v>0</v>
      </c>
    </row>
    <row r="782" spans="1:5" x14ac:dyDescent="0.15">
      <c r="A782" t="s">
        <v>29</v>
      </c>
      <c r="B782" t="s">
        <v>30</v>
      </c>
      <c r="C782" s="7">
        <v>43837</v>
      </c>
      <c r="D782">
        <v>0</v>
      </c>
      <c r="E782">
        <v>0</v>
      </c>
    </row>
    <row r="783" spans="1:5" x14ac:dyDescent="0.15">
      <c r="A783" t="s">
        <v>29</v>
      </c>
      <c r="B783" t="s">
        <v>30</v>
      </c>
      <c r="C783" s="7">
        <v>43838</v>
      </c>
      <c r="D783">
        <v>0</v>
      </c>
      <c r="E783">
        <v>0</v>
      </c>
    </row>
    <row r="784" spans="1:5" x14ac:dyDescent="0.15">
      <c r="A784" t="s">
        <v>29</v>
      </c>
      <c r="B784" t="s">
        <v>30</v>
      </c>
      <c r="C784" s="7">
        <v>43839</v>
      </c>
      <c r="D784">
        <v>0</v>
      </c>
      <c r="E784">
        <v>0</v>
      </c>
    </row>
    <row r="785" spans="1:5" x14ac:dyDescent="0.15">
      <c r="A785" t="s">
        <v>29</v>
      </c>
      <c r="B785" t="s">
        <v>30</v>
      </c>
      <c r="C785" s="7">
        <v>43840</v>
      </c>
      <c r="D785">
        <v>0</v>
      </c>
      <c r="E785">
        <v>0</v>
      </c>
    </row>
    <row r="786" spans="1:5" x14ac:dyDescent="0.15">
      <c r="A786" t="s">
        <v>29</v>
      </c>
      <c r="B786" t="s">
        <v>30</v>
      </c>
      <c r="C786" s="7">
        <v>43841</v>
      </c>
      <c r="D786">
        <v>0</v>
      </c>
      <c r="E786">
        <v>0</v>
      </c>
    </row>
    <row r="787" spans="1:5" x14ac:dyDescent="0.15">
      <c r="A787" t="s">
        <v>29</v>
      </c>
      <c r="B787" t="s">
        <v>30</v>
      </c>
      <c r="C787" s="7">
        <v>43842</v>
      </c>
      <c r="D787">
        <v>0</v>
      </c>
      <c r="E787">
        <v>0</v>
      </c>
    </row>
    <row r="788" spans="1:5" x14ac:dyDescent="0.15">
      <c r="A788" t="s">
        <v>29</v>
      </c>
      <c r="B788" t="s">
        <v>30</v>
      </c>
      <c r="C788" s="7">
        <v>43843</v>
      </c>
      <c r="D788">
        <v>0</v>
      </c>
      <c r="E788">
        <v>0</v>
      </c>
    </row>
    <row r="789" spans="1:5" x14ac:dyDescent="0.15">
      <c r="A789" t="s">
        <v>29</v>
      </c>
      <c r="B789" t="s">
        <v>30</v>
      </c>
      <c r="C789" s="7">
        <v>43844</v>
      </c>
      <c r="D789">
        <v>0</v>
      </c>
      <c r="E789">
        <v>0</v>
      </c>
    </row>
    <row r="790" spans="1:5" x14ac:dyDescent="0.15">
      <c r="A790" t="s">
        <v>29</v>
      </c>
      <c r="B790" t="s">
        <v>30</v>
      </c>
      <c r="C790" s="7">
        <v>43845</v>
      </c>
      <c r="D790">
        <v>0</v>
      </c>
      <c r="E790">
        <v>0</v>
      </c>
    </row>
    <row r="791" spans="1:5" x14ac:dyDescent="0.15">
      <c r="A791" t="s">
        <v>29</v>
      </c>
      <c r="B791" t="s">
        <v>30</v>
      </c>
      <c r="C791" s="7">
        <v>43846</v>
      </c>
      <c r="D791">
        <v>0</v>
      </c>
      <c r="E791">
        <v>0</v>
      </c>
    </row>
    <row r="792" spans="1:5" x14ac:dyDescent="0.15">
      <c r="A792" t="s">
        <v>29</v>
      </c>
      <c r="B792" t="s">
        <v>30</v>
      </c>
      <c r="C792" s="7">
        <v>43847</v>
      </c>
      <c r="D792">
        <v>0</v>
      </c>
      <c r="E792">
        <v>0</v>
      </c>
    </row>
    <row r="793" spans="1:5" x14ac:dyDescent="0.15">
      <c r="A793" t="s">
        <v>29</v>
      </c>
      <c r="B793" t="s">
        <v>30</v>
      </c>
      <c r="C793" s="7">
        <v>43848</v>
      </c>
      <c r="D793">
        <v>0</v>
      </c>
      <c r="E793">
        <v>0</v>
      </c>
    </row>
    <row r="794" spans="1:5" x14ac:dyDescent="0.15">
      <c r="A794" t="s">
        <v>29</v>
      </c>
      <c r="B794" t="s">
        <v>30</v>
      </c>
      <c r="C794" s="7">
        <v>43849</v>
      </c>
      <c r="D794">
        <v>0</v>
      </c>
      <c r="E794">
        <v>0</v>
      </c>
    </row>
    <row r="795" spans="1:5" x14ac:dyDescent="0.15">
      <c r="A795" t="s">
        <v>29</v>
      </c>
      <c r="B795" t="s">
        <v>30</v>
      </c>
      <c r="C795" s="7">
        <v>43850</v>
      </c>
      <c r="D795">
        <v>0</v>
      </c>
      <c r="E795">
        <v>0</v>
      </c>
    </row>
    <row r="796" spans="1:5" x14ac:dyDescent="0.15">
      <c r="A796" t="s">
        <v>29</v>
      </c>
      <c r="B796" t="s">
        <v>30</v>
      </c>
      <c r="C796" s="7">
        <v>43851</v>
      </c>
      <c r="D796">
        <v>0</v>
      </c>
      <c r="E796">
        <v>0</v>
      </c>
    </row>
    <row r="797" spans="1:5" x14ac:dyDescent="0.15">
      <c r="A797" t="s">
        <v>29</v>
      </c>
      <c r="B797" t="s">
        <v>30</v>
      </c>
      <c r="C797" s="7">
        <v>43852</v>
      </c>
      <c r="D797">
        <v>0</v>
      </c>
      <c r="E797">
        <v>0</v>
      </c>
    </row>
    <row r="798" spans="1:5" x14ac:dyDescent="0.15">
      <c r="A798" t="s">
        <v>29</v>
      </c>
      <c r="B798" t="s">
        <v>30</v>
      </c>
      <c r="C798" s="7">
        <v>43853</v>
      </c>
      <c r="D798">
        <v>0</v>
      </c>
      <c r="E798">
        <v>0</v>
      </c>
    </row>
    <row r="799" spans="1:5" x14ac:dyDescent="0.15">
      <c r="A799" t="s">
        <v>29</v>
      </c>
      <c r="B799" t="s">
        <v>30</v>
      </c>
      <c r="C799" s="7">
        <v>43854</v>
      </c>
      <c r="D799">
        <v>0</v>
      </c>
      <c r="E799">
        <v>0</v>
      </c>
    </row>
    <row r="800" spans="1:5" x14ac:dyDescent="0.15">
      <c r="A800" t="s">
        <v>29</v>
      </c>
      <c r="B800" t="s">
        <v>30</v>
      </c>
      <c r="C800" s="7">
        <v>43855</v>
      </c>
      <c r="D800">
        <v>0</v>
      </c>
      <c r="E800">
        <v>0</v>
      </c>
    </row>
    <row r="801" spans="1:5" x14ac:dyDescent="0.15">
      <c r="A801" t="s">
        <v>29</v>
      </c>
      <c r="B801" t="s">
        <v>30</v>
      </c>
      <c r="C801" s="7">
        <v>43856</v>
      </c>
      <c r="D801">
        <v>0</v>
      </c>
      <c r="E801">
        <v>0</v>
      </c>
    </row>
    <row r="802" spans="1:5" x14ac:dyDescent="0.15">
      <c r="A802" t="s">
        <v>29</v>
      </c>
      <c r="B802" t="s">
        <v>30</v>
      </c>
      <c r="C802" s="7">
        <v>43857</v>
      </c>
      <c r="D802">
        <v>0</v>
      </c>
      <c r="E802">
        <v>0</v>
      </c>
    </row>
    <row r="803" spans="1:5" x14ac:dyDescent="0.15">
      <c r="A803" t="s">
        <v>29</v>
      </c>
      <c r="B803" t="s">
        <v>30</v>
      </c>
      <c r="C803" s="7">
        <v>43858</v>
      </c>
      <c r="D803">
        <v>0</v>
      </c>
      <c r="E803">
        <v>0</v>
      </c>
    </row>
    <row r="804" spans="1:5" x14ac:dyDescent="0.15">
      <c r="A804" t="s">
        <v>29</v>
      </c>
      <c r="B804" t="s">
        <v>30</v>
      </c>
      <c r="C804" s="7">
        <v>43859</v>
      </c>
      <c r="D804">
        <v>0</v>
      </c>
      <c r="E804">
        <v>0</v>
      </c>
    </row>
    <row r="805" spans="1:5" x14ac:dyDescent="0.15">
      <c r="A805" t="s">
        <v>29</v>
      </c>
      <c r="B805" t="s">
        <v>30</v>
      </c>
      <c r="C805" s="7">
        <v>43860</v>
      </c>
      <c r="D805">
        <v>0</v>
      </c>
      <c r="E805">
        <v>0</v>
      </c>
    </row>
    <row r="806" spans="1:5" x14ac:dyDescent="0.15">
      <c r="A806" t="s">
        <v>29</v>
      </c>
      <c r="B806" t="s">
        <v>30</v>
      </c>
      <c r="C806" s="7">
        <v>43861</v>
      </c>
      <c r="D806">
        <v>0</v>
      </c>
      <c r="E806">
        <v>0</v>
      </c>
    </row>
    <row r="807" spans="1:5" x14ac:dyDescent="0.15">
      <c r="A807" t="s">
        <v>29</v>
      </c>
      <c r="B807" t="s">
        <v>30</v>
      </c>
      <c r="C807" s="7">
        <v>43862</v>
      </c>
      <c r="D807">
        <v>0</v>
      </c>
      <c r="E807">
        <v>0</v>
      </c>
    </row>
    <row r="808" spans="1:5" x14ac:dyDescent="0.15">
      <c r="A808" t="s">
        <v>29</v>
      </c>
      <c r="B808" t="s">
        <v>30</v>
      </c>
      <c r="C808" s="7">
        <v>43863</v>
      </c>
      <c r="D808">
        <v>0</v>
      </c>
      <c r="E808">
        <v>0</v>
      </c>
    </row>
    <row r="809" spans="1:5" x14ac:dyDescent="0.15">
      <c r="A809" t="s">
        <v>29</v>
      </c>
      <c r="B809" t="s">
        <v>30</v>
      </c>
      <c r="C809" s="7">
        <v>43864</v>
      </c>
      <c r="D809">
        <v>0</v>
      </c>
      <c r="E809">
        <v>0</v>
      </c>
    </row>
    <row r="810" spans="1:5" x14ac:dyDescent="0.15">
      <c r="A810" t="s">
        <v>29</v>
      </c>
      <c r="B810" t="s">
        <v>30</v>
      </c>
      <c r="C810" s="7">
        <v>43865</v>
      </c>
      <c r="D810">
        <v>0</v>
      </c>
      <c r="E810">
        <v>0</v>
      </c>
    </row>
    <row r="811" spans="1:5" x14ac:dyDescent="0.15">
      <c r="A811" t="s">
        <v>29</v>
      </c>
      <c r="B811" t="s">
        <v>30</v>
      </c>
      <c r="C811" s="7">
        <v>43866</v>
      </c>
      <c r="D811">
        <v>0</v>
      </c>
      <c r="E811">
        <v>0</v>
      </c>
    </row>
    <row r="812" spans="1:5" x14ac:dyDescent="0.15">
      <c r="A812" t="s">
        <v>29</v>
      </c>
      <c r="B812" t="s">
        <v>30</v>
      </c>
      <c r="C812" s="7">
        <v>43867</v>
      </c>
      <c r="D812">
        <v>0</v>
      </c>
      <c r="E812">
        <v>0</v>
      </c>
    </row>
    <row r="813" spans="1:5" x14ac:dyDescent="0.15">
      <c r="A813" t="s">
        <v>29</v>
      </c>
      <c r="B813" t="s">
        <v>30</v>
      </c>
      <c r="C813" s="7">
        <v>43868</v>
      </c>
      <c r="D813">
        <v>0</v>
      </c>
      <c r="E813">
        <v>0</v>
      </c>
    </row>
    <row r="814" spans="1:5" x14ac:dyDescent="0.15">
      <c r="A814" t="s">
        <v>29</v>
      </c>
      <c r="B814" t="s">
        <v>30</v>
      </c>
      <c r="C814" s="7">
        <v>43869</v>
      </c>
      <c r="D814">
        <v>0</v>
      </c>
      <c r="E814">
        <v>0</v>
      </c>
    </row>
    <row r="815" spans="1:5" x14ac:dyDescent="0.15">
      <c r="A815" t="s">
        <v>29</v>
      </c>
      <c r="B815" t="s">
        <v>30</v>
      </c>
      <c r="C815" s="7">
        <v>43870</v>
      </c>
      <c r="D815">
        <v>0</v>
      </c>
      <c r="E815">
        <v>0</v>
      </c>
    </row>
    <row r="816" spans="1:5" x14ac:dyDescent="0.15">
      <c r="A816" t="s">
        <v>29</v>
      </c>
      <c r="B816" t="s">
        <v>30</v>
      </c>
      <c r="C816" s="7">
        <v>43871</v>
      </c>
      <c r="D816">
        <v>0</v>
      </c>
      <c r="E816">
        <v>0</v>
      </c>
    </row>
    <row r="817" spans="1:5" x14ac:dyDescent="0.15">
      <c r="A817" t="s">
        <v>29</v>
      </c>
      <c r="B817" t="s">
        <v>30</v>
      </c>
      <c r="C817" s="7">
        <v>43872</v>
      </c>
      <c r="D817">
        <v>0</v>
      </c>
      <c r="E817">
        <v>0</v>
      </c>
    </row>
    <row r="818" spans="1:5" x14ac:dyDescent="0.15">
      <c r="A818" t="s">
        <v>29</v>
      </c>
      <c r="B818" t="s">
        <v>30</v>
      </c>
      <c r="C818" s="7">
        <v>43873</v>
      </c>
      <c r="D818">
        <v>0</v>
      </c>
      <c r="E818">
        <v>0</v>
      </c>
    </row>
    <row r="819" spans="1:5" x14ac:dyDescent="0.15">
      <c r="A819" t="s">
        <v>29</v>
      </c>
      <c r="B819" t="s">
        <v>30</v>
      </c>
      <c r="C819" s="7">
        <v>43874</v>
      </c>
      <c r="D819">
        <v>0</v>
      </c>
      <c r="E819">
        <v>0</v>
      </c>
    </row>
    <row r="820" spans="1:5" x14ac:dyDescent="0.15">
      <c r="A820" t="s">
        <v>29</v>
      </c>
      <c r="B820" t="s">
        <v>30</v>
      </c>
      <c r="C820" s="7">
        <v>43875</v>
      </c>
      <c r="D820">
        <v>0</v>
      </c>
      <c r="E820">
        <v>0</v>
      </c>
    </row>
    <row r="821" spans="1:5" x14ac:dyDescent="0.15">
      <c r="A821" t="s">
        <v>29</v>
      </c>
      <c r="B821" t="s">
        <v>30</v>
      </c>
      <c r="C821" s="7">
        <v>43876</v>
      </c>
      <c r="D821">
        <v>0</v>
      </c>
      <c r="E821">
        <v>0</v>
      </c>
    </row>
    <row r="822" spans="1:5" x14ac:dyDescent="0.15">
      <c r="A822" t="s">
        <v>29</v>
      </c>
      <c r="B822" t="s">
        <v>30</v>
      </c>
      <c r="C822" s="7">
        <v>43877</v>
      </c>
      <c r="D822">
        <v>0</v>
      </c>
      <c r="E822">
        <v>0</v>
      </c>
    </row>
    <row r="823" spans="1:5" x14ac:dyDescent="0.15">
      <c r="A823" t="s">
        <v>29</v>
      </c>
      <c r="B823" t="s">
        <v>30</v>
      </c>
      <c r="C823" s="7">
        <v>43878</v>
      </c>
      <c r="D823">
        <v>0</v>
      </c>
      <c r="E823">
        <v>0</v>
      </c>
    </row>
    <row r="824" spans="1:5" x14ac:dyDescent="0.15">
      <c r="A824" t="s">
        <v>29</v>
      </c>
      <c r="B824" t="s">
        <v>30</v>
      </c>
      <c r="C824" s="7">
        <v>43879</v>
      </c>
      <c r="D824">
        <v>0</v>
      </c>
      <c r="E824">
        <v>0</v>
      </c>
    </row>
    <row r="825" spans="1:5" x14ac:dyDescent="0.15">
      <c r="A825" t="s">
        <v>29</v>
      </c>
      <c r="B825" t="s">
        <v>30</v>
      </c>
      <c r="C825" s="7">
        <v>43880</v>
      </c>
      <c r="D825">
        <v>0</v>
      </c>
      <c r="E825">
        <v>0</v>
      </c>
    </row>
    <row r="826" spans="1:5" x14ac:dyDescent="0.15">
      <c r="A826" t="s">
        <v>29</v>
      </c>
      <c r="B826" t="s">
        <v>30</v>
      </c>
      <c r="C826" s="7">
        <v>43881</v>
      </c>
      <c r="D826">
        <v>0</v>
      </c>
      <c r="E826">
        <v>0</v>
      </c>
    </row>
    <row r="827" spans="1:5" x14ac:dyDescent="0.15">
      <c r="A827" t="s">
        <v>29</v>
      </c>
      <c r="B827" t="s">
        <v>30</v>
      </c>
      <c r="C827" s="7">
        <v>43882</v>
      </c>
      <c r="D827">
        <v>0</v>
      </c>
      <c r="E827">
        <v>0</v>
      </c>
    </row>
    <row r="828" spans="1:5" x14ac:dyDescent="0.15">
      <c r="A828" t="s">
        <v>29</v>
      </c>
      <c r="B828" t="s">
        <v>30</v>
      </c>
      <c r="C828" s="7">
        <v>43883</v>
      </c>
      <c r="D828">
        <v>0</v>
      </c>
      <c r="E828">
        <v>0</v>
      </c>
    </row>
    <row r="829" spans="1:5" x14ac:dyDescent="0.15">
      <c r="A829" t="s">
        <v>29</v>
      </c>
      <c r="B829" t="s">
        <v>30</v>
      </c>
      <c r="C829" s="7">
        <v>43884</v>
      </c>
      <c r="D829">
        <v>0</v>
      </c>
      <c r="E829">
        <v>0</v>
      </c>
    </row>
    <row r="830" spans="1:5" x14ac:dyDescent="0.15">
      <c r="A830" t="s">
        <v>29</v>
      </c>
      <c r="B830" t="s">
        <v>30</v>
      </c>
      <c r="C830" s="7">
        <v>43885</v>
      </c>
      <c r="D830">
        <v>0</v>
      </c>
      <c r="E830">
        <v>0</v>
      </c>
    </row>
    <row r="831" spans="1:5" x14ac:dyDescent="0.15">
      <c r="A831" t="s">
        <v>29</v>
      </c>
      <c r="B831" t="s">
        <v>30</v>
      </c>
      <c r="C831" s="7">
        <v>43886</v>
      </c>
      <c r="D831">
        <v>0</v>
      </c>
      <c r="E831">
        <v>0</v>
      </c>
    </row>
    <row r="832" spans="1:5" x14ac:dyDescent="0.15">
      <c r="A832" t="s">
        <v>29</v>
      </c>
      <c r="B832" t="s">
        <v>30</v>
      </c>
      <c r="C832" s="7">
        <v>43887</v>
      </c>
      <c r="D832">
        <v>0</v>
      </c>
      <c r="E832">
        <v>0</v>
      </c>
    </row>
    <row r="833" spans="1:5" x14ac:dyDescent="0.15">
      <c r="A833" t="s">
        <v>29</v>
      </c>
      <c r="B833" t="s">
        <v>30</v>
      </c>
      <c r="C833" s="7">
        <v>43888</v>
      </c>
      <c r="D833">
        <v>0</v>
      </c>
      <c r="E833">
        <v>0</v>
      </c>
    </row>
    <row r="834" spans="1:5" x14ac:dyDescent="0.15">
      <c r="A834" t="s">
        <v>29</v>
      </c>
      <c r="B834" t="s">
        <v>30</v>
      </c>
      <c r="C834" s="7">
        <v>43889</v>
      </c>
      <c r="D834">
        <v>0</v>
      </c>
      <c r="E834">
        <v>0</v>
      </c>
    </row>
    <row r="835" spans="1:5" x14ac:dyDescent="0.15">
      <c r="A835" t="s">
        <v>29</v>
      </c>
      <c r="B835" t="s">
        <v>30</v>
      </c>
      <c r="C835" s="7">
        <v>43890</v>
      </c>
      <c r="D835">
        <v>0</v>
      </c>
      <c r="E835">
        <v>0</v>
      </c>
    </row>
    <row r="836" spans="1:5" x14ac:dyDescent="0.15">
      <c r="A836" t="s">
        <v>29</v>
      </c>
      <c r="B836" t="s">
        <v>30</v>
      </c>
      <c r="C836" s="7">
        <v>43891</v>
      </c>
      <c r="D836">
        <v>0</v>
      </c>
      <c r="E836">
        <v>0</v>
      </c>
    </row>
    <row r="837" spans="1:5" x14ac:dyDescent="0.15">
      <c r="A837" t="s">
        <v>29</v>
      </c>
      <c r="B837" t="s">
        <v>30</v>
      </c>
      <c r="C837" s="7">
        <v>43892</v>
      </c>
      <c r="D837">
        <v>0</v>
      </c>
      <c r="E837">
        <v>0</v>
      </c>
    </row>
    <row r="838" spans="1:5" x14ac:dyDescent="0.15">
      <c r="A838" t="s">
        <v>29</v>
      </c>
      <c r="B838" t="s">
        <v>30</v>
      </c>
      <c r="C838" s="7">
        <v>43893</v>
      </c>
      <c r="D838">
        <v>0</v>
      </c>
      <c r="E838">
        <v>0</v>
      </c>
    </row>
    <row r="839" spans="1:5" x14ac:dyDescent="0.15">
      <c r="A839" t="s">
        <v>29</v>
      </c>
      <c r="B839" t="s">
        <v>30</v>
      </c>
      <c r="C839" s="7">
        <v>43894</v>
      </c>
      <c r="D839">
        <v>0</v>
      </c>
      <c r="E839">
        <v>0</v>
      </c>
    </row>
    <row r="840" spans="1:5" x14ac:dyDescent="0.15">
      <c r="A840" t="s">
        <v>29</v>
      </c>
      <c r="B840" t="s">
        <v>30</v>
      </c>
      <c r="C840" s="7">
        <v>43895</v>
      </c>
      <c r="D840">
        <v>0</v>
      </c>
      <c r="E840">
        <v>0</v>
      </c>
    </row>
    <row r="841" spans="1:5" x14ac:dyDescent="0.15">
      <c r="A841" t="s">
        <v>29</v>
      </c>
      <c r="B841" t="s">
        <v>30</v>
      </c>
      <c r="C841" s="7">
        <v>43896</v>
      </c>
      <c r="D841">
        <v>1</v>
      </c>
      <c r="E841">
        <v>1</v>
      </c>
    </row>
    <row r="842" spans="1:5" x14ac:dyDescent="0.15">
      <c r="A842" t="s">
        <v>29</v>
      </c>
      <c r="B842" t="s">
        <v>30</v>
      </c>
      <c r="C842" s="7">
        <v>43897</v>
      </c>
      <c r="D842">
        <v>1</v>
      </c>
      <c r="E842">
        <v>0</v>
      </c>
    </row>
    <row r="843" spans="1:5" x14ac:dyDescent="0.15">
      <c r="A843" t="s">
        <v>29</v>
      </c>
      <c r="B843" t="s">
        <v>30</v>
      </c>
      <c r="C843" s="7">
        <v>43898</v>
      </c>
      <c r="D843">
        <v>2</v>
      </c>
      <c r="E843">
        <v>1</v>
      </c>
    </row>
    <row r="844" spans="1:5" x14ac:dyDescent="0.15">
      <c r="A844" t="s">
        <v>29</v>
      </c>
      <c r="B844" t="s">
        <v>30</v>
      </c>
      <c r="C844" s="7">
        <v>43899</v>
      </c>
      <c r="D844">
        <v>3</v>
      </c>
      <c r="E844">
        <v>1</v>
      </c>
    </row>
    <row r="845" spans="1:5" x14ac:dyDescent="0.15">
      <c r="A845" t="s">
        <v>29</v>
      </c>
      <c r="B845" t="s">
        <v>30</v>
      </c>
      <c r="C845" s="7">
        <v>43900</v>
      </c>
      <c r="D845">
        <v>5</v>
      </c>
      <c r="E845">
        <v>2</v>
      </c>
    </row>
    <row r="846" spans="1:5" x14ac:dyDescent="0.15">
      <c r="A846" t="s">
        <v>29</v>
      </c>
      <c r="B846" t="s">
        <v>30</v>
      </c>
      <c r="C846" s="7">
        <v>43901</v>
      </c>
      <c r="D846">
        <v>6</v>
      </c>
      <c r="E846">
        <v>1</v>
      </c>
    </row>
    <row r="847" spans="1:5" x14ac:dyDescent="0.15">
      <c r="A847" t="s">
        <v>29</v>
      </c>
      <c r="B847" t="s">
        <v>30</v>
      </c>
      <c r="C847" s="7">
        <v>43902</v>
      </c>
      <c r="D847">
        <v>6</v>
      </c>
      <c r="E847">
        <v>0</v>
      </c>
    </row>
    <row r="848" spans="1:5" x14ac:dyDescent="0.15">
      <c r="A848" t="s">
        <v>29</v>
      </c>
      <c r="B848" t="s">
        <v>30</v>
      </c>
      <c r="C848" s="7">
        <v>43903</v>
      </c>
      <c r="D848">
        <v>10</v>
      </c>
      <c r="E848">
        <v>4</v>
      </c>
    </row>
    <row r="849" spans="1:5" x14ac:dyDescent="0.15">
      <c r="A849" t="s">
        <v>29</v>
      </c>
      <c r="B849" t="s">
        <v>30</v>
      </c>
      <c r="C849" s="7">
        <v>43904</v>
      </c>
      <c r="D849">
        <v>10</v>
      </c>
      <c r="E849">
        <v>0</v>
      </c>
    </row>
    <row r="850" spans="1:5" x14ac:dyDescent="0.15">
      <c r="A850" t="s">
        <v>29</v>
      </c>
      <c r="B850" t="s">
        <v>30</v>
      </c>
      <c r="C850" s="7">
        <v>43905</v>
      </c>
      <c r="D850">
        <v>21</v>
      </c>
      <c r="E850">
        <v>11</v>
      </c>
    </row>
    <row r="851" spans="1:5" x14ac:dyDescent="0.15">
      <c r="A851" t="s">
        <v>29</v>
      </c>
      <c r="B851" t="s">
        <v>30</v>
      </c>
      <c r="C851" s="7">
        <v>43906</v>
      </c>
      <c r="D851">
        <v>35</v>
      </c>
      <c r="E851">
        <v>14</v>
      </c>
    </row>
    <row r="852" spans="1:5" x14ac:dyDescent="0.15">
      <c r="A852" t="s">
        <v>29</v>
      </c>
      <c r="B852" t="s">
        <v>30</v>
      </c>
      <c r="C852" s="7">
        <v>43907</v>
      </c>
      <c r="D852">
        <v>55</v>
      </c>
      <c r="E852">
        <v>20</v>
      </c>
    </row>
    <row r="853" spans="1:5" x14ac:dyDescent="0.15">
      <c r="A853" t="s">
        <v>29</v>
      </c>
      <c r="B853" t="s">
        <v>30</v>
      </c>
      <c r="C853" s="7">
        <v>43908</v>
      </c>
      <c r="D853">
        <v>60</v>
      </c>
      <c r="E853">
        <v>5</v>
      </c>
    </row>
    <row r="854" spans="1:5" x14ac:dyDescent="0.15">
      <c r="A854" t="s">
        <v>29</v>
      </c>
      <c r="B854" t="s">
        <v>30</v>
      </c>
      <c r="C854" s="7">
        <v>43909</v>
      </c>
      <c r="D854">
        <v>103</v>
      </c>
      <c r="E854">
        <v>43</v>
      </c>
    </row>
    <row r="855" spans="1:5" x14ac:dyDescent="0.15">
      <c r="A855" t="s">
        <v>29</v>
      </c>
      <c r="B855" t="s">
        <v>30</v>
      </c>
      <c r="C855" s="7">
        <v>43910</v>
      </c>
      <c r="D855">
        <v>144</v>
      </c>
      <c r="E855">
        <v>41</v>
      </c>
    </row>
    <row r="856" spans="1:5" x14ac:dyDescent="0.15">
      <c r="A856" t="s">
        <v>29</v>
      </c>
      <c r="B856" t="s">
        <v>30</v>
      </c>
      <c r="C856" s="7">
        <v>43911</v>
      </c>
      <c r="D856">
        <v>177</v>
      </c>
      <c r="E856">
        <v>33</v>
      </c>
    </row>
    <row r="857" spans="1:5" x14ac:dyDescent="0.15">
      <c r="A857" t="s">
        <v>29</v>
      </c>
      <c r="B857" t="s">
        <v>30</v>
      </c>
      <c r="C857" s="7">
        <v>43912</v>
      </c>
      <c r="D857">
        <v>233</v>
      </c>
      <c r="E857">
        <v>56</v>
      </c>
    </row>
    <row r="858" spans="1:5" x14ac:dyDescent="0.15">
      <c r="A858" t="s">
        <v>29</v>
      </c>
      <c r="B858" t="s">
        <v>30</v>
      </c>
      <c r="C858" s="7">
        <v>43913</v>
      </c>
      <c r="D858">
        <v>281</v>
      </c>
      <c r="E858">
        <v>48</v>
      </c>
    </row>
    <row r="859" spans="1:5" x14ac:dyDescent="0.15">
      <c r="A859" t="s">
        <v>29</v>
      </c>
      <c r="B859" t="s">
        <v>30</v>
      </c>
      <c r="C859" s="7">
        <v>43914</v>
      </c>
      <c r="D859">
        <v>335</v>
      </c>
      <c r="E859">
        <v>54</v>
      </c>
    </row>
    <row r="860" spans="1:5" x14ac:dyDescent="0.15">
      <c r="A860" t="s">
        <v>29</v>
      </c>
      <c r="B860" t="s">
        <v>30</v>
      </c>
      <c r="C860" s="7">
        <v>43915</v>
      </c>
      <c r="D860">
        <v>422</v>
      </c>
      <c r="E860">
        <v>87</v>
      </c>
    </row>
    <row r="861" spans="1:5" x14ac:dyDescent="0.15">
      <c r="A861" t="s">
        <v>29</v>
      </c>
      <c r="B861" t="s">
        <v>30</v>
      </c>
      <c r="C861" s="7">
        <v>43916</v>
      </c>
      <c r="D861">
        <v>463</v>
      </c>
      <c r="E861">
        <v>41</v>
      </c>
    </row>
    <row r="862" spans="1:5" x14ac:dyDescent="0.15">
      <c r="A862" t="s">
        <v>29</v>
      </c>
      <c r="B862" t="s">
        <v>30</v>
      </c>
      <c r="C862" s="7">
        <v>43917</v>
      </c>
      <c r="D862">
        <v>578</v>
      </c>
      <c r="E862">
        <v>115</v>
      </c>
    </row>
    <row r="863" spans="1:5" x14ac:dyDescent="0.15">
      <c r="A863" t="s">
        <v>29</v>
      </c>
      <c r="B863" t="s">
        <v>30</v>
      </c>
      <c r="C863" s="7">
        <v>43918</v>
      </c>
      <c r="D863">
        <v>759</v>
      </c>
      <c r="E863">
        <v>181</v>
      </c>
    </row>
    <row r="864" spans="1:5" x14ac:dyDescent="0.15">
      <c r="A864" t="s">
        <v>29</v>
      </c>
      <c r="B864" t="s">
        <v>30</v>
      </c>
      <c r="C864" s="7">
        <v>43919</v>
      </c>
      <c r="D864">
        <v>1019</v>
      </c>
      <c r="E864">
        <v>260</v>
      </c>
    </row>
    <row r="865" spans="1:5" x14ac:dyDescent="0.15">
      <c r="A865" t="s">
        <v>29</v>
      </c>
      <c r="B865" t="s">
        <v>30</v>
      </c>
      <c r="C865" s="7">
        <v>43920</v>
      </c>
      <c r="D865">
        <v>1228</v>
      </c>
      <c r="E865">
        <v>209</v>
      </c>
    </row>
    <row r="866" spans="1:5" x14ac:dyDescent="0.15">
      <c r="A866" t="s">
        <v>29</v>
      </c>
      <c r="B866" t="s">
        <v>30</v>
      </c>
      <c r="C866" s="7">
        <v>43921</v>
      </c>
      <c r="D866">
        <v>1408</v>
      </c>
      <c r="E866">
        <v>180</v>
      </c>
    </row>
    <row r="867" spans="1:5" x14ac:dyDescent="0.15">
      <c r="A867" t="s">
        <v>29</v>
      </c>
      <c r="B867" t="s">
        <v>30</v>
      </c>
      <c r="C867" s="7">
        <v>43922</v>
      </c>
      <c r="D867">
        <v>1789</v>
      </c>
      <c r="E867">
        <v>381</v>
      </c>
    </row>
    <row r="868" spans="1:5" x14ac:dyDescent="0.15">
      <c r="A868" t="s">
        <v>29</v>
      </c>
      <c r="B868" t="s">
        <v>30</v>
      </c>
      <c r="C868" s="7">
        <v>43923</v>
      </c>
      <c r="D868">
        <v>2532</v>
      </c>
      <c r="E868">
        <v>743</v>
      </c>
    </row>
    <row r="869" spans="1:5" x14ac:dyDescent="0.15">
      <c r="A869" t="s">
        <v>29</v>
      </c>
      <c r="B869" t="s">
        <v>30</v>
      </c>
      <c r="C869" s="7">
        <v>43924</v>
      </c>
      <c r="D869">
        <v>2921</v>
      </c>
      <c r="E869">
        <v>389</v>
      </c>
    </row>
    <row r="870" spans="1:5" x14ac:dyDescent="0.15">
      <c r="A870" t="s">
        <v>29</v>
      </c>
      <c r="B870" t="s">
        <v>30</v>
      </c>
      <c r="C870" s="7">
        <v>43925</v>
      </c>
      <c r="D870">
        <v>3605</v>
      </c>
      <c r="E870">
        <v>684</v>
      </c>
    </row>
    <row r="871" spans="1:5" x14ac:dyDescent="0.15">
      <c r="A871" t="s">
        <v>29</v>
      </c>
      <c r="B871" t="s">
        <v>30</v>
      </c>
      <c r="C871" s="7">
        <v>43926</v>
      </c>
      <c r="D871">
        <v>4313</v>
      </c>
      <c r="E871">
        <v>708</v>
      </c>
    </row>
    <row r="872" spans="1:5" x14ac:dyDescent="0.15">
      <c r="A872" t="s">
        <v>29</v>
      </c>
      <c r="B872" t="s">
        <v>30</v>
      </c>
      <c r="C872" s="7">
        <v>43927</v>
      </c>
      <c r="D872">
        <v>4934</v>
      </c>
      <c r="E872">
        <v>621</v>
      </c>
    </row>
    <row r="873" spans="1:5" x14ac:dyDescent="0.15">
      <c r="A873" t="s">
        <v>29</v>
      </c>
      <c r="B873" t="s">
        <v>30</v>
      </c>
      <c r="C873" s="7">
        <v>43928</v>
      </c>
      <c r="D873">
        <v>5373</v>
      </c>
      <c r="E873">
        <v>439</v>
      </c>
    </row>
    <row r="874" spans="1:5" x14ac:dyDescent="0.15">
      <c r="A874" t="s">
        <v>29</v>
      </c>
      <c r="B874" t="s">
        <v>30</v>
      </c>
      <c r="C874" s="7">
        <v>43929</v>
      </c>
      <c r="D874">
        <v>6159</v>
      </c>
      <c r="E874">
        <v>786</v>
      </c>
    </row>
    <row r="875" spans="1:5" x14ac:dyDescent="0.15">
      <c r="A875" t="s">
        <v>29</v>
      </c>
      <c r="B875" t="s">
        <v>30</v>
      </c>
      <c r="C875" s="8">
        <v>43930</v>
      </c>
      <c r="D875">
        <v>7097</v>
      </c>
      <c r="E875">
        <f>D875-D874</f>
        <v>938</v>
      </c>
    </row>
    <row r="876" spans="1:5" x14ac:dyDescent="0.15">
      <c r="A876" t="s">
        <v>29</v>
      </c>
      <c r="B876" t="s">
        <v>30</v>
      </c>
      <c r="C876" s="8">
        <v>43931</v>
      </c>
      <c r="D876">
        <v>7978</v>
      </c>
      <c r="E876">
        <f t="shared" ref="E876:E886" si="7">D876-D875</f>
        <v>881</v>
      </c>
    </row>
    <row r="877" spans="1:5" x14ac:dyDescent="0.15">
      <c r="A877" t="s">
        <v>29</v>
      </c>
      <c r="B877" t="s">
        <v>30</v>
      </c>
      <c r="C877" s="8">
        <v>43932</v>
      </c>
      <c r="D877">
        <v>8958</v>
      </c>
      <c r="E877">
        <f t="shared" si="7"/>
        <v>980</v>
      </c>
    </row>
    <row r="878" spans="1:5" x14ac:dyDescent="0.15">
      <c r="A878" t="s">
        <v>29</v>
      </c>
      <c r="B878" t="s">
        <v>30</v>
      </c>
      <c r="C878" s="8">
        <v>43933</v>
      </c>
      <c r="D878">
        <v>9875</v>
      </c>
      <c r="E878">
        <f t="shared" si="7"/>
        <v>917</v>
      </c>
    </row>
    <row r="879" spans="1:5" x14ac:dyDescent="0.15">
      <c r="A879" t="s">
        <v>29</v>
      </c>
      <c r="B879" t="s">
        <v>30</v>
      </c>
      <c r="C879" s="8">
        <v>43934</v>
      </c>
      <c r="D879">
        <v>10612</v>
      </c>
      <c r="E879">
        <f t="shared" si="7"/>
        <v>737</v>
      </c>
    </row>
    <row r="880" spans="1:5" x14ac:dyDescent="0.15">
      <c r="A880" t="s">
        <v>29</v>
      </c>
      <c r="B880" t="s">
        <v>30</v>
      </c>
      <c r="C880" s="8">
        <v>43935</v>
      </c>
      <c r="D880">
        <v>11329</v>
      </c>
      <c r="E880">
        <f t="shared" si="7"/>
        <v>717</v>
      </c>
    </row>
    <row r="881" spans="1:5" x14ac:dyDescent="0.15">
      <c r="A881" t="s">
        <v>29</v>
      </c>
      <c r="B881" t="s">
        <v>30</v>
      </c>
      <c r="C881" s="8">
        <v>43936</v>
      </c>
      <c r="D881">
        <v>12107</v>
      </c>
      <c r="E881">
        <f t="shared" si="7"/>
        <v>778</v>
      </c>
    </row>
    <row r="882" spans="1:5" x14ac:dyDescent="0.15">
      <c r="A882" t="s">
        <v>29</v>
      </c>
      <c r="B882" t="s">
        <v>30</v>
      </c>
      <c r="C882" s="8">
        <v>43937</v>
      </c>
      <c r="D882">
        <v>12868</v>
      </c>
      <c r="E882">
        <f t="shared" si="7"/>
        <v>761</v>
      </c>
    </row>
    <row r="883" spans="1:5" x14ac:dyDescent="0.15">
      <c r="A883" t="s">
        <v>29</v>
      </c>
      <c r="B883" t="s">
        <v>30</v>
      </c>
      <c r="C883" s="8">
        <v>43938</v>
      </c>
      <c r="D883">
        <v>13729</v>
      </c>
      <c r="E883">
        <f t="shared" si="7"/>
        <v>861</v>
      </c>
    </row>
    <row r="884" spans="1:5" x14ac:dyDescent="0.15">
      <c r="A884" t="s">
        <v>29</v>
      </c>
      <c r="B884" t="s">
        <v>30</v>
      </c>
      <c r="C884" s="8">
        <v>43939</v>
      </c>
      <c r="D884">
        <v>14576</v>
      </c>
      <c r="E884">
        <f t="shared" si="7"/>
        <v>847</v>
      </c>
    </row>
    <row r="885" spans="1:5" x14ac:dyDescent="0.15">
      <c r="A885" t="s">
        <v>29</v>
      </c>
      <c r="B885" t="s">
        <v>30</v>
      </c>
      <c r="C885" s="8">
        <v>43940</v>
      </c>
      <c r="D885">
        <v>15464</v>
      </c>
      <c r="E885">
        <f t="shared" si="7"/>
        <v>888</v>
      </c>
    </row>
    <row r="886" spans="1:5" x14ac:dyDescent="0.15">
      <c r="A886" t="s">
        <v>29</v>
      </c>
      <c r="B886" t="s">
        <v>30</v>
      </c>
      <c r="C886" s="8">
        <v>43941</v>
      </c>
      <c r="D886">
        <v>16060</v>
      </c>
      <c r="E886">
        <f t="shared" si="7"/>
        <v>596</v>
      </c>
    </row>
    <row r="887" spans="1:5" x14ac:dyDescent="0.15">
      <c r="A887" t="s">
        <v>31</v>
      </c>
      <c r="B887" t="s">
        <v>8</v>
      </c>
      <c r="C887" s="7">
        <v>43831</v>
      </c>
      <c r="D887">
        <v>0</v>
      </c>
      <c r="E887">
        <v>0</v>
      </c>
    </row>
    <row r="888" spans="1:5" x14ac:dyDescent="0.15">
      <c r="A888" t="s">
        <v>31</v>
      </c>
      <c r="B888" t="s">
        <v>8</v>
      </c>
      <c r="C888" s="7">
        <v>43832</v>
      </c>
      <c r="D888">
        <v>0</v>
      </c>
      <c r="E888">
        <v>0</v>
      </c>
    </row>
    <row r="889" spans="1:5" x14ac:dyDescent="0.15">
      <c r="A889" t="s">
        <v>31</v>
      </c>
      <c r="B889" t="s">
        <v>8</v>
      </c>
      <c r="C889" s="7">
        <v>43833</v>
      </c>
      <c r="D889">
        <v>0</v>
      </c>
      <c r="E889">
        <v>0</v>
      </c>
    </row>
    <row r="890" spans="1:5" x14ac:dyDescent="0.15">
      <c r="A890" t="s">
        <v>31</v>
      </c>
      <c r="B890" t="s">
        <v>8</v>
      </c>
      <c r="C890" s="7">
        <v>43834</v>
      </c>
      <c r="D890">
        <v>0</v>
      </c>
      <c r="E890">
        <v>0</v>
      </c>
    </row>
    <row r="891" spans="1:5" x14ac:dyDescent="0.15">
      <c r="A891" t="s">
        <v>31</v>
      </c>
      <c r="B891" t="s">
        <v>8</v>
      </c>
      <c r="C891" s="7">
        <v>43835</v>
      </c>
      <c r="D891">
        <v>0</v>
      </c>
      <c r="E891">
        <v>0</v>
      </c>
    </row>
    <row r="892" spans="1:5" x14ac:dyDescent="0.15">
      <c r="A892" t="s">
        <v>31</v>
      </c>
      <c r="B892" t="s">
        <v>8</v>
      </c>
      <c r="C892" s="7">
        <v>43836</v>
      </c>
      <c r="D892">
        <v>0</v>
      </c>
      <c r="E892">
        <v>0</v>
      </c>
    </row>
    <row r="893" spans="1:5" x14ac:dyDescent="0.15">
      <c r="A893" t="s">
        <v>31</v>
      </c>
      <c r="B893" t="s">
        <v>8</v>
      </c>
      <c r="C893" s="7">
        <v>43837</v>
      </c>
      <c r="D893">
        <v>0</v>
      </c>
      <c r="E893">
        <v>0</v>
      </c>
    </row>
    <row r="894" spans="1:5" x14ac:dyDescent="0.15">
      <c r="A894" t="s">
        <v>31</v>
      </c>
      <c r="B894" t="s">
        <v>8</v>
      </c>
      <c r="C894" s="7">
        <v>43838</v>
      </c>
      <c r="D894">
        <v>0</v>
      </c>
      <c r="E894">
        <v>0</v>
      </c>
    </row>
    <row r="895" spans="1:5" x14ac:dyDescent="0.15">
      <c r="A895" t="s">
        <v>31</v>
      </c>
      <c r="B895" t="s">
        <v>8</v>
      </c>
      <c r="C895" s="7">
        <v>43839</v>
      </c>
      <c r="D895">
        <v>0</v>
      </c>
      <c r="E895">
        <v>0</v>
      </c>
    </row>
    <row r="896" spans="1:5" x14ac:dyDescent="0.15">
      <c r="A896" t="s">
        <v>31</v>
      </c>
      <c r="B896" t="s">
        <v>8</v>
      </c>
      <c r="C896" s="7">
        <v>43840</v>
      </c>
      <c r="D896">
        <v>0</v>
      </c>
      <c r="E896">
        <v>0</v>
      </c>
    </row>
    <row r="897" spans="1:5" x14ac:dyDescent="0.15">
      <c r="A897" t="s">
        <v>31</v>
      </c>
      <c r="B897" t="s">
        <v>8</v>
      </c>
      <c r="C897" s="7">
        <v>43841</v>
      </c>
      <c r="D897">
        <v>0</v>
      </c>
      <c r="E897">
        <v>0</v>
      </c>
    </row>
    <row r="898" spans="1:5" x14ac:dyDescent="0.15">
      <c r="A898" t="s">
        <v>31</v>
      </c>
      <c r="B898" t="s">
        <v>8</v>
      </c>
      <c r="C898" s="7">
        <v>43842</v>
      </c>
      <c r="D898">
        <v>0</v>
      </c>
      <c r="E898">
        <v>0</v>
      </c>
    </row>
    <row r="899" spans="1:5" x14ac:dyDescent="0.15">
      <c r="A899" t="s">
        <v>31</v>
      </c>
      <c r="B899" t="s">
        <v>8</v>
      </c>
      <c r="C899" s="7">
        <v>43843</v>
      </c>
      <c r="D899">
        <v>0</v>
      </c>
      <c r="E899">
        <v>0</v>
      </c>
    </row>
    <row r="900" spans="1:5" x14ac:dyDescent="0.15">
      <c r="A900" t="s">
        <v>31</v>
      </c>
      <c r="B900" t="s">
        <v>8</v>
      </c>
      <c r="C900" s="7">
        <v>43844</v>
      </c>
      <c r="D900">
        <v>0</v>
      </c>
      <c r="E900">
        <v>0</v>
      </c>
    </row>
    <row r="901" spans="1:5" x14ac:dyDescent="0.15">
      <c r="A901" t="s">
        <v>31</v>
      </c>
      <c r="B901" t="s">
        <v>8</v>
      </c>
      <c r="C901" s="7">
        <v>43845</v>
      </c>
      <c r="D901">
        <v>0</v>
      </c>
      <c r="E901">
        <v>0</v>
      </c>
    </row>
    <row r="902" spans="1:5" x14ac:dyDescent="0.15">
      <c r="A902" t="s">
        <v>31</v>
      </c>
      <c r="B902" t="s">
        <v>8</v>
      </c>
      <c r="C902" s="7">
        <v>43846</v>
      </c>
      <c r="D902">
        <v>0</v>
      </c>
      <c r="E902">
        <v>0</v>
      </c>
    </row>
    <row r="903" spans="1:5" x14ac:dyDescent="0.15">
      <c r="A903" t="s">
        <v>31</v>
      </c>
      <c r="B903" t="s">
        <v>8</v>
      </c>
      <c r="C903" s="7">
        <v>43847</v>
      </c>
      <c r="D903">
        <v>0</v>
      </c>
      <c r="E903">
        <v>0</v>
      </c>
    </row>
    <row r="904" spans="1:5" x14ac:dyDescent="0.15">
      <c r="A904" t="s">
        <v>31</v>
      </c>
      <c r="B904" t="s">
        <v>8</v>
      </c>
      <c r="C904" s="7">
        <v>43848</v>
      </c>
      <c r="D904">
        <v>0</v>
      </c>
      <c r="E904">
        <v>0</v>
      </c>
    </row>
    <row r="905" spans="1:5" x14ac:dyDescent="0.15">
      <c r="A905" t="s">
        <v>31</v>
      </c>
      <c r="B905" t="s">
        <v>8</v>
      </c>
      <c r="C905" s="7">
        <v>43849</v>
      </c>
      <c r="D905">
        <v>0</v>
      </c>
      <c r="E905">
        <v>0</v>
      </c>
    </row>
    <row r="906" spans="1:5" x14ac:dyDescent="0.15">
      <c r="A906" t="s">
        <v>31</v>
      </c>
      <c r="B906" t="s">
        <v>8</v>
      </c>
      <c r="C906" s="7">
        <v>43850</v>
      </c>
      <c r="D906">
        <v>0</v>
      </c>
      <c r="E906">
        <v>0</v>
      </c>
    </row>
    <row r="907" spans="1:5" x14ac:dyDescent="0.15">
      <c r="A907" t="s">
        <v>31</v>
      </c>
      <c r="B907" t="s">
        <v>8</v>
      </c>
      <c r="C907" s="7">
        <v>43851</v>
      </c>
      <c r="D907">
        <v>0</v>
      </c>
      <c r="E907">
        <v>0</v>
      </c>
    </row>
    <row r="908" spans="1:5" x14ac:dyDescent="0.15">
      <c r="A908" t="s">
        <v>31</v>
      </c>
      <c r="B908" t="s">
        <v>8</v>
      </c>
      <c r="C908" s="7">
        <v>43852</v>
      </c>
      <c r="D908">
        <v>0</v>
      </c>
      <c r="E908">
        <v>0</v>
      </c>
    </row>
    <row r="909" spans="1:5" x14ac:dyDescent="0.15">
      <c r="A909" t="s">
        <v>31</v>
      </c>
      <c r="B909" t="s">
        <v>8</v>
      </c>
      <c r="C909" s="7">
        <v>43853</v>
      </c>
      <c r="D909">
        <v>0</v>
      </c>
      <c r="E909">
        <v>0</v>
      </c>
    </row>
    <row r="910" spans="1:5" x14ac:dyDescent="0.15">
      <c r="A910" t="s">
        <v>31</v>
      </c>
      <c r="B910" t="s">
        <v>8</v>
      </c>
      <c r="C910" s="7">
        <v>43854</v>
      </c>
      <c r="D910">
        <v>0</v>
      </c>
      <c r="E910">
        <v>0</v>
      </c>
    </row>
    <row r="911" spans="1:5" x14ac:dyDescent="0.15">
      <c r="A911" t="s">
        <v>31</v>
      </c>
      <c r="B911" t="s">
        <v>8</v>
      </c>
      <c r="C911" s="7">
        <v>43855</v>
      </c>
      <c r="D911">
        <v>0</v>
      </c>
      <c r="E911">
        <v>0</v>
      </c>
    </row>
    <row r="912" spans="1:5" x14ac:dyDescent="0.15">
      <c r="A912" t="s">
        <v>31</v>
      </c>
      <c r="B912" t="s">
        <v>8</v>
      </c>
      <c r="C912" s="7">
        <v>43856</v>
      </c>
      <c r="D912">
        <v>0</v>
      </c>
      <c r="E912">
        <v>0</v>
      </c>
    </row>
    <row r="913" spans="1:5" x14ac:dyDescent="0.15">
      <c r="A913" t="s">
        <v>31</v>
      </c>
      <c r="B913" t="s">
        <v>8</v>
      </c>
      <c r="C913" s="7">
        <v>43857</v>
      </c>
      <c r="D913">
        <v>0</v>
      </c>
      <c r="E913">
        <v>0</v>
      </c>
    </row>
    <row r="914" spans="1:5" x14ac:dyDescent="0.15">
      <c r="A914" t="s">
        <v>31</v>
      </c>
      <c r="B914" t="s">
        <v>8</v>
      </c>
      <c r="C914" s="7">
        <v>43858</v>
      </c>
      <c r="D914">
        <v>0</v>
      </c>
      <c r="E914">
        <v>0</v>
      </c>
    </row>
    <row r="915" spans="1:5" x14ac:dyDescent="0.15">
      <c r="A915" t="s">
        <v>31</v>
      </c>
      <c r="B915" t="s">
        <v>8</v>
      </c>
      <c r="C915" s="7">
        <v>43859</v>
      </c>
      <c r="D915">
        <v>0</v>
      </c>
      <c r="E915">
        <v>0</v>
      </c>
    </row>
    <row r="916" spans="1:5" x14ac:dyDescent="0.15">
      <c r="A916" t="s">
        <v>31</v>
      </c>
      <c r="B916" t="s">
        <v>8</v>
      </c>
      <c r="C916" s="7">
        <v>43860</v>
      </c>
      <c r="D916">
        <v>0</v>
      </c>
      <c r="E916">
        <v>0</v>
      </c>
    </row>
    <row r="917" spans="1:5" x14ac:dyDescent="0.15">
      <c r="A917" t="s">
        <v>31</v>
      </c>
      <c r="B917" t="s">
        <v>8</v>
      </c>
      <c r="C917" s="7">
        <v>43861</v>
      </c>
      <c r="D917">
        <v>0</v>
      </c>
      <c r="E917">
        <v>0</v>
      </c>
    </row>
    <row r="918" spans="1:5" x14ac:dyDescent="0.15">
      <c r="A918" t="s">
        <v>31</v>
      </c>
      <c r="B918" t="s">
        <v>8</v>
      </c>
      <c r="C918" s="7">
        <v>43862</v>
      </c>
      <c r="D918">
        <v>0</v>
      </c>
      <c r="E918">
        <v>0</v>
      </c>
    </row>
    <row r="919" spans="1:5" x14ac:dyDescent="0.15">
      <c r="A919" t="s">
        <v>31</v>
      </c>
      <c r="B919" t="s">
        <v>8</v>
      </c>
      <c r="C919" s="7">
        <v>43863</v>
      </c>
      <c r="D919">
        <v>0</v>
      </c>
      <c r="E919">
        <v>0</v>
      </c>
    </row>
    <row r="920" spans="1:5" x14ac:dyDescent="0.15">
      <c r="A920" t="s">
        <v>31</v>
      </c>
      <c r="B920" t="s">
        <v>8</v>
      </c>
      <c r="C920" s="7">
        <v>43864</v>
      </c>
      <c r="D920">
        <v>0</v>
      </c>
      <c r="E920">
        <v>0</v>
      </c>
    </row>
    <row r="921" spans="1:5" x14ac:dyDescent="0.15">
      <c r="A921" t="s">
        <v>31</v>
      </c>
      <c r="B921" t="s">
        <v>8</v>
      </c>
      <c r="C921" s="7">
        <v>43865</v>
      </c>
      <c r="D921">
        <v>0</v>
      </c>
      <c r="E921">
        <v>0</v>
      </c>
    </row>
    <row r="922" spans="1:5" x14ac:dyDescent="0.15">
      <c r="A922" t="s">
        <v>31</v>
      </c>
      <c r="B922" t="s">
        <v>8</v>
      </c>
      <c r="C922" s="7">
        <v>43866</v>
      </c>
      <c r="D922">
        <v>0</v>
      </c>
      <c r="E922">
        <v>0</v>
      </c>
    </row>
    <row r="923" spans="1:5" x14ac:dyDescent="0.15">
      <c r="A923" t="s">
        <v>31</v>
      </c>
      <c r="B923" t="s">
        <v>8</v>
      </c>
      <c r="C923" s="7">
        <v>43867</v>
      </c>
      <c r="D923">
        <v>0</v>
      </c>
      <c r="E923">
        <v>0</v>
      </c>
    </row>
    <row r="924" spans="1:5" x14ac:dyDescent="0.15">
      <c r="A924" t="s">
        <v>31</v>
      </c>
      <c r="B924" t="s">
        <v>8</v>
      </c>
      <c r="C924" s="7">
        <v>43868</v>
      </c>
      <c r="D924">
        <v>0</v>
      </c>
      <c r="E924">
        <v>0</v>
      </c>
    </row>
    <row r="925" spans="1:5" x14ac:dyDescent="0.15">
      <c r="A925" t="s">
        <v>31</v>
      </c>
      <c r="B925" t="s">
        <v>8</v>
      </c>
      <c r="C925" s="7">
        <v>43869</v>
      </c>
      <c r="D925">
        <v>0</v>
      </c>
      <c r="E925">
        <v>0</v>
      </c>
    </row>
    <row r="926" spans="1:5" x14ac:dyDescent="0.15">
      <c r="A926" t="s">
        <v>31</v>
      </c>
      <c r="B926" t="s">
        <v>8</v>
      </c>
      <c r="C926" s="7">
        <v>43870</v>
      </c>
      <c r="D926">
        <v>0</v>
      </c>
      <c r="E926">
        <v>0</v>
      </c>
    </row>
    <row r="927" spans="1:5" x14ac:dyDescent="0.15">
      <c r="A927" t="s">
        <v>31</v>
      </c>
      <c r="B927" t="s">
        <v>8</v>
      </c>
      <c r="C927" s="7">
        <v>43871</v>
      </c>
      <c r="D927">
        <v>0</v>
      </c>
      <c r="E927">
        <v>0</v>
      </c>
    </row>
    <row r="928" spans="1:5" x14ac:dyDescent="0.15">
      <c r="A928" t="s">
        <v>31</v>
      </c>
      <c r="B928" t="s">
        <v>8</v>
      </c>
      <c r="C928" s="7">
        <v>43872</v>
      </c>
      <c r="D928">
        <v>0</v>
      </c>
      <c r="E928">
        <v>0</v>
      </c>
    </row>
    <row r="929" spans="1:5" x14ac:dyDescent="0.15">
      <c r="A929" t="s">
        <v>31</v>
      </c>
      <c r="B929" t="s">
        <v>8</v>
      </c>
      <c r="C929" s="7">
        <v>43873</v>
      </c>
      <c r="D929">
        <v>0</v>
      </c>
      <c r="E929">
        <v>0</v>
      </c>
    </row>
    <row r="930" spans="1:5" x14ac:dyDescent="0.15">
      <c r="A930" t="s">
        <v>31</v>
      </c>
      <c r="B930" t="s">
        <v>8</v>
      </c>
      <c r="C930" s="7">
        <v>43874</v>
      </c>
      <c r="D930">
        <v>0</v>
      </c>
      <c r="E930">
        <v>0</v>
      </c>
    </row>
    <row r="931" spans="1:5" x14ac:dyDescent="0.15">
      <c r="A931" t="s">
        <v>31</v>
      </c>
      <c r="B931" t="s">
        <v>8</v>
      </c>
      <c r="C931" s="7">
        <v>43875</v>
      </c>
      <c r="D931">
        <v>0</v>
      </c>
      <c r="E931">
        <v>0</v>
      </c>
    </row>
    <row r="932" spans="1:5" x14ac:dyDescent="0.15">
      <c r="A932" t="s">
        <v>31</v>
      </c>
      <c r="B932" t="s">
        <v>8</v>
      </c>
      <c r="C932" s="7">
        <v>43876</v>
      </c>
      <c r="D932">
        <v>0</v>
      </c>
      <c r="E932">
        <v>0</v>
      </c>
    </row>
    <row r="933" spans="1:5" x14ac:dyDescent="0.15">
      <c r="A933" t="s">
        <v>31</v>
      </c>
      <c r="B933" t="s">
        <v>8</v>
      </c>
      <c r="C933" s="7">
        <v>43877</v>
      </c>
      <c r="D933">
        <v>0</v>
      </c>
      <c r="E933">
        <v>0</v>
      </c>
    </row>
    <row r="934" spans="1:5" x14ac:dyDescent="0.15">
      <c r="A934" t="s">
        <v>31</v>
      </c>
      <c r="B934" t="s">
        <v>8</v>
      </c>
      <c r="C934" s="7">
        <v>43878</v>
      </c>
      <c r="D934">
        <v>0</v>
      </c>
      <c r="E934">
        <v>0</v>
      </c>
    </row>
    <row r="935" spans="1:5" x14ac:dyDescent="0.15">
      <c r="A935" t="s">
        <v>31</v>
      </c>
      <c r="B935" t="s">
        <v>8</v>
      </c>
      <c r="C935" s="7">
        <v>43879</v>
      </c>
      <c r="D935">
        <v>0</v>
      </c>
      <c r="E935">
        <v>0</v>
      </c>
    </row>
    <row r="936" spans="1:5" x14ac:dyDescent="0.15">
      <c r="A936" t="s">
        <v>31</v>
      </c>
      <c r="B936" t="s">
        <v>8</v>
      </c>
      <c r="C936" s="7">
        <v>43880</v>
      </c>
      <c r="D936">
        <v>0</v>
      </c>
      <c r="E936">
        <v>0</v>
      </c>
    </row>
    <row r="937" spans="1:5" x14ac:dyDescent="0.15">
      <c r="A937" t="s">
        <v>31</v>
      </c>
      <c r="B937" t="s">
        <v>8</v>
      </c>
      <c r="C937" s="7">
        <v>43881</v>
      </c>
      <c r="D937">
        <v>0</v>
      </c>
      <c r="E937">
        <v>0</v>
      </c>
    </row>
    <row r="938" spans="1:5" x14ac:dyDescent="0.15">
      <c r="A938" t="s">
        <v>31</v>
      </c>
      <c r="B938" t="s">
        <v>8</v>
      </c>
      <c r="C938" s="7">
        <v>43882</v>
      </c>
      <c r="D938">
        <v>0</v>
      </c>
      <c r="E938">
        <v>0</v>
      </c>
    </row>
    <row r="939" spans="1:5" x14ac:dyDescent="0.15">
      <c r="A939" t="s">
        <v>31</v>
      </c>
      <c r="B939" t="s">
        <v>8</v>
      </c>
      <c r="C939" s="7">
        <v>43883</v>
      </c>
      <c r="D939">
        <v>0</v>
      </c>
      <c r="E939">
        <v>0</v>
      </c>
    </row>
    <row r="940" spans="1:5" x14ac:dyDescent="0.15">
      <c r="A940" t="s">
        <v>31</v>
      </c>
      <c r="B940" t="s">
        <v>8</v>
      </c>
      <c r="C940" s="7">
        <v>43884</v>
      </c>
      <c r="D940">
        <v>0</v>
      </c>
      <c r="E940">
        <v>0</v>
      </c>
    </row>
    <row r="941" spans="1:5" x14ac:dyDescent="0.15">
      <c r="A941" t="s">
        <v>31</v>
      </c>
      <c r="B941" t="s">
        <v>8</v>
      </c>
      <c r="C941" s="7">
        <v>43885</v>
      </c>
      <c r="D941">
        <v>0</v>
      </c>
      <c r="E941">
        <v>0</v>
      </c>
    </row>
    <row r="942" spans="1:5" x14ac:dyDescent="0.15">
      <c r="A942" t="s">
        <v>31</v>
      </c>
      <c r="B942" t="s">
        <v>8</v>
      </c>
      <c r="C942" s="7">
        <v>43886</v>
      </c>
      <c r="D942">
        <v>0</v>
      </c>
      <c r="E942">
        <v>0</v>
      </c>
    </row>
    <row r="943" spans="1:5" x14ac:dyDescent="0.15">
      <c r="A943" t="s">
        <v>31</v>
      </c>
      <c r="B943" t="s">
        <v>8</v>
      </c>
      <c r="C943" s="7">
        <v>43887</v>
      </c>
      <c r="D943">
        <v>0</v>
      </c>
      <c r="E943">
        <v>0</v>
      </c>
    </row>
    <row r="944" spans="1:5" x14ac:dyDescent="0.15">
      <c r="A944" t="s">
        <v>31</v>
      </c>
      <c r="B944" t="s">
        <v>8</v>
      </c>
      <c r="C944" s="7">
        <v>43888</v>
      </c>
      <c r="D944">
        <v>0</v>
      </c>
      <c r="E944">
        <v>0</v>
      </c>
    </row>
    <row r="945" spans="1:5" x14ac:dyDescent="0.15">
      <c r="A945" t="s">
        <v>31</v>
      </c>
      <c r="B945" t="s">
        <v>8</v>
      </c>
      <c r="C945" s="7">
        <v>43889</v>
      </c>
      <c r="D945">
        <v>0</v>
      </c>
      <c r="E945">
        <v>0</v>
      </c>
    </row>
    <row r="946" spans="1:5" x14ac:dyDescent="0.15">
      <c r="A946" t="s">
        <v>31</v>
      </c>
      <c r="B946" t="s">
        <v>8</v>
      </c>
      <c r="C946" s="7">
        <v>43890</v>
      </c>
      <c r="D946">
        <v>0</v>
      </c>
      <c r="E946">
        <v>0</v>
      </c>
    </row>
    <row r="947" spans="1:5" x14ac:dyDescent="0.15">
      <c r="A947" t="s">
        <v>31</v>
      </c>
      <c r="B947" t="s">
        <v>8</v>
      </c>
      <c r="C947" s="7">
        <v>43891</v>
      </c>
      <c r="D947">
        <v>1</v>
      </c>
      <c r="E947">
        <v>1</v>
      </c>
    </row>
    <row r="948" spans="1:5" x14ac:dyDescent="0.15">
      <c r="A948" t="s">
        <v>31</v>
      </c>
      <c r="B948" t="s">
        <v>8</v>
      </c>
      <c r="C948" s="7">
        <v>43892</v>
      </c>
      <c r="D948">
        <v>2</v>
      </c>
      <c r="E948">
        <v>1</v>
      </c>
    </row>
    <row r="949" spans="1:5" x14ac:dyDescent="0.15">
      <c r="A949" t="s">
        <v>31</v>
      </c>
      <c r="B949" t="s">
        <v>8</v>
      </c>
      <c r="C949" s="7">
        <v>43893</v>
      </c>
      <c r="D949">
        <v>6</v>
      </c>
      <c r="E949">
        <v>4</v>
      </c>
    </row>
    <row r="950" spans="1:5" x14ac:dyDescent="0.15">
      <c r="A950" t="s">
        <v>31</v>
      </c>
      <c r="B950" t="s">
        <v>8</v>
      </c>
      <c r="C950" s="7">
        <v>43894</v>
      </c>
      <c r="D950">
        <v>9</v>
      </c>
      <c r="E950">
        <v>3</v>
      </c>
    </row>
    <row r="951" spans="1:5" x14ac:dyDescent="0.15">
      <c r="A951" t="s">
        <v>31</v>
      </c>
      <c r="B951" t="s">
        <v>8</v>
      </c>
      <c r="C951" s="7">
        <v>43895</v>
      </c>
      <c r="D951">
        <v>11</v>
      </c>
      <c r="E951">
        <v>2</v>
      </c>
    </row>
    <row r="952" spans="1:5" x14ac:dyDescent="0.15">
      <c r="A952" t="s">
        <v>31</v>
      </c>
      <c r="B952" t="s">
        <v>8</v>
      </c>
      <c r="C952" s="7">
        <v>43896</v>
      </c>
      <c r="D952">
        <v>12</v>
      </c>
      <c r="E952">
        <v>1</v>
      </c>
    </row>
    <row r="953" spans="1:5" x14ac:dyDescent="0.15">
      <c r="A953" t="s">
        <v>31</v>
      </c>
      <c r="B953" t="s">
        <v>8</v>
      </c>
      <c r="C953" s="7">
        <v>43897</v>
      </c>
      <c r="D953">
        <v>14</v>
      </c>
      <c r="E953">
        <v>2</v>
      </c>
    </row>
    <row r="954" spans="1:5" x14ac:dyDescent="0.15">
      <c r="A954" t="s">
        <v>31</v>
      </c>
      <c r="B954" t="s">
        <v>8</v>
      </c>
      <c r="C954" s="7">
        <v>43898</v>
      </c>
      <c r="D954">
        <v>17</v>
      </c>
      <c r="E954">
        <v>3</v>
      </c>
    </row>
    <row r="955" spans="1:5" x14ac:dyDescent="0.15">
      <c r="A955" t="s">
        <v>31</v>
      </c>
      <c r="B955" t="s">
        <v>8</v>
      </c>
      <c r="C955" s="7">
        <v>43899</v>
      </c>
      <c r="D955">
        <v>21</v>
      </c>
      <c r="E955">
        <v>4</v>
      </c>
    </row>
    <row r="956" spans="1:5" x14ac:dyDescent="0.15">
      <c r="A956" t="s">
        <v>31</v>
      </c>
      <c r="B956" t="s">
        <v>8</v>
      </c>
      <c r="C956" s="7">
        <v>43900</v>
      </c>
      <c r="D956">
        <v>26</v>
      </c>
      <c r="E956">
        <v>5</v>
      </c>
    </row>
    <row r="957" spans="1:5" x14ac:dyDescent="0.15">
      <c r="A957" t="s">
        <v>31</v>
      </c>
      <c r="B957" t="s">
        <v>8</v>
      </c>
      <c r="C957" s="7">
        <v>43901</v>
      </c>
      <c r="D957">
        <v>28</v>
      </c>
      <c r="E957">
        <v>2</v>
      </c>
    </row>
    <row r="958" spans="1:5" x14ac:dyDescent="0.15">
      <c r="A958" t="s">
        <v>31</v>
      </c>
      <c r="B958" t="s">
        <v>8</v>
      </c>
      <c r="C958" s="7">
        <v>43902</v>
      </c>
      <c r="D958">
        <v>30</v>
      </c>
      <c r="E958">
        <v>2</v>
      </c>
    </row>
    <row r="959" spans="1:5" x14ac:dyDescent="0.15">
      <c r="A959" t="s">
        <v>31</v>
      </c>
      <c r="B959" t="s">
        <v>8</v>
      </c>
      <c r="C959" s="7">
        <v>43903</v>
      </c>
      <c r="D959">
        <v>40</v>
      </c>
      <c r="E959">
        <v>10</v>
      </c>
    </row>
    <row r="960" spans="1:5" x14ac:dyDescent="0.15">
      <c r="A960" t="s">
        <v>31</v>
      </c>
      <c r="B960" t="s">
        <v>8</v>
      </c>
      <c r="C960" s="7">
        <v>43904</v>
      </c>
      <c r="D960">
        <v>47</v>
      </c>
      <c r="E960">
        <v>7</v>
      </c>
    </row>
    <row r="961" spans="1:5" x14ac:dyDescent="0.15">
      <c r="A961" t="s">
        <v>31</v>
      </c>
      <c r="B961" t="s">
        <v>8</v>
      </c>
      <c r="C961" s="7">
        <v>43905</v>
      </c>
      <c r="D961">
        <v>57</v>
      </c>
      <c r="E961">
        <v>10</v>
      </c>
    </row>
    <row r="962" spans="1:5" x14ac:dyDescent="0.15">
      <c r="A962" t="s">
        <v>31</v>
      </c>
      <c r="B962" t="s">
        <v>8</v>
      </c>
      <c r="C962" s="7">
        <v>43906</v>
      </c>
      <c r="D962">
        <v>69</v>
      </c>
      <c r="E962">
        <v>12</v>
      </c>
    </row>
    <row r="963" spans="1:5" x14ac:dyDescent="0.15">
      <c r="A963" t="s">
        <v>31</v>
      </c>
      <c r="B963" t="s">
        <v>8</v>
      </c>
      <c r="C963" s="7">
        <v>43907</v>
      </c>
      <c r="D963">
        <v>85</v>
      </c>
      <c r="E963">
        <v>16</v>
      </c>
    </row>
    <row r="964" spans="1:5" x14ac:dyDescent="0.15">
      <c r="A964" t="s">
        <v>31</v>
      </c>
      <c r="B964" t="s">
        <v>8</v>
      </c>
      <c r="C964" s="7">
        <v>43908</v>
      </c>
      <c r="D964">
        <v>108</v>
      </c>
      <c r="E964">
        <v>23</v>
      </c>
    </row>
    <row r="965" spans="1:5" x14ac:dyDescent="0.15">
      <c r="A965" t="s">
        <v>31</v>
      </c>
      <c r="B965" t="s">
        <v>8</v>
      </c>
      <c r="C965" s="7">
        <v>43909</v>
      </c>
      <c r="D965">
        <v>150</v>
      </c>
      <c r="E965">
        <v>42</v>
      </c>
    </row>
    <row r="966" spans="1:5" x14ac:dyDescent="0.15">
      <c r="A966" t="s">
        <v>31</v>
      </c>
      <c r="B966" t="s">
        <v>8</v>
      </c>
      <c r="C966" s="7">
        <v>43910</v>
      </c>
      <c r="D966">
        <v>150</v>
      </c>
      <c r="E966">
        <v>0</v>
      </c>
    </row>
    <row r="967" spans="1:5" x14ac:dyDescent="0.15">
      <c r="A967" t="s">
        <v>31</v>
      </c>
      <c r="B967" t="s">
        <v>8</v>
      </c>
      <c r="C967" s="7">
        <v>43911</v>
      </c>
      <c r="D967">
        <v>260</v>
      </c>
      <c r="E967">
        <v>110</v>
      </c>
    </row>
    <row r="968" spans="1:5" x14ac:dyDescent="0.15">
      <c r="A968" t="s">
        <v>31</v>
      </c>
      <c r="B968" t="s">
        <v>8</v>
      </c>
      <c r="C968" s="7">
        <v>43912</v>
      </c>
      <c r="D968">
        <v>340</v>
      </c>
      <c r="E968">
        <v>80</v>
      </c>
    </row>
    <row r="969" spans="1:5" x14ac:dyDescent="0.15">
      <c r="A969" t="s">
        <v>31</v>
      </c>
      <c r="B969" t="s">
        <v>8</v>
      </c>
      <c r="C969" s="7">
        <v>43913</v>
      </c>
      <c r="D969">
        <v>471</v>
      </c>
      <c r="E969">
        <v>131</v>
      </c>
    </row>
    <row r="970" spans="1:5" x14ac:dyDescent="0.15">
      <c r="A970" t="s">
        <v>31</v>
      </c>
      <c r="B970" t="s">
        <v>8</v>
      </c>
      <c r="C970" s="7">
        <v>43914</v>
      </c>
      <c r="D970">
        <v>590</v>
      </c>
      <c r="E970">
        <v>119</v>
      </c>
    </row>
    <row r="971" spans="1:5" x14ac:dyDescent="0.15">
      <c r="A971" t="s">
        <v>31</v>
      </c>
      <c r="B971" t="s">
        <v>8</v>
      </c>
      <c r="C971" s="7">
        <v>43915</v>
      </c>
      <c r="D971">
        <v>801</v>
      </c>
      <c r="E971">
        <v>211</v>
      </c>
    </row>
    <row r="972" spans="1:5" x14ac:dyDescent="0.15">
      <c r="A972" t="s">
        <v>31</v>
      </c>
      <c r="B972" t="s">
        <v>8</v>
      </c>
      <c r="C972" s="7">
        <v>43916</v>
      </c>
      <c r="D972">
        <v>1050</v>
      </c>
      <c r="E972">
        <v>249</v>
      </c>
    </row>
    <row r="973" spans="1:5" x14ac:dyDescent="0.15">
      <c r="A973" t="s">
        <v>31</v>
      </c>
      <c r="B973" t="s">
        <v>8</v>
      </c>
      <c r="C973" s="7">
        <v>43917</v>
      </c>
      <c r="D973">
        <v>1296</v>
      </c>
      <c r="E973">
        <v>246</v>
      </c>
    </row>
    <row r="974" spans="1:5" x14ac:dyDescent="0.15">
      <c r="A974" t="s">
        <v>31</v>
      </c>
      <c r="B974" t="s">
        <v>8</v>
      </c>
      <c r="C974" s="7">
        <v>43918</v>
      </c>
      <c r="D974">
        <v>1707</v>
      </c>
      <c r="E974">
        <v>411</v>
      </c>
    </row>
    <row r="975" spans="1:5" x14ac:dyDescent="0.15">
      <c r="A975" t="s">
        <v>31</v>
      </c>
      <c r="B975" t="s">
        <v>8</v>
      </c>
      <c r="C975" s="7">
        <v>43919</v>
      </c>
      <c r="D975">
        <v>2191</v>
      </c>
      <c r="E975">
        <v>484</v>
      </c>
    </row>
    <row r="976" spans="1:5" x14ac:dyDescent="0.15">
      <c r="A976" t="s">
        <v>31</v>
      </c>
      <c r="B976" t="s">
        <v>8</v>
      </c>
      <c r="C976" s="7">
        <v>43920</v>
      </c>
      <c r="D976">
        <v>2509</v>
      </c>
      <c r="E976">
        <v>318</v>
      </c>
    </row>
    <row r="977" spans="1:5" x14ac:dyDescent="0.15">
      <c r="A977" t="s">
        <v>31</v>
      </c>
      <c r="B977" t="s">
        <v>8</v>
      </c>
      <c r="C977" s="7">
        <v>43921</v>
      </c>
      <c r="D977">
        <v>3170</v>
      </c>
      <c r="E977">
        <v>661</v>
      </c>
    </row>
    <row r="978" spans="1:5" x14ac:dyDescent="0.15">
      <c r="A978" t="s">
        <v>31</v>
      </c>
      <c r="B978" t="s">
        <v>8</v>
      </c>
      <c r="C978" s="7">
        <v>43922</v>
      </c>
      <c r="D978">
        <v>4079</v>
      </c>
      <c r="E978">
        <v>909</v>
      </c>
    </row>
    <row r="979" spans="1:5" x14ac:dyDescent="0.15">
      <c r="A979" t="s">
        <v>31</v>
      </c>
      <c r="B979" t="s">
        <v>8</v>
      </c>
      <c r="C979" s="7">
        <v>43923</v>
      </c>
      <c r="D979">
        <v>5138</v>
      </c>
      <c r="E979">
        <v>1059</v>
      </c>
    </row>
    <row r="980" spans="1:5" x14ac:dyDescent="0.15">
      <c r="A980" t="s">
        <v>31</v>
      </c>
      <c r="B980" t="s">
        <v>8</v>
      </c>
      <c r="C980" s="7">
        <v>43924</v>
      </c>
      <c r="D980">
        <v>6053</v>
      </c>
      <c r="E980">
        <v>915</v>
      </c>
    </row>
    <row r="981" spans="1:5" x14ac:dyDescent="0.15">
      <c r="A981" t="s">
        <v>31</v>
      </c>
      <c r="B981" t="s">
        <v>8</v>
      </c>
      <c r="C981" s="7">
        <v>43925</v>
      </c>
      <c r="D981">
        <v>7157</v>
      </c>
      <c r="E981">
        <v>1104</v>
      </c>
    </row>
    <row r="982" spans="1:5" x14ac:dyDescent="0.15">
      <c r="A982" t="s">
        <v>31</v>
      </c>
      <c r="B982" t="s">
        <v>8</v>
      </c>
      <c r="C982" s="7">
        <v>43926</v>
      </c>
      <c r="D982">
        <v>8501</v>
      </c>
      <c r="E982">
        <v>1344</v>
      </c>
    </row>
    <row r="983" spans="1:5" x14ac:dyDescent="0.15">
      <c r="A983" t="s">
        <v>31</v>
      </c>
      <c r="B983" t="s">
        <v>8</v>
      </c>
      <c r="C983" s="7">
        <v>43927</v>
      </c>
      <c r="D983">
        <v>9647</v>
      </c>
      <c r="E983">
        <v>1146</v>
      </c>
    </row>
    <row r="984" spans="1:5" x14ac:dyDescent="0.15">
      <c r="A984" t="s">
        <v>31</v>
      </c>
      <c r="B984" t="s">
        <v>8</v>
      </c>
      <c r="C984" s="7">
        <v>43928</v>
      </c>
      <c r="D984">
        <v>10989</v>
      </c>
      <c r="E984">
        <v>1342</v>
      </c>
    </row>
    <row r="985" spans="1:5" x14ac:dyDescent="0.15">
      <c r="A985" t="s">
        <v>31</v>
      </c>
      <c r="B985" t="s">
        <v>8</v>
      </c>
      <c r="C985" s="7">
        <v>43929</v>
      </c>
      <c r="D985">
        <v>12895</v>
      </c>
      <c r="E985">
        <v>1906</v>
      </c>
    </row>
    <row r="986" spans="1:5" x14ac:dyDescent="0.15">
      <c r="A986" t="s">
        <v>31</v>
      </c>
      <c r="B986" t="s">
        <v>8</v>
      </c>
      <c r="C986" s="8">
        <v>43930</v>
      </c>
      <c r="D986">
        <v>14817</v>
      </c>
      <c r="E986">
        <f>D986-D985</f>
        <v>1922</v>
      </c>
    </row>
    <row r="987" spans="1:5" x14ac:dyDescent="0.15">
      <c r="A987" t="s">
        <v>31</v>
      </c>
      <c r="B987" t="s">
        <v>8</v>
      </c>
      <c r="C987" s="8">
        <v>43931</v>
      </c>
      <c r="D987">
        <v>16690</v>
      </c>
      <c r="E987">
        <f t="shared" ref="E987:E997" si="8">D987-D986</f>
        <v>1873</v>
      </c>
    </row>
    <row r="988" spans="1:5" x14ac:dyDescent="0.15">
      <c r="A988" t="s">
        <v>31</v>
      </c>
      <c r="B988" t="s">
        <v>8</v>
      </c>
      <c r="C988" s="8">
        <v>43932</v>
      </c>
      <c r="D988">
        <v>18777</v>
      </c>
      <c r="E988">
        <f t="shared" si="8"/>
        <v>2087</v>
      </c>
    </row>
    <row r="989" spans="1:5" x14ac:dyDescent="0.15">
      <c r="A989" t="s">
        <v>31</v>
      </c>
      <c r="B989" t="s">
        <v>8</v>
      </c>
      <c r="C989" s="8">
        <v>43933</v>
      </c>
      <c r="D989">
        <v>20608</v>
      </c>
      <c r="E989">
        <f t="shared" si="8"/>
        <v>1831</v>
      </c>
    </row>
    <row r="990" spans="1:5" x14ac:dyDescent="0.15">
      <c r="A990" t="s">
        <v>31</v>
      </c>
      <c r="B990" t="s">
        <v>8</v>
      </c>
      <c r="C990" s="8">
        <v>43934</v>
      </c>
      <c r="D990">
        <v>22108</v>
      </c>
      <c r="E990">
        <f t="shared" si="8"/>
        <v>1500</v>
      </c>
    </row>
    <row r="991" spans="1:5" x14ac:dyDescent="0.15">
      <c r="A991" t="s">
        <v>31</v>
      </c>
      <c r="B991" t="s">
        <v>8</v>
      </c>
      <c r="C991" s="8">
        <v>43935</v>
      </c>
      <c r="D991">
        <v>23649</v>
      </c>
      <c r="E991">
        <f t="shared" si="8"/>
        <v>1541</v>
      </c>
    </row>
    <row r="992" spans="1:5" x14ac:dyDescent="0.15">
      <c r="A992" t="s">
        <v>31</v>
      </c>
      <c r="B992" t="s">
        <v>8</v>
      </c>
      <c r="C992" s="8">
        <v>43936</v>
      </c>
      <c r="D992">
        <v>26057</v>
      </c>
      <c r="E992">
        <f t="shared" si="8"/>
        <v>2408</v>
      </c>
    </row>
    <row r="993" spans="1:5" x14ac:dyDescent="0.15">
      <c r="A993" t="s">
        <v>31</v>
      </c>
      <c r="B993" t="s">
        <v>8</v>
      </c>
      <c r="C993" s="8">
        <v>43937</v>
      </c>
      <c r="D993">
        <v>30985</v>
      </c>
      <c r="E993">
        <f t="shared" si="8"/>
        <v>4928</v>
      </c>
    </row>
    <row r="994" spans="1:5" x14ac:dyDescent="0.15">
      <c r="A994" t="s">
        <v>31</v>
      </c>
      <c r="B994" t="s">
        <v>8</v>
      </c>
      <c r="C994" s="8">
        <v>43938</v>
      </c>
      <c r="D994">
        <v>33284</v>
      </c>
      <c r="E994">
        <f t="shared" si="8"/>
        <v>2299</v>
      </c>
    </row>
    <row r="995" spans="1:5" x14ac:dyDescent="0.15">
      <c r="A995" t="s">
        <v>31</v>
      </c>
      <c r="B995" t="s">
        <v>8</v>
      </c>
      <c r="C995" s="8">
        <v>43939</v>
      </c>
      <c r="D995">
        <v>37054</v>
      </c>
      <c r="E995">
        <f t="shared" si="8"/>
        <v>3770</v>
      </c>
    </row>
    <row r="996" spans="1:5" x14ac:dyDescent="0.15">
      <c r="A996" t="s">
        <v>31</v>
      </c>
      <c r="B996" t="s">
        <v>8</v>
      </c>
      <c r="C996" s="8">
        <v>43940</v>
      </c>
      <c r="D996">
        <v>38910</v>
      </c>
      <c r="E996">
        <f t="shared" si="8"/>
        <v>1856</v>
      </c>
    </row>
    <row r="997" spans="1:5" x14ac:dyDescent="0.15">
      <c r="A997" t="s">
        <v>31</v>
      </c>
      <c r="B997" t="s">
        <v>8</v>
      </c>
      <c r="C997" s="8">
        <v>43941</v>
      </c>
      <c r="D997">
        <v>40682</v>
      </c>
      <c r="E997">
        <f t="shared" si="8"/>
        <v>1772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covid-normalizado</vt:lpstr>
      <vt:lpstr>cumulativo</vt:lpstr>
      <vt:lpstr>mortes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2020-04-21T09:32:21Z</dcterms:created>
  <dcterms:modified xsi:type="dcterms:W3CDTF">2020-04-21T14:18:42Z</dcterms:modified>
  <dc:language>pt-BR</dc:language>
</cp:coreProperties>
</file>