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4C8B2D3B-2C92-4ECA-A986-160566C66AF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lanilha2" sheetId="3" r:id="rId1"/>
    <sheet name="Sheet1" sheetId="1" r:id="rId2"/>
  </sheets>
  <definedNames>
    <definedName name="gastos">Sheet1!$A$1:$D$16</definedName>
  </definedNames>
  <calcPr calcId="191028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D3" i="1" l="1"/>
  <c r="D4" i="1"/>
  <c r="D5" i="1"/>
  <c r="D6" i="1"/>
  <c r="D7" i="1"/>
  <c r="D8" i="1"/>
  <c r="D9" i="1"/>
  <c r="D2" i="1"/>
  <c r="B11" i="1" l="1"/>
  <c r="B16" i="1" l="1"/>
  <c r="B15" i="1"/>
  <c r="B14" i="1"/>
</calcChain>
</file>

<file path=xl/sharedStrings.xml><?xml version="1.0" encoding="utf-8"?>
<sst xmlns="http://schemas.openxmlformats.org/spreadsheetml/2006/main" count="57" uniqueCount="23">
  <si>
    <t>Valor</t>
  </si>
  <si>
    <t>Grau de Importancia</t>
  </si>
  <si>
    <t>Aluguel</t>
  </si>
  <si>
    <t>Condomínio</t>
  </si>
  <si>
    <t>Energia</t>
  </si>
  <si>
    <t>Água</t>
  </si>
  <si>
    <t>Internet</t>
  </si>
  <si>
    <t>Supermercado</t>
  </si>
  <si>
    <t>Despesas Gerais</t>
  </si>
  <si>
    <t>Recreação</t>
  </si>
  <si>
    <t>TOTAL</t>
  </si>
  <si>
    <t>IMPORTANTE</t>
  </si>
  <si>
    <t>SUPÉRFLUO</t>
  </si>
  <si>
    <t>ESSENCIAL</t>
  </si>
  <si>
    <t>Despesa</t>
  </si>
  <si>
    <t>Itens</t>
  </si>
  <si>
    <t>Quantidade</t>
  </si>
  <si>
    <t>Gasto</t>
  </si>
  <si>
    <t>Total</t>
  </si>
  <si>
    <t>Rótulos de Linha</t>
  </si>
  <si>
    <t>(vazio)</t>
  </si>
  <si>
    <t>Total Geral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</si>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</sst>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BRL]\ #,##0.00"/>
    <numFmt numFmtId="165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  <xf numFmtId="165" fontId="0" fillId="0" borderId="2" xfId="0" applyNumberForma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3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[Gastos Mensais2.xlsx]Planilha2!Tabela dinâmica7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Planilha2!$A$2:$A$44</c:f>
              <c:multiLvlStrCache>
                <c:ptCount val="14"/>
                <c:lvl>
                  <c:pt idx="0">
                    <c:v>ESSENCIAL</c:v>
                  </c:pt>
                  <c:pt idx="1">
                    <c:v>IMPORTANTE</c:v>
                  </c:pt>
                  <c:pt idx="2">
                    <c:v>IMPORTANTE</c:v>
                  </c:pt>
                  <c:pt idx="3">
                    <c:v>SUPÉRFLUO</c:v>
                  </c:pt>
                  <c:pt idx="4">
                    <c:v>ESSENCIAL</c:v>
                  </c:pt>
                  <c:pt idx="5">
                    <c:v>840</c:v>
                  </c:pt>
                  <c:pt idx="6">
                    <c:v>1400</c:v>
                  </c:pt>
                  <c:pt idx="7">
                    <c:v>SUPÉRFLUO</c:v>
                  </c:pt>
                  <c:pt idx="8">
                    <c:v>Gasto</c:v>
                  </c:pt>
                  <c:pt idx="9">
                    <c:v>SUPÉRFLUO</c:v>
                  </c:pt>
                  <c:pt idx="10">
                    <c:v>880</c:v>
                  </c:pt>
                  <c:pt idx="11">
                    <c:v>ESSENCIAL</c:v>
                  </c:pt>
                  <c:pt idx="12">
                    <c:v>(vazio)</c:v>
                  </c:pt>
                  <c:pt idx="13">
                    <c:v>(vazio)</c:v>
                  </c:pt>
                </c:lvl>
                <c:lvl>
                  <c:pt idx="0">
                    <c:v>90</c:v>
                  </c:pt>
                  <c:pt idx="1">
                    <c:v>900</c:v>
                  </c:pt>
                  <c:pt idx="2">
                    <c:v>500</c:v>
                  </c:pt>
                  <c:pt idx="3">
                    <c:v>500</c:v>
                  </c:pt>
                  <c:pt idx="4">
                    <c:v>150</c:v>
                  </c:pt>
                  <c:pt idx="5">
                    <c:v>3</c:v>
                  </c:pt>
                  <c:pt idx="6">
                    <c:v>2</c:v>
                  </c:pt>
                  <c:pt idx="7">
                    <c:v>80</c:v>
                  </c:pt>
                  <c:pt idx="8">
                    <c:v>Quantidade</c:v>
                  </c:pt>
                  <c:pt idx="9">
                    <c:v>300</c:v>
                  </c:pt>
                  <c:pt idx="10">
                    <c:v>3</c:v>
                  </c:pt>
                  <c:pt idx="11">
                    <c:v>600</c:v>
                  </c:pt>
                  <c:pt idx="12">
                    <c:v>3120</c:v>
                  </c:pt>
                  <c:pt idx="13">
                    <c:v>(vazio)</c:v>
                  </c:pt>
                </c:lvl>
                <c:lvl>
                  <c:pt idx="0">
                    <c:v>Água</c:v>
                  </c:pt>
                  <c:pt idx="1">
                    <c:v>Aluguel</c:v>
                  </c:pt>
                  <c:pt idx="2">
                    <c:v>Condomínio</c:v>
                  </c:pt>
                  <c:pt idx="3">
                    <c:v>Despesas Gerais</c:v>
                  </c:pt>
                  <c:pt idx="4">
                    <c:v>Energia</c:v>
                  </c:pt>
                  <c:pt idx="5">
                    <c:v>ESSENCIAL</c:v>
                  </c:pt>
                  <c:pt idx="6">
                    <c:v>IMPORTANTE</c:v>
                  </c:pt>
                  <c:pt idx="7">
                    <c:v>Internet</c:v>
                  </c:pt>
                  <c:pt idx="8">
                    <c:v>Itens</c:v>
                  </c:pt>
                  <c:pt idx="9">
                    <c:v>Recreação</c:v>
                  </c:pt>
                  <c:pt idx="10">
                    <c:v>SUPÉRFLUO</c:v>
                  </c:pt>
                  <c:pt idx="11">
                    <c:v>Supermercado</c:v>
                  </c:pt>
                  <c:pt idx="12">
                    <c:v>TOTAL</c:v>
                  </c:pt>
                  <c:pt idx="13">
                    <c:v>(vazio)</c:v>
                  </c:pt>
                </c:lvl>
              </c:multiLvlStrCache>
            </c:multiLvlStrRef>
          </c:cat>
          <c:val>
            <c:numRef>
              <c:f>Planilha2!$B$2:$B$44</c:f>
              <c:numCache>
                <c:formatCode>General</c:formatCode>
                <c:ptCount val="14"/>
                <c:pt idx="0">
                  <c:v>90</c:v>
                </c:pt>
                <c:pt idx="1">
                  <c:v>900</c:v>
                </c:pt>
                <c:pt idx="2">
                  <c:v>500</c:v>
                </c:pt>
                <c:pt idx="3">
                  <c:v>500</c:v>
                </c:pt>
                <c:pt idx="4">
                  <c:v>150</c:v>
                </c:pt>
                <c:pt idx="7">
                  <c:v>80</c:v>
                </c:pt>
                <c:pt idx="9">
                  <c:v>300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3-4FC0-BEE2-F1D9CC65A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350160"/>
        <c:axId val="1038442656"/>
      </c:barChart>
      <c:catAx>
        <c:axId val="113535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442656"/>
        <c:crosses val="autoZero"/>
        <c:auto val="1"/>
        <c:lblAlgn val="ctr"/>
        <c:lblOffset val="100"/>
        <c:noMultiLvlLbl val="0"/>
      </c:catAx>
      <c:valAx>
        <c:axId val="10384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53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16</xdr:col>
      <xdr:colOff>161925</xdr:colOff>
      <xdr:row>28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74339A-938F-42E1-959E-764844926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851542708333" createdVersion="6" refreshedVersion="6" minRefreshableVersion="3" recordCount="15" xr:uid="{10198636-D2DD-4154-9B36-867CA1D48432}">
  <cacheSource type="worksheet">
    <worksheetSource name="gastos"/>
  </cacheSource>
  <cacheFields count="4">
    <cacheField name="Despesa" numFmtId="0">
      <sharedItems containsBlank="1" count="14">
        <s v="Aluguel"/>
        <s v="Condomínio"/>
        <s v="Energia"/>
        <s v="Água"/>
        <s v="Internet"/>
        <s v="Supermercado"/>
        <s v="Despesas Gerais"/>
        <s v="Recreação"/>
        <m/>
        <s v="TOTAL"/>
        <s v="Itens"/>
        <s v="ESSENCIAL"/>
        <s v="IMPORTANTE"/>
        <s v="SUPÉRFLUO"/>
      </sharedItems>
    </cacheField>
    <cacheField name="Valor" numFmtId="0">
      <sharedItems containsBlank="1" containsMixedTypes="1" containsNumber="1" containsInteger="1" minValue="2" maxValue="3120" count="12">
        <n v="900"/>
        <n v="500"/>
        <n v="150"/>
        <n v="90"/>
        <n v="80"/>
        <n v="600"/>
        <n v="300"/>
        <m/>
        <n v="3120"/>
        <s v="Quantidade"/>
        <n v="3"/>
        <n v="2"/>
      </sharedItems>
    </cacheField>
    <cacheField name="Grau de Importancia" numFmtId="0">
      <sharedItems containsBlank="1" containsMixedTypes="1" containsNumber="1" containsInteger="1" minValue="840" maxValue="1400" count="8">
        <s v="IMPORTANTE"/>
        <s v="ESSENCIAL"/>
        <s v="SUPÉRFLUO"/>
        <m/>
        <s v="Gasto"/>
        <n v="840"/>
        <n v="1400"/>
        <n v="880"/>
      </sharedItems>
    </cacheField>
    <cacheField name="Total" numFmtId="0">
      <sharedItems containsString="0" containsBlank="1" containsNumber="1" containsInteger="1" minValue="8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900"/>
  </r>
  <r>
    <x v="1"/>
    <x v="1"/>
    <x v="0"/>
    <n v="500"/>
  </r>
  <r>
    <x v="2"/>
    <x v="2"/>
    <x v="1"/>
    <n v="150"/>
  </r>
  <r>
    <x v="3"/>
    <x v="3"/>
    <x v="1"/>
    <n v="90"/>
  </r>
  <r>
    <x v="4"/>
    <x v="4"/>
    <x v="2"/>
    <n v="80"/>
  </r>
  <r>
    <x v="5"/>
    <x v="5"/>
    <x v="1"/>
    <n v="600"/>
  </r>
  <r>
    <x v="6"/>
    <x v="1"/>
    <x v="2"/>
    <n v="500"/>
  </r>
  <r>
    <x v="7"/>
    <x v="6"/>
    <x v="2"/>
    <n v="300"/>
  </r>
  <r>
    <x v="8"/>
    <x v="7"/>
    <x v="3"/>
    <m/>
  </r>
  <r>
    <x v="9"/>
    <x v="8"/>
    <x v="3"/>
    <m/>
  </r>
  <r>
    <x v="8"/>
    <x v="7"/>
    <x v="3"/>
    <m/>
  </r>
  <r>
    <x v="10"/>
    <x v="9"/>
    <x v="4"/>
    <m/>
  </r>
  <r>
    <x v="11"/>
    <x v="10"/>
    <x v="5"/>
    <m/>
  </r>
  <r>
    <x v="12"/>
    <x v="11"/>
    <x v="6"/>
    <m/>
  </r>
  <r>
    <x v="13"/>
    <x v="1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E40C6-EE0A-4090-A3DF-A8A8403D7FD0}" name="Tabela dinâmica7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44" firstHeaderRow="1" firstDataRow="1" firstDataCol="1"/>
  <pivotFields count="4">
    <pivotField axis="axisRow" showAll="0">
      <items count="15">
        <item x="3"/>
        <item x="0"/>
        <item x="1"/>
        <item x="6"/>
        <item x="2"/>
        <item x="11"/>
        <item x="12"/>
        <item x="4"/>
        <item x="10"/>
        <item x="7"/>
        <item x="13"/>
        <item x="5"/>
        <item x="9"/>
        <item x="8"/>
        <item t="default"/>
      </items>
    </pivotField>
    <pivotField axis="axisRow" showAll="0">
      <items count="13">
        <item x="11"/>
        <item x="10"/>
        <item x="4"/>
        <item x="3"/>
        <item x="2"/>
        <item x="6"/>
        <item x="1"/>
        <item x="5"/>
        <item x="0"/>
        <item x="8"/>
        <item x="9"/>
        <item x="7"/>
        <item t="default"/>
      </items>
    </pivotField>
    <pivotField axis="axisRow" showAll="0">
      <items count="9">
        <item x="5"/>
        <item x="7"/>
        <item x="6"/>
        <item x="1"/>
        <item x="4"/>
        <item x="0"/>
        <item x="2"/>
        <item x="3"/>
        <item t="default"/>
      </items>
    </pivotField>
    <pivotField dataField="1" showAll="0"/>
  </pivotFields>
  <rowFields count="3">
    <field x="0"/>
    <field x="1"/>
    <field x="2"/>
  </rowFields>
  <rowItems count="43">
    <i>
      <x/>
    </i>
    <i r="1">
      <x v="3"/>
    </i>
    <i r="2">
      <x v="3"/>
    </i>
    <i>
      <x v="1"/>
    </i>
    <i r="1">
      <x v="8"/>
    </i>
    <i r="2">
      <x v="5"/>
    </i>
    <i>
      <x v="2"/>
    </i>
    <i r="1">
      <x v="6"/>
    </i>
    <i r="2">
      <x v="5"/>
    </i>
    <i>
      <x v="3"/>
    </i>
    <i r="1">
      <x v="6"/>
    </i>
    <i r="2">
      <x v="6"/>
    </i>
    <i>
      <x v="4"/>
    </i>
    <i r="1">
      <x v="4"/>
    </i>
    <i r="2">
      <x v="3"/>
    </i>
    <i>
      <x v="5"/>
    </i>
    <i r="1">
      <x v="1"/>
    </i>
    <i r="2">
      <x/>
    </i>
    <i>
      <x v="6"/>
    </i>
    <i r="1">
      <x/>
    </i>
    <i r="2">
      <x v="2"/>
    </i>
    <i>
      <x v="7"/>
    </i>
    <i r="1">
      <x v="2"/>
    </i>
    <i r="2">
      <x v="6"/>
    </i>
    <i>
      <x v="8"/>
    </i>
    <i r="1">
      <x v="10"/>
    </i>
    <i r="2">
      <x v="4"/>
    </i>
    <i>
      <x v="9"/>
    </i>
    <i r="1">
      <x v="5"/>
    </i>
    <i r="2">
      <x v="6"/>
    </i>
    <i>
      <x v="10"/>
    </i>
    <i r="1">
      <x v="1"/>
    </i>
    <i r="2">
      <x v="1"/>
    </i>
    <i>
      <x v="11"/>
    </i>
    <i r="1">
      <x v="7"/>
    </i>
    <i r="2">
      <x v="3"/>
    </i>
    <i>
      <x v="12"/>
    </i>
    <i r="1">
      <x v="9"/>
    </i>
    <i r="2">
      <x v="7"/>
    </i>
    <i>
      <x v="13"/>
    </i>
    <i r="1">
      <x v="11"/>
    </i>
    <i r="2">
      <x v="7"/>
    </i>
    <i t="grand">
      <x/>
    </i>
  </rowItems>
  <colItems count="1">
    <i/>
  </colItems>
  <dataFields count="1">
    <dataField name="Soma de Total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F2A6-06D8-4A07-8D81-02C2D74B17D6}">
  <dimension ref="A1:B44"/>
  <sheetViews>
    <sheetView tabSelected="1" workbookViewId="0"/>
  </sheetViews>
  <sheetFormatPr defaultRowHeight="15" x14ac:dyDescent="0.25"/>
  <cols>
    <col min="1" max="1" width="18.42578125" bestFit="1" customWidth="1"/>
    <col min="2" max="2" width="13.5703125" bestFit="1" customWidth="1"/>
  </cols>
  <sheetData>
    <row r="1" spans="1:2" x14ac:dyDescent="0.25">
      <c r="A1" s="12" t="s">
        <v>19</v>
      </c>
      <c r="B1" t="s">
        <v>22</v>
      </c>
    </row>
    <row r="2" spans="1:2" x14ac:dyDescent="0.25">
      <c r="A2" s="13" t="s">
        <v>5</v>
      </c>
      <c r="B2" s="16">
        <v>90</v>
      </c>
    </row>
    <row r="3" spans="1:2" x14ac:dyDescent="0.25">
      <c r="A3" s="14">
        <v>90</v>
      </c>
      <c r="B3" s="16">
        <v>90</v>
      </c>
    </row>
    <row r="4" spans="1:2" x14ac:dyDescent="0.25">
      <c r="A4" s="15" t="s">
        <v>13</v>
      </c>
      <c r="B4" s="16">
        <v>90</v>
      </c>
    </row>
    <row r="5" spans="1:2" x14ac:dyDescent="0.25">
      <c r="A5" s="13" t="s">
        <v>2</v>
      </c>
      <c r="B5" s="16">
        <v>900</v>
      </c>
    </row>
    <row r="6" spans="1:2" x14ac:dyDescent="0.25">
      <c r="A6" s="14">
        <v>900</v>
      </c>
      <c r="B6" s="16">
        <v>900</v>
      </c>
    </row>
    <row r="7" spans="1:2" x14ac:dyDescent="0.25">
      <c r="A7" s="15" t="s">
        <v>11</v>
      </c>
      <c r="B7" s="16">
        <v>900</v>
      </c>
    </row>
    <row r="8" spans="1:2" x14ac:dyDescent="0.25">
      <c r="A8" s="13" t="s">
        <v>3</v>
      </c>
      <c r="B8" s="16">
        <v>500</v>
      </c>
    </row>
    <row r="9" spans="1:2" x14ac:dyDescent="0.25">
      <c r="A9" s="14">
        <v>500</v>
      </c>
      <c r="B9" s="16">
        <v>500</v>
      </c>
    </row>
    <row r="10" spans="1:2" x14ac:dyDescent="0.25">
      <c r="A10" s="15" t="s">
        <v>11</v>
      </c>
      <c r="B10" s="16">
        <v>500</v>
      </c>
    </row>
    <row r="11" spans="1:2" x14ac:dyDescent="0.25">
      <c r="A11" s="13" t="s">
        <v>8</v>
      </c>
      <c r="B11" s="16">
        <v>500</v>
      </c>
    </row>
    <row r="12" spans="1:2" x14ac:dyDescent="0.25">
      <c r="A12" s="14">
        <v>500</v>
      </c>
      <c r="B12" s="16">
        <v>500</v>
      </c>
    </row>
    <row r="13" spans="1:2" x14ac:dyDescent="0.25">
      <c r="A13" s="15" t="s">
        <v>12</v>
      </c>
      <c r="B13" s="16">
        <v>500</v>
      </c>
    </row>
    <row r="14" spans="1:2" x14ac:dyDescent="0.25">
      <c r="A14" s="13" t="s">
        <v>4</v>
      </c>
      <c r="B14" s="16">
        <v>150</v>
      </c>
    </row>
    <row r="15" spans="1:2" x14ac:dyDescent="0.25">
      <c r="A15" s="14">
        <v>150</v>
      </c>
      <c r="B15" s="16">
        <v>150</v>
      </c>
    </row>
    <row r="16" spans="1:2" x14ac:dyDescent="0.25">
      <c r="A16" s="15" t="s">
        <v>13</v>
      </c>
      <c r="B16" s="16">
        <v>150</v>
      </c>
    </row>
    <row r="17" spans="1:2" x14ac:dyDescent="0.25">
      <c r="A17" s="13" t="s">
        <v>13</v>
      </c>
      <c r="B17" s="16"/>
    </row>
    <row r="18" spans="1:2" x14ac:dyDescent="0.25">
      <c r="A18" s="14">
        <v>3</v>
      </c>
      <c r="B18" s="16"/>
    </row>
    <row r="19" spans="1:2" x14ac:dyDescent="0.25">
      <c r="A19" s="15">
        <v>840</v>
      </c>
      <c r="B19" s="16"/>
    </row>
    <row r="20" spans="1:2" x14ac:dyDescent="0.25">
      <c r="A20" s="13" t="s">
        <v>11</v>
      </c>
      <c r="B20" s="16"/>
    </row>
    <row r="21" spans="1:2" x14ac:dyDescent="0.25">
      <c r="A21" s="14">
        <v>2</v>
      </c>
      <c r="B21" s="16"/>
    </row>
    <row r="22" spans="1:2" x14ac:dyDescent="0.25">
      <c r="A22" s="15">
        <v>1400</v>
      </c>
      <c r="B22" s="16"/>
    </row>
    <row r="23" spans="1:2" x14ac:dyDescent="0.25">
      <c r="A23" s="13" t="s">
        <v>6</v>
      </c>
      <c r="B23" s="16">
        <v>80</v>
      </c>
    </row>
    <row r="24" spans="1:2" x14ac:dyDescent="0.25">
      <c r="A24" s="14">
        <v>80</v>
      </c>
      <c r="B24" s="16">
        <v>80</v>
      </c>
    </row>
    <row r="25" spans="1:2" x14ac:dyDescent="0.25">
      <c r="A25" s="15" t="s">
        <v>12</v>
      </c>
      <c r="B25" s="16">
        <v>80</v>
      </c>
    </row>
    <row r="26" spans="1:2" x14ac:dyDescent="0.25">
      <c r="A26" s="13" t="s">
        <v>15</v>
      </c>
      <c r="B26" s="16"/>
    </row>
    <row r="27" spans="1:2" x14ac:dyDescent="0.25">
      <c r="A27" s="14" t="s">
        <v>16</v>
      </c>
      <c r="B27" s="16"/>
    </row>
    <row r="28" spans="1:2" x14ac:dyDescent="0.25">
      <c r="A28" s="15" t="s">
        <v>17</v>
      </c>
      <c r="B28" s="16"/>
    </row>
    <row r="29" spans="1:2" x14ac:dyDescent="0.25">
      <c r="A29" s="13" t="s">
        <v>9</v>
      </c>
      <c r="B29" s="16">
        <v>300</v>
      </c>
    </row>
    <row r="30" spans="1:2" x14ac:dyDescent="0.25">
      <c r="A30" s="14">
        <v>300</v>
      </c>
      <c r="B30" s="16">
        <v>300</v>
      </c>
    </row>
    <row r="31" spans="1:2" x14ac:dyDescent="0.25">
      <c r="A31" s="15" t="s">
        <v>12</v>
      </c>
      <c r="B31" s="16">
        <v>300</v>
      </c>
    </row>
    <row r="32" spans="1:2" x14ac:dyDescent="0.25">
      <c r="A32" s="13" t="s">
        <v>12</v>
      </c>
      <c r="B32" s="16"/>
    </row>
    <row r="33" spans="1:2" x14ac:dyDescent="0.25">
      <c r="A33" s="14">
        <v>3</v>
      </c>
      <c r="B33" s="16"/>
    </row>
    <row r="34" spans="1:2" x14ac:dyDescent="0.25">
      <c r="A34" s="15">
        <v>880</v>
      </c>
      <c r="B34" s="16"/>
    </row>
    <row r="35" spans="1:2" x14ac:dyDescent="0.25">
      <c r="A35" s="13" t="s">
        <v>7</v>
      </c>
      <c r="B35" s="16">
        <v>600</v>
      </c>
    </row>
    <row r="36" spans="1:2" x14ac:dyDescent="0.25">
      <c r="A36" s="14">
        <v>600</v>
      </c>
      <c r="B36" s="16">
        <v>600</v>
      </c>
    </row>
    <row r="37" spans="1:2" x14ac:dyDescent="0.25">
      <c r="A37" s="15" t="s">
        <v>13</v>
      </c>
      <c r="B37" s="16">
        <v>600</v>
      </c>
    </row>
    <row r="38" spans="1:2" x14ac:dyDescent="0.25">
      <c r="A38" s="13" t="s">
        <v>10</v>
      </c>
      <c r="B38" s="16"/>
    </row>
    <row r="39" spans="1:2" x14ac:dyDescent="0.25">
      <c r="A39" s="14">
        <v>3120</v>
      </c>
      <c r="B39" s="16"/>
    </row>
    <row r="40" spans="1:2" x14ac:dyDescent="0.25">
      <c r="A40" s="15" t="s">
        <v>20</v>
      </c>
      <c r="B40" s="16"/>
    </row>
    <row r="41" spans="1:2" x14ac:dyDescent="0.25">
      <c r="A41" s="13" t="s">
        <v>20</v>
      </c>
      <c r="B41" s="16"/>
    </row>
    <row r="42" spans="1:2" x14ac:dyDescent="0.25">
      <c r="A42" s="14" t="s">
        <v>20</v>
      </c>
      <c r="B42" s="16"/>
    </row>
    <row r="43" spans="1:2" x14ac:dyDescent="0.25">
      <c r="A43" s="15" t="s">
        <v>20</v>
      </c>
      <c r="B43" s="16"/>
    </row>
    <row r="44" spans="1:2" x14ac:dyDescent="0.25">
      <c r="A44" s="13" t="s">
        <v>21</v>
      </c>
      <c r="B44" s="16">
        <v>3120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="175" zoomScaleNormal="175" workbookViewId="0">
      <selection sqref="A1:D16"/>
    </sheetView>
  </sheetViews>
  <sheetFormatPr defaultRowHeight="15" x14ac:dyDescent="0.25"/>
  <cols>
    <col min="1" max="1" width="15.140625" customWidth="1"/>
    <col min="2" max="2" width="14.28515625" style="1" customWidth="1"/>
    <col min="3" max="3" width="20" customWidth="1"/>
    <col min="4" max="4" width="10.42578125" bestFit="1" customWidth="1"/>
  </cols>
  <sheetData>
    <row r="1" spans="1:4" x14ac:dyDescent="0.25">
      <c r="A1" s="8" t="s">
        <v>14</v>
      </c>
      <c r="B1" s="7" t="s">
        <v>0</v>
      </c>
      <c r="C1" s="4" t="s">
        <v>1</v>
      </c>
      <c r="D1" s="10" t="s">
        <v>18</v>
      </c>
    </row>
    <row r="2" spans="1:4" x14ac:dyDescent="0.25">
      <c r="A2" s="2" t="s">
        <v>2</v>
      </c>
      <c r="B2" s="3">
        <v>900</v>
      </c>
      <c r="C2" s="6" t="s">
        <v>11</v>
      </c>
      <c r="D2" s="1">
        <f>B2</f>
        <v>900</v>
      </c>
    </row>
    <row r="3" spans="1:4" x14ac:dyDescent="0.25">
      <c r="A3" s="2" t="s">
        <v>3</v>
      </c>
      <c r="B3" s="3">
        <v>500</v>
      </c>
      <c r="C3" s="6" t="s">
        <v>11</v>
      </c>
      <c r="D3" s="1">
        <f t="shared" ref="D3:D9" si="0">B3</f>
        <v>500</v>
      </c>
    </row>
    <row r="4" spans="1:4" x14ac:dyDescent="0.25">
      <c r="A4" s="2" t="s">
        <v>4</v>
      </c>
      <c r="B4" s="3">
        <v>150</v>
      </c>
      <c r="C4" s="6" t="s">
        <v>13</v>
      </c>
      <c r="D4" s="1">
        <f t="shared" si="0"/>
        <v>150</v>
      </c>
    </row>
    <row r="5" spans="1:4" x14ac:dyDescent="0.25">
      <c r="A5" s="2" t="s">
        <v>5</v>
      </c>
      <c r="B5" s="3">
        <v>90</v>
      </c>
      <c r="C5" s="6" t="s">
        <v>13</v>
      </c>
      <c r="D5" s="1">
        <f t="shared" si="0"/>
        <v>90</v>
      </c>
    </row>
    <row r="6" spans="1:4" x14ac:dyDescent="0.25">
      <c r="A6" s="2" t="s">
        <v>6</v>
      </c>
      <c r="B6" s="3">
        <v>80</v>
      </c>
      <c r="C6" s="6" t="s">
        <v>12</v>
      </c>
      <c r="D6" s="1">
        <f t="shared" si="0"/>
        <v>80</v>
      </c>
    </row>
    <row r="7" spans="1:4" x14ac:dyDescent="0.25">
      <c r="A7" s="2" t="s">
        <v>7</v>
      </c>
      <c r="B7" s="3">
        <v>600</v>
      </c>
      <c r="C7" s="6" t="s">
        <v>13</v>
      </c>
      <c r="D7" s="1">
        <f t="shared" si="0"/>
        <v>600</v>
      </c>
    </row>
    <row r="8" spans="1:4" x14ac:dyDescent="0.25">
      <c r="A8" s="2" t="s">
        <v>8</v>
      </c>
      <c r="B8" s="3">
        <v>500</v>
      </c>
      <c r="C8" s="6" t="s">
        <v>12</v>
      </c>
      <c r="D8" s="1">
        <f t="shared" si="0"/>
        <v>500</v>
      </c>
    </row>
    <row r="9" spans="1:4" x14ac:dyDescent="0.25">
      <c r="A9" s="2" t="s">
        <v>9</v>
      </c>
      <c r="B9" s="3">
        <v>300</v>
      </c>
      <c r="C9" s="6" t="s">
        <v>12</v>
      </c>
      <c r="D9" s="1">
        <f t="shared" si="0"/>
        <v>300</v>
      </c>
    </row>
    <row r="10" spans="1:4" x14ac:dyDescent="0.25">
      <c r="A10" s="2"/>
      <c r="B10" s="3"/>
      <c r="C10" s="2"/>
    </row>
    <row r="11" spans="1:4" x14ac:dyDescent="0.25">
      <c r="A11" s="5" t="s">
        <v>10</v>
      </c>
      <c r="B11" s="3">
        <f>SUM(B2:B9)</f>
        <v>3120</v>
      </c>
      <c r="C11" s="2"/>
    </row>
    <row r="13" spans="1:4" x14ac:dyDescent="0.25">
      <c r="A13" s="8" t="s">
        <v>15</v>
      </c>
      <c r="B13" s="7" t="s">
        <v>16</v>
      </c>
      <c r="C13" s="8" t="s">
        <v>17</v>
      </c>
    </row>
    <row r="14" spans="1:4" x14ac:dyDescent="0.25">
      <c r="A14" s="2" t="s">
        <v>13</v>
      </c>
      <c r="B14" s="9">
        <f>COUNTIF(C:C,A14)</f>
        <v>3</v>
      </c>
      <c r="C14" s="3">
        <f>D4+D5+D7</f>
        <v>840</v>
      </c>
    </row>
    <row r="15" spans="1:4" x14ac:dyDescent="0.25">
      <c r="A15" s="2" t="s">
        <v>11</v>
      </c>
      <c r="B15" s="9">
        <f t="shared" ref="B15:B16" si="1">COUNTIF(C:C,A15)</f>
        <v>2</v>
      </c>
      <c r="C15" s="11">
        <f>D2+D3</f>
        <v>1400</v>
      </c>
    </row>
    <row r="16" spans="1:4" x14ac:dyDescent="0.25">
      <c r="A16" s="2" t="s">
        <v>12</v>
      </c>
      <c r="B16" s="9">
        <f t="shared" si="1"/>
        <v>3</v>
      </c>
      <c r="C16" s="3">
        <f>D6+D8+D9</f>
        <v>880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aabd398-59c8-4bab-b000-bcc1fc15ebf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49DF15C560B442B7BEDA6212AEF5FC" ma:contentTypeVersion="5" ma:contentTypeDescription="Create a new document." ma:contentTypeScope="" ma:versionID="d5b84e9ab03cc6bc4ca9c4f37a0024e2">
  <xsd:schema xmlns:xsd="http://www.w3.org/2001/XMLSchema" xmlns:xs="http://www.w3.org/2001/XMLSchema" xmlns:p="http://schemas.microsoft.com/office/2006/metadata/properties" xmlns:ns2="6aabd398-59c8-4bab-b000-bcc1fc15ebf4" targetNamespace="http://schemas.microsoft.com/office/2006/metadata/properties" ma:root="true" ma:fieldsID="015c640fa676483accdd07a9667ec451" ns2:_="">
    <xsd:import namespace="6aabd398-59c8-4bab-b000-bcc1fc15ebf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bd398-59c8-4bab-b000-bcc1fc15ebf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E6E475-048A-4E77-9703-9CC82127E2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172E92-DE33-474D-A0C7-391053AE09DF}">
  <ds:schemaRefs>
    <ds:schemaRef ds:uri="http://purl.org/dc/dcmitype/"/>
    <ds:schemaRef ds:uri="http://schemas.openxmlformats.org/package/2006/metadata/core-properties"/>
    <ds:schemaRef ds:uri="http://schemas.microsoft.com/office/2006/metadata/properties"/>
    <ds:schemaRef ds:uri="6aabd398-59c8-4bab-b000-bcc1fc15ebf4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850F287-3F01-4DE3-8AB5-F831434BEE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abd398-59c8-4bab-b000-bcc1fc15eb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Planilha2</vt:lpstr>
      <vt:lpstr>Sheet1</vt:lpstr>
      <vt:lpstr>gastos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Mattie Carlson</dc:creator>
  <cp:keywords/>
  <dc:description/>
  <cp:lastModifiedBy>Fatec</cp:lastModifiedBy>
  <cp:revision/>
  <dcterms:created xsi:type="dcterms:W3CDTF">2017-04-26T04:00:46Z</dcterms:created>
  <dcterms:modified xsi:type="dcterms:W3CDTF">2023-08-24T23:27:33Z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0x010100E649DF15C560B442B7BEDA6212AEF5FC</vt:lpwstr>
  </property>
</Properties>
</file>