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Página4" sheetId="4" r:id="rId7"/>
    <sheet state="visible" name="Página5" sheetId="5" r:id="rId8"/>
  </sheets>
  <definedNames/>
  <calcPr/>
</workbook>
</file>

<file path=xl/sharedStrings.xml><?xml version="1.0" encoding="utf-8"?>
<sst xmlns="http://schemas.openxmlformats.org/spreadsheetml/2006/main" count="228" uniqueCount="23">
  <si>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</si>
  <si>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</si>
  <si>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</si>
  <si>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</si>
  <si>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</si>
  <si>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</si>
  <si>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</si>
  <si>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</si>
  <si>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</si>
  <si>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</si>
  <si>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</si>
  <si>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</si>
  <si>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</si>
  <si>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</si>
  <si>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</si>
  <si>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João</t>
  </si>
  <si>
    <t>Camila</t>
  </si>
  <si>
    <t>percentual positivo</t>
  </si>
  <si>
    <t>Total</t>
  </si>
  <si>
    <t>Carro</t>
  </si>
  <si>
    <t>Percentual positivo</t>
  </si>
  <si>
    <t>Média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</si>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</sst>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996895828"/>
        <c:axId val="789331233"/>
      </c:lineChart>
      <c:catAx>
        <c:axId val="1996895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331233"/>
      </c:catAx>
      <c:valAx>
        <c:axId val="789331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895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1878296700"/>
        <c:axId val="1788148692"/>
      </c:lineChart>
      <c:catAx>
        <c:axId val="1878296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148692"/>
      </c:catAx>
      <c:valAx>
        <c:axId val="1788148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296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1918933259"/>
        <c:axId val="1211723848"/>
      </c:lineChart>
      <c:catAx>
        <c:axId val="1918933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723848"/>
      </c:catAx>
      <c:valAx>
        <c:axId val="1211723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933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negativos durante o ano</a:t>
            </a:r>
          </a:p>
        </c:rich>
      </c:tx>
      <c:layout>
        <c:manualLayout>
          <c:xMode val="edge"/>
          <c:yMode val="edge"/>
          <c:x val="0.028765690376569036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1211049412"/>
        <c:axId val="2121460785"/>
      </c:lineChart>
      <c:catAx>
        <c:axId val="1211049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460785"/>
      </c:catAx>
      <c:valAx>
        <c:axId val="212146078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049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predominatementes negativos durante o ano</a:t>
            </a:r>
          </a:p>
        </c:rich>
      </c:tx>
      <c:overlay val="0"/>
    </c:title>
    <c:plotArea>
      <c:layout>
        <c:manualLayout>
          <c:xMode val="edge"/>
          <c:yMode val="edge"/>
          <c:x val="0.13272260721757323"/>
          <c:y val="0.23898305084745763"/>
          <c:w val="0.8364196521966527"/>
          <c:h val="0.65"/>
        </c:manualLayout>
      </c:layout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285F4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698629359"/>
        <c:axId val="887313315"/>
      </c:lineChart>
      <c:catAx>
        <c:axId val="69862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313315"/>
      </c:catAx>
      <c:valAx>
        <c:axId val="88731331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629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predominatementes negativos durante o ano</a:t>
            </a:r>
          </a:p>
        </c:rich>
      </c:tx>
      <c:overlay val="0"/>
    </c:title>
    <c:plotArea>
      <c:layout>
        <c:manualLayout>
          <c:xMode val="edge"/>
          <c:yMode val="edge"/>
          <c:x val="0.13272260721757323"/>
          <c:y val="0.23898305084745763"/>
          <c:w val="0.8364196521966527"/>
          <c:h val="0.65"/>
        </c:manualLayout>
      </c:layout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B7B7B7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983268593"/>
        <c:axId val="1168788700"/>
      </c:lineChart>
      <c:catAx>
        <c:axId val="983268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788700"/>
      </c:catAx>
      <c:valAx>
        <c:axId val="116878870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268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predominatementes negativos durante o ano</a:t>
            </a:r>
          </a:p>
        </c:rich>
      </c:tx>
      <c:overlay val="0"/>
    </c:title>
    <c:plotArea>
      <c:layout>
        <c:manualLayout>
          <c:xMode val="edge"/>
          <c:yMode val="edge"/>
          <c:x val="0.13272260721757323"/>
          <c:y val="0.22542372881355932"/>
          <c:w val="0.8364196521966527"/>
          <c:h val="0.6635593220338983"/>
        </c:manualLayout>
      </c:layout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9900FF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38100">
                <a:solidFill>
                  <a:srgbClr val="999999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562558041"/>
        <c:axId val="452978815"/>
      </c:lineChart>
      <c:catAx>
        <c:axId val="562558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978815"/>
      </c:catAx>
      <c:valAx>
        <c:axId val="452978815"/>
        <c:scaling>
          <c:orientation val="minMax"/>
          <c:max val="10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62558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>
                    <a:alpha val="2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'Página5'!$B$4:$B$15</c:f>
            </c:strRef>
          </c:cat>
          <c:val>
            <c:numRef>
              <c:f>'Página5'!$C$4:$C$15</c:f>
              <c:numCache/>
            </c:numRef>
          </c:val>
          <c:smooth val="0"/>
        </c:ser>
        <c:axId val="465097639"/>
        <c:axId val="71417619"/>
      </c:lineChart>
      <c:catAx>
        <c:axId val="465097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17619"/>
      </c:catAx>
      <c:valAx>
        <c:axId val="7141761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097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>
                    <a:alpha val="2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'Página5'!$E$4:$E$15</c:f>
            </c:strRef>
          </c:cat>
          <c:val>
            <c:numRef>
              <c:f>'Página5'!$F$4:$F$15</c:f>
              <c:numCache/>
            </c:numRef>
          </c:val>
          <c:smooth val="0"/>
        </c:ser>
        <c:axId val="824756385"/>
        <c:axId val="271660629"/>
      </c:lineChart>
      <c:catAx>
        <c:axId val="824756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660629"/>
      </c:catAx>
      <c:valAx>
        <c:axId val="27166062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756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>
                    <a:alpha val="2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'Página5'!$H$4:$H$15</c:f>
            </c:strRef>
          </c:cat>
          <c:val>
            <c:numRef>
              <c:f>'Página5'!$I$4:$I$15</c:f>
              <c:numCache/>
            </c:numRef>
          </c:val>
          <c:smooth val="0"/>
        </c:ser>
        <c:axId val="1070317812"/>
        <c:axId val="202403739"/>
      </c:lineChart>
      <c:catAx>
        <c:axId val="1070317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03739"/>
      </c:catAx>
      <c:valAx>
        <c:axId val="20240373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317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466229502"/>
        <c:axId val="1861403780"/>
      </c:lineChart>
      <c:catAx>
        <c:axId val="1466229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403780"/>
      </c:catAx>
      <c:valAx>
        <c:axId val="186140378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229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059336246"/>
        <c:axId val="1096202712"/>
      </c:lineChart>
      <c:catAx>
        <c:axId val="1059336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202712"/>
      </c:catAx>
      <c:valAx>
        <c:axId val="109620271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336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>
        <c:manualLayout>
          <c:xMode val="edge"/>
          <c:yMode val="edge"/>
          <c:x val="0.030894308943089407"/>
          <c:y val="0.13651315789473684"/>
          <c:w val="0.9382113821138212"/>
          <c:h val="0.7542763157894737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886912048"/>
        <c:axId val="1542714107"/>
      </c:lineChart>
      <c:catAx>
        <c:axId val="88691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714107"/>
      </c:catAx>
      <c:valAx>
        <c:axId val="1542714107"/>
        <c:scaling>
          <c:orientation val="minMax"/>
          <c:max val="180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912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>
        <c:manualLayout>
          <c:xMode val="edge"/>
          <c:yMode val="edge"/>
          <c:x val="0.030894308943089407"/>
          <c:y val="0.20888157894736842"/>
          <c:w val="0.9382113821138212"/>
          <c:h val="0.6819078947368421"/>
        </c:manualLayout>
      </c:layout>
      <c:barChart>
        <c:barDir val="col"/>
        <c:ser>
          <c:idx val="0"/>
          <c:order val="0"/>
          <c:tx>
            <c:strRef>
              <c:f>'Página1'!$B$3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6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</c:ser>
        <c:axId val="1068951875"/>
        <c:axId val="118443339"/>
      </c:barChart>
      <c:catAx>
        <c:axId val="1068951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8983739837398375"/>
              <c:y val="0.910526315789473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43339"/>
      </c:catAx>
      <c:valAx>
        <c:axId val="11844333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951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820724748"/>
        <c:axId val="1978376337"/>
      </c:lineChart>
      <c:catAx>
        <c:axId val="820724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376337"/>
      </c:catAx>
      <c:valAx>
        <c:axId val="197837633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724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894308943089407"/>
          <c:y val="0.1299342105263158"/>
          <c:w val="0.9382113821138212"/>
          <c:h val="0.7608552631578948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618686843"/>
        <c:axId val="1201847398"/>
      </c:lineChart>
      <c:catAx>
        <c:axId val="618686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847398"/>
      </c:catAx>
      <c:valAx>
        <c:axId val="1201847398"/>
        <c:scaling>
          <c:orientation val="minMax"/>
          <c:max val="180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686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triplicados de Maio para Julho</a:t>
            </a:r>
          </a:p>
        </c:rich>
      </c:tx>
      <c:overlay val="0"/>
    </c:title>
    <c:plotArea>
      <c:layout>
        <c:manualLayout>
          <c:xMode val="edge"/>
          <c:yMode val="edge"/>
          <c:x val="0.030894308943089407"/>
          <c:y val="0.14638157894736842"/>
          <c:w val="0.9382113821138212"/>
          <c:h val="0.7444078947368421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60214041"/>
        <c:axId val="987035920"/>
      </c:lineChart>
      <c:catAx>
        <c:axId val="160214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035920"/>
      </c:catAx>
      <c:valAx>
        <c:axId val="987035920"/>
        <c:scaling>
          <c:orientation val="minMax"/>
          <c:max val="180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14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  <c:numCache/>
            </c:numRef>
          </c:val>
          <c:smooth val="0"/>
        </c:ser>
        <c:axId val="1001792874"/>
        <c:axId val="295887030"/>
      </c:lineChart>
      <c:catAx>
        <c:axId val="1001792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887030"/>
      </c:catAx>
      <c:valAx>
        <c:axId val="29588703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792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695325</xdr:colOff>
      <xdr:row>1</xdr:row>
      <xdr:rowOff>57150</xdr:rowOff>
    </xdr:from>
    <xdr:ext cx="4686300" cy="2895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771525</xdr:colOff>
      <xdr:row>1</xdr:row>
      <xdr:rowOff>57150</xdr:rowOff>
    </xdr:from>
    <xdr:ext cx="4686300" cy="2895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695325</xdr:colOff>
      <xdr:row>16</xdr:row>
      <xdr:rowOff>180975</xdr:rowOff>
    </xdr:from>
    <xdr:ext cx="4686300" cy="28956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771525</xdr:colOff>
      <xdr:row>16</xdr:row>
      <xdr:rowOff>180975</xdr:rowOff>
    </xdr:from>
    <xdr:ext cx="4686300" cy="28956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9525</xdr:colOff>
      <xdr:row>1</xdr:row>
      <xdr:rowOff>57150</xdr:rowOff>
    </xdr:from>
    <xdr:ext cx="4686300" cy="28956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695325</xdr:colOff>
      <xdr:row>32</xdr:row>
      <xdr:rowOff>104775</xdr:rowOff>
    </xdr:from>
    <xdr:ext cx="4686300" cy="28956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771525</xdr:colOff>
      <xdr:row>32</xdr:row>
      <xdr:rowOff>104775</xdr:rowOff>
    </xdr:from>
    <xdr:ext cx="4686300" cy="28956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771525</xdr:colOff>
      <xdr:row>47</xdr:row>
      <xdr:rowOff>161925</xdr:rowOff>
    </xdr:from>
    <xdr:ext cx="4686300" cy="28956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16</xdr:row>
      <xdr:rowOff>123825</xdr:rowOff>
    </xdr:from>
    <xdr:ext cx="4552950" cy="28098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16</xdr:row>
      <xdr:rowOff>123825</xdr:rowOff>
    </xdr:from>
    <xdr:ext cx="4552950" cy="28098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952500</xdr:colOff>
      <xdr:row>16</xdr:row>
      <xdr:rowOff>123825</xdr:rowOff>
    </xdr:from>
    <xdr:ext cx="4552950" cy="28098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0</xdr:colOff>
      <xdr:row>32</xdr:row>
      <xdr:rowOff>133350</xdr:rowOff>
    </xdr:from>
    <xdr:ext cx="4552950" cy="28098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952500</xdr:colOff>
      <xdr:row>32</xdr:row>
      <xdr:rowOff>133350</xdr:rowOff>
    </xdr:from>
    <xdr:ext cx="4552950" cy="28098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952500</xdr:colOff>
      <xdr:row>48</xdr:row>
      <xdr:rowOff>142875</xdr:rowOff>
    </xdr:from>
    <xdr:ext cx="4552950" cy="28098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952500</xdr:colOff>
      <xdr:row>64</xdr:row>
      <xdr:rowOff>152400</xdr:rowOff>
    </xdr:from>
    <xdr:ext cx="4552950" cy="28098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85725</xdr:rowOff>
    </xdr:from>
    <xdr:ext cx="3086100" cy="19050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457200</xdr:colOff>
      <xdr:row>20</xdr:row>
      <xdr:rowOff>85725</xdr:rowOff>
    </xdr:from>
    <xdr:ext cx="3086100" cy="190500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914400</xdr:colOff>
      <xdr:row>20</xdr:row>
      <xdr:rowOff>85725</xdr:rowOff>
    </xdr:from>
    <xdr:ext cx="3086100" cy="190500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</row>
    <row r="4" ht="15.75" customHeight="1">
      <c r="A4" s="2" t="s">
        <v>3</v>
      </c>
      <c r="B4" s="1">
        <v>800.0</v>
      </c>
    </row>
    <row r="5" ht="15.75" customHeight="1">
      <c r="A5" s="1" t="s">
        <v>4</v>
      </c>
      <c r="B5" s="1">
        <v>400.0</v>
      </c>
    </row>
    <row r="6" ht="15.75" customHeight="1">
      <c r="A6" s="1" t="s">
        <v>5</v>
      </c>
      <c r="B6" s="1">
        <v>1100.0</v>
      </c>
    </row>
    <row r="7" ht="15.75" customHeight="1">
      <c r="A7" s="1" t="s">
        <v>6</v>
      </c>
      <c r="B7" s="1">
        <v>400.0</v>
      </c>
    </row>
    <row r="8" ht="15.75" customHeight="1">
      <c r="A8" s="1" t="s">
        <v>7</v>
      </c>
      <c r="B8" s="1">
        <v>500.0</v>
      </c>
    </row>
    <row r="9" ht="15.75" customHeight="1">
      <c r="A9" s="1" t="s">
        <v>8</v>
      </c>
      <c r="B9" s="1">
        <v>750.0</v>
      </c>
    </row>
    <row r="10" ht="15.75" customHeight="1">
      <c r="A10" s="1" t="s">
        <v>9</v>
      </c>
      <c r="B10" s="1">
        <v>1500.0</v>
      </c>
    </row>
    <row r="11" ht="15.75" customHeight="1">
      <c r="A11" s="1" t="s">
        <v>10</v>
      </c>
      <c r="B11" s="1">
        <v>650.0</v>
      </c>
    </row>
    <row r="12" ht="15.75" customHeight="1">
      <c r="A12" s="1" t="s">
        <v>11</v>
      </c>
      <c r="B12" s="1">
        <v>850.0</v>
      </c>
    </row>
    <row r="13" ht="15.75" customHeight="1">
      <c r="A13" s="1" t="s">
        <v>12</v>
      </c>
      <c r="B13" s="1">
        <v>400.0</v>
      </c>
    </row>
    <row r="14" ht="15.75" customHeight="1">
      <c r="A14" s="1" t="s">
        <v>13</v>
      </c>
      <c r="B14" s="1">
        <v>1000.0</v>
      </c>
    </row>
    <row r="15" ht="15.75" customHeight="1">
      <c r="A15" s="1" t="s">
        <v>14</v>
      </c>
      <c r="B15" s="1">
        <v>720.0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D1" s="3" t="s">
        <v>15</v>
      </c>
      <c r="G1" s="3" t="s">
        <v>16</v>
      </c>
    </row>
    <row r="3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>
      <c r="A4" s="2" t="s">
        <v>3</v>
      </c>
      <c r="B4" s="1">
        <v>800.0</v>
      </c>
      <c r="D4" s="2" t="s">
        <v>3</v>
      </c>
      <c r="E4" s="1">
        <v>800.0</v>
      </c>
      <c r="G4" s="2" t="s">
        <v>3</v>
      </c>
      <c r="H4" s="1">
        <v>800.0</v>
      </c>
    </row>
    <row r="5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>
      <c r="A6" s="1" t="s">
        <v>5</v>
      </c>
      <c r="B6" s="1">
        <v>1100.0</v>
      </c>
      <c r="D6" s="1" t="s">
        <v>5</v>
      </c>
      <c r="E6" s="3">
        <v>-1100.0</v>
      </c>
      <c r="G6" s="1" t="s">
        <v>5</v>
      </c>
      <c r="H6" s="3">
        <v>-55.0</v>
      </c>
    </row>
    <row r="7">
      <c r="A7" s="1" t="s">
        <v>6</v>
      </c>
      <c r="B7" s="1">
        <v>400.0</v>
      </c>
      <c r="D7" s="1" t="s">
        <v>6</v>
      </c>
      <c r="E7" s="3">
        <v>-400.0</v>
      </c>
      <c r="G7" s="1" t="s">
        <v>6</v>
      </c>
      <c r="H7" s="3">
        <v>20.0</v>
      </c>
    </row>
    <row r="8">
      <c r="A8" s="1" t="s">
        <v>7</v>
      </c>
      <c r="B8" s="1">
        <v>500.0</v>
      </c>
      <c r="D8" s="1" t="s">
        <v>7</v>
      </c>
      <c r="E8" s="3">
        <v>-500.0</v>
      </c>
      <c r="G8" s="1" t="s">
        <v>7</v>
      </c>
      <c r="H8" s="3">
        <v>-25.0</v>
      </c>
    </row>
    <row r="9">
      <c r="A9" s="1" t="s">
        <v>8</v>
      </c>
      <c r="B9" s="1">
        <v>750.0</v>
      </c>
      <c r="D9" s="1" t="s">
        <v>8</v>
      </c>
      <c r="E9" s="3">
        <v>-750.0</v>
      </c>
      <c r="G9" s="1" t="s">
        <v>8</v>
      </c>
      <c r="H9" s="3">
        <v>37.5</v>
      </c>
    </row>
    <row r="10">
      <c r="A10" s="1" t="s">
        <v>9</v>
      </c>
      <c r="B10" s="1">
        <v>1500.0</v>
      </c>
      <c r="D10" s="1" t="s">
        <v>9</v>
      </c>
      <c r="E10" s="3">
        <v>-1500.0</v>
      </c>
      <c r="G10" s="1" t="s">
        <v>9</v>
      </c>
      <c r="H10" s="3">
        <v>-75.0</v>
      </c>
    </row>
    <row r="11">
      <c r="A11" s="1" t="s">
        <v>10</v>
      </c>
      <c r="B11" s="1">
        <v>650.0</v>
      </c>
      <c r="D11" s="1" t="s">
        <v>10</v>
      </c>
      <c r="E11" s="3">
        <v>-650.0</v>
      </c>
      <c r="G11" s="1" t="s">
        <v>10</v>
      </c>
      <c r="H11" s="3">
        <v>32.5</v>
      </c>
    </row>
    <row r="12">
      <c r="A12" s="1" t="s">
        <v>11</v>
      </c>
      <c r="B12" s="1">
        <v>850.0</v>
      </c>
      <c r="D12" s="1" t="s">
        <v>11</v>
      </c>
      <c r="E12" s="3">
        <v>-850.0</v>
      </c>
      <c r="G12" s="1" t="s">
        <v>11</v>
      </c>
      <c r="H12" s="3">
        <v>-42.5</v>
      </c>
    </row>
    <row r="13">
      <c r="A13" s="1" t="s">
        <v>12</v>
      </c>
      <c r="B13" s="1">
        <v>400.0</v>
      </c>
      <c r="D13" s="1" t="s">
        <v>12</v>
      </c>
      <c r="E13" s="3">
        <v>-400.0</v>
      </c>
      <c r="G13" s="1" t="s">
        <v>12</v>
      </c>
      <c r="H13" s="3">
        <v>20.0</v>
      </c>
    </row>
    <row r="14">
      <c r="A14" s="1" t="s">
        <v>13</v>
      </c>
      <c r="B14" s="1">
        <v>1000.0</v>
      </c>
      <c r="D14" s="1" t="s">
        <v>13</v>
      </c>
      <c r="E14" s="3">
        <v>-1000.0</v>
      </c>
      <c r="G14" s="1" t="s">
        <v>13</v>
      </c>
      <c r="H14" s="3">
        <v>-50.0</v>
      </c>
    </row>
    <row r="15">
      <c r="A15" s="1" t="s">
        <v>14</v>
      </c>
      <c r="B15" s="1">
        <v>720.0</v>
      </c>
      <c r="D15" s="1" t="s">
        <v>14</v>
      </c>
      <c r="E15" s="3">
        <v>-720.0</v>
      </c>
      <c r="G15" s="1" t="s">
        <v>14</v>
      </c>
      <c r="H15" s="3">
        <v>36.0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D1" s="3" t="s">
        <v>15</v>
      </c>
      <c r="G1" s="3" t="s">
        <v>16</v>
      </c>
    </row>
    <row r="3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>
      <c r="A4" s="2" t="s">
        <v>3</v>
      </c>
      <c r="B4" s="1">
        <v>800.0</v>
      </c>
      <c r="D4" s="2" t="s">
        <v>3</v>
      </c>
      <c r="E4" s="1">
        <v>800.0</v>
      </c>
      <c r="G4" s="2" t="s">
        <v>3</v>
      </c>
      <c r="H4" s="1">
        <v>800.0</v>
      </c>
    </row>
    <row r="5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>
      <c r="A6" s="1" t="s">
        <v>5</v>
      </c>
      <c r="B6" s="1">
        <v>1100.0</v>
      </c>
      <c r="D6" s="1" t="s">
        <v>5</v>
      </c>
      <c r="E6" s="3">
        <v>-1100.0</v>
      </c>
      <c r="G6" s="1" t="s">
        <v>5</v>
      </c>
      <c r="H6" s="3">
        <v>-55.0</v>
      </c>
      <c r="J6" s="4">
        <f> 1 - E16</f>
        <v>0.8333333333</v>
      </c>
    </row>
    <row r="7">
      <c r="A7" s="1" t="s">
        <v>6</v>
      </c>
      <c r="B7" s="1">
        <v>400.0</v>
      </c>
      <c r="D7" s="1" t="s">
        <v>6</v>
      </c>
      <c r="E7" s="3">
        <v>-400.0</v>
      </c>
      <c r="G7" s="1" t="s">
        <v>6</v>
      </c>
      <c r="H7" s="3">
        <v>20.0</v>
      </c>
    </row>
    <row r="8">
      <c r="A8" s="1" t="s">
        <v>7</v>
      </c>
      <c r="B8" s="1">
        <v>500.0</v>
      </c>
      <c r="D8" s="1" t="s">
        <v>7</v>
      </c>
      <c r="E8" s="3">
        <v>-500.0</v>
      </c>
      <c r="G8" s="1" t="s">
        <v>7</v>
      </c>
      <c r="H8" s="3">
        <v>-25.0</v>
      </c>
    </row>
    <row r="9">
      <c r="A9" s="1" t="s">
        <v>8</v>
      </c>
      <c r="B9" s="1">
        <v>750.0</v>
      </c>
      <c r="D9" s="1" t="s">
        <v>8</v>
      </c>
      <c r="E9" s="3">
        <v>-750.0</v>
      </c>
      <c r="G9" s="1" t="s">
        <v>8</v>
      </c>
      <c r="H9" s="3">
        <v>37.5</v>
      </c>
    </row>
    <row r="10">
      <c r="A10" s="1" t="s">
        <v>9</v>
      </c>
      <c r="B10" s="1">
        <v>1500.0</v>
      </c>
      <c r="D10" s="1" t="s">
        <v>9</v>
      </c>
      <c r="E10" s="3">
        <v>-1500.0</v>
      </c>
      <c r="G10" s="1" t="s">
        <v>9</v>
      </c>
      <c r="H10" s="3">
        <v>-75.0</v>
      </c>
    </row>
    <row r="11">
      <c r="A11" s="1" t="s">
        <v>10</v>
      </c>
      <c r="B11" s="1">
        <v>650.0</v>
      </c>
      <c r="D11" s="1" t="s">
        <v>10</v>
      </c>
      <c r="E11" s="3">
        <v>-650.0</v>
      </c>
      <c r="G11" s="1" t="s">
        <v>10</v>
      </c>
      <c r="H11" s="3">
        <v>32.5</v>
      </c>
    </row>
    <row r="12">
      <c r="A12" s="1" t="s">
        <v>11</v>
      </c>
      <c r="B12" s="1">
        <v>850.0</v>
      </c>
      <c r="D12" s="1" t="s">
        <v>11</v>
      </c>
      <c r="E12" s="3">
        <v>-850.0</v>
      </c>
      <c r="G12" s="1" t="s">
        <v>11</v>
      </c>
      <c r="H12" s="3">
        <v>-42.5</v>
      </c>
    </row>
    <row r="13">
      <c r="A13" s="1" t="s">
        <v>12</v>
      </c>
      <c r="B13" s="1">
        <v>400.0</v>
      </c>
      <c r="D13" s="1" t="s">
        <v>12</v>
      </c>
      <c r="E13" s="3">
        <v>-400.0</v>
      </c>
      <c r="G13" s="1" t="s">
        <v>12</v>
      </c>
      <c r="H13" s="3">
        <v>20.0</v>
      </c>
    </row>
    <row r="14">
      <c r="A14" s="1" t="s">
        <v>13</v>
      </c>
      <c r="B14" s="1">
        <v>1000.0</v>
      </c>
      <c r="D14" s="1" t="s">
        <v>13</v>
      </c>
      <c r="E14" s="3">
        <v>-1000.0</v>
      </c>
      <c r="G14" s="1" t="s">
        <v>13</v>
      </c>
      <c r="H14" s="3">
        <v>-50.0</v>
      </c>
    </row>
    <row r="15">
      <c r="A15" s="1" t="s">
        <v>14</v>
      </c>
      <c r="B15" s="1">
        <v>720.0</v>
      </c>
      <c r="D15" s="1" t="s">
        <v>14</v>
      </c>
      <c r="E15" s="3">
        <v>-720.0</v>
      </c>
      <c r="G15" s="1" t="s">
        <v>14</v>
      </c>
      <c r="H15" s="3">
        <v>36.0</v>
      </c>
    </row>
    <row r="16">
      <c r="A16" s="3" t="s">
        <v>17</v>
      </c>
      <c r="B16" s="4">
        <f>COUNTIF(B4:B15,"&gt;0")/12</f>
        <v>1</v>
      </c>
      <c r="D16" s="3" t="s">
        <v>17</v>
      </c>
      <c r="E16" s="4">
        <f>COUNTIF(E4:E15,"&gt;0")/12</f>
        <v>0.1666666667</v>
      </c>
      <c r="G16" s="3" t="s">
        <v>17</v>
      </c>
      <c r="H16" s="4">
        <f>COUNTIF(H4:H15,"&gt;0")/12</f>
        <v>0.5833333333</v>
      </c>
    </row>
    <row r="17">
      <c r="A17" s="3" t="s">
        <v>18</v>
      </c>
      <c r="B17" s="5">
        <f>SUM(B4:B15)</f>
        <v>9070</v>
      </c>
      <c r="D17" s="3" t="s">
        <v>18</v>
      </c>
      <c r="E17" s="5">
        <f>SUM(E4:E15)</f>
        <v>-6670</v>
      </c>
      <c r="G17" s="3" t="s">
        <v>18</v>
      </c>
      <c r="H17" s="5">
        <f>SUM(H4:H15)</f>
        <v>1098.5</v>
      </c>
    </row>
    <row r="18">
      <c r="A18" s="3" t="s">
        <v>19</v>
      </c>
      <c r="B18" s="4">
        <f>B17/40000</f>
        <v>0.22675</v>
      </c>
      <c r="D18" s="3" t="s">
        <v>19</v>
      </c>
      <c r="E18" s="4">
        <f>E17/40000</f>
        <v>-0.16675</v>
      </c>
      <c r="G18" s="3" t="s">
        <v>19</v>
      </c>
      <c r="H18" s="4">
        <f>H17/40000</f>
        <v>0.0274625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D1" s="3" t="s">
        <v>15</v>
      </c>
      <c r="G1" s="3" t="s">
        <v>16</v>
      </c>
    </row>
    <row r="3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>
      <c r="A4" s="2" t="s">
        <v>3</v>
      </c>
      <c r="B4" s="1">
        <v>800.0</v>
      </c>
      <c r="D4" s="2" t="s">
        <v>3</v>
      </c>
      <c r="E4" s="3">
        <v>3500.0</v>
      </c>
      <c r="G4" s="2" t="s">
        <v>3</v>
      </c>
      <c r="H4" s="3">
        <v>400.0</v>
      </c>
    </row>
    <row r="5">
      <c r="A5" s="1" t="s">
        <v>4</v>
      </c>
      <c r="B5" s="1">
        <v>400.0</v>
      </c>
      <c r="D5" s="1" t="s">
        <v>4</v>
      </c>
      <c r="E5" s="3">
        <v>5500.0</v>
      </c>
      <c r="G5" s="1" t="s">
        <v>4</v>
      </c>
      <c r="H5" s="3">
        <v>200.0</v>
      </c>
    </row>
    <row r="6">
      <c r="A6" s="1" t="s">
        <v>5</v>
      </c>
      <c r="B6" s="1">
        <v>1100.0</v>
      </c>
      <c r="D6" s="1" t="s">
        <v>5</v>
      </c>
      <c r="E6" s="3">
        <v>-1100.0</v>
      </c>
      <c r="G6" s="1" t="s">
        <v>5</v>
      </c>
      <c r="H6" s="3">
        <v>-55.0</v>
      </c>
    </row>
    <row r="7">
      <c r="A7" s="1" t="s">
        <v>6</v>
      </c>
      <c r="B7" s="1">
        <v>400.0</v>
      </c>
      <c r="D7" s="1" t="s">
        <v>6</v>
      </c>
      <c r="E7" s="3">
        <v>-400.0</v>
      </c>
      <c r="G7" s="1" t="s">
        <v>6</v>
      </c>
      <c r="H7" s="3">
        <v>20.0</v>
      </c>
    </row>
    <row r="8">
      <c r="A8" s="1" t="s">
        <v>7</v>
      </c>
      <c r="B8" s="1">
        <v>500.0</v>
      </c>
      <c r="D8" s="1" t="s">
        <v>7</v>
      </c>
      <c r="E8" s="3">
        <v>-500.0</v>
      </c>
      <c r="G8" s="1" t="s">
        <v>7</v>
      </c>
      <c r="H8" s="3">
        <v>-25.0</v>
      </c>
    </row>
    <row r="9">
      <c r="A9" s="1" t="s">
        <v>8</v>
      </c>
      <c r="B9" s="1">
        <v>750.0</v>
      </c>
      <c r="D9" s="1" t="s">
        <v>8</v>
      </c>
      <c r="E9" s="3">
        <v>-750.0</v>
      </c>
      <c r="G9" s="1" t="s">
        <v>8</v>
      </c>
      <c r="H9" s="3">
        <v>37.5</v>
      </c>
    </row>
    <row r="10">
      <c r="A10" s="1" t="s">
        <v>9</v>
      </c>
      <c r="B10" s="1">
        <v>1500.0</v>
      </c>
      <c r="D10" s="1" t="s">
        <v>9</v>
      </c>
      <c r="E10" s="3">
        <v>-1500.0</v>
      </c>
      <c r="G10" s="1" t="s">
        <v>9</v>
      </c>
      <c r="H10" s="3">
        <v>-75.0</v>
      </c>
    </row>
    <row r="11">
      <c r="A11" s="1" t="s">
        <v>10</v>
      </c>
      <c r="B11" s="1">
        <v>650.0</v>
      </c>
      <c r="D11" s="1" t="s">
        <v>10</v>
      </c>
      <c r="E11" s="3">
        <v>-650.0</v>
      </c>
      <c r="G11" s="1" t="s">
        <v>10</v>
      </c>
      <c r="H11" s="3">
        <v>32.5</v>
      </c>
    </row>
    <row r="12">
      <c r="A12" s="1" t="s">
        <v>11</v>
      </c>
      <c r="B12" s="1">
        <v>850.0</v>
      </c>
      <c r="D12" s="1" t="s">
        <v>11</v>
      </c>
      <c r="E12" s="3">
        <v>-850.0</v>
      </c>
      <c r="G12" s="1" t="s">
        <v>11</v>
      </c>
      <c r="H12" s="3">
        <v>-42.5</v>
      </c>
    </row>
    <row r="13">
      <c r="A13" s="1" t="s">
        <v>12</v>
      </c>
      <c r="B13" s="1">
        <v>400.0</v>
      </c>
      <c r="D13" s="1" t="s">
        <v>12</v>
      </c>
      <c r="E13" s="3">
        <v>-400.0</v>
      </c>
      <c r="G13" s="1" t="s">
        <v>12</v>
      </c>
      <c r="H13" s="3">
        <v>20.0</v>
      </c>
    </row>
    <row r="14">
      <c r="A14" s="1" t="s">
        <v>13</v>
      </c>
      <c r="B14" s="1">
        <v>1000.0</v>
      </c>
      <c r="D14" s="1" t="s">
        <v>13</v>
      </c>
      <c r="E14" s="3">
        <v>-1000.0</v>
      </c>
      <c r="G14" s="1" t="s">
        <v>13</v>
      </c>
      <c r="H14" s="3">
        <v>-50.0</v>
      </c>
    </row>
    <row r="15">
      <c r="A15" s="1" t="s">
        <v>14</v>
      </c>
      <c r="B15" s="1">
        <v>720.0</v>
      </c>
      <c r="D15" s="1" t="s">
        <v>14</v>
      </c>
      <c r="E15" s="3">
        <v>-720.0</v>
      </c>
      <c r="G15" s="1" t="s">
        <v>14</v>
      </c>
      <c r="H15" s="3">
        <v>36.0</v>
      </c>
    </row>
    <row r="16">
      <c r="A16" s="3" t="s">
        <v>20</v>
      </c>
      <c r="B16" s="4">
        <f>COUNTIF(B4:B15,"&gt;0")/12</f>
        <v>1</v>
      </c>
      <c r="D16" s="3" t="s">
        <v>20</v>
      </c>
      <c r="E16" s="4">
        <f>COUNTIF(E4:E15,"&gt;0")/12</f>
        <v>0.1666666667</v>
      </c>
      <c r="G16" s="3" t="s">
        <v>20</v>
      </c>
      <c r="H16" s="4">
        <f>COUNTIF(H4:H15,"&gt;0")/12</f>
        <v>0.5833333333</v>
      </c>
    </row>
    <row r="17">
      <c r="A17" s="3" t="s">
        <v>18</v>
      </c>
      <c r="B17" s="5">
        <f>SUM(B4:B15)</f>
        <v>9070</v>
      </c>
      <c r="D17" s="3" t="s">
        <v>18</v>
      </c>
      <c r="E17" s="5">
        <f>SUM(E4:E15)</f>
        <v>1130</v>
      </c>
      <c r="G17" s="3" t="s">
        <v>18</v>
      </c>
      <c r="H17" s="5">
        <f>SUM(H4:H15)</f>
        <v>498.5</v>
      </c>
    </row>
    <row r="18">
      <c r="A18" s="3" t="s">
        <v>19</v>
      </c>
      <c r="B18" s="4">
        <f>B17/40000</f>
        <v>0.22675</v>
      </c>
      <c r="D18" s="3" t="s">
        <v>19</v>
      </c>
      <c r="E18" s="4">
        <f>E17/40000</f>
        <v>0.02825</v>
      </c>
      <c r="G18" s="3" t="s">
        <v>19</v>
      </c>
      <c r="H18" s="4">
        <f>H17/40000</f>
        <v>0.0124625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>
        <v>2015.0</v>
      </c>
      <c r="B1" s="1" t="s">
        <v>0</v>
      </c>
      <c r="E1" s="3" t="s">
        <v>15</v>
      </c>
      <c r="H1" s="3" t="s">
        <v>16</v>
      </c>
    </row>
    <row r="3">
      <c r="B3" s="1" t="s">
        <v>1</v>
      </c>
      <c r="C3" s="1" t="s">
        <v>2</v>
      </c>
      <c r="E3" s="1" t="s">
        <v>1</v>
      </c>
      <c r="F3" s="1" t="s">
        <v>2</v>
      </c>
      <c r="H3" s="1" t="s">
        <v>1</v>
      </c>
      <c r="I3" s="1" t="s">
        <v>2</v>
      </c>
    </row>
    <row r="4">
      <c r="B4" s="2" t="s">
        <v>3</v>
      </c>
      <c r="C4" s="3">
        <v>400.0</v>
      </c>
      <c r="E4" s="2" t="s">
        <v>3</v>
      </c>
      <c r="F4" s="3">
        <v>200.0</v>
      </c>
      <c r="H4" s="2" t="s">
        <v>3</v>
      </c>
      <c r="I4" s="3">
        <v>200.0</v>
      </c>
    </row>
    <row r="5">
      <c r="B5" s="1" t="s">
        <v>4</v>
      </c>
      <c r="C5" s="1">
        <v>400.0</v>
      </c>
      <c r="E5" s="1" t="s">
        <v>4</v>
      </c>
      <c r="F5" s="3">
        <v>200.0</v>
      </c>
      <c r="H5" s="1" t="s">
        <v>4</v>
      </c>
      <c r="I5" s="3">
        <v>200.0</v>
      </c>
    </row>
    <row r="6">
      <c r="B6" s="1" t="s">
        <v>5</v>
      </c>
      <c r="C6" s="1">
        <v>400.0</v>
      </c>
      <c r="E6" s="1" t="s">
        <v>5</v>
      </c>
      <c r="F6" s="3">
        <v>200.0</v>
      </c>
      <c r="H6" s="1" t="s">
        <v>5</v>
      </c>
      <c r="I6" s="3">
        <v>200.0</v>
      </c>
    </row>
    <row r="7">
      <c r="B7" s="1" t="s">
        <v>6</v>
      </c>
      <c r="C7" s="1">
        <v>400.0</v>
      </c>
      <c r="E7" s="1" t="s">
        <v>6</v>
      </c>
      <c r="F7" s="3">
        <v>200.0</v>
      </c>
      <c r="H7" s="1" t="s">
        <v>6</v>
      </c>
      <c r="I7" s="3">
        <v>200.0</v>
      </c>
    </row>
    <row r="8">
      <c r="B8" s="1" t="s">
        <v>7</v>
      </c>
      <c r="C8" s="1">
        <v>400.0</v>
      </c>
      <c r="E8" s="1" t="s">
        <v>7</v>
      </c>
      <c r="F8" s="3">
        <v>200.0</v>
      </c>
      <c r="H8" s="1" t="s">
        <v>7</v>
      </c>
      <c r="I8" s="3">
        <v>200.0</v>
      </c>
    </row>
    <row r="9">
      <c r="B9" s="1" t="s">
        <v>8</v>
      </c>
      <c r="C9" s="3">
        <v>400.0</v>
      </c>
      <c r="E9" s="1" t="s">
        <v>8</v>
      </c>
      <c r="F9" s="3">
        <v>200.0</v>
      </c>
      <c r="H9" s="1" t="s">
        <v>8</v>
      </c>
      <c r="I9" s="3">
        <v>200.0</v>
      </c>
    </row>
    <row r="10">
      <c r="B10" s="1" t="s">
        <v>9</v>
      </c>
      <c r="C10" s="3">
        <v>0.0</v>
      </c>
      <c r="E10" s="1" t="s">
        <v>9</v>
      </c>
      <c r="F10" s="3">
        <v>0.0</v>
      </c>
      <c r="H10" s="1" t="s">
        <v>9</v>
      </c>
      <c r="I10" s="3">
        <v>200.0</v>
      </c>
    </row>
    <row r="11">
      <c r="B11" s="1" t="s">
        <v>10</v>
      </c>
      <c r="C11" s="3">
        <v>0.0</v>
      </c>
      <c r="E11" s="1" t="s">
        <v>10</v>
      </c>
      <c r="F11" s="3">
        <v>0.0</v>
      </c>
      <c r="H11" s="1" t="s">
        <v>10</v>
      </c>
      <c r="I11" s="3">
        <v>200.0</v>
      </c>
    </row>
    <row r="12">
      <c r="B12" s="1" t="s">
        <v>11</v>
      </c>
      <c r="C12" s="3">
        <v>0.0</v>
      </c>
      <c r="E12" s="1" t="s">
        <v>11</v>
      </c>
      <c r="F12" s="3">
        <v>0.0</v>
      </c>
      <c r="H12" s="1" t="s">
        <v>11</v>
      </c>
      <c r="I12" s="3">
        <v>200.0</v>
      </c>
    </row>
    <row r="13">
      <c r="B13" s="1" t="s">
        <v>12</v>
      </c>
      <c r="C13" s="3">
        <v>0.0</v>
      </c>
      <c r="E13" s="1" t="s">
        <v>12</v>
      </c>
      <c r="F13" s="3">
        <v>0.0</v>
      </c>
      <c r="H13" s="1" t="s">
        <v>12</v>
      </c>
      <c r="I13" s="3">
        <v>200.0</v>
      </c>
    </row>
    <row r="14">
      <c r="B14" s="1" t="s">
        <v>13</v>
      </c>
      <c r="C14" s="3">
        <v>0.0</v>
      </c>
      <c r="E14" s="1" t="s">
        <v>13</v>
      </c>
      <c r="F14" s="3">
        <v>0.0</v>
      </c>
      <c r="H14" s="1" t="s">
        <v>13</v>
      </c>
      <c r="I14" s="3">
        <v>200.0</v>
      </c>
    </row>
    <row r="15">
      <c r="B15" s="1" t="s">
        <v>14</v>
      </c>
      <c r="C15" s="3">
        <v>0.0</v>
      </c>
      <c r="E15" s="1" t="s">
        <v>14</v>
      </c>
      <c r="F15" s="3">
        <v>0.0</v>
      </c>
      <c r="H15" s="1" t="s">
        <v>14</v>
      </c>
      <c r="I15" s="3">
        <v>200.0</v>
      </c>
    </row>
    <row r="16">
      <c r="B16" s="3" t="s">
        <v>20</v>
      </c>
      <c r="C16" s="4">
        <f>COUNTIF(C4:C15,"&gt;0")/12</f>
        <v>0.5</v>
      </c>
      <c r="E16" s="3" t="s">
        <v>20</v>
      </c>
      <c r="F16" s="4">
        <f>COUNTIF(F4:F15,"&gt;0")/12</f>
        <v>0.5</v>
      </c>
      <c r="H16" s="3" t="s">
        <v>20</v>
      </c>
      <c r="I16" s="4">
        <f>COUNTIF(I4:I15,"&gt;0")/12</f>
        <v>1</v>
      </c>
    </row>
    <row r="17">
      <c r="B17" s="3" t="s">
        <v>18</v>
      </c>
      <c r="C17" s="5">
        <f>SUM(C4:C15)</f>
        <v>2400</v>
      </c>
      <c r="E17" s="3" t="s">
        <v>18</v>
      </c>
      <c r="F17" s="5">
        <f>SUM(F4:F15)</f>
        <v>1200</v>
      </c>
      <c r="H17" s="3" t="s">
        <v>18</v>
      </c>
      <c r="I17" s="5">
        <f>SUM(I4:I15)</f>
        <v>2400</v>
      </c>
    </row>
    <row r="18">
      <c r="B18" s="3" t="s">
        <v>19</v>
      </c>
      <c r="C18" s="4">
        <f>C17/40000</f>
        <v>0.06</v>
      </c>
      <c r="E18" s="3" t="s">
        <v>19</v>
      </c>
      <c r="F18" s="4">
        <f>F17/40000</f>
        <v>0.03</v>
      </c>
      <c r="H18" s="3" t="s">
        <v>19</v>
      </c>
      <c r="I18" s="4">
        <f>I17/40000</f>
        <v>0.06</v>
      </c>
    </row>
    <row r="19">
      <c r="B19" s="6" t="s">
        <v>21</v>
      </c>
      <c r="C19" s="5">
        <f>AVERAGE(C4:C15)</f>
        <v>200</v>
      </c>
      <c r="E19" s="3" t="s">
        <v>21</v>
      </c>
      <c r="F19" s="5">
        <f>AVERAGE(F4:F15)</f>
        <v>100</v>
      </c>
      <c r="H19" s="3" t="s">
        <v>21</v>
      </c>
      <c r="I19" s="5">
        <f>AVERAGE(I4:I15)</f>
        <v>200</v>
      </c>
    </row>
    <row r="20">
      <c r="B20" s="3" t="s">
        <v>22</v>
      </c>
      <c r="C20" s="5">
        <f>MEDIAN(C4:C15)</f>
        <v>200</v>
      </c>
      <c r="E20" s="3" t="s">
        <v>22</v>
      </c>
      <c r="F20" s="5">
        <f>MEDIAN(F4:F15)</f>
        <v>100</v>
      </c>
      <c r="H20" s="3" t="s">
        <v>22</v>
      </c>
      <c r="I20" s="5">
        <f>MEDIAN(I4:I15)</f>
        <v>200</v>
      </c>
    </row>
  </sheetData>
  <drawing r:id="rId1"/>
</worksheet>
</file>