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26"/>
  <workbookPr autoCompressPictures="0"/>
  <mc:AlternateContent xmlns:mc="http://schemas.openxmlformats.org/markup-compatibility/2006">
    <mc:Choice Requires="x15">
      <x15ac:absPath xmlns:x15ac="http://schemas.microsoft.com/office/spreadsheetml/2010/11/ac" url="https://uapt33090-my.sharepoint.com/personal/duarte_g_ua_pt/Documents/"/>
    </mc:Choice>
  </mc:AlternateContent>
  <xr:revisionPtr revIDLastSave="0" documentId="8_{0ADE592D-D1B6-4FB2-AD13-162650378240}" xr6:coauthVersionLast="47" xr6:coauthVersionMax="47" xr10:uidLastSave="{00000000-0000-0000-0000-000000000000}"/>
  <bookViews>
    <workbookView xWindow="-108" yWindow="-108" windowWidth="23256" windowHeight="12576" tabRatio="839" firstSheet="4" activeTab="4"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Malicious Code" sheetId="12" r:id="rId10"/>
    <sheet name="Communication Security" sheetId="10" r:id="rId11"/>
    <sheet name="Business Logic" sheetId="13" r:id="rId12"/>
    <sheet name="Files and Resources" sheetId="14" r:id="rId13"/>
    <sheet name="Web Services" sheetId="16" r:id="rId14"/>
    <sheet name="Configuration" sheetId="17" r:id="rId15"/>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<sst xmlns="http://schemas.openxmlformats.org/spreadsheetml/2006/main" count="1188" uniqueCount="834">
  <si>
    <t>Area</t>
    <phoneticPr fontId="3"/>
  </si>
  <si>
    <t>#</t>
  </si>
  <si>
    <t>ASVS Level</t>
  </si>
  <si>
    <t>CWE</t>
    <phoneticPr fontId="3"/>
  </si>
  <si>
    <t>NIST</t>
    <phoneticPr fontId="3"/>
  </si>
  <si>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</si>
  <si>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</si>
  <si>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</si>
  <si>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</si>
  <si>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</si>
  <si>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</si>
  <si>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</si>
  <si>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</si>
  <si>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</si>
  <si>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</si>
  <si>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</si>
  <si>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</si>
  <si>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</si>
  <si>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</si>
  <si>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</si>
  <si>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</si>
  <si>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</si>
  <si>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</si>
  <si>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</si>
  <si>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</si>
  <si>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</si>
  <si>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</si>
  <si>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</si>
  <si>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</si>
  <si>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</si>
  <si>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</si>
  <si>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</si>
  <si>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</si>
  <si>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</si>
  <si>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</si>
  <si>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</si>
  <si>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</si>
  <si>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</si>
  <si>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</si>
  <si>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</si>
  <si>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</si>
  <si>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</si>
  <si>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</si>
  <si>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</si>
  <si>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</si>
  <si>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</si>
  <si>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</si>
  <si>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</si>
  <si>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</si>
  <si>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</si>
  <si>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</si>
  <si>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</si>
  <si>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</si>
  <si>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</si>
  <si>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</si>
  <si>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</si>
  <si>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</si>
  <si>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</si>
  <si>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</si>
  <si>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</si>
  <si>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</si>
  <si>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</si>
  <si>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</si>
  <si>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</si>
  <si>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</si>
  <si>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</si>
  <si>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</si>
  <si>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</si>
  <si>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</si>
  <si>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</si>
  <si>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</si>
  <si>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</si>
  <si>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</si>
  <si>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</si>
  <si>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</si>
  <si>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</si>
  <si>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</si>
  <si>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</si>
  <si>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</si>
  <si>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</si>
  <si>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</si>
  <si>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</si>
  <si>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</si>
  <si>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</si>
  <si>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</si>
  <si>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</si>
  <si>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</si>
  <si>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</si>
  <si>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</si>
  <si>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</si>
  <si>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</si>
  <si>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</si>
  <si>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</si>
  <si>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</si>
  <si>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</si>
  <si>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</si>
  <si>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</si>
  <si>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</si>
  <si>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</si>
  <si>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</si>
  <si>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</si>
  <si>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</si>
  <si>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</si>
  <si>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</si>
  <si>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</si>
  <si>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</si>
  <si>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</si>
  <si>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</si>
  <si>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</si>
  <si>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</si>
  <si>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</si>
  <si>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</si>
  <si>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</si>
  <si>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</si>
  <si>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</si>
  <si>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phoneticPr fontId="3"/>
  </si>
  <si>
    <t>Cryptography at rest</t>
    <phoneticPr fontId="3"/>
  </si>
  <si>
    <t>Error Handling and Logging</t>
  </si>
  <si>
    <t>Data Protection</t>
  </si>
  <si>
    <t>Communication Security</t>
  </si>
  <si>
    <t>Malicious Code</t>
    <phoneticPr fontId="3"/>
  </si>
  <si>
    <t>Business Logic</t>
    <phoneticPr fontId="3"/>
  </si>
  <si>
    <t>Files and Resources</t>
  </si>
  <si>
    <t>Web Service</t>
    <phoneticPr fontId="3"/>
  </si>
  <si>
    <t>Configuration</t>
    <phoneticPr fontId="3"/>
  </si>
  <si>
    <t>Total</t>
    <phoneticPr fontId="3"/>
  </si>
  <si>
    <t>Password Security Credentials</t>
    <phoneticPr fontId="3"/>
  </si>
  <si>
    <t>2.1.1</t>
  </si>
  <si>
    <t>5.1.1.2</t>
  </si>
  <si>
    <t>Verify that user set passwords are at least 12 characters in length (after multiple spaces are combined). ([C6](https://owasp.org/www-project-proactive-controls/#div-numbering))</t>
  </si>
  <si>
    <t>Non-valid</t>
  </si>
  <si>
    <t>ficheiro-"signup.php" , linha 23</t>
  </si>
  <si>
    <t>A função strlen em PHP retorna o comprimento de uma string. Neste caso, a expressão está verificando se o comprimento da senha é maior ou igual a 12 caracteres. Isso é muito usado como uma condição para garantir que as senhas definidas pelos utilizadores tenham um comprimento mínimo de 12 caracteres.</t>
  </si>
  <si>
    <t>php</t>
  </si>
  <si>
    <t>2.1.2</t>
  </si>
  <si>
    <t>Verify that passwords 64 characters or longer are permitted but may be no longer than 128 characters. ([C6](https://owasp.org/www-project-proactive-controls/#div-numbering))</t>
  </si>
  <si>
    <t>Definir um limite máximo, como 128 caracteres, é uma precaução para evitar possíveis problemas de desempenho, armazenamento e manipulação de dados. Além disso, algumas implementações de sistemas ou bancos de dados podem ter restrições quanto ao comprimento máximo de strings.</t>
  </si>
  <si>
    <t>2.1.3</t>
  </si>
  <si>
    <t>Verify that password truncation is not performed. However, consecutive multiple spaces may be replaced by a single space. ([C6](https://owasp.org/www-project-proactive-controls/#div-numbering))</t>
  </si>
  <si>
    <t>ficheiro-"signup.php" , linha 30</t>
  </si>
  <si>
    <r>
      <t xml:space="preserve">Substitui múltiplos espaços consecutivos por um único espaço em PHP, nós usamos a função </t>
    </r>
    <r>
      <rPr>
        <sz val="8.75"/>
        <color rgb="FF0F0F0F"/>
        <rFont val="Courier New"/>
        <family val="3"/>
      </rPr>
      <t>preg_replace</t>
    </r>
    <r>
      <rPr>
        <sz val="10"/>
        <color rgb="FF0F0F0F"/>
        <rFont val="Segoe UI"/>
        <family val="2"/>
      </rPr>
      <t xml:space="preserve"> para aplicar uma expressão regular que detecta e substitui esses espaços por um único espaço.</t>
    </r>
  </si>
  <si>
    <t>2.1.4</t>
  </si>
  <si>
    <t>Verify that any printable Unicode character, including language neutral characters such as spaces and Emojis are permitted in passwords.</t>
  </si>
  <si>
    <t>ficheiro-"signup.php" , linha 29</t>
  </si>
  <si>
    <t>Permite qualquer caractere Unicode imprimível, incluindo caracteres neutros de idioma, espaços e emojis, posso usar uma abordagem que aceita qualquer caractere imprimível Unicode.</t>
  </si>
  <si>
    <t>2.1.5</t>
  </si>
  <si>
    <t>Verify users can change their password.</t>
  </si>
  <si>
    <t>ficheiro -"change_password.php" , linha 28</t>
  </si>
  <si>
    <t>A capacidade dos utilizadores de alterarem as suas senhas é uma prática fundamental para a segurança e a funcionalidade dos sistemas. Permitir que os utilizadores mudem as suas senhas regularmente é uma boa prática de segurança, pois isso oferece a oportunidade de manter as credenciais seguras em caso de exposição ou comprometimento.</t>
  </si>
  <si>
    <t>2.1.6</t>
  </si>
  <si>
    <t>Verify that password change functionality requires the user's current and new password.</t>
  </si>
  <si>
    <t>ficheiro -"change_password.php" , linha 32</t>
  </si>
  <si>
    <t xml:space="preserve"> Refere-se a uma prática de segurança ao implementar um sistema de alteração de senha numa aplicação web ou outro tipo de sistema que envolva autenticação.
Esta verificação é feita para garantir que, ao realizar a mudança de senha, o utilizador forneça tanto a senha atual (para confirmar sua identidade) quanto a nova senha (para especificar a senha desejada).</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</si>
  <si>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</si>
  <si>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</si>
  <si>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ficheiro -"signup.php" , linha 19     ficheiro -"change_password.php" , linha 27     ficheiro -"functions.php" , linha 62</t>
  </si>
  <si>
    <t>A recomendação C6 do projeto OWASP Proactive Controls destaca a importância de verificar se as senhas fornecidas durante o registro de conta, login e alteração de senha não correspondem a senhas comprometidas, seja localmente ou por meio de uma API externa. Isto é crucial para proteger os utilizadores contra o uso de senhas comuns ou comprometidas, reforçando a segurança geral do sistema.</t>
  </si>
  <si>
    <t>2.1.8</t>
  </si>
  <si>
    <t>Verify that a password strength meter is provided to help users set a stronger password.</t>
  </si>
  <si>
    <t>ficheiro-"signup.js"  ficheiro-"signup.php"</t>
  </si>
  <si>
    <t>A função recebe uma senha como entrada e calcula a sua força com base em critérios como comprimento, presença de letras minúsculas, letras maiúsculas, números e caracteres especiais.</t>
  </si>
  <si>
    <t>js</t>
  </si>
  <si>
    <t>2.1.9</t>
  </si>
  <si>
    <t>Verify that there are no password composition rules limiting the type of characters permitted. There should be no requirement for upper or lower case or numbers or special characters. ([C6](https://owasp.org/www-project-proactive-controls/#div-numbering))</t>
  </si>
  <si>
    <t>ficheiro-"signup.php"</t>
  </si>
  <si>
    <t>A única regra de composição que temos para a password é que a password tem que ter mais de 12 caracteres e menos que 128, de resto não existem regras para o utilizador validar a sua password</t>
  </si>
  <si>
    <t>2.1.10</t>
  </si>
  <si>
    <t>Verify that there are no periodic credential rotation or password history requirements.</t>
  </si>
  <si>
    <t>Não existe  nenhuma tipo de periodo de rotação para a password que é inserida pelo o utilizador</t>
  </si>
  <si>
    <t>2.1.11</t>
  </si>
  <si>
    <t>Verify that "paste" functionality, browser password helpers, and external password managers are permitted.</t>
  </si>
  <si>
    <t>Nas práticas modernas de desenvolvimento web, geralmente é uma abordagem favorável permitir que os utilizadores usem suas ferramentas para gerir senhas e recursos como "colar". Desativar tais funcionalidades pode resultar numa experiência menos amigável para o utilizador e pode desencorajar os utilizadores a adotarem práticas seguras de senha.</t>
  </si>
  <si>
    <t>2.1.12</t>
  </si>
  <si>
    <t>Verify that the user can choose to either temporarily view the entire masked password, or temporarily view the last typed character of the password on platforms that do not have this as built-in functionality.</t>
  </si>
  <si>
    <t>ficheiro-"mostrarpass.js"  ficheiro-"signup.php"</t>
  </si>
  <si>
    <t>Ao digitar a senha no campo de senha, o utilizador terá a opção de, temporariamente, visualizar a senha completa, mesmo que ela seja exibida com os asteriscos ou  os pontos. Esta visualização temporária permitirá ao utilizador verificar se digitou a senha corretamente.</t>
  </si>
  <si>
    <t>General Authenticator Requirements</t>
    <phoneticPr fontId="3"/>
  </si>
  <si>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</si>
  <si>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</si>
  <si>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</si>
  <si>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A aplicação na primeira entrega só verifica se a password tem mais de 8 caracteres, pelo menos uma maíscula, um número e um simbolo.</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</si>
  <si>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</si>
  <si>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</si>
  <si>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</si>
  <si>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O único método de autenticação existente é o login/sign-up na aplicação.</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</si>
  <si>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</si>
  <si>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</si>
  <si>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Não existe qualquer tipo de notificação enviada.</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</si>
  <si>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</si>
  <si>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</si>
  <si>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</si>
  <si>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</si>
  <si>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</si>
  <si>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</si>
  <si>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</si>
  <si>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</si>
  <si>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</si>
  <si>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</si>
  <si>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</si>
  <si>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</si>
  <si>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phoneticPr fontId="3"/>
  </si>
  <si>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</si>
  <si>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</si>
  <si>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</si>
  <si>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Not Applicable</t>
  </si>
  <si>
    <t>Não existem passwords geradas pelo sistema, são sempre criadas pelo utilizador no registo ou na alteração de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</si>
  <si>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</si>
  <si>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</si>
  <si>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</si>
  <si>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</si>
  <si>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</si>
  <si>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</si>
  <si>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phoneticPr fontId="3"/>
  </si>
  <si>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</si>
  <si>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</si>
  <si>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</si>
  <si>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</si>
  <si>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</si>
  <si>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</si>
  <si>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</si>
  <si>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</si>
  <si>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</si>
  <si>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</si>
  <si>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phoneticPr fontId="3"/>
  </si>
  <si>
    <t>2.5.1</t>
  </si>
  <si>
    <t>Verify that a system generated initial activation or recovery secret is not sent in clear text to the user. ([C6](https://owasp.org/www-project-proactive-controls/#div-numbering))</t>
  </si>
  <si>
    <t>Não existem ativações geradas pelo sistema.</t>
  </si>
  <si>
    <t>2.5.2</t>
  </si>
  <si>
    <t>Verify password hints or knowledge-based authentication (so-called "secret questions") are not present.</t>
  </si>
  <si>
    <t>Não existe qualquer tipo de dicas ou questões secretas para autenticar.</t>
  </si>
  <si>
    <t>2.5.3</t>
  </si>
  <si>
    <t>Verify password credential recovery does not reveal the current password in any way. ([C6](https://owasp.org/www-project-proactive-controls/#div-numbering))</t>
  </si>
  <si>
    <t>A nossa página de perfil, onde é permitido a alteração de password, não tem opção para mostrar qualquer caracter da password antiga.</t>
  </si>
  <si>
    <t>2.5.4</t>
  </si>
  <si>
    <t>Verify shared or default accounts are not present (e.g. "root", "admin", or "sa").</t>
  </si>
  <si>
    <t>Existe uma conta admin</t>
  </si>
  <si>
    <t>2.5.5</t>
  </si>
  <si>
    <t>6.1.2.3</t>
  </si>
  <si>
    <t>Verify that if an authentication factor is changed or replaced, that the user is notified of this event.</t>
  </si>
  <si>
    <t>Não existem fatores de autenticação para além do login.</t>
  </si>
  <si>
    <t>2.5.6</t>
  </si>
  <si>
    <t>Verify forgotten password, and other recovery paths use a secure recovery mechanism, such as time-based OTP (TOTP) or other soft token, mobile push, or another offline recovery mechanism. ([C6](https://owasp.org/www-project-proactive-controls/#div-numbering))</t>
  </si>
  <si>
    <t>Não está implementado nenhum mecanismo de recuperação de passwords.</t>
  </si>
  <si>
    <t>2.5.7</t>
  </si>
  <si>
    <t>Verify that if OTP or multi-factor authentication factors are lost, that evidence of identity proofing is performed at the same level as during enrollment.</t>
  </si>
  <si>
    <t>Look-up Secret Verifier Requirements</t>
    <phoneticPr fontId="3"/>
  </si>
  <si>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</si>
  <si>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</si>
  <si>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</si>
  <si>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</si>
  <si>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</si>
  <si>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</si>
  <si>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</si>
  <si>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phoneticPr fontId="3"/>
  </si>
  <si>
    <t>2.7.1</t>
  </si>
  <si>
    <t>5.1.3.2</t>
  </si>
  <si>
    <t>Verify that clear text out of band (NIST "restricted") authenticators, such as SMS or PSTN, are not offered by default, and stronger alternatives such as push notifications are offered first.</t>
  </si>
  <si>
    <t>Não temos qualquer tipo de autenticador.</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</si>
  <si>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</si>
  <si>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</si>
  <si>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</si>
  <si>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</si>
  <si>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</si>
  <si>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</si>
  <si>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</si>
  <si>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</si>
  <si>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</si>
  <si>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</si>
  <si>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phoneticPr fontId="3"/>
  </si>
  <si>
    <t>2.8.1</t>
  </si>
  <si>
    <t>5.1.4.2, 5.1.5.2</t>
  </si>
  <si>
    <t>Verify that time-based OTPs have a defined lifetime before expiring.</t>
  </si>
  <si>
    <t>Não existem OTPs.</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</si>
  <si>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</si>
  <si>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</si>
  <si>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</si>
  <si>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</si>
  <si>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</si>
  <si>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</si>
  <si>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</si>
  <si>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</si>
  <si>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</si>
  <si>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</si>
  <si>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</si>
  <si>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</si>
  <si>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</si>
  <si>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</si>
  <si>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</si>
  <si>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phoneticPr fontId="3"/>
  </si>
  <si>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</si>
  <si>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</si>
  <si>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</si>
  <si>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</si>
  <si>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</si>
  <si>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</si>
  <si>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</si>
  <si>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phoneticPr fontId="3"/>
  </si>
  <si>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</si>
  <si>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</si>
  <si>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</si>
  <si>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</si>
  <si>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</si>
  <si>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</si>
  <si>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</si>
  <si>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</si>
  <si>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</si>
  <si>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</si>
  <si>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</si>
  <si>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</si>
  <si>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</si>
  <si>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functions.php</t>
  </si>
  <si>
    <t>A nossa aplicação não revela o token de sessão nem nos parametros de url nem nas mensagens de erro funções relevantes, como check_login, exit_session, e timeout_function, são projetadas para gerenciar a autenticação e a sessão sem expor o token de sessão de forma insegura</t>
  </si>
  <si>
    <t>Session Binding Requirements</t>
    <phoneticPr fontId="3"/>
  </si>
  <si>
    <t>3.2.1</t>
  </si>
  <si>
    <t>Verify the application generates a new session token on user authentication. ([C6](https://www.owasp.org/index.php/OWASP_Proactive_Controls#tab=Formal_Numbering))</t>
  </si>
  <si>
    <t>A cada nova autenticação a nossa aplicação está a gerar um novo token  para cada sessão</t>
  </si>
  <si>
    <t>3.2.2</t>
  </si>
  <si>
    <t>Verify that session tokens possess at least 64 bits of entropy. ([C6](https://www.owasp.org/index.php/OWASP_Proactive_Controls#tab=Formal_Numbering))</t>
  </si>
  <si>
    <r>
      <rPr>
        <sz val="8"/>
        <color rgb="FF9CDCFE"/>
        <rFont val="Consolas"/>
      </rPr>
      <t>$token</t>
    </r>
    <r>
      <rPr>
        <sz val="8"/>
        <color rgb="FFD4D4D4"/>
        <rFont val="Consolas"/>
      </rPr>
      <t xml:space="preserve"> = </t>
    </r>
    <r>
      <rPr>
        <sz val="8"/>
        <color rgb="FFDCDCAA"/>
        <rFont val="Consolas"/>
      </rPr>
      <t>hash</t>
    </r>
    <r>
      <rPr>
        <sz val="8"/>
        <color rgb="FFD4D4D4"/>
        <rFont val="Consolas"/>
      </rPr>
      <t>(</t>
    </r>
    <r>
      <rPr>
        <sz val="8"/>
        <color rgb="FFCE9178"/>
        <rFont val="Consolas"/>
      </rPr>
      <t>"sha256"</t>
    </r>
    <r>
      <rPr>
        <sz val="8"/>
        <color rgb="FFD4D4D4"/>
        <rFont val="Consolas"/>
      </rPr>
      <t xml:space="preserve">, </t>
    </r>
    <r>
      <rPr>
        <sz val="8"/>
        <color rgb="FFDCDCAA"/>
        <rFont val="Consolas"/>
      </rPr>
      <t>uniqid</t>
    </r>
    <r>
      <rPr>
        <sz val="8"/>
        <color rgb="FFD4D4D4"/>
        <rFont val="Consolas"/>
      </rPr>
      <t>(</t>
    </r>
    <r>
      <rPr>
        <sz val="8"/>
        <color rgb="FFDCDCAA"/>
        <rFont val="Consolas"/>
      </rPr>
      <t>rand</t>
    </r>
    <r>
      <rPr>
        <sz val="8"/>
        <color rgb="FFD4D4D4"/>
        <rFont val="Consolas"/>
      </rPr>
      <t xml:space="preserve">(), </t>
    </r>
    <r>
      <rPr>
        <sz val="8"/>
        <color rgb="FF569CD6"/>
        <rFont val="Consolas"/>
      </rPr>
      <t>TRUE</t>
    </r>
    <r>
      <rPr>
        <sz val="8"/>
        <color rgb="FFD4D4D4"/>
        <rFont val="Consolas"/>
      </rPr>
      <t>));</t>
    </r>
  </si>
  <si>
    <t>Está a utilizar pelo menos 64 bits e acho que é uma entropia forte, mas podia ser melhor se utilizássemos o random_bytes em vez do rand()</t>
  </si>
  <si>
    <t>3.2.3</t>
  </si>
  <si>
    <t>Verify the application only stores session tokens in the browser using secure methods such as appropriately secured cookies (see section 3.4) or HTML 5 session storage.</t>
  </si>
  <si>
    <r>
      <rPr>
        <sz val="11"/>
        <color rgb="FFF22C3D"/>
        <rFont val="Söhne Mono"/>
      </rPr>
      <t>setcookie</t>
    </r>
    <r>
      <rPr>
        <sz val="11"/>
        <color rgb="FFFFFFFF"/>
        <rFont val="Söhne Mono"/>
      </rPr>
      <t>(</t>
    </r>
    <r>
      <rPr>
        <sz val="11"/>
        <color rgb="FF00A67D"/>
        <rFont val="Söhne Mono"/>
      </rPr>
      <t>"session_token"</t>
    </r>
    <r>
      <rPr>
        <sz val="11"/>
        <color rgb="FFFFFFFF"/>
        <rFont val="Söhne Mono"/>
      </rPr>
      <t xml:space="preserve">, </t>
    </r>
    <r>
      <rPr>
        <sz val="11"/>
        <color rgb="FFDF3079"/>
        <rFont val="Söhne Mono"/>
      </rPr>
      <t>$token</t>
    </r>
    <r>
      <rPr>
        <sz val="11"/>
        <color rgb="FFFFFFFF"/>
        <rFont val="Söhne Mono"/>
      </rPr>
      <t xml:space="preserve">, </t>
    </r>
    <r>
      <rPr>
        <sz val="11"/>
        <color rgb="FFF22C3D"/>
        <rFont val="Söhne Mono"/>
      </rPr>
      <t>time</t>
    </r>
    <r>
      <rPr>
        <sz val="11"/>
        <color rgb="FFFFFFFF"/>
        <rFont val="Söhne Mono"/>
      </rPr>
      <t xml:space="preserve">() + </t>
    </r>
    <r>
      <rPr>
        <sz val="11"/>
        <color rgb="FFDF3079"/>
        <rFont val="Söhne Mono"/>
      </rPr>
      <t>3600</t>
    </r>
    <r>
      <rPr>
        <sz val="11"/>
        <color rgb="FFFFFFFF"/>
        <rFont val="Söhne Mono"/>
      </rPr>
      <t xml:space="preserve">, </t>
    </r>
    <r>
      <rPr>
        <sz val="11"/>
        <color rgb="FF00A67D"/>
        <rFont val="Söhne Mono"/>
      </rPr>
      <t>"/"</t>
    </r>
    <r>
      <rPr>
        <sz val="11"/>
        <color rgb="FFFFFFFF"/>
        <rFont val="Söhne Mono"/>
      </rPr>
      <t xml:space="preserve">, </t>
    </r>
    <r>
      <rPr>
        <sz val="11"/>
        <color rgb="FF00A67D"/>
        <rFont val="Söhne Mono"/>
      </rPr>
      <t>"localhost"</t>
    </r>
    <r>
      <rPr>
        <sz val="11"/>
        <color rgb="FFFFFFFF"/>
        <rFont val="Söhne Mono"/>
      </rPr>
      <t xml:space="preserve">, </t>
    </r>
    <r>
      <rPr>
        <sz val="11"/>
        <color rgb="FF2E95D3"/>
        <rFont val="Söhne Mono"/>
      </rPr>
      <t>true</t>
    </r>
    <r>
      <rPr>
        <sz val="11"/>
        <color rgb="FFFFFFFF"/>
        <rFont val="Söhne Mono"/>
      </rPr>
      <t xml:space="preserve">, </t>
    </r>
    <r>
      <rPr>
        <sz val="11"/>
        <color rgb="FF2E95D3"/>
        <rFont val="Söhne Mono"/>
      </rPr>
      <t>true</t>
    </r>
    <r>
      <rPr>
        <sz val="11"/>
        <color rgb="FFFFFFFF"/>
        <rFont val="Söhne Mono"/>
      </rPr>
      <t>);</t>
    </r>
  </si>
  <si>
    <t xml:space="preserve">Nós não estamos a implementar cookies seguros  </t>
  </si>
  <si>
    <t>3.2.4</t>
  </si>
  <si>
    <t>Verify that session token are generated using approved cryptographic algorithms. ([C6](https://www.owasp.org/index.php/OWASP_Proactive_Controls#tab=Formal_Numbering))</t>
  </si>
  <si>
    <t>$token = hash("sha256", uniqid(rand(), TRUE));</t>
  </si>
  <si>
    <t>SHA-256 (Secure Hash Algorithm 256-bit) é um algoritmo de função hash criptográfica</t>
  </si>
  <si>
    <t>Session Logout and Timeout Requirements</t>
    <phoneticPr fontId="3"/>
  </si>
  <si>
    <t>3.3.1</t>
  </si>
  <si>
    <t>Verify that logout and expiration invalidate the session token, such that the back button or a downstream relying party does not resume an authenticated session, including across relying parties. ([C6](https://owasp.org/www-project-proactive-controls/#div-numbering))</t>
  </si>
  <si>
    <t>Na nossa aplicação o token expira quando o utilizador dá logout e se andarmos para "trás" não será possível ficar nunca com o mesmo token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</si>
  <si>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</si>
  <si>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</si>
  <si>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Acho que na parte da inatividade tinhamos impletado 10 minutos, mas estamos a pensar implementar os dois por exemplo quando está 12 horas ativos.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</si>
  <si>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</si>
  <si>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</si>
  <si>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</si>
  <si>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</si>
  <si>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phoneticPr fontId="3"/>
  </si>
  <si>
    <t>3.4.1</t>
  </si>
  <si>
    <t>7.1.1</t>
  </si>
  <si>
    <t>Verify that cookie-based session tokens have the 'Secure' attribute set. ([C6](https://owasp.org/www-project-proactive-controls/#div-numbering))</t>
  </si>
  <si>
    <t>Não temos cookies implementadas</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</si>
  <si>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</si>
  <si>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</si>
  <si>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</si>
  <si>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</si>
  <si>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</si>
  <si>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</si>
  <si>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</si>
  <si>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</si>
  <si>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phoneticPr fontId="3"/>
  </si>
  <si>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</si>
  <si>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</si>
  <si>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</si>
  <si>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</si>
  <si>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</si>
  <si>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</si>
  <si>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</si>
  <si>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phoneticPr fontId="3"/>
  </si>
  <si>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</si>
  <si>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</si>
  <si>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</si>
  <si>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</si>
  <si>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</si>
  <si>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phoneticPr fontId="3"/>
  </si>
  <si>
    <t>3.7.1</t>
  </si>
  <si>
    <t>Verify the application ensures a valid login session or requires re-authentication or secondary verification before allowing any sensitive transactions or account modifications.</t>
  </si>
  <si>
    <t>function check_login_boolean(){
	return isset($_SESSION["username"]) &amp;&amp; isset($_SESSION["token"]) &amp;&amp; isset($_SESSION["timeout"]) &amp;&amp; isset($_SESSION["id"]);
}</t>
  </si>
  <si>
    <t>Verifica se há uma sessão de login válida</t>
  </si>
  <si>
    <t>General Access Control Design</t>
    <phoneticPr fontId="3"/>
  </si>
  <si>
    <t>4.1.1</t>
  </si>
  <si>
    <t>Verify that the application enforces access control rules on a trusted service layer, especially if client-side access control is present and could be bypassed.</t>
  </si>
  <si>
    <t>Esta ASVS não é válida pelo facto de tanto as operações do cliente como do servidor estão a ser todas efetuadas num localhost,então acredito que as regras de acesso não estejam numa camada confiável.</t>
  </si>
  <si>
    <t>4.1.2</t>
  </si>
  <si>
    <t>Verify that all user and data attributes and policy information used by access controls cannot be manipulated by end users unless specifically authorized.</t>
  </si>
  <si>
    <t>Eu acho que os utilizadores finais, sem as devidas permissões, não podem manipular informções críticas relacionadas a atributos dos utilizadores, dados e políticas de controlo de acesso</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</si>
  <si>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</si>
  <si>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</si>
  <si>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O utilizador apenas tem os  privilégios necessários para realizar as suas funções específicas e nada mais.</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</si>
  <si>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</si>
  <si>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</si>
  <si>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api/signup.php, linha 39</t>
  </si>
  <si>
    <t>No nosso programa,existem dois niveis de permissão para cada usuário. Quando uma conta é criada,por defeito, o usuário tem permissão  nivel "2"(mais baixa). Se necessitar de um nivel de permissão mais alto, é possivel modificar o seu nivel para "1",correspondente ao nivel admin,onde tem acesso a mais funcionalidades.</t>
  </si>
  <si>
    <t>4.1.5</t>
  </si>
  <si>
    <t>Verify that access controls fail securely including when an exception occurs. ([C10](https://owasp.org/www-project-proactive-controls/#div-numbering))</t>
  </si>
  <si>
    <t>O nosso programa apenas limita as opções do usuario consoante o seu nivel de permissão,portanto,não é atirada nenhuma exceção,visto que para as funções mais sensiveis, é verificado logo no inicio o nivel de permissão, se falhar,a função não é executada,nem mostrada para o cliente.</t>
  </si>
  <si>
    <t>Operation Level Access Control</t>
    <phoneticPr fontId="3"/>
  </si>
  <si>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</si>
  <si>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</si>
  <si>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não sei</t>
  </si>
  <si>
    <t>4.2.2</t>
  </si>
  <si>
    <t>Verify that the application or framework enforces a strong anti-CSRF mechanism to protect authenticated functionality, and effective anti-automation or anti-CSRF protects unauthenticated functionality.</t>
  </si>
  <si>
    <t>Other Access Control Considerations</t>
    <phoneticPr fontId="3"/>
  </si>
  <si>
    <t>4.3.1</t>
  </si>
  <si>
    <t>Verify administrative interfaces use appropriate multi-factor authentication to prevent unauthorized use.</t>
  </si>
  <si>
    <t>Não temos autenticação multi-factor</t>
  </si>
  <si>
    <t>4.3.2</t>
  </si>
  <si>
    <t>Verify that directory browsing is disabled unless deliberately desired. Additionally, applications should not allow discovery or disclosure of file or directory metadata, such as Thumbs.db, .DS_Store, .git or .svn folders.</t>
  </si>
  <si>
    <t>Está prática de navegação entre diretórios foi desativada na primeira entrega ,pois achámos que seria uma vulnerabilidade importante na 1 entrega e decidimos resolvê-la</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</si>
  <si>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</si>
  <si>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</si>
  <si>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phoneticPr fontId="3"/>
  </si>
  <si>
    <t>5.1.1</t>
  </si>
  <si>
    <t>Verify that the application has defenses against HTTP parameter pollution attacks, particularly if the application framework makes no distinction about the source of request parameters (GET, POST, cookies, headers, or environment variables).</t>
  </si>
  <si>
    <t>Na nossa aplicação tentamos excluir todos os ataques de Cross-Site Scripting(XSS)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</si>
  <si>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</si>
  <si>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</si>
  <si>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Qualquer input dado pelo usuario,antes de ser utilizado, é verificado no codigo,no caso pelos ficheiros php da API.Caso não passe em alguma das verificações,o codigo não é executado</t>
  </si>
  <si>
    <t>5.1.3</t>
  </si>
  <si>
    <t>Verify that all input (HTML form fields, REST requests, URL parameters, HTTP headers, cookies, batch files, RSS feeds, etc) is validated using positive validation (allow lists). ([C5](https://owasp.org/www-project-proactive-controls/#div-numbering))</t>
  </si>
  <si>
    <t>Não existem qualquer tipo de allow lists no nosso código,apenas verificações através de if statements</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</si>
  <si>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</si>
  <si>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</si>
  <si>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isto é verificado,no nosso caso,em inputs onde é necessário introduzir um determinado tipo de input(por exemplo inteiros, em quantidades de produtos),ou no caso de passwords que não podem ser de um certo tamanho,ou com determinado caracter,etc.</t>
  </si>
  <si>
    <t>5.1.5</t>
  </si>
  <si>
    <t>Verify that URL redirects and forwards only allow destinations which appear on an allow list, or show a warning when redirecting to potentially untrusted content.</t>
  </si>
  <si>
    <t>Não ocorrem redirecionamentos para outros sites</t>
  </si>
  <si>
    <t>Sanitization and Sandboxing Requirements</t>
    <phoneticPr fontId="3"/>
  </si>
  <si>
    <t>Verify that all untrusted HTML input from WYSIWYG editors or similar is properly sanitized with an HTML sanitizer library or framework feature. ([C5](https://owasp.org/www-project-proactive-controls/#div-numbering))</t>
  </si>
  <si>
    <t>Não usamos editores WYSIWYG</t>
  </si>
  <si>
    <t>5.2.2</t>
  </si>
  <si>
    <t>Verify that unstructured data is sanitized to enforce safety measures such as allowed characters and length.</t>
  </si>
  <si>
    <t xml:space="preserve">api/add_feedback linha 38 </t>
  </si>
  <si>
    <t>Os unicos dados não estruturados estão presentes na aba dos comentarios,e a sanitização de certos caracteres especiais como "&lt;", "&gt;" ou "&amp;" que pudessem comprometer o HTML foram devidamente sanitizados</t>
  </si>
  <si>
    <t>Verify that the application sanitizes user input before passing to mail systems to protect against SMTP or IMAP injection.</t>
  </si>
  <si>
    <t>Não são usados sistemas de email no nosso site</t>
  </si>
  <si>
    <t>5.2.4</t>
  </si>
  <si>
    <t>Verify that the application avoids the use of eval() or other dynamic code execution features. Where there is no alternative, any user input being included must be sanitized or sandboxed before being executed.</t>
  </si>
  <si>
    <t>Em nenhum caso,no nosso codigo,usamos o eval() como feature de execução dinâmica do codigo</t>
  </si>
  <si>
    <t>Verify that the application protects against template injection attacks by ensuring that any user input being included is sanitized or sandboxed.</t>
  </si>
  <si>
    <t>Não usamos templates para o nosso site</t>
  </si>
  <si>
    <t>Verify that the application protects against SSRF attacks, by validating or sanitizing untrusted data or HTTP file metadata, such as filenames and URL input fields, and uses allow lists of protocols, domains, paths and ports.</t>
  </si>
  <si>
    <t>Não temos proteções contra SSRF attacks</t>
  </si>
  <si>
    <t>5.2.7</t>
  </si>
  <si>
    <t>Verify that the application sanitizes, disables, or sandboxes user-supplied Scalable Vector Graphics (SVG) scriptable content, especially as they relate to XSS resulting from inline scripts, and foreignObject.</t>
  </si>
  <si>
    <t>Não usamos Scalable Vector Graphics</t>
  </si>
  <si>
    <t>Verify that the application sanitizes, disables, or sandboxes user-supplied scriptable or expression template language content, such as Markdown, CSS or XSL stylesheets, BBCode, or similar.</t>
  </si>
  <si>
    <t>Não sei onde prevenimos isto</t>
  </si>
  <si>
    <t>Output encoding and Injection Prevention Requirements</t>
    <phoneticPr fontId="3"/>
  </si>
  <si>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</si>
  <si>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</si>
  <si>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api/add_feedback linha 38 e api/functions linha 19</t>
  </si>
  <si>
    <t>Na nossa aplicação usamos apropriadamente encoders especificos para JSON e caracteres especiais do HTML</t>
  </si>
  <si>
    <t>5.3.2</t>
  </si>
  <si>
    <t>Verify that output encoding preserves the user's chosen character set and locale, such that any Unicode character point is valid and safely handled. ([C4](https://owasp.org/www-project-proactive-controls/#div-numbering))</t>
  </si>
  <si>
    <t>Por exemplo,na aba de comentarios se o usuario usar caracteres especiais como "&lt;","&gt;" ou "&amp;" eles são devidamente convertidos para Plain Text</t>
  </si>
  <si>
    <t>5.3.3</t>
  </si>
  <si>
    <t>Verify that context-aware, preferably automated - or at worst, manual - output escaping protects against reflected, stored, and DOM based XSS. ([C4](https://owasp.org/www-project-proactive-controls/#div-numbering))</t>
  </si>
  <si>
    <t>??</t>
  </si>
  <si>
    <t>Resolvemos esta vulnerabilidade no 1 projeto que consistia em que o utilizador utilizava a ecuação não autorizada de scripts no computador do utilizador.(ataques xss).</t>
  </si>
  <si>
    <t>5.3.4</t>
  </si>
  <si>
    <t>Verify that data selection or database queries (e.g. SQL, HQL, ORM, NoSQL) use parameterized queries, ORMs, entity frameworks, or are otherwise protected from database injection attacks. ([C3](https://owasp.org/www-project-proactive-controls/#div-numbering))</t>
  </si>
  <si>
    <t>api/add_feedback linha 42</t>
  </si>
  <si>
    <t>Proteção contra database injection attacks realizado no 1 projeto também</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</si>
  <si>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</si>
  <si>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</si>
  <si>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</si>
  <si>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</si>
  <si>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api/upload_image linha 11</t>
  </si>
  <si>
    <t>Tudo o que se trata de XSS foi devidamente resolvido,com verificação de inputs,verificação de extensão de ficheiros inseridos,etc</t>
  </si>
  <si>
    <t>5.3.7</t>
  </si>
  <si>
    <t>Verify that the application protects against LDAP injection vulnerabilities, or that specific security controls to prevent LDAP injection have been implemented. ([C4](https://owasp.org/www-project-proactive-controls/#div-numbering))</t>
  </si>
  <si>
    <t>Não estamos a usar LDAP queries</t>
  </si>
  <si>
    <t>5.3.8</t>
  </si>
  <si>
    <t>Verify that the application protects against OS command injection and that operating system calls use parameterized OS queries or use contextual command line output encoding. ([C4](https://owasp.org/www-project-proactive-controls/#div-numbering))</t>
  </si>
  <si>
    <t>Não fazemos OS system calls</t>
  </si>
  <si>
    <t>5.3.9</t>
  </si>
  <si>
    <t>Verify that the application protects against Local File Inclusion (LFI) or Remote File Inclusion (RFI) attacks.</t>
  </si>
  <si>
    <t>Verificação se as imagens inseridas estão num formato válido</t>
  </si>
  <si>
    <t>5.3.10</t>
  </si>
  <si>
    <t>Verify that the application protects against XPath injection or XML injection attacks. ([C4](https://owasp.org/www-project-proactive-controls/#div-numbering))</t>
  </si>
  <si>
    <t>Não fazemos XPath queries</t>
  </si>
  <si>
    <t>Memory, String and Unmanaged Code Requirements</t>
    <phoneticPr fontId="3"/>
  </si>
  <si>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</si>
  <si>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</si>
  <si>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</si>
  <si>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</si>
  <si>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</si>
  <si>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</si>
  <si>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phoneticPr fontId="3"/>
  </si>
  <si>
    <t>5.5.1</t>
  </si>
  <si>
    <t>Verify that serialized objects use integrity checks or are encrypted to prevent hostile object creation or data tampering. ([C5](https://owasp.org/www-project-proactive-controls/#div-numbering))</t>
  </si>
  <si>
    <t>Não estamos a fazer integrity checks ou a encriptar serialized objects</t>
  </si>
  <si>
    <t>5.5.2</t>
  </si>
  <si>
    <t>Verify that the application correctly restricts XML parsers to only use the most restrictive configuration possible and to ensure that unsafe features such as resolving external entities are disabled to prevent XML eXternal Entity (XXE) attacks.</t>
  </si>
  <si>
    <t>Não temos XML inputs</t>
  </si>
  <si>
    <t>5.5.3</t>
  </si>
  <si>
    <t>Verify that deserialization of untrusted data is avoided or is protected in both custom code and third-party libraries (such as JSON, XML and YAML parsers).</t>
  </si>
  <si>
    <t>Não estamos a ir buscar dados,nem librarias de outras fontes</t>
  </si>
  <si>
    <t>5.5.4</t>
  </si>
  <si>
    <t>Verify that when parsing JSON in browsers or JavaScript-based backends, JSON.parse is used to parse the JSON document. Do not use eval() to parse JSON.</t>
  </si>
  <si>
    <t>js/change_password.js  linha 6</t>
  </si>
  <si>
    <t>Isto é verificado para os ficheiros js onde ocorre o "Post" do JSON.Usamos,em vez do JSON.parse, o serializeArray()</t>
  </si>
  <si>
    <t>Data Classification</t>
    <phoneticPr fontId="3"/>
  </si>
  <si>
    <t>6.1.1</t>
  </si>
  <si>
    <t>Verify that regulated private data is stored encrypted while at rest, such as Personally Identifiable Information (PII), sensitive personal information, or data assessed likely to be subject to EU's GDPR.</t>
  </si>
  <si>
    <t>https://t.ly/fCpwB</t>
  </si>
  <si>
    <t>os arquivos de configuração estão na pasta /config</t>
  </si>
  <si>
    <t>uso do plugin file_key_management</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</si>
  <si>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</si>
  <si>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</si>
  <si>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</si>
  <si>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api/functions.php -&gt; funções saltGenerator(), keyGenerator(), encryptData(), decryptData() + uso do plugin file_key_management</t>
  </si>
  <si>
    <t>PHP -&gt; AES-256-CBC
MARIADB -&gt; AES-256-CBC</t>
  </si>
  <si>
    <t>instruções presentes no PHP + uso do plugin file_key_management</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</si>
  <si>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</si>
  <si>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</si>
  <si>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</si>
  <si>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</si>
  <si>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</si>
  <si>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https://cheatsheetseries.owasp.org/cheatsheets/Cryptographic_Storage_Cheat_Sheet.html</t>
  </si>
  <si>
    <t xml:space="preserve">É de conhecimento no ramo que a criptografia AES é das mais indicadas </t>
  </si>
  <si>
    <t>6.2.3</t>
  </si>
  <si>
    <t>Verify that encryption initialization vector, cipher configuration, and block modes are configured securely using the latest advice.</t>
  </si>
  <si>
    <t>PHP:
iv -&gt; gerado randomicamente
key -&gt; $masterkey + $salt
cifra usada -&gt; aes-256-cbc
conteudo -&gt; $conteudo + $salt
MARIADB:
cifra usada -&gt; aes-256-cbc
keys -&gt; presentes no arquivo keyfile.enc
iv -&gt; gerado pelo proprio algoritmo do aes-gcm</t>
  </si>
  <si>
    <t>6.2.4</t>
  </si>
  <si>
    <t>Verify that random number, encryption or hashing algorithms, key lengths, rounds, ciphers or modes, can be reconfigured, upgraded, or swapped at any time, to protect against cryptographic breaks. ([C8](https://owasp.org/www-project-proactive-controls/#div-numbering))</t>
  </si>
  <si>
    <t>As chaves são rotacionadas automaticamente usando o innodb_encryption_rotate_key_age = 1 presente no arquivo de configuração do mariadb</t>
  </si>
  <si>
    <t>6.2.5</t>
  </si>
  <si>
    <t>Verify that known insecure block modes (i.e. ECB, etc.), padding modes (i.e. PKCS#1 v1.5, etc.), ciphers with small block sizes (i.e. Triple-DES, Blowfish, etc.), and weak hashing algorithms (i.e. MD5, SHA1, etc.) are not used unless required for backwards compatibility.</t>
  </si>
  <si>
    <t>https://cheatsheetseries.owasp.org/cheatsheets/Password_Storage_Cheat_Sheet.html</t>
  </si>
  <si>
    <t>Substituição do algoritmo SHA256 para o algoritmo Argon2 implementado em api/signup.php e em api/login.php</t>
  </si>
  <si>
    <t>instruções presentes no PHP</t>
  </si>
  <si>
    <t>6.2.6</t>
  </si>
  <si>
    <t>Verify that nonces, initialization vectors, and other single use numbers must not be used more than once with a given encryption key. The method of generation must be appropriate for the algorithm being used.</t>
  </si>
  <si>
    <t>Os vetores de inicialização são gerados randomicamente para cada caso, tanto no plugin mencionado anteriormente como no caso das novas funções adicionadas em api/functions.php</t>
  </si>
  <si>
    <t>6.2.7</t>
  </si>
  <si>
    <t>Verify that encrypted data is authenticated via signatures, authenticated cipher modes, or HMAC to ensure that ciphertext is not altered by an unauthorized party.</t>
  </si>
  <si>
    <t>HMAC implementado nas funções presentes no api/functions.php
AES_CBC implementado no mariadb</t>
  </si>
  <si>
    <t>6.2.8</t>
  </si>
  <si>
    <t>Verify that all cryptographic operations are constant-time, with no 'short-circuit' operations in comparisons, calculations, or returns, to avoid leaking information.</t>
  </si>
  <si>
    <t>Random values</t>
    <phoneticPr fontId="3"/>
  </si>
  <si>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</si>
  <si>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</si>
  <si>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</si>
  <si>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</si>
  <si>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</si>
  <si>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</si>
  <si>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phoneticPr fontId="3"/>
  </si>
  <si>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</si>
  <si>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</si>
  <si>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</si>
  <si>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</si>
  <si>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phoneticPr fontId="3"/>
  </si>
  <si>
    <t>Verify that the application does not log credentials or payment details. Session tokens should only be stored in logs in an irreversible, hashed form. ([C9, C10](https://owasp.org/www-project-proactive-controls/#div-numbering))</t>
  </si>
  <si>
    <t>Não temos metodo de pagamento associado, mas estamos a guardar tudo em hashed form.</t>
  </si>
  <si>
    <t>Verify that the application does not log other sensitive data as defined under local privacy laws or relevant security policy. ([C9](https://owasp.org/www-project-proactive-controls/#div-numbering))</t>
  </si>
  <si>
    <t>Nós não estamos a  guadar informações pessoais, nem dados financeiros, nem informações de saúde, nem senhas, nem outros dados importantes</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</si>
  <si>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</si>
  <si>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</si>
  <si>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</si>
  <si>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</si>
  <si>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phoneticPr fontId="3"/>
  </si>
  <si>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</si>
  <si>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</si>
  <si>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</si>
  <si>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phoneticPr fontId="3"/>
  </si>
  <si>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</si>
  <si>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</si>
  <si>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</si>
  <si>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</si>
  <si>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</si>
  <si>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</si>
  <si>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</si>
  <si>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</si>
  <si>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phoneticPr fontId="3"/>
  </si>
  <si>
    <t>7.4.1</t>
  </si>
  <si>
    <t>Verify that a generic message is shown when an unexpected or security sensitive error occurs, potentially with a unique ID which support personnel can use to investigate. ([C10](https://owasp.org/www-project-proactive-controls/#div-numbering))</t>
  </si>
  <si>
    <t>Nenhuma das mensagens apresenta um unique-id</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</si>
  <si>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</si>
  <si>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</si>
  <si>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</si>
  <si>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</si>
  <si>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phoneticPr fontId="3"/>
  </si>
  <si>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</si>
  <si>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</si>
  <si>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</si>
  <si>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</si>
  <si>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</si>
  <si>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</si>
  <si>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</si>
  <si>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</si>
  <si>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</si>
  <si>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</si>
  <si>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</si>
  <si>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</si>
  <si>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phoneticPr fontId="3"/>
  </si>
  <si>
    <t>8.2.1</t>
  </si>
  <si>
    <t>Verify the application sets sufficient anti-caching headers so that sensitive data is not cached in modern browsers.</t>
  </si>
  <si>
    <t>A nossa aplicação não contem headers anti-caching</t>
  </si>
  <si>
    <t>8.2.2</t>
  </si>
  <si>
    <t>8.2.3</t>
  </si>
  <si>
    <t>Verify that authenticated data is cleared from client storage, such as the browser DOM, after the client or session is terminated.</t>
  </si>
  <si>
    <t>A nossa aplicação não trata de verificar se a informação foi eliminada da storage do cliente</t>
  </si>
  <si>
    <t>Sensitive Private Data</t>
  </si>
  <si>
    <t>8.3.1</t>
  </si>
  <si>
    <t>Verify that sensitive data is sent to the server in the HTTP message body or headers, and that query string parameters from any HTTP verb do not contain sensitive data.</t>
  </si>
  <si>
    <t>Os dados são enviados pelo metodo POST no corpo da mensagem HTTP</t>
  </si>
  <si>
    <t>8.3.2</t>
  </si>
  <si>
    <t>Verify that users have a method to remove or export their data on demand.</t>
  </si>
  <si>
    <t>Opções implementadas:
api/data_user.php</t>
  </si>
  <si>
    <t>8.3.3</t>
  </si>
  <si>
    <t>Verify that users are provided clear language regarding collection and use of supplied personal information and that users have provided opt-in consent for the use of that data before it is used in any way.</t>
  </si>
  <si>
    <t>Implementado em signup.php</t>
  </si>
  <si>
    <t>8.3.4</t>
  </si>
  <si>
    <t>Verify that all sensitive data created and processed by the application has been identified, and ensure that a policy is in place on how to deal with sensitive data. ([C8](https://owasp.org/www-project-proactive-controls/#div-numbering))</t>
  </si>
  <si>
    <t>Não temos,por exemplo,nenhuma politica de privacidade ou consentimento implementada na nossa aplicação</t>
  </si>
  <si>
    <t>8.3.5</t>
  </si>
  <si>
    <t>Verify accessing sensitive data is audited (without logging the sensitive data itself), if the data is collected under relevant data protection directives or where logging of access is required.</t>
  </si>
  <si>
    <t>Os dados são criptografados com AES-256-CBC</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</si>
  <si>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</si>
  <si>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</si>
  <si>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</si>
  <si>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</si>
  <si>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ja descrito nos pontos 6.1 e 6.2</t>
  </si>
  <si>
    <t>8.3.8</t>
  </si>
  <si>
    <t>Verify that sensitive personal information is subject to data retention classification, such that old or out of date data is deleted automatically, on a schedule, or as the situation requires.</t>
  </si>
  <si>
    <t>Code Integrity Controls</t>
    <phoneticPr fontId="3"/>
  </si>
  <si>
    <t>10.1.1</t>
  </si>
  <si>
    <t>Verify that a code analysis tool is in use that can detect potentially malicious code, such as time functions, unsafe file operations and network connections.</t>
  </si>
  <si>
    <t>Malicious Code Search</t>
    <phoneticPr fontId="3"/>
  </si>
  <si>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</si>
  <si>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</si>
  <si>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</si>
  <si>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</si>
  <si>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</si>
  <si>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</si>
  <si>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</si>
  <si>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</si>
  <si>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</si>
  <si>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</si>
  <si>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</si>
  <si>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</si>
  <si>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phoneticPr fontId="3"/>
  </si>
  <si>
    <t>10.3.1</t>
  </si>
  <si>
    <t>Verify that if the application has a client or server auto-update feature, updates should be obtained over secure channels and digitally signed. The update code must validate the digital signature of the update before installing or executing the update.</t>
  </si>
  <si>
    <t>Não são feitos updates ao codigo a partir de fontes externas</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</si>
  <si>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</si>
  <si>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</si>
  <si>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Na nossa aplicação,não introduzimos nenhum tipo de proteção de integridade</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</si>
  <si>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</si>
  <si>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</si>
  <si>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Não temos subdominios criados,nem servidores DNS incluidos no nosso servidor</t>
  </si>
  <si>
    <t>Communications Security Requirements</t>
    <phoneticPr fontId="3"/>
  </si>
  <si>
    <t>9.1.1</t>
  </si>
  <si>
    <t>Verify that secured TLS is used for all client connectivity, and does not fall back to insecure or unencrypted protocols. ([C8](https://owasp.org/www-project-proactive-controls/#div-numbering))</t>
  </si>
  <si>
    <t>Como estamos a usar o Apache como o nosso servidor e o mesmo utiliza o ssl para fazer o TLS,então podemos dizer que não aplicamos o TLS na nossa aplicação,pois o mesmo não se encontra ativo,nem configurado</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</si>
  <si>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</si>
  <si>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</si>
  <si>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</si>
  <si>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</si>
  <si>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phoneticPr fontId="3"/>
  </si>
  <si>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</si>
  <si>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</si>
  <si>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</si>
  <si>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</si>
  <si>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</si>
  <si>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</si>
  <si>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</si>
  <si>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</si>
  <si>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</si>
  <si>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</si>
  <si>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Business Logic Security Requirements</t>
    <phoneticPr fontId="3"/>
  </si>
  <si>
    <t>11.1.1</t>
  </si>
  <si>
    <t>Verify the application will only process business logic flows for the same user in sequential step order and without skipping steps.</t>
  </si>
  <si>
    <t>A nossa aplicação garante que a execução segura e sequencial da lógica de negócios, pois nós primeiro temos que adicionar ao carrinho os items de seguida verificamos no carrinho os nossos items e só de seguida podemos comprar os itens da loja do deti</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</si>
  <si>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</si>
  <si>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</si>
  <si>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</si>
  <si>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</si>
  <si>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</si>
  <si>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</si>
  <si>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Nós não temos implementado controlos anti-automatização.</t>
  </si>
  <si>
    <t>11.1.5</t>
  </si>
  <si>
    <t>Verify the application has business logic limits or validation to protect against likely business risks or threats, identified using threat modeling or similar methodologies.</t>
  </si>
  <si>
    <t>Nós na nossa aplicação não temos validações na lógica de negócios nem para proteger contra ameaças específicas relacionadas ao contexto empresarial.</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</si>
  <si>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</si>
  <si>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</si>
  <si>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</si>
  <si>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</si>
  <si>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</si>
  <si>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</si>
  <si>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phoneticPr fontId="3"/>
  </si>
  <si>
    <t>12.1.1</t>
  </si>
  <si>
    <t>Verify that the application will not accept large files that could fill up storage or cause a denial of service.</t>
  </si>
  <si>
    <t>Não temos implementado uma verificação do tamanho do ficheiro</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</si>
  <si>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</si>
  <si>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</si>
  <si>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</si>
  <si>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</si>
  <si>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phoneticPr fontId="3"/>
  </si>
  <si>
    <t>12.2.1</t>
  </si>
  <si>
    <t>Verify that files obtained from untrusted sources are validated to be of expected type based on the file's content.</t>
  </si>
  <si>
    <t>File Execution Requirements</t>
    <phoneticPr fontId="3"/>
  </si>
  <si>
    <t>12.3.1</t>
  </si>
  <si>
    <t>Verify that user-submitted filename metadata is not used directly by system or framework filesystems and that a URL API is used to protect against path traversal.</t>
  </si>
  <si>
    <t>Não temos implementado URL API para proteger contra path traversal</t>
  </si>
  <si>
    <t>12.3.2</t>
  </si>
  <si>
    <t>Verify that user-submitted filename metadata is validated or ignored to prevent the disclosure, creation, updating or removal of local files (LFI).</t>
  </si>
  <si>
    <t>api/upload_image.php linha 10 até 34</t>
  </si>
  <si>
    <t>No nosso código verificamos sempre o formato do ficheiro inserido,para corresponder ao necessário</t>
  </si>
  <si>
    <t>12.3.3</t>
  </si>
  <si>
    <t>Verify that user-submitted filename metadata is validated or ignored to prevent the disclosure or execution of remote files via Remote File Inclusion (RFI) or Server-side Request Forgery (SSRF) attacks.</t>
  </si>
  <si>
    <t>Não estamos devidamente protegidos contra SSRF</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</si>
  <si>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</si>
  <si>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</si>
  <si>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Estamos vulneraveis contra RFD attacks</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</si>
  <si>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</si>
  <si>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</si>
  <si>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</si>
  <si>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</si>
  <si>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phoneticPr fontId="3"/>
  </si>
  <si>
    <t>12.4.1</t>
  </si>
  <si>
    <t>Verify that files obtained from untrusted sources are stored outside the web root, with limited permissions, preferably with strong validation.</t>
  </si>
  <si>
    <t>Não armazenamos ficheiros oriundos de fontes externas</t>
  </si>
  <si>
    <t>12.4.2</t>
  </si>
  <si>
    <t>Verify that files obtained from untrusted sources are scanned by antivirus scanners to prevent upload of known malicious content.</t>
  </si>
  <si>
    <t>File Download Requirements</t>
    <phoneticPr fontId="3"/>
  </si>
  <si>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</si>
  <si>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</si>
  <si>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</si>
  <si>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</si>
  <si>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 xml:space="preserve">api/functions.php </t>
  </si>
  <si>
    <t>Antes de dar upload de algum ficheiro,o usuario tem que ter um permission level especifico para o fazer e mesmo para editar qualquer produto uploaded</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</si>
  <si>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</si>
  <si>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</si>
  <si>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</si>
  <si>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phoneticPr fontId="3"/>
  </si>
  <si>
    <t>13.1.1</t>
  </si>
  <si>
    <t>Verify that all application components use the same encodings and parsers to avoid parsing attacks that exploit different URI or file parsing behavior that could be used in SSRF and RFI attacks.</t>
  </si>
  <si>
    <t>Nós na nossa aplicação tentámos utilizar sempre os mesmos padrões de codificação(encodings) e parsers(componentes ou programas que interpretam e analisam dados numa determinada linguagem) para evitar que explorem comportamentos diferentes de parsing em URI(uniform Resource Identifier) ou arquivos.</t>
  </si>
  <si>
    <t>13.1.2</t>
  </si>
  <si>
    <t>Verify that access to administration and management functions is limited to authorized administrators.</t>
  </si>
  <si>
    <t>Nós não estamos a verificar que é limitada ao administrador porque nós temos uma conta de admin que não está restrita só a admins</t>
  </si>
  <si>
    <t>13.1.3</t>
  </si>
  <si>
    <t>Verify API URLs do not expose sensitive information, such as the API key, session tokens etc.</t>
  </si>
  <si>
    <t>Os nossos tokens de sessão nunca foram expostos na Api urls nem a Api key nunca foi exposta também</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</si>
  <si>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</si>
  <si>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</si>
  <si>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</si>
  <si>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</si>
  <si>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phoneticPr fontId="3"/>
  </si>
  <si>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</si>
  <si>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</si>
  <si>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</si>
  <si>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</si>
  <si>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Nós não utilizamos o JSON Schema na nossa aplicação</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</si>
  <si>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</si>
  <si>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</si>
  <si>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</si>
  <si>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</si>
  <si>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</si>
  <si>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</si>
  <si>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</si>
  <si>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</si>
  <si>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phoneticPr fontId="3"/>
  </si>
  <si>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</si>
  <si>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</si>
  <si>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</si>
  <si>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</si>
  <si>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phoneticPr fontId="3"/>
  </si>
  <si>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</si>
  <si>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</si>
  <si>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</si>
  <si>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</si>
  <si>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phoneticPr fontId="3"/>
  </si>
  <si>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</si>
  <si>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</si>
  <si>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</si>
  <si>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</si>
  <si>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</si>
  <si>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</si>
  <si>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</si>
  <si>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</si>
  <si>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</si>
  <si>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</si>
  <si>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phoneticPr fontId="3"/>
  </si>
  <si>
    <t>14.2.1</t>
  </si>
  <si>
    <t>Verify that all components are up to date, preferably using a dependency checker during build or compile time. ([C2](https://owasp.org/www-project-proactive-controls/#div-numbering))</t>
  </si>
  <si>
    <t>14.2.2</t>
  </si>
  <si>
    <t>Verify that all unneeded features, documentation, samples, configurations are removed, such as sample applications, platform documentation, and default or example users.</t>
  </si>
  <si>
    <t>Na nossa aplicação nós removemos todos os recursos, documentações, exemplos, configurações e usuários padrão ou de exemplo que não são necessários para o funcionamento seguro e eficiente do sistema</t>
  </si>
  <si>
    <t>14.2.3</t>
  </si>
  <si>
    <t>Verify that if application assets, such as JavaScript libraries, CSS stylesheets or web fonts, are hosted externally on a content delivery network (CDN) or external provider, Subresource Integrity (SRI) is used to validate the integrity of the asset.</t>
  </si>
  <si>
    <t>Nós na nossa aplicação não estamos a utilizar a Subreource Integrity(SRI) para validar a integridade de ativos da nossa aplicação,como por exemplo bibliotecas JacaScript</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</si>
  <si>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</si>
  <si>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</si>
  <si>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</si>
  <si>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</si>
  <si>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</si>
  <si>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</si>
  <si>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phoneticPr fontId="3"/>
  </si>
  <si>
    <t>14.3.1</t>
  </si>
  <si>
    <t>Verify that web or application server and framework error messages are configured to deliver user actionable, customized responses to eliminate any unintended security disclosures.</t>
  </si>
  <si>
    <t>Na nossa aplicação não temos personalização de erros, mas estamos a pensar implementar pois achamos que é importante para a segurança da nossa aplicação</t>
  </si>
  <si>
    <t>14.3.2</t>
  </si>
  <si>
    <t>Verify that web or application server and application framework debug modes are disabled in production to eliminate debug features, developer consoles, and unintended security disclosures.</t>
  </si>
  <si>
    <t>Nós não estamos a desativar modos de depuração como consolas de desenvolvedor nem eliminar funcionalidades de depuração</t>
  </si>
  <si>
    <t>14.3.3</t>
  </si>
  <si>
    <t>Verify that the HTTP headers or any part of the HTTP response do not expose detailed version information of system components.</t>
  </si>
  <si>
    <t># Exemplo no Apache para remover o cabeçalho "Server"
Header unset Server</t>
  </si>
  <si>
    <t>Não estamos a remover cabeçalhos HTTP que revelam informações detalhadas e deviam ser removidos</t>
  </si>
  <si>
    <t>HTTP Security Headers Requirements</t>
    <phoneticPr fontId="3"/>
  </si>
  <si>
    <t>14.4.1</t>
  </si>
  <si>
    <t>Verify that every HTTP response contains a Content-Type header. text/*, */*+xml and application/xml content types should also specify a safe character set (e.g., UTF-8, ISO-8859-1).</t>
  </si>
  <si>
    <t>Content-Type: text/html; charset=UTF-8 || AddCharset UTF-8 .html</t>
  </si>
  <si>
    <t>Indica que o  conteúdo é do tipo HTML e está codificado em UTF-8. Nma aplicação web, a definição do cabeçalho Content-Type pode ser feita no código da aplicação.</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</si>
  <si>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</si>
  <si>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</si>
  <si>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</si>
  <si>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</si>
  <si>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Content-Security-Policy: default-src 'self'; script-src 'self' https://trusted-scripts.com; style-src 'self' https://trusted-styles.com;</t>
  </si>
  <si>
    <t>Não estamos a utilizar a CSP na nossa aplicação</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</si>
  <si>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</si>
  <si>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</si>
  <si>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</si>
  <si>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</si>
  <si>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</si>
  <si>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</si>
  <si>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</si>
  <si>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</si>
  <si>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phoneticPr fontId="3"/>
  </si>
  <si>
    <t>14.5.1</t>
  </si>
  <si>
    <t>Verify that the application server only accepts the HTTP methods in use by the application/API, including pre-flight OPTIONS, and logs/alerts on any requests that are not valid for the application context.</t>
  </si>
  <si>
    <t>&lt;LimitExcept GET POST HEAD&gt; Require all denied &lt;/LimitExcept&gt;</t>
  </si>
  <si>
    <t>Não estamos a restringir os métodos HTTP aceites pela aplicação</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</si>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</sst>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
      <sz val="10"/>
      <color rgb="FF0F0F0F"/>
      <name val="Segoe UI"/>
      <family val="2"/>
    </font>
    <font>
      <sz val="8.75"/>
      <color rgb="FF0F0F0F"/>
      <name val="Courier New"/>
      <family val="3"/>
    </font>
    <font>
      <sz val="8"/>
      <color rgb="FF9CDCFE"/>
      <name val="Consolas"/>
      <family val="3"/>
    </font>
    <font>
      <sz val="8"/>
      <color rgb="FF9CDCFE"/>
      <name val="Consolas"/>
    </font>
    <font>
      <sz val="8"/>
      <color rgb="FFD4D4D4"/>
      <name val="Consolas"/>
    </font>
    <font>
      <sz val="8"/>
      <color rgb="FFDCDCAA"/>
      <name val="Consolas"/>
    </font>
    <font>
      <sz val="8"/>
      <color rgb="FFCE9178"/>
      <name val="Consolas"/>
    </font>
    <font>
      <sz val="8"/>
      <color rgb="FF569CD6"/>
      <name val="Consolas"/>
    </font>
    <font>
      <sz val="11"/>
      <color rgb="FF444444"/>
      <name val="Calibri"/>
      <charset val="1"/>
    </font>
    <font>
      <sz val="11"/>
      <color rgb="FFFFFFFF"/>
      <name val="Söhne Mono"/>
      <charset val="1"/>
    </font>
    <font>
      <sz val="11"/>
      <color rgb="FFF22C3D"/>
      <name val="Söhne Mono"/>
      <charset val="1"/>
    </font>
    <font>
      <sz val="11"/>
      <color rgb="FFF22C3D"/>
      <name val="Söhne Mono"/>
    </font>
    <font>
      <sz val="11"/>
      <color rgb="FFFFFFFF"/>
      <name val="Söhne Mono"/>
    </font>
    <font>
      <sz val="11"/>
      <color rgb="FF00A67D"/>
      <name val="Söhne Mono"/>
    </font>
    <font>
      <sz val="11"/>
      <color rgb="FFDF3079"/>
      <name val="Söhne Mono"/>
    </font>
    <font>
      <sz val="11"/>
      <color rgb="FF2E95D3"/>
      <name val="Söhne Mono"/>
    </font>
    <font>
      <sz val="12"/>
      <color rgb="FF102A43"/>
      <name val="Calibri"/>
      <scheme val="minor"/>
    </font>
    <font>
      <sz val="11"/>
      <color rgb="FFD4D4D4"/>
      <name val="Consolas"/>
      <charset val="1"/>
    </font>
    <font>
      <sz val="11"/>
      <color rgb="FF569CD6"/>
      <name val="Consolas"/>
      <charset val="1"/>
    </font>
    <font>
      <sz val="12"/>
      <color rgb="FF374151"/>
      <name val="Söhne"/>
      <charset val="1"/>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41">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15" fillId="0" borderId="0" xfId="0" applyFont="1"/>
    <xf numFmtId="0" fontId="1" fillId="0" borderId="36" xfId="3" applyBorder="1"/>
    <xf numFmtId="0" fontId="1" fillId="0" borderId="1" xfId="3" applyBorder="1" applyAlignment="1">
      <alignment wrapText="1"/>
    </xf>
    <xf numFmtId="0" fontId="10" fillId="0" borderId="41" xfId="0" applyFont="1" applyBorder="1" applyAlignment="1">
      <alignment wrapText="1"/>
    </xf>
    <xf numFmtId="0" fontId="17" fillId="0" borderId="0" xfId="0" applyFont="1" applyAlignment="1">
      <alignment vertical="center"/>
    </xf>
    <xf numFmtId="0" fontId="23" fillId="0" borderId="0" xfId="0" applyFont="1"/>
    <xf numFmtId="0" fontId="25" fillId="0" borderId="0" xfId="0" applyFont="1"/>
    <xf numFmtId="0" fontId="31" fillId="0" borderId="1" xfId="0" applyFont="1" applyBorder="1"/>
    <xf numFmtId="0" fontId="32" fillId="0" borderId="0" xfId="0" applyFont="1"/>
    <xf numFmtId="0" fontId="33" fillId="0" borderId="0" xfId="0" applyFont="1" applyAlignment="1">
      <alignment wrapText="1"/>
    </xf>
    <xf numFmtId="0" fontId="24" fillId="0" borderId="0" xfId="0" applyFont="1"/>
    <xf numFmtId="0" fontId="24" fillId="0" borderId="0" xfId="0" applyFont="1" applyAlignment="1">
      <alignment wrapText="1"/>
    </xf>
    <xf numFmtId="0" fontId="34" fillId="0" borderId="0" xfId="0" applyFont="1"/>
    <xf numFmtId="0" fontId="10" fillId="0" borderId="0" xfId="0" applyFont="1" applyAlignment="1">
      <alignment wrapText="1"/>
    </xf>
    <xf numFmtId="0" fontId="10" fillId="0" borderId="3" xfId="0" applyFont="1" applyBorder="1" applyAlignment="1">
      <alignment wrapText="1"/>
    </xf>
    <xf numFmtId="0" fontId="10" fillId="0" borderId="30" xfId="0" applyFont="1" applyBorder="1" applyAlignment="1">
      <alignment wrapText="1"/>
    </xf>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4">
    <cellStyle name="Followed Hyperlink" xfId="2" builtinId="9" hidden="1"/>
    <cellStyle name="Hyperlink" xfId="1" builtinId="8" hidden="1"/>
    <cellStyle name="Hyperlink" xfId="3" builtinId="8"/>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14.000000000000002</c:v>
                </c:pt>
                <c:pt idx="2">
                  <c:v>30</c:v>
                </c:pt>
                <c:pt idx="3">
                  <c:v>50</c:v>
                </c:pt>
                <c:pt idx="4">
                  <c:v>70</c:v>
                </c:pt>
                <c:pt idx="5">
                  <c:v>0</c:v>
                </c:pt>
                <c:pt idx="6">
                  <c:v>15.384615384615385</c:v>
                </c:pt>
                <c:pt idx="7">
                  <c:v>6.666666666666667</c:v>
                </c:pt>
                <c:pt idx="8">
                  <c:v>0</c:v>
                </c:pt>
                <c:pt idx="9">
                  <c:v>0</c:v>
                </c:pt>
                <c:pt idx="10">
                  <c:v>16.666666666666664</c:v>
                </c:pt>
                <c:pt idx="11">
                  <c:v>27.27272727272727</c:v>
                </c:pt>
                <c:pt idx="12">
                  <c:v>16.666666666666664</c:v>
                </c:pt>
                <c:pt idx="13">
                  <c:v>5.5555555555555554</c:v>
                </c:pt>
                <c:pt idx="14">
                  <c:v>16.803278688524589</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cheatsheetseries.owasp.org/cheatsheets/Password_Storage_Cheat_Sheet.html" TargetMode="External"/><Relationship Id="rId2" Type="http://schemas.openxmlformats.org/officeDocument/2006/relationships/hyperlink" Target="https://cheatsheetseries.owasp.org/cheatsheets/Cryptographic_Storage_Cheat_Sheet.html" TargetMode="External"/><Relationship Id="rId1" Type="http://schemas.openxmlformats.org/officeDocument/2006/relationships/hyperlink" Target="https://t.ly/fCpw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42" zoomScale="85" zoomScaleNormal="85" workbookViewId="0">
      <selection activeCell="F4" sqref="F4"/>
    </sheetView>
  </sheetViews>
  <sheetFormatPr defaultColWidth="8.7109375" defaultRowHeight="21"/>
  <cols>
    <col min="1" max="1" width="19.7109375" style="5" customWidth="1"/>
    <col min="2" max="5" width="8.7109375" style="28"/>
    <col min="6" max="6" width="60.7109375" style="28" customWidth="1"/>
    <col min="7" max="7" width="19.28515625" style="28" customWidth="1"/>
    <col min="8" max="8" width="30.7109375" style="28" customWidth="1"/>
    <col min="9" max="9" width="31.7109375" style="28" customWidth="1"/>
    <col min="10" max="10" width="41.7109375" style="28" customWidth="1"/>
    <col min="11" max="16384" width="8.7109375" style="28"/>
  </cols>
  <sheetData>
    <row r="1" spans="1:10" s="5" customFormat="1" ht="42.6" thickBot="1">
      <c r="A1" s="2" t="s">
        <v>0</v>
      </c>
      <c r="B1" s="3" t="s">
        <v>1</v>
      </c>
      <c r="C1" s="4" t="s">
        <v>2</v>
      </c>
      <c r="D1" s="4" t="s">
        <v>3</v>
      </c>
      <c r="E1" s="4" t="s">
        <v>4</v>
      </c>
      <c r="F1" s="3" t="s">
        <v>5</v>
      </c>
      <c r="G1" s="3" t="s">
        <v>6</v>
      </c>
      <c r="H1" s="3" t="s">
        <v>7</v>
      </c>
      <c r="I1" s="3" t="s">
        <v>8</v>
      </c>
      <c r="J1" s="3" t="s">
        <v>9</v>
      </c>
    </row>
    <row r="2" spans="1:10" s="15" customFormat="1" ht="63" thickBot="1">
      <c r="A2" s="138" t="s">
        <v>10</v>
      </c>
      <c r="B2" s="8" t="s">
        <v>11</v>
      </c>
      <c r="C2" s="9">
        <v>2</v>
      </c>
      <c r="D2" s="10"/>
      <c r="E2" s="11"/>
      <c r="F2" s="12" t="s">
        <v>12</v>
      </c>
      <c r="G2" s="11"/>
      <c r="H2" s="13"/>
      <c r="I2" s="13"/>
      <c r="J2" s="14"/>
    </row>
    <row r="3" spans="1:10" s="15" customFormat="1" ht="63" thickBot="1">
      <c r="A3" s="138"/>
      <c r="B3" s="8" t="s">
        <v>13</v>
      </c>
      <c r="C3" s="16">
        <v>2</v>
      </c>
      <c r="D3" s="17">
        <v>1053</v>
      </c>
      <c r="E3" s="18"/>
      <c r="F3" s="19" t="s">
        <v>14</v>
      </c>
      <c r="G3" s="18"/>
      <c r="H3" s="20"/>
      <c r="I3" s="20"/>
      <c r="J3" s="21"/>
    </row>
    <row r="4" spans="1:10" s="15" customFormat="1" ht="63" thickBot="1">
      <c r="A4" s="138"/>
      <c r="B4" s="8" t="s">
        <v>15</v>
      </c>
      <c r="C4" s="16">
        <v>2</v>
      </c>
      <c r="D4" s="17">
        <v>1110</v>
      </c>
      <c r="E4" s="18"/>
      <c r="F4" s="19" t="s">
        <v>16</v>
      </c>
      <c r="G4" s="18"/>
      <c r="H4" s="20"/>
      <c r="I4" s="20"/>
      <c r="J4" s="21"/>
    </row>
    <row r="5" spans="1:10" s="15" customFormat="1" ht="31.9" thickBot="1">
      <c r="A5" s="138"/>
      <c r="B5" s="8" t="s">
        <v>17</v>
      </c>
      <c r="C5" s="16">
        <v>2</v>
      </c>
      <c r="D5" s="17">
        <v>1059</v>
      </c>
      <c r="E5" s="18"/>
      <c r="F5" s="19" t="s">
        <v>18</v>
      </c>
      <c r="G5" s="18"/>
      <c r="H5" s="20"/>
      <c r="I5" s="20"/>
      <c r="J5" s="21"/>
    </row>
    <row r="6" spans="1:10" s="15" customFormat="1" ht="63" thickBot="1">
      <c r="A6" s="138"/>
      <c r="B6" s="8" t="s">
        <v>19</v>
      </c>
      <c r="C6" s="16">
        <v>2</v>
      </c>
      <c r="D6" s="17">
        <v>1059</v>
      </c>
      <c r="E6" s="18"/>
      <c r="F6" s="19" t="s">
        <v>20</v>
      </c>
      <c r="G6" s="18"/>
      <c r="H6" s="20"/>
      <c r="I6" s="20"/>
      <c r="J6" s="21"/>
    </row>
    <row r="7" spans="1:10" s="15" customFormat="1" ht="78.599999999999994" thickBot="1">
      <c r="A7" s="138"/>
      <c r="B7" s="8" t="s">
        <v>21</v>
      </c>
      <c r="C7" s="16">
        <v>2</v>
      </c>
      <c r="D7" s="17">
        <v>637</v>
      </c>
      <c r="E7" s="18"/>
      <c r="F7" s="19" t="s">
        <v>22</v>
      </c>
      <c r="G7" s="18"/>
      <c r="H7" s="20"/>
      <c r="I7" s="20"/>
      <c r="J7" s="21"/>
    </row>
    <row r="8" spans="1:10" s="15" customFormat="1" ht="47.45" thickBot="1">
      <c r="A8" s="138"/>
      <c r="B8" s="8" t="s">
        <v>23</v>
      </c>
      <c r="C8" s="16">
        <v>2</v>
      </c>
      <c r="D8" s="17">
        <v>637</v>
      </c>
      <c r="E8" s="18"/>
      <c r="F8" s="19" t="s">
        <v>24</v>
      </c>
      <c r="G8" s="18"/>
      <c r="H8" s="20"/>
      <c r="I8" s="20"/>
      <c r="J8" s="21"/>
    </row>
    <row r="9" spans="1:10" s="15" customFormat="1" ht="63" thickBot="1">
      <c r="A9" s="138" t="s">
        <v>25</v>
      </c>
      <c r="B9" s="8" t="s">
        <v>26</v>
      </c>
      <c r="C9" s="16">
        <v>2</v>
      </c>
      <c r="D9" s="17">
        <v>250</v>
      </c>
      <c r="E9" s="18"/>
      <c r="F9" s="19" t="s">
        <v>27</v>
      </c>
      <c r="G9" s="18"/>
      <c r="H9" s="20"/>
      <c r="I9" s="20"/>
      <c r="J9" s="21"/>
    </row>
    <row r="10" spans="1:10" s="15" customFormat="1" ht="78.599999999999994" thickBot="1">
      <c r="A10" s="138"/>
      <c r="B10" s="8" t="s">
        <v>28</v>
      </c>
      <c r="C10" s="16">
        <v>2</v>
      </c>
      <c r="D10" s="17">
        <v>306</v>
      </c>
      <c r="E10" s="18"/>
      <c r="F10" s="19" t="s">
        <v>29</v>
      </c>
      <c r="G10" s="18"/>
      <c r="H10" s="20"/>
      <c r="I10" s="20"/>
      <c r="J10" s="21"/>
    </row>
    <row r="11" spans="1:10" s="15" customFormat="1" ht="63" thickBot="1">
      <c r="A11" s="138"/>
      <c r="B11" s="8" t="s">
        <v>30</v>
      </c>
      <c r="C11" s="16">
        <v>2</v>
      </c>
      <c r="D11" s="17">
        <v>306</v>
      </c>
      <c r="E11" s="18"/>
      <c r="F11" s="19" t="s">
        <v>31</v>
      </c>
      <c r="G11" s="18"/>
      <c r="H11" s="20"/>
      <c r="I11" s="20"/>
      <c r="J11" s="21"/>
    </row>
    <row r="12" spans="1:10" s="15" customFormat="1" ht="63" thickBot="1">
      <c r="A12" s="138"/>
      <c r="B12" s="8" t="s">
        <v>32</v>
      </c>
      <c r="C12" s="16">
        <v>2</v>
      </c>
      <c r="D12" s="17">
        <v>306</v>
      </c>
      <c r="E12" s="18"/>
      <c r="F12" s="19" t="s">
        <v>33</v>
      </c>
      <c r="G12" s="18"/>
      <c r="H12" s="20"/>
      <c r="I12" s="20"/>
      <c r="J12" s="21"/>
    </row>
    <row r="13" spans="1:10" s="15" customFormat="1" ht="47.45" thickBot="1">
      <c r="A13" s="138" t="s">
        <v>34</v>
      </c>
      <c r="B13" s="8" t="s">
        <v>35</v>
      </c>
      <c r="C13" s="16">
        <v>2</v>
      </c>
      <c r="D13" s="17">
        <v>602</v>
      </c>
      <c r="E13" s="18"/>
      <c r="F13" s="19" t="s">
        <v>36</v>
      </c>
      <c r="G13" s="18"/>
      <c r="H13" s="18"/>
      <c r="I13" s="18"/>
      <c r="J13" s="22"/>
    </row>
    <row r="14" spans="1:10" s="15" customFormat="1" ht="31.9" thickBot="1">
      <c r="A14" s="138"/>
      <c r="B14" s="8" t="s">
        <v>37</v>
      </c>
      <c r="C14" s="16">
        <v>2</v>
      </c>
      <c r="D14" s="17">
        <v>284</v>
      </c>
      <c r="E14" s="18"/>
      <c r="F14" s="19" t="s">
        <v>38</v>
      </c>
      <c r="G14" s="18"/>
      <c r="H14" s="18"/>
      <c r="I14" s="18"/>
      <c r="J14" s="22"/>
    </row>
    <row r="15" spans="1:10" s="15" customFormat="1" ht="63" thickBot="1">
      <c r="A15" s="138"/>
      <c r="B15" s="8" t="s">
        <v>39</v>
      </c>
      <c r="C15" s="16">
        <v>2</v>
      </c>
      <c r="D15" s="17">
        <v>272</v>
      </c>
      <c r="E15" s="18"/>
      <c r="F15" s="19" t="s">
        <v>40</v>
      </c>
      <c r="G15" s="18"/>
      <c r="H15" s="18"/>
      <c r="I15" s="18"/>
      <c r="J15" s="22"/>
    </row>
    <row r="16" spans="1:10" s="15" customFormat="1" ht="94.15" thickBot="1">
      <c r="A16" s="138"/>
      <c r="B16" s="8" t="s">
        <v>41</v>
      </c>
      <c r="C16" s="16">
        <v>2</v>
      </c>
      <c r="D16" s="17">
        <v>284</v>
      </c>
      <c r="E16" s="18"/>
      <c r="F16" s="19" t="s">
        <v>42</v>
      </c>
      <c r="G16" s="18"/>
      <c r="H16" s="18"/>
      <c r="I16" s="18"/>
      <c r="J16" s="22"/>
    </row>
    <row r="17" spans="1:10" s="15" customFormat="1" ht="94.15" thickBot="1">
      <c r="A17" s="138"/>
      <c r="B17" s="8" t="s">
        <v>43</v>
      </c>
      <c r="C17" s="16">
        <v>2</v>
      </c>
      <c r="D17" s="17">
        <v>275</v>
      </c>
      <c r="E17" s="18"/>
      <c r="F17" s="19" t="s">
        <v>44</v>
      </c>
      <c r="G17" s="18"/>
      <c r="H17" s="18"/>
      <c r="I17" s="18"/>
      <c r="J17" s="22"/>
    </row>
    <row r="18" spans="1:10" s="15" customFormat="1" ht="47.45" thickBot="1">
      <c r="A18" s="138" t="s">
        <v>45</v>
      </c>
      <c r="B18" s="8" t="s">
        <v>46</v>
      </c>
      <c r="C18" s="16">
        <v>2</v>
      </c>
      <c r="D18" s="17">
        <v>1029</v>
      </c>
      <c r="E18" s="18"/>
      <c r="F18" s="19" t="s">
        <v>47</v>
      </c>
      <c r="G18" s="18"/>
      <c r="H18" s="18"/>
      <c r="I18" s="18"/>
      <c r="J18" s="22"/>
    </row>
    <row r="19" spans="1:10" s="15" customFormat="1" ht="78.599999999999994" thickBot="1">
      <c r="A19" s="138"/>
      <c r="B19" s="8" t="s">
        <v>48</v>
      </c>
      <c r="C19" s="16">
        <v>2</v>
      </c>
      <c r="D19" s="17">
        <v>502</v>
      </c>
      <c r="E19" s="18"/>
      <c r="F19" s="19" t="s">
        <v>49</v>
      </c>
      <c r="G19" s="18"/>
      <c r="H19" s="18"/>
      <c r="I19" s="18"/>
      <c r="J19" s="22"/>
    </row>
    <row r="20" spans="1:10" s="15" customFormat="1" ht="47.45" thickBot="1">
      <c r="A20" s="138"/>
      <c r="B20" s="8" t="s">
        <v>50</v>
      </c>
      <c r="C20" s="16">
        <v>2</v>
      </c>
      <c r="D20" s="17">
        <v>602</v>
      </c>
      <c r="E20" s="18"/>
      <c r="F20" s="19" t="s">
        <v>51</v>
      </c>
      <c r="G20" s="18"/>
      <c r="H20" s="18"/>
      <c r="I20" s="18"/>
      <c r="J20" s="22"/>
    </row>
    <row r="21" spans="1:10" s="15" customFormat="1" ht="63" thickBot="1">
      <c r="A21" s="138"/>
      <c r="B21" s="8" t="s">
        <v>52</v>
      </c>
      <c r="C21" s="16">
        <v>2</v>
      </c>
      <c r="D21" s="17">
        <v>116</v>
      </c>
      <c r="E21" s="18"/>
      <c r="F21" s="19" t="s">
        <v>53</v>
      </c>
      <c r="G21" s="18"/>
      <c r="H21" s="18"/>
      <c r="I21" s="18"/>
      <c r="J21" s="22"/>
    </row>
    <row r="22" spans="1:10" s="15" customFormat="1" ht="47.45" thickBot="1">
      <c r="A22" s="138" t="s">
        <v>54</v>
      </c>
      <c r="B22" s="8" t="s">
        <v>55</v>
      </c>
      <c r="C22" s="16">
        <v>2</v>
      </c>
      <c r="D22" s="17">
        <v>320</v>
      </c>
      <c r="E22" s="18"/>
      <c r="F22" s="19" t="s">
        <v>56</v>
      </c>
      <c r="G22" s="18"/>
      <c r="H22" s="18"/>
      <c r="I22" s="18"/>
      <c r="J22" s="22"/>
    </row>
    <row r="23" spans="1:10" s="15" customFormat="1" ht="47.45" thickBot="1">
      <c r="A23" s="138"/>
      <c r="B23" s="8" t="s">
        <v>57</v>
      </c>
      <c r="C23" s="16">
        <v>2</v>
      </c>
      <c r="D23" s="17">
        <v>320</v>
      </c>
      <c r="E23" s="18"/>
      <c r="F23" s="19" t="s">
        <v>58</v>
      </c>
      <c r="G23" s="18"/>
      <c r="H23" s="18"/>
      <c r="I23" s="18"/>
      <c r="J23" s="22"/>
    </row>
    <row r="24" spans="1:10" s="15" customFormat="1" ht="31.9" thickBot="1">
      <c r="A24" s="138"/>
      <c r="B24" s="8" t="s">
        <v>59</v>
      </c>
      <c r="C24" s="16">
        <v>2</v>
      </c>
      <c r="D24" s="17">
        <v>320</v>
      </c>
      <c r="E24" s="18"/>
      <c r="F24" s="19" t="s">
        <v>60</v>
      </c>
      <c r="G24" s="18"/>
      <c r="H24" s="18"/>
      <c r="I24" s="18"/>
      <c r="J24" s="22"/>
    </row>
    <row r="25" spans="1:10" s="15" customFormat="1" ht="47.45" thickBot="1">
      <c r="A25" s="138"/>
      <c r="B25" s="8" t="s">
        <v>61</v>
      </c>
      <c r="C25" s="16">
        <v>2</v>
      </c>
      <c r="D25" s="17">
        <v>320</v>
      </c>
      <c r="E25" s="18"/>
      <c r="F25" s="20" t="s">
        <v>62</v>
      </c>
      <c r="G25" s="18"/>
      <c r="H25" s="18"/>
      <c r="I25" s="18"/>
      <c r="J25" s="22"/>
    </row>
    <row r="26" spans="1:10" s="15" customFormat="1" ht="47.45" thickBot="1">
      <c r="A26" s="138" t="s">
        <v>63</v>
      </c>
      <c r="B26" s="8" t="s">
        <v>64</v>
      </c>
      <c r="C26" s="16">
        <v>2</v>
      </c>
      <c r="D26" s="17">
        <v>1009</v>
      </c>
      <c r="E26" s="18"/>
      <c r="F26" s="19" t="s">
        <v>65</v>
      </c>
      <c r="G26" s="18"/>
      <c r="H26" s="18"/>
      <c r="I26" s="18"/>
      <c r="J26" s="22"/>
    </row>
    <row r="27" spans="1:10" s="15" customFormat="1" ht="63" thickBot="1">
      <c r="A27" s="138"/>
      <c r="B27" s="8" t="s">
        <v>66</v>
      </c>
      <c r="C27" s="16">
        <v>2</v>
      </c>
      <c r="D27" s="17"/>
      <c r="E27" s="18"/>
      <c r="F27" s="19" t="s">
        <v>67</v>
      </c>
      <c r="G27" s="18"/>
      <c r="H27" s="18"/>
      <c r="I27" s="18"/>
      <c r="J27" s="22"/>
    </row>
    <row r="28" spans="1:10" s="15" customFormat="1" ht="31.9" thickBot="1">
      <c r="A28" s="138" t="s">
        <v>68</v>
      </c>
      <c r="B28" s="8" t="s">
        <v>69</v>
      </c>
      <c r="C28" s="16">
        <v>2</v>
      </c>
      <c r="D28" s="17"/>
      <c r="E28" s="18"/>
      <c r="F28" s="19" t="s">
        <v>70</v>
      </c>
      <c r="G28" s="18"/>
      <c r="H28" s="18"/>
      <c r="I28" s="18"/>
      <c r="J28" s="22"/>
    </row>
    <row r="29" spans="1:10" s="15" customFormat="1" ht="78.599999999999994" thickBot="1">
      <c r="A29" s="138"/>
      <c r="B29" s="8" t="s">
        <v>71</v>
      </c>
      <c r="C29" s="16">
        <v>2</v>
      </c>
      <c r="D29" s="17"/>
      <c r="E29" s="18"/>
      <c r="F29" s="19" t="s">
        <v>72</v>
      </c>
      <c r="G29" s="18"/>
      <c r="H29" s="18"/>
      <c r="I29" s="18"/>
      <c r="J29" s="22"/>
    </row>
    <row r="30" spans="1:10" s="15" customFormat="1" ht="78.599999999999994" thickBot="1">
      <c r="A30" s="138" t="s">
        <v>73</v>
      </c>
      <c r="B30" s="8" t="s">
        <v>74</v>
      </c>
      <c r="C30" s="16">
        <v>2</v>
      </c>
      <c r="D30" s="17">
        <v>319</v>
      </c>
      <c r="E30" s="18"/>
      <c r="F30" s="19" t="s">
        <v>75</v>
      </c>
      <c r="G30" s="18"/>
      <c r="H30" s="18"/>
      <c r="I30" s="18"/>
      <c r="J30" s="22"/>
    </row>
    <row r="31" spans="1:10" s="15" customFormat="1" ht="63" thickBot="1">
      <c r="A31" s="138"/>
      <c r="B31" s="8" t="s">
        <v>76</v>
      </c>
      <c r="C31" s="16">
        <v>2</v>
      </c>
      <c r="D31" s="17">
        <v>295</v>
      </c>
      <c r="E31" s="18"/>
      <c r="F31" s="19" t="s">
        <v>77</v>
      </c>
      <c r="G31" s="18"/>
      <c r="H31" s="18"/>
      <c r="I31" s="18"/>
      <c r="J31" s="22"/>
    </row>
    <row r="32" spans="1:10" s="15" customFormat="1" ht="84.6" thickBot="1">
      <c r="A32" s="6" t="s">
        <v>78</v>
      </c>
      <c r="B32" s="8" t="s">
        <v>79</v>
      </c>
      <c r="C32" s="16">
        <v>2</v>
      </c>
      <c r="D32" s="17">
        <v>284</v>
      </c>
      <c r="E32" s="18"/>
      <c r="F32" s="19" t="s">
        <v>80</v>
      </c>
      <c r="G32" s="18"/>
      <c r="H32" s="18"/>
      <c r="I32" s="18"/>
      <c r="J32" s="22"/>
    </row>
    <row r="33" spans="1:10" s="15" customFormat="1" ht="47.45" thickBot="1">
      <c r="A33" s="138" t="s">
        <v>81</v>
      </c>
      <c r="B33" s="8" t="s">
        <v>82</v>
      </c>
      <c r="C33" s="16">
        <v>2</v>
      </c>
      <c r="D33" s="17">
        <v>1059</v>
      </c>
      <c r="E33" s="18"/>
      <c r="F33" s="19" t="s">
        <v>83</v>
      </c>
      <c r="G33" s="18"/>
      <c r="H33" s="18"/>
      <c r="I33" s="18"/>
      <c r="J33" s="22"/>
    </row>
    <row r="34" spans="1:10" s="15" customFormat="1" ht="47.45" thickBot="1">
      <c r="A34" s="138"/>
      <c r="B34" s="8" t="s">
        <v>84</v>
      </c>
      <c r="C34" s="16">
        <v>2</v>
      </c>
      <c r="D34" s="17">
        <v>362</v>
      </c>
      <c r="E34" s="18"/>
      <c r="F34" s="19" t="s">
        <v>85</v>
      </c>
      <c r="G34" s="18"/>
      <c r="H34" s="18"/>
      <c r="I34" s="18"/>
      <c r="J34" s="22"/>
    </row>
    <row r="35" spans="1:10" s="15" customFormat="1" ht="63" thickBot="1">
      <c r="A35" s="138"/>
      <c r="B35" s="8" t="s">
        <v>86</v>
      </c>
      <c r="C35" s="16">
        <v>2</v>
      </c>
      <c r="D35" s="17">
        <v>367</v>
      </c>
      <c r="E35" s="18"/>
      <c r="F35" s="19" t="s">
        <v>87</v>
      </c>
      <c r="G35" s="18"/>
      <c r="H35" s="18"/>
      <c r="I35" s="18"/>
      <c r="J35" s="22"/>
    </row>
    <row r="36" spans="1:10" s="15" customFormat="1" ht="31.9" thickBot="1">
      <c r="A36" s="138" t="s">
        <v>88</v>
      </c>
      <c r="B36" s="8" t="s">
        <v>89</v>
      </c>
      <c r="C36" s="16">
        <v>2</v>
      </c>
      <c r="D36" s="17">
        <v>552</v>
      </c>
      <c r="E36" s="18"/>
      <c r="F36" s="19" t="s">
        <v>90</v>
      </c>
      <c r="G36" s="18"/>
      <c r="H36" s="18"/>
      <c r="I36" s="18"/>
      <c r="J36" s="22"/>
    </row>
    <row r="37" spans="1:10" s="15" customFormat="1" ht="94.15" thickBot="1">
      <c r="A37" s="138"/>
      <c r="B37" s="8" t="s">
        <v>91</v>
      </c>
      <c r="C37" s="16">
        <v>2</v>
      </c>
      <c r="D37" s="17">
        <v>646</v>
      </c>
      <c r="E37" s="18"/>
      <c r="F37" s="19" t="s">
        <v>92</v>
      </c>
      <c r="G37" s="18"/>
      <c r="H37" s="18"/>
      <c r="I37" s="18"/>
      <c r="J37" s="22"/>
    </row>
    <row r="38" spans="1:10" s="15" customFormat="1" ht="63" thickBot="1">
      <c r="A38" s="138" t="s">
        <v>93</v>
      </c>
      <c r="B38" s="8" t="s">
        <v>94</v>
      </c>
      <c r="C38" s="16">
        <v>2</v>
      </c>
      <c r="D38" s="17">
        <v>923</v>
      </c>
      <c r="E38" s="18"/>
      <c r="F38" s="19" t="s">
        <v>95</v>
      </c>
      <c r="G38" s="18"/>
      <c r="H38" s="18"/>
      <c r="I38" s="18"/>
      <c r="J38" s="22"/>
    </row>
    <row r="39" spans="1:10" s="15" customFormat="1" ht="47.45" thickBot="1">
      <c r="A39" s="138"/>
      <c r="B39" s="8" t="s">
        <v>96</v>
      </c>
      <c r="C39" s="16">
        <v>2</v>
      </c>
      <c r="D39" s="17">
        <v>494</v>
      </c>
      <c r="E39" s="18"/>
      <c r="F39" s="19" t="s">
        <v>97</v>
      </c>
      <c r="G39" s="18"/>
      <c r="H39" s="18"/>
      <c r="I39" s="18"/>
      <c r="J39" s="22"/>
    </row>
    <row r="40" spans="1:10" s="15" customFormat="1" ht="31.9" thickBot="1">
      <c r="A40" s="138"/>
      <c r="B40" s="8" t="s">
        <v>98</v>
      </c>
      <c r="C40" s="16">
        <v>2</v>
      </c>
      <c r="D40" s="17">
        <v>1104</v>
      </c>
      <c r="E40" s="18"/>
      <c r="F40" s="19" t="s">
        <v>99</v>
      </c>
      <c r="G40" s="18"/>
      <c r="H40" s="18"/>
      <c r="I40" s="18"/>
      <c r="J40" s="22"/>
    </row>
    <row r="41" spans="1:10" s="15" customFormat="1" ht="63" thickBot="1">
      <c r="A41" s="138"/>
      <c r="B41" s="8" t="s">
        <v>100</v>
      </c>
      <c r="C41" s="16">
        <v>2</v>
      </c>
      <c r="D41" s="17"/>
      <c r="E41" s="18"/>
      <c r="F41" s="19" t="s">
        <v>101</v>
      </c>
      <c r="G41" s="18"/>
      <c r="H41" s="18"/>
      <c r="I41" s="18"/>
      <c r="J41" s="22"/>
    </row>
    <row r="42" spans="1:10" s="15" customFormat="1" ht="94.15" thickBot="1">
      <c r="A42" s="138"/>
      <c r="B42" s="8" t="s">
        <v>102</v>
      </c>
      <c r="C42" s="16">
        <v>2</v>
      </c>
      <c r="D42" s="17">
        <v>265</v>
      </c>
      <c r="E42" s="18"/>
      <c r="F42" s="19" t="s">
        <v>103</v>
      </c>
      <c r="G42" s="18"/>
      <c r="H42" s="18"/>
      <c r="I42" s="18"/>
      <c r="J42" s="22"/>
    </row>
    <row r="43" spans="1:10" s="15" customFormat="1" ht="63" thickBot="1">
      <c r="A43" s="138"/>
      <c r="B43" s="8" t="s">
        <v>104</v>
      </c>
      <c r="C43" s="23">
        <v>2</v>
      </c>
      <c r="D43" s="24">
        <v>477</v>
      </c>
      <c r="E43" s="25"/>
      <c r="F43" s="26" t="s">
        <v>105</v>
      </c>
      <c r="G43" s="25"/>
      <c r="H43" s="25"/>
      <c r="I43" s="25"/>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85" zoomScaleNormal="85" workbookViewId="0">
      <selection activeCell="K18" sqref="K18"/>
    </sheetView>
  </sheetViews>
  <sheetFormatPr defaultColWidth="8.7109375" defaultRowHeight="21"/>
  <cols>
    <col min="1" max="1" width="27" style="68" customWidth="1"/>
    <col min="2" max="2" width="8.7109375" style="15"/>
    <col min="3" max="5" width="8.7109375" style="67"/>
    <col min="6" max="6" width="88.42578125" style="15" customWidth="1"/>
    <col min="7" max="7" width="8.7109375" style="15"/>
    <col min="8" max="8" width="35.7109375" style="15" customWidth="1"/>
    <col min="9" max="9" width="26.28515625" style="15" customWidth="1"/>
    <col min="10" max="10" width="28.7109375" style="15" customWidth="1"/>
    <col min="11" max="16384" width="8.7109375" style="15"/>
  </cols>
  <sheetData>
    <row r="1" spans="1:10" s="33" customFormat="1" ht="42.6" thickBot="1">
      <c r="A1" s="87" t="s">
        <v>0</v>
      </c>
      <c r="B1" s="55" t="s">
        <v>1</v>
      </c>
      <c r="C1" s="54" t="s">
        <v>2</v>
      </c>
      <c r="D1" s="54" t="s">
        <v>3</v>
      </c>
      <c r="E1" s="54" t="s">
        <v>4</v>
      </c>
      <c r="F1" s="55" t="s">
        <v>5</v>
      </c>
      <c r="G1" s="55" t="s">
        <v>6</v>
      </c>
      <c r="H1" s="55" t="s">
        <v>7</v>
      </c>
      <c r="I1" s="55" t="s">
        <v>8</v>
      </c>
      <c r="J1" s="55" t="s">
        <v>9</v>
      </c>
    </row>
    <row r="2" spans="1:10" ht="42.6" thickBot="1">
      <c r="A2" s="88" t="s">
        <v>619</v>
      </c>
      <c r="B2" s="57" t="s">
        <v>620</v>
      </c>
      <c r="C2" s="89">
        <v>3</v>
      </c>
      <c r="D2" s="38">
        <v>749</v>
      </c>
      <c r="E2" s="59"/>
      <c r="F2" s="70" t="s">
        <v>621</v>
      </c>
      <c r="G2" s="40"/>
      <c r="H2" s="40"/>
      <c r="I2" s="40"/>
      <c r="J2" s="60"/>
    </row>
    <row r="3" spans="1:10" ht="47.45" thickBot="1">
      <c r="A3" s="139" t="s">
        <v>622</v>
      </c>
      <c r="B3" s="57" t="s">
        <v>623</v>
      </c>
      <c r="C3" s="63">
        <v>2</v>
      </c>
      <c r="D3" s="17">
        <v>359</v>
      </c>
      <c r="E3" s="62"/>
      <c r="F3" s="71" t="s">
        <v>624</v>
      </c>
      <c r="G3" s="18"/>
      <c r="H3" s="18"/>
      <c r="I3" s="18"/>
      <c r="J3" s="22"/>
    </row>
    <row r="4" spans="1:10" ht="31.9" thickBot="1">
      <c r="A4" s="139"/>
      <c r="B4" s="57" t="s">
        <v>625</v>
      </c>
      <c r="C4" s="63">
        <v>2</v>
      </c>
      <c r="D4" s="17">
        <v>272</v>
      </c>
      <c r="E4" s="62"/>
      <c r="F4" s="71" t="s">
        <v>626</v>
      </c>
      <c r="G4" s="18"/>
      <c r="H4" s="18"/>
      <c r="I4" s="18"/>
      <c r="J4" s="22"/>
    </row>
    <row r="5" spans="1:10" ht="78.599999999999994" thickBot="1">
      <c r="A5" s="139"/>
      <c r="B5" s="57" t="s">
        <v>627</v>
      </c>
      <c r="C5" s="64">
        <v>3</v>
      </c>
      <c r="D5" s="17">
        <v>507</v>
      </c>
      <c r="E5" s="62"/>
      <c r="F5" s="71" t="s">
        <v>628</v>
      </c>
      <c r="G5" s="18"/>
      <c r="H5" s="18"/>
      <c r="I5" s="18"/>
      <c r="J5" s="22"/>
    </row>
    <row r="6" spans="1:10" ht="31.9" thickBot="1">
      <c r="A6" s="139"/>
      <c r="B6" s="57" t="s">
        <v>629</v>
      </c>
      <c r="C6" s="64">
        <v>3</v>
      </c>
      <c r="D6" s="17">
        <v>511</v>
      </c>
      <c r="E6" s="62"/>
      <c r="F6" s="71" t="s">
        <v>630</v>
      </c>
      <c r="G6" s="18"/>
      <c r="H6" s="18"/>
      <c r="I6" s="18"/>
      <c r="J6" s="22"/>
    </row>
    <row r="7" spans="1:10" ht="31.9" thickBot="1">
      <c r="A7" s="139"/>
      <c r="B7" s="57" t="s">
        <v>631</v>
      </c>
      <c r="C7" s="64">
        <v>3</v>
      </c>
      <c r="D7" s="17">
        <v>511</v>
      </c>
      <c r="E7" s="62"/>
      <c r="F7" s="71" t="s">
        <v>632</v>
      </c>
      <c r="G7" s="18"/>
      <c r="H7" s="18"/>
      <c r="I7" s="18"/>
      <c r="J7" s="22"/>
    </row>
    <row r="8" spans="1:10" ht="31.9" thickBot="1">
      <c r="A8" s="139"/>
      <c r="B8" s="57" t="s">
        <v>633</v>
      </c>
      <c r="C8" s="64">
        <v>3</v>
      </c>
      <c r="D8" s="17">
        <v>507</v>
      </c>
      <c r="E8" s="62"/>
      <c r="F8" s="71" t="s">
        <v>634</v>
      </c>
      <c r="G8" s="18"/>
      <c r="H8" s="18"/>
      <c r="I8" s="18"/>
      <c r="J8" s="22"/>
    </row>
    <row r="9" spans="1:10" ht="48.75">
      <c r="A9" s="139" t="s">
        <v>635</v>
      </c>
      <c r="B9" s="57" t="s">
        <v>636</v>
      </c>
      <c r="C9" s="61">
        <v>1</v>
      </c>
      <c r="D9" s="17">
        <v>16</v>
      </c>
      <c r="E9" s="62"/>
      <c r="F9" s="71" t="s">
        <v>637</v>
      </c>
      <c r="G9" s="18" t="s">
        <v>204</v>
      </c>
      <c r="H9" s="18"/>
      <c r="I9" s="20" t="s">
        <v>638</v>
      </c>
      <c r="J9" s="22"/>
    </row>
    <row r="10" spans="1:10" ht="48.75">
      <c r="A10" s="139"/>
      <c r="B10" s="57" t="s">
        <v>639</v>
      </c>
      <c r="C10" s="61">
        <v>1</v>
      </c>
      <c r="D10" s="17">
        <v>353</v>
      </c>
      <c r="E10" s="62"/>
      <c r="F10" s="71" t="s">
        <v>640</v>
      </c>
      <c r="G10" s="18" t="s">
        <v>130</v>
      </c>
      <c r="H10" s="18"/>
      <c r="I10" s="20" t="s">
        <v>641</v>
      </c>
      <c r="J10" s="22"/>
    </row>
    <row r="11" spans="1:10" ht="96.75">
      <c r="A11" s="139"/>
      <c r="B11" s="57" t="s">
        <v>642</v>
      </c>
      <c r="C11" s="65">
        <v>1</v>
      </c>
      <c r="D11" s="24">
        <v>350</v>
      </c>
      <c r="E11" s="24"/>
      <c r="F11" s="72" t="s">
        <v>643</v>
      </c>
      <c r="G11" s="25" t="s">
        <v>204</v>
      </c>
      <c r="H11" s="25"/>
      <c r="I11" s="136" t="s">
        <v>644</v>
      </c>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J20" sqref="J20"/>
    </sheetView>
  </sheetViews>
  <sheetFormatPr defaultColWidth="8.7109375" defaultRowHeight="21"/>
  <cols>
    <col min="1" max="1" width="23.7109375" style="68" customWidth="1"/>
    <col min="2" max="2" width="8.7109375" style="15"/>
    <col min="3" max="5" width="8.7109375" style="67" customWidth="1"/>
    <col min="6" max="6" width="88.7109375" style="15" customWidth="1"/>
    <col min="7" max="7" width="8.7109375" style="15"/>
    <col min="8" max="8" width="28.28515625" style="15" customWidth="1"/>
    <col min="9" max="9" width="26.28515625" style="15" customWidth="1"/>
    <col min="10" max="10" width="37.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146.25">
      <c r="A2" s="139" t="s">
        <v>645</v>
      </c>
      <c r="B2" s="57" t="s">
        <v>646</v>
      </c>
      <c r="C2" s="58">
        <v>1</v>
      </c>
      <c r="D2" s="38">
        <v>319</v>
      </c>
      <c r="E2" s="59"/>
      <c r="F2" s="70" t="s">
        <v>647</v>
      </c>
      <c r="G2" s="40" t="s">
        <v>130</v>
      </c>
      <c r="H2" s="40"/>
      <c r="I2" s="41" t="s">
        <v>648</v>
      </c>
      <c r="J2" s="60"/>
    </row>
    <row r="3" spans="1:10" ht="146.25">
      <c r="A3" s="139"/>
      <c r="B3" s="57" t="s">
        <v>649</v>
      </c>
      <c r="C3" s="61">
        <v>1</v>
      </c>
      <c r="D3" s="17">
        <v>326</v>
      </c>
      <c r="E3" s="62"/>
      <c r="F3" s="71" t="s">
        <v>650</v>
      </c>
      <c r="G3" s="18" t="s">
        <v>130</v>
      </c>
      <c r="H3" s="18"/>
      <c r="I3" s="20" t="s">
        <v>648</v>
      </c>
      <c r="J3" s="22"/>
    </row>
    <row r="4" spans="1:10" ht="146.25">
      <c r="A4" s="139"/>
      <c r="B4" s="57" t="s">
        <v>651</v>
      </c>
      <c r="C4" s="61">
        <v>1</v>
      </c>
      <c r="D4" s="17">
        <v>326</v>
      </c>
      <c r="E4" s="62"/>
      <c r="F4" s="71" t="s">
        <v>652</v>
      </c>
      <c r="G4" s="18" t="s">
        <v>130</v>
      </c>
      <c r="H4" s="18"/>
      <c r="I4" s="20" t="s">
        <v>648</v>
      </c>
      <c r="J4" s="22"/>
    </row>
    <row r="5" spans="1:10" ht="63" thickBot="1">
      <c r="A5" s="139" t="s">
        <v>653</v>
      </c>
      <c r="B5" s="57" t="s">
        <v>654</v>
      </c>
      <c r="C5" s="63">
        <v>2</v>
      </c>
      <c r="D5" s="17">
        <v>295</v>
      </c>
      <c r="E5" s="62"/>
      <c r="F5" s="71" t="s">
        <v>655</v>
      </c>
      <c r="G5" s="18"/>
      <c r="H5" s="18"/>
      <c r="I5" s="18"/>
      <c r="J5" s="22"/>
    </row>
    <row r="6" spans="1:10" ht="63" thickBot="1">
      <c r="A6" s="139"/>
      <c r="B6" s="57" t="s">
        <v>656</v>
      </c>
      <c r="C6" s="63">
        <v>2</v>
      </c>
      <c r="D6" s="17">
        <v>319</v>
      </c>
      <c r="E6" s="62"/>
      <c r="F6" s="71" t="s">
        <v>657</v>
      </c>
      <c r="G6" s="18"/>
      <c r="H6" s="18"/>
      <c r="I6" s="18"/>
      <c r="J6" s="22"/>
    </row>
    <row r="7" spans="1:10" ht="31.9" thickBot="1">
      <c r="A7" s="139"/>
      <c r="B7" s="57" t="s">
        <v>658</v>
      </c>
      <c r="C7" s="63">
        <v>2</v>
      </c>
      <c r="D7" s="17">
        <v>287</v>
      </c>
      <c r="E7" s="62"/>
      <c r="F7" s="71" t="s">
        <v>659</v>
      </c>
      <c r="G7" s="18"/>
      <c r="H7" s="18"/>
      <c r="I7" s="18"/>
      <c r="J7" s="22"/>
    </row>
    <row r="8" spans="1:10" ht="31.9" thickBot="1">
      <c r="A8" s="139"/>
      <c r="B8" s="57" t="s">
        <v>660</v>
      </c>
      <c r="C8" s="63">
        <v>2</v>
      </c>
      <c r="D8" s="17">
        <v>299</v>
      </c>
      <c r="E8" s="62"/>
      <c r="F8" s="71" t="s">
        <v>661</v>
      </c>
      <c r="G8" s="18"/>
      <c r="H8" s="18"/>
      <c r="I8" s="18"/>
      <c r="J8" s="22"/>
    </row>
    <row r="9" spans="1:10" ht="16.149999999999999" thickBot="1">
      <c r="A9" s="139"/>
      <c r="B9" s="57" t="s">
        <v>662</v>
      </c>
      <c r="C9" s="86">
        <v>3</v>
      </c>
      <c r="D9" s="24">
        <v>544</v>
      </c>
      <c r="E9" s="66"/>
      <c r="F9" s="72" t="s">
        <v>663</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2" sqref="F2"/>
    </sheetView>
  </sheetViews>
  <sheetFormatPr defaultColWidth="8.7109375" defaultRowHeight="21"/>
  <cols>
    <col min="1" max="1" width="23.7109375" style="68" customWidth="1"/>
    <col min="2" max="2" width="8.7109375" style="15"/>
    <col min="3" max="5" width="8.71093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32.25">
      <c r="A2" s="139" t="s">
        <v>664</v>
      </c>
      <c r="B2" s="57" t="s">
        <v>665</v>
      </c>
      <c r="C2" s="58">
        <v>1</v>
      </c>
      <c r="D2" s="38">
        <v>841</v>
      </c>
      <c r="E2" s="59"/>
      <c r="F2" s="70" t="s">
        <v>666</v>
      </c>
      <c r="G2" s="40" t="s">
        <v>6</v>
      </c>
      <c r="H2" s="40"/>
      <c r="I2" s="40" t="s">
        <v>667</v>
      </c>
      <c r="J2" s="60"/>
    </row>
    <row r="3" spans="1:10" ht="47.45" thickBot="1">
      <c r="A3" s="139"/>
      <c r="B3" s="57" t="s">
        <v>668</v>
      </c>
      <c r="C3" s="61">
        <v>1</v>
      </c>
      <c r="D3" s="17">
        <v>799</v>
      </c>
      <c r="E3" s="62"/>
      <c r="F3" s="71" t="s">
        <v>669</v>
      </c>
      <c r="G3" s="18" t="s">
        <v>204</v>
      </c>
      <c r="H3" s="18"/>
      <c r="I3" s="18"/>
      <c r="J3" s="22"/>
    </row>
    <row r="4" spans="1:10" ht="31.9" thickBot="1">
      <c r="A4" s="139"/>
      <c r="B4" s="57" t="s">
        <v>670</v>
      </c>
      <c r="C4" s="61">
        <v>1</v>
      </c>
      <c r="D4" s="17">
        <v>770</v>
      </c>
      <c r="E4" s="62"/>
      <c r="F4" s="71" t="s">
        <v>671</v>
      </c>
      <c r="G4" s="18" t="s">
        <v>204</v>
      </c>
      <c r="H4" s="18"/>
      <c r="I4" s="18"/>
      <c r="J4" s="22"/>
    </row>
    <row r="5" spans="1:10" ht="48.75">
      <c r="A5" s="139"/>
      <c r="B5" s="57" t="s">
        <v>672</v>
      </c>
      <c r="C5" s="61">
        <v>1</v>
      </c>
      <c r="D5" s="17">
        <v>770</v>
      </c>
      <c r="E5" s="17"/>
      <c r="F5" s="71" t="s">
        <v>673</v>
      </c>
      <c r="G5" s="18" t="s">
        <v>130</v>
      </c>
      <c r="H5" s="18"/>
      <c r="I5" s="20" t="s">
        <v>674</v>
      </c>
      <c r="J5" s="22"/>
    </row>
    <row r="6" spans="1:10" ht="81">
      <c r="A6" s="139"/>
      <c r="B6" s="57" t="s">
        <v>675</v>
      </c>
      <c r="C6" s="61">
        <v>1</v>
      </c>
      <c r="D6" s="17">
        <v>841</v>
      </c>
      <c r="E6" s="17"/>
      <c r="F6" s="71" t="s">
        <v>676</v>
      </c>
      <c r="G6" s="18" t="s">
        <v>130</v>
      </c>
      <c r="H6" s="18"/>
      <c r="I6" s="20" t="s">
        <v>677</v>
      </c>
      <c r="J6" s="22"/>
    </row>
    <row r="7" spans="1:10" ht="31.9" thickBot="1">
      <c r="A7" s="139"/>
      <c r="B7" s="57" t="s">
        <v>678</v>
      </c>
      <c r="C7" s="63">
        <v>2</v>
      </c>
      <c r="D7" s="17">
        <v>367</v>
      </c>
      <c r="E7" s="17"/>
      <c r="F7" s="71" t="s">
        <v>679</v>
      </c>
      <c r="G7" s="18"/>
      <c r="H7" s="18"/>
      <c r="I7" s="18"/>
      <c r="J7" s="22"/>
    </row>
    <row r="8" spans="1:10" ht="78.599999999999994" thickBot="1">
      <c r="A8" s="139"/>
      <c r="B8" s="57" t="s">
        <v>680</v>
      </c>
      <c r="C8" s="63">
        <v>2</v>
      </c>
      <c r="D8" s="17">
        <v>754</v>
      </c>
      <c r="E8" s="17"/>
      <c r="F8" s="71" t="s">
        <v>681</v>
      </c>
      <c r="G8" s="18"/>
      <c r="H8" s="18"/>
      <c r="I8" s="18"/>
      <c r="J8" s="22"/>
    </row>
    <row r="9" spans="1:10" ht="31.9" thickBot="1">
      <c r="A9" s="139"/>
      <c r="B9" s="57" t="s">
        <v>682</v>
      </c>
      <c r="C9" s="69">
        <v>2</v>
      </c>
      <c r="D9" s="24">
        <v>390</v>
      </c>
      <c r="E9" s="24"/>
      <c r="F9" s="72" t="s">
        <v>683</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P9" sqref="P9"/>
    </sheetView>
  </sheetViews>
  <sheetFormatPr defaultColWidth="8.7109375" defaultRowHeight="21"/>
  <cols>
    <col min="1" max="1" width="23" style="68" customWidth="1"/>
    <col min="2" max="2" width="8.7109375" style="15"/>
    <col min="3" max="5" width="8.7109375" style="67"/>
    <col min="6" max="6" width="78.7109375" style="15" customWidth="1"/>
    <col min="7" max="7" width="18.7109375" style="15" customWidth="1"/>
    <col min="8" max="8" width="31.42578125" style="15" customWidth="1"/>
    <col min="9" max="9" width="26.7109375" style="15" customWidth="1"/>
    <col min="10" max="10" width="31.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32.25">
      <c r="A2" s="139" t="s">
        <v>684</v>
      </c>
      <c r="B2" s="57" t="s">
        <v>685</v>
      </c>
      <c r="C2" s="58">
        <v>1</v>
      </c>
      <c r="D2" s="38">
        <v>400</v>
      </c>
      <c r="E2" s="59"/>
      <c r="F2" s="70" t="s">
        <v>686</v>
      </c>
      <c r="G2" s="40" t="s">
        <v>130</v>
      </c>
      <c r="H2" s="40"/>
      <c r="I2" s="40" t="s">
        <v>687</v>
      </c>
      <c r="J2" s="60"/>
    </row>
    <row r="3" spans="1:10" ht="31.9" thickBot="1">
      <c r="A3" s="139"/>
      <c r="B3" s="57" t="s">
        <v>688</v>
      </c>
      <c r="C3" s="63">
        <v>2</v>
      </c>
      <c r="D3" s="17">
        <v>409</v>
      </c>
      <c r="E3" s="62"/>
      <c r="F3" s="71" t="s">
        <v>689</v>
      </c>
      <c r="G3" s="18"/>
      <c r="H3" s="18"/>
      <c r="I3" s="18"/>
      <c r="J3" s="22"/>
    </row>
    <row r="4" spans="1:10" ht="47.45" thickBot="1">
      <c r="A4" s="139"/>
      <c r="B4" s="57" t="s">
        <v>690</v>
      </c>
      <c r="C4" s="63">
        <v>2</v>
      </c>
      <c r="D4" s="17">
        <v>770</v>
      </c>
      <c r="E4" s="62"/>
      <c r="F4" s="71" t="s">
        <v>691</v>
      </c>
      <c r="G4" s="18"/>
      <c r="H4" s="18"/>
      <c r="I4" s="18"/>
      <c r="J4" s="22"/>
    </row>
    <row r="5" spans="1:10" ht="42.6" thickBot="1">
      <c r="A5" s="34" t="s">
        <v>692</v>
      </c>
      <c r="B5" s="57" t="s">
        <v>693</v>
      </c>
      <c r="C5" s="63">
        <v>2</v>
      </c>
      <c r="D5" s="17">
        <v>434</v>
      </c>
      <c r="E5" s="62"/>
      <c r="F5" s="71" t="s">
        <v>694</v>
      </c>
      <c r="G5" s="18"/>
      <c r="H5" s="18"/>
      <c r="I5" s="18"/>
      <c r="J5" s="22"/>
    </row>
    <row r="6" spans="1:10" ht="47.45" thickBot="1">
      <c r="A6" s="139" t="s">
        <v>695</v>
      </c>
      <c r="B6" s="57" t="s">
        <v>696</v>
      </c>
      <c r="C6" s="61">
        <v>1</v>
      </c>
      <c r="D6" s="17">
        <v>22</v>
      </c>
      <c r="E6" s="62"/>
      <c r="F6" s="71" t="s">
        <v>697</v>
      </c>
      <c r="G6" s="18" t="s">
        <v>130</v>
      </c>
      <c r="H6" s="18"/>
      <c r="I6" s="18" t="s">
        <v>698</v>
      </c>
      <c r="J6" s="22"/>
    </row>
    <row r="7" spans="1:10" ht="31.9" thickBot="1">
      <c r="A7" s="139"/>
      <c r="B7" s="57" t="s">
        <v>699</v>
      </c>
      <c r="C7" s="61">
        <v>1</v>
      </c>
      <c r="D7" s="17">
        <v>73</v>
      </c>
      <c r="E7" s="62"/>
      <c r="F7" s="71" t="s">
        <v>700</v>
      </c>
      <c r="G7" s="18" t="s">
        <v>6</v>
      </c>
      <c r="H7" s="18" t="s">
        <v>701</v>
      </c>
      <c r="I7" s="18" t="s">
        <v>702</v>
      </c>
      <c r="J7" s="22"/>
    </row>
    <row r="8" spans="1:10" ht="47.45" thickBot="1">
      <c r="A8" s="139"/>
      <c r="B8" s="57" t="s">
        <v>703</v>
      </c>
      <c r="C8" s="61">
        <v>1</v>
      </c>
      <c r="D8" s="17">
        <v>98</v>
      </c>
      <c r="E8" s="62"/>
      <c r="F8" s="71" t="s">
        <v>704</v>
      </c>
      <c r="G8" s="18" t="s">
        <v>130</v>
      </c>
      <c r="H8" s="18"/>
      <c r="I8" s="18" t="s">
        <v>705</v>
      </c>
      <c r="J8" s="22"/>
    </row>
    <row r="9" spans="1:10" ht="64.5">
      <c r="A9" s="139"/>
      <c r="B9" s="57" t="s">
        <v>706</v>
      </c>
      <c r="C9" s="61">
        <v>1</v>
      </c>
      <c r="D9" s="17">
        <v>641</v>
      </c>
      <c r="E9" s="62"/>
      <c r="F9" s="71" t="s">
        <v>707</v>
      </c>
      <c r="G9" s="18" t="s">
        <v>130</v>
      </c>
      <c r="H9" s="18"/>
      <c r="I9" s="18" t="s">
        <v>708</v>
      </c>
      <c r="J9" s="22"/>
    </row>
    <row r="10" spans="1:10" ht="31.9" thickBot="1">
      <c r="A10" s="139"/>
      <c r="B10" s="57" t="s">
        <v>709</v>
      </c>
      <c r="C10" s="61">
        <v>1</v>
      </c>
      <c r="D10" s="17">
        <v>78</v>
      </c>
      <c r="E10" s="62"/>
      <c r="F10" s="71" t="s">
        <v>710</v>
      </c>
      <c r="G10" s="18" t="s">
        <v>204</v>
      </c>
      <c r="H10" s="18"/>
      <c r="I10" s="18"/>
      <c r="J10" s="22"/>
    </row>
    <row r="11" spans="1:10" ht="47.45" thickBot="1">
      <c r="A11" s="139"/>
      <c r="B11" s="57" t="s">
        <v>711</v>
      </c>
      <c r="C11" s="63">
        <v>2</v>
      </c>
      <c r="D11" s="17">
        <v>829</v>
      </c>
      <c r="E11" s="17"/>
      <c r="F11" s="71" t="s">
        <v>712</v>
      </c>
      <c r="G11" s="18"/>
      <c r="H11" s="18"/>
      <c r="I11" s="18"/>
      <c r="J11" s="22"/>
    </row>
    <row r="12" spans="1:10" ht="31.9" thickBot="1">
      <c r="A12" s="139" t="s">
        <v>713</v>
      </c>
      <c r="B12" s="57" t="s">
        <v>714</v>
      </c>
      <c r="C12" s="61">
        <v>1</v>
      </c>
      <c r="D12" s="17">
        <v>922</v>
      </c>
      <c r="E12" s="17"/>
      <c r="F12" s="71" t="s">
        <v>715</v>
      </c>
      <c r="G12" s="18" t="s">
        <v>204</v>
      </c>
      <c r="H12" s="18"/>
      <c r="I12" s="18" t="s">
        <v>716</v>
      </c>
      <c r="J12" s="22"/>
    </row>
    <row r="13" spans="1:10" ht="31.9" thickBot="1">
      <c r="A13" s="139"/>
      <c r="B13" s="57" t="s">
        <v>717</v>
      </c>
      <c r="C13" s="61">
        <v>1</v>
      </c>
      <c r="D13" s="17">
        <v>509</v>
      </c>
      <c r="E13" s="17"/>
      <c r="F13" s="71" t="s">
        <v>718</v>
      </c>
      <c r="G13" s="18" t="s">
        <v>204</v>
      </c>
      <c r="H13" s="18"/>
      <c r="I13" s="18" t="s">
        <v>716</v>
      </c>
      <c r="J13" s="22"/>
    </row>
    <row r="14" spans="1:10" ht="78.599999999999994" thickBot="1">
      <c r="A14" s="139" t="s">
        <v>719</v>
      </c>
      <c r="B14" s="57" t="s">
        <v>720</v>
      </c>
      <c r="C14" s="61">
        <v>1</v>
      </c>
      <c r="D14" s="17">
        <v>552</v>
      </c>
      <c r="E14" s="17"/>
      <c r="F14" s="71" t="s">
        <v>721</v>
      </c>
      <c r="G14" s="18" t="s">
        <v>6</v>
      </c>
      <c r="H14" s="18" t="s">
        <v>701</v>
      </c>
      <c r="I14" s="18" t="s">
        <v>702</v>
      </c>
      <c r="J14" s="22"/>
    </row>
    <row r="15" spans="1:10" ht="31.9" thickBot="1">
      <c r="A15" s="139"/>
      <c r="B15" s="57" t="s">
        <v>722</v>
      </c>
      <c r="C15" s="61">
        <v>1</v>
      </c>
      <c r="D15" s="17">
        <v>434</v>
      </c>
      <c r="E15" s="17"/>
      <c r="F15" s="71" t="s">
        <v>723</v>
      </c>
      <c r="G15" s="18" t="s">
        <v>6</v>
      </c>
      <c r="H15" s="18" t="s">
        <v>724</v>
      </c>
      <c r="I15" s="18" t="s">
        <v>725</v>
      </c>
      <c r="J15" s="22"/>
    </row>
    <row r="16" spans="1:10" ht="47.45" thickBot="1">
      <c r="A16" s="34" t="s">
        <v>726</v>
      </c>
      <c r="B16" s="57" t="s">
        <v>727</v>
      </c>
      <c r="C16" s="65">
        <v>1</v>
      </c>
      <c r="D16" s="24">
        <v>918</v>
      </c>
      <c r="E16" s="24"/>
      <c r="F16" s="72" t="s">
        <v>728</v>
      </c>
      <c r="G16" s="25" t="s">
        <v>204</v>
      </c>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G17" sqref="G17"/>
    </sheetView>
  </sheetViews>
  <sheetFormatPr defaultColWidth="8.7109375" defaultRowHeight="21"/>
  <cols>
    <col min="1" max="1" width="24" style="68" customWidth="1"/>
    <col min="2" max="5" width="8.7109375" style="15"/>
    <col min="6" max="6" width="84.42578125" style="15" customWidth="1"/>
    <col min="7" max="7" width="8.7109375" style="15"/>
    <col min="8" max="8" width="35.42578125" style="15" customWidth="1"/>
    <col min="9" max="9" width="24.28515625" style="15" customWidth="1"/>
    <col min="10" max="10" width="37.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226.5">
      <c r="A2" s="139" t="s">
        <v>729</v>
      </c>
      <c r="B2" s="57" t="s">
        <v>730</v>
      </c>
      <c r="C2" s="58">
        <v>1</v>
      </c>
      <c r="D2" s="38">
        <v>116</v>
      </c>
      <c r="E2" s="59"/>
      <c r="F2" s="70" t="s">
        <v>731</v>
      </c>
      <c r="G2" s="40" t="s">
        <v>6</v>
      </c>
      <c r="H2" s="40"/>
      <c r="I2" s="41" t="s">
        <v>732</v>
      </c>
      <c r="J2" s="60"/>
    </row>
    <row r="3" spans="1:10" ht="96.75">
      <c r="A3" s="139"/>
      <c r="B3" s="57" t="s">
        <v>733</v>
      </c>
      <c r="C3" s="61">
        <v>1</v>
      </c>
      <c r="D3" s="17">
        <v>419</v>
      </c>
      <c r="E3" s="62"/>
      <c r="F3" s="71" t="s">
        <v>734</v>
      </c>
      <c r="G3" s="18" t="s">
        <v>130</v>
      </c>
      <c r="H3" s="18"/>
      <c r="I3" s="20" t="s">
        <v>735</v>
      </c>
      <c r="J3" s="22"/>
    </row>
    <row r="4" spans="1:10" ht="81">
      <c r="A4" s="139"/>
      <c r="B4" s="57" t="s">
        <v>736</v>
      </c>
      <c r="C4" s="61">
        <v>1</v>
      </c>
      <c r="D4" s="17">
        <v>598</v>
      </c>
      <c r="E4" s="62"/>
      <c r="F4" s="71" t="s">
        <v>737</v>
      </c>
      <c r="G4" s="18" t="s">
        <v>6</v>
      </c>
      <c r="H4" s="18"/>
      <c r="I4" s="20" t="s">
        <v>738</v>
      </c>
      <c r="J4" s="22"/>
    </row>
    <row r="5" spans="1:10" ht="47.45" thickBot="1">
      <c r="A5" s="139"/>
      <c r="B5" s="57" t="s">
        <v>739</v>
      </c>
      <c r="C5" s="63">
        <v>2</v>
      </c>
      <c r="D5" s="17">
        <v>285</v>
      </c>
      <c r="E5" s="62"/>
      <c r="F5" s="71" t="s">
        <v>740</v>
      </c>
      <c r="G5" s="18"/>
      <c r="H5" s="18"/>
      <c r="I5" s="18"/>
      <c r="J5" s="22"/>
    </row>
    <row r="6" spans="1:10" ht="47.45" thickBot="1">
      <c r="A6" s="139"/>
      <c r="B6" s="57" t="s">
        <v>741</v>
      </c>
      <c r="C6" s="63">
        <v>2</v>
      </c>
      <c r="D6" s="17">
        <v>434</v>
      </c>
      <c r="E6" s="62"/>
      <c r="F6" s="71" t="s">
        <v>742</v>
      </c>
      <c r="G6" s="18"/>
      <c r="H6" s="18"/>
      <c r="I6" s="18"/>
      <c r="J6" s="22"/>
    </row>
    <row r="7" spans="1:10" ht="31.9" thickBot="1">
      <c r="A7" s="139" t="s">
        <v>743</v>
      </c>
      <c r="B7" s="57" t="s">
        <v>744</v>
      </c>
      <c r="C7" s="61">
        <v>1</v>
      </c>
      <c r="D7" s="17">
        <v>650</v>
      </c>
      <c r="E7" s="62"/>
      <c r="F7" s="71" t="s">
        <v>745</v>
      </c>
      <c r="G7" s="18" t="s">
        <v>204</v>
      </c>
      <c r="H7" s="18"/>
      <c r="I7" s="18"/>
      <c r="J7" s="22"/>
    </row>
    <row r="8" spans="1:10" ht="48.75">
      <c r="A8" s="139"/>
      <c r="B8" s="57" t="s">
        <v>746</v>
      </c>
      <c r="C8" s="61">
        <v>1</v>
      </c>
      <c r="D8" s="17">
        <v>20</v>
      </c>
      <c r="E8" s="62"/>
      <c r="F8" s="71" t="s">
        <v>747</v>
      </c>
      <c r="G8" s="18" t="s">
        <v>130</v>
      </c>
      <c r="H8" s="18"/>
      <c r="I8" s="20" t="s">
        <v>748</v>
      </c>
      <c r="J8" s="22"/>
    </row>
    <row r="9" spans="1:10" ht="47.45" thickBot="1">
      <c r="A9" s="139"/>
      <c r="B9" s="57" t="s">
        <v>749</v>
      </c>
      <c r="C9" s="61">
        <v>1</v>
      </c>
      <c r="D9" s="17">
        <v>352</v>
      </c>
      <c r="E9" s="62"/>
      <c r="F9" s="71" t="s">
        <v>750</v>
      </c>
      <c r="G9" s="18" t="s">
        <v>204</v>
      </c>
      <c r="H9" s="18"/>
      <c r="I9" s="18"/>
      <c r="J9" s="22"/>
    </row>
    <row r="10" spans="1:10" ht="31.9" thickBot="1">
      <c r="A10" s="139"/>
      <c r="B10" s="57" t="s">
        <v>751</v>
      </c>
      <c r="C10" s="63">
        <v>2</v>
      </c>
      <c r="D10" s="17">
        <v>770</v>
      </c>
      <c r="E10" s="62"/>
      <c r="F10" s="71" t="s">
        <v>752</v>
      </c>
      <c r="G10" s="18"/>
      <c r="H10" s="18"/>
      <c r="I10" s="18"/>
      <c r="J10" s="22"/>
    </row>
    <row r="11" spans="1:10" ht="31.9" thickBot="1">
      <c r="A11" s="139"/>
      <c r="B11" s="57" t="s">
        <v>753</v>
      </c>
      <c r="C11" s="63">
        <v>2</v>
      </c>
      <c r="D11" s="17">
        <v>436</v>
      </c>
      <c r="E11" s="62"/>
      <c r="F11" s="71" t="s">
        <v>754</v>
      </c>
      <c r="G11" s="18"/>
      <c r="H11" s="18"/>
      <c r="I11" s="18"/>
      <c r="J11" s="22"/>
    </row>
    <row r="12" spans="1:10" ht="94.15" thickBot="1">
      <c r="A12" s="139"/>
      <c r="B12" s="57" t="s">
        <v>755</v>
      </c>
      <c r="C12" s="63">
        <v>2</v>
      </c>
      <c r="D12" s="17">
        <v>345</v>
      </c>
      <c r="E12" s="62"/>
      <c r="F12" s="71" t="s">
        <v>756</v>
      </c>
      <c r="G12" s="18"/>
      <c r="H12" s="18"/>
      <c r="I12" s="18"/>
      <c r="J12" s="22"/>
    </row>
    <row r="13" spans="1:10" ht="47.45" thickBot="1">
      <c r="A13" s="139" t="s">
        <v>757</v>
      </c>
      <c r="B13" s="57" t="s">
        <v>758</v>
      </c>
      <c r="C13" s="61">
        <v>1</v>
      </c>
      <c r="D13" s="17">
        <v>20</v>
      </c>
      <c r="E13" s="62"/>
      <c r="F13" s="71" t="s">
        <v>759</v>
      </c>
      <c r="G13" s="18" t="s">
        <v>204</v>
      </c>
      <c r="H13" s="18"/>
      <c r="I13" s="18"/>
      <c r="J13" s="22"/>
    </row>
    <row r="14" spans="1:10" ht="31.9" thickBot="1">
      <c r="A14" s="139"/>
      <c r="B14" s="57" t="s">
        <v>760</v>
      </c>
      <c r="C14" s="63">
        <v>2</v>
      </c>
      <c r="D14" s="17">
        <v>345</v>
      </c>
      <c r="E14" s="62"/>
      <c r="F14" s="71" t="s">
        <v>761</v>
      </c>
      <c r="G14" s="18"/>
      <c r="H14" s="18"/>
      <c r="I14" s="18"/>
      <c r="J14" s="22"/>
    </row>
    <row r="15" spans="1:10" ht="63" thickBot="1">
      <c r="A15" s="139" t="s">
        <v>762</v>
      </c>
      <c r="B15" s="57" t="s">
        <v>763</v>
      </c>
      <c r="C15" s="63">
        <v>2</v>
      </c>
      <c r="D15" s="17">
        <v>770</v>
      </c>
      <c r="E15" s="62"/>
      <c r="F15" s="71" t="s">
        <v>764</v>
      </c>
      <c r="G15" s="18"/>
      <c r="H15" s="18"/>
      <c r="I15" s="18"/>
      <c r="J15" s="22"/>
    </row>
    <row r="16" spans="1:10" ht="31.9" thickBot="1">
      <c r="A16" s="139"/>
      <c r="B16" s="57" t="s">
        <v>765</v>
      </c>
      <c r="C16" s="69">
        <v>2</v>
      </c>
      <c r="D16" s="24">
        <v>285</v>
      </c>
      <c r="E16" s="66"/>
      <c r="F16" s="72" t="s">
        <v>766</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8" zoomScale="55" zoomScaleNormal="55" workbookViewId="0">
      <selection activeCell="F15" sqref="F15"/>
    </sheetView>
  </sheetViews>
  <sheetFormatPr defaultColWidth="8.7109375" defaultRowHeight="21"/>
  <cols>
    <col min="1" max="1" width="21.28515625" style="68" customWidth="1"/>
    <col min="2" max="5" width="8.7109375" style="15"/>
    <col min="6" max="6" width="88.7109375" style="15" customWidth="1"/>
    <col min="7" max="7" width="17.28515625" style="15" customWidth="1"/>
    <col min="8" max="8" width="35.28515625" style="15" customWidth="1"/>
    <col min="9" max="9" width="20.42578125" style="15" customWidth="1"/>
    <col min="10" max="10" width="33.42578125" style="15" customWidth="1"/>
    <col min="11" max="16384" width="8.7109375" style="15"/>
  </cols>
  <sheetData>
    <row r="1" spans="1:10" s="33" customFormat="1" ht="42.6" thickBot="1">
      <c r="A1" s="90" t="s">
        <v>0</v>
      </c>
      <c r="B1" s="77" t="s">
        <v>1</v>
      </c>
      <c r="C1" s="76" t="s">
        <v>2</v>
      </c>
      <c r="D1" s="76" t="s">
        <v>3</v>
      </c>
      <c r="E1" s="76" t="s">
        <v>4</v>
      </c>
      <c r="F1" s="77" t="s">
        <v>5</v>
      </c>
      <c r="G1" s="77" t="s">
        <v>6</v>
      </c>
      <c r="H1" s="77" t="s">
        <v>7</v>
      </c>
      <c r="I1" s="77" t="s">
        <v>8</v>
      </c>
      <c r="J1" s="77" t="s">
        <v>9</v>
      </c>
    </row>
    <row r="2" spans="1:10" ht="47.45" thickBot="1">
      <c r="A2" s="140" t="s">
        <v>767</v>
      </c>
      <c r="B2" s="91" t="s">
        <v>768</v>
      </c>
      <c r="C2" s="92">
        <v>2</v>
      </c>
      <c r="D2" s="93"/>
      <c r="E2" s="94"/>
      <c r="F2" s="95" t="s">
        <v>769</v>
      </c>
      <c r="G2" s="96"/>
      <c r="H2" s="96"/>
      <c r="I2" s="96"/>
      <c r="J2" s="97"/>
    </row>
    <row r="3" spans="1:10" ht="63" thickBot="1">
      <c r="A3" s="139"/>
      <c r="B3" s="57" t="s">
        <v>770</v>
      </c>
      <c r="C3" s="98">
        <v>2</v>
      </c>
      <c r="D3" s="99">
        <v>120</v>
      </c>
      <c r="E3" s="100"/>
      <c r="F3" s="101" t="s">
        <v>771</v>
      </c>
      <c r="G3" s="102"/>
      <c r="H3" s="102"/>
      <c r="I3" s="102"/>
      <c r="J3" s="103"/>
    </row>
    <row r="4" spans="1:10" ht="31.9" thickBot="1">
      <c r="A4" s="139"/>
      <c r="B4" s="57" t="s">
        <v>772</v>
      </c>
      <c r="C4" s="98">
        <v>2</v>
      </c>
      <c r="D4" s="99">
        <v>16</v>
      </c>
      <c r="E4" s="100"/>
      <c r="F4" s="101" t="s">
        <v>773</v>
      </c>
      <c r="G4" s="102"/>
      <c r="H4" s="102"/>
      <c r="I4" s="102"/>
      <c r="J4" s="103"/>
    </row>
    <row r="5" spans="1:10" ht="47.45" thickBot="1">
      <c r="A5" s="139"/>
      <c r="B5" s="57" t="s">
        <v>774</v>
      </c>
      <c r="C5" s="98">
        <v>2</v>
      </c>
      <c r="D5" s="99"/>
      <c r="E5" s="100"/>
      <c r="F5" s="101" t="s">
        <v>775</v>
      </c>
      <c r="G5" s="102"/>
      <c r="H5" s="102"/>
      <c r="I5" s="102"/>
      <c r="J5" s="103"/>
    </row>
    <row r="6" spans="1:10" ht="31.9" thickBot="1">
      <c r="A6" s="139"/>
      <c r="B6" s="57" t="s">
        <v>776</v>
      </c>
      <c r="C6" s="104">
        <v>3</v>
      </c>
      <c r="D6" s="99"/>
      <c r="E6" s="100"/>
      <c r="F6" s="101" t="s">
        <v>777</v>
      </c>
      <c r="G6" s="102"/>
      <c r="H6" s="102"/>
      <c r="I6" s="102"/>
      <c r="J6" s="103"/>
    </row>
    <row r="7" spans="1:10" ht="47.45" thickBot="1">
      <c r="A7" s="139" t="s">
        <v>778</v>
      </c>
      <c r="B7" s="57" t="s">
        <v>779</v>
      </c>
      <c r="C7" s="105">
        <v>1</v>
      </c>
      <c r="D7" s="99">
        <v>1026</v>
      </c>
      <c r="E7" s="100"/>
      <c r="F7" s="101" t="s">
        <v>780</v>
      </c>
      <c r="G7" s="102" t="s">
        <v>204</v>
      </c>
      <c r="H7" s="102"/>
      <c r="I7" s="102"/>
      <c r="J7" s="103"/>
    </row>
    <row r="8" spans="1:10" ht="194.25">
      <c r="A8" s="139"/>
      <c r="B8" s="57" t="s">
        <v>781</v>
      </c>
      <c r="C8" s="105">
        <v>1</v>
      </c>
      <c r="D8" s="99">
        <v>1002</v>
      </c>
      <c r="E8" s="100"/>
      <c r="F8" s="101" t="s">
        <v>782</v>
      </c>
      <c r="G8" s="102" t="s">
        <v>6</v>
      </c>
      <c r="H8" s="102"/>
      <c r="I8" s="137" t="s">
        <v>783</v>
      </c>
      <c r="J8" s="103"/>
    </row>
    <row r="9" spans="1:10" ht="162">
      <c r="A9" s="139"/>
      <c r="B9" s="57" t="s">
        <v>784</v>
      </c>
      <c r="C9" s="105">
        <v>1</v>
      </c>
      <c r="D9" s="99">
        <v>829</v>
      </c>
      <c r="E9" s="100"/>
      <c r="F9" s="101" t="s">
        <v>785</v>
      </c>
      <c r="G9" s="102" t="s">
        <v>130</v>
      </c>
      <c r="H9" s="102"/>
      <c r="I9" s="137" t="s">
        <v>786</v>
      </c>
      <c r="J9" s="103"/>
    </row>
    <row r="10" spans="1:10" ht="47.45" thickBot="1">
      <c r="A10" s="139"/>
      <c r="B10" s="57" t="s">
        <v>787</v>
      </c>
      <c r="C10" s="98">
        <v>2</v>
      </c>
      <c r="D10" s="99">
        <v>829</v>
      </c>
      <c r="E10" s="100"/>
      <c r="F10" s="101" t="s">
        <v>788</v>
      </c>
      <c r="G10" s="102"/>
      <c r="H10" s="102"/>
      <c r="I10" s="102"/>
      <c r="J10" s="103"/>
    </row>
    <row r="11" spans="1:10" ht="31.9" thickBot="1">
      <c r="A11" s="139"/>
      <c r="B11" s="57" t="s">
        <v>789</v>
      </c>
      <c r="C11" s="98">
        <v>2</v>
      </c>
      <c r="D11" s="99"/>
      <c r="E11" s="100"/>
      <c r="F11" s="101" t="s">
        <v>790</v>
      </c>
      <c r="G11" s="102"/>
      <c r="H11" s="102"/>
      <c r="I11" s="102"/>
      <c r="J11" s="103"/>
    </row>
    <row r="12" spans="1:10" ht="47.45" thickBot="1">
      <c r="A12" s="139"/>
      <c r="B12" s="57" t="s">
        <v>791</v>
      </c>
      <c r="C12" s="98">
        <v>2</v>
      </c>
      <c r="D12" s="99">
        <v>265</v>
      </c>
      <c r="E12" s="100"/>
      <c r="F12" s="101" t="s">
        <v>792</v>
      </c>
      <c r="G12" s="102"/>
      <c r="H12" s="102"/>
      <c r="I12" s="102"/>
      <c r="J12" s="103"/>
    </row>
    <row r="13" spans="1:10" ht="47.45" thickBot="1">
      <c r="A13" s="139" t="s">
        <v>793</v>
      </c>
      <c r="B13" s="57" t="s">
        <v>794</v>
      </c>
      <c r="C13" s="105">
        <v>1</v>
      </c>
      <c r="D13" s="99">
        <v>209</v>
      </c>
      <c r="E13" s="100"/>
      <c r="F13" s="101" t="s">
        <v>795</v>
      </c>
      <c r="G13" s="102" t="s">
        <v>130</v>
      </c>
      <c r="H13" s="102"/>
      <c r="I13" s="102" t="s">
        <v>796</v>
      </c>
      <c r="J13" s="103"/>
    </row>
    <row r="14" spans="1:10" ht="47.45" thickBot="1">
      <c r="A14" s="139"/>
      <c r="B14" s="57" t="s">
        <v>797</v>
      </c>
      <c r="C14" s="105">
        <v>1</v>
      </c>
      <c r="D14" s="99">
        <v>497</v>
      </c>
      <c r="E14" s="100"/>
      <c r="F14" s="101" t="s">
        <v>798</v>
      </c>
      <c r="G14" s="102" t="s">
        <v>130</v>
      </c>
      <c r="H14" s="102"/>
      <c r="I14" s="102" t="s">
        <v>799</v>
      </c>
      <c r="J14" s="103"/>
    </row>
    <row r="15" spans="1:10" ht="50.25">
      <c r="A15" s="139"/>
      <c r="B15" s="57" t="s">
        <v>800</v>
      </c>
      <c r="C15" s="105">
        <v>1</v>
      </c>
      <c r="D15" s="99">
        <v>200</v>
      </c>
      <c r="E15" s="100"/>
      <c r="F15" s="101" t="s">
        <v>801</v>
      </c>
      <c r="G15" s="102" t="s">
        <v>130</v>
      </c>
      <c r="H15" s="133" t="s">
        <v>802</v>
      </c>
      <c r="I15" s="102" t="s">
        <v>803</v>
      </c>
      <c r="J15" s="103"/>
    </row>
    <row r="16" spans="1:10" ht="47.45" thickBot="1">
      <c r="A16" s="139" t="s">
        <v>804</v>
      </c>
      <c r="B16" s="57" t="s">
        <v>805</v>
      </c>
      <c r="C16" s="105">
        <v>1</v>
      </c>
      <c r="D16" s="99">
        <v>173</v>
      </c>
      <c r="E16" s="100"/>
      <c r="F16" s="101" t="s">
        <v>806</v>
      </c>
      <c r="G16" s="102" t="s">
        <v>130</v>
      </c>
      <c r="H16" s="102" t="s">
        <v>807</v>
      </c>
      <c r="I16" s="102" t="s">
        <v>808</v>
      </c>
      <c r="J16" s="103"/>
    </row>
    <row r="17" spans="1:10" ht="31.9" thickBot="1">
      <c r="A17" s="139"/>
      <c r="B17" s="57" t="s">
        <v>809</v>
      </c>
      <c r="C17" s="105">
        <v>1</v>
      </c>
      <c r="D17" s="99">
        <v>116</v>
      </c>
      <c r="E17" s="100"/>
      <c r="F17" s="101" t="s">
        <v>810</v>
      </c>
      <c r="G17" s="102" t="s">
        <v>204</v>
      </c>
      <c r="H17" s="102"/>
      <c r="I17" s="102"/>
      <c r="J17" s="103"/>
    </row>
    <row r="18" spans="1:10" ht="31.9" thickBot="1">
      <c r="A18" s="139"/>
      <c r="B18" s="57" t="s">
        <v>811</v>
      </c>
      <c r="C18" s="105">
        <v>1</v>
      </c>
      <c r="D18" s="99">
        <v>1021</v>
      </c>
      <c r="E18" s="100"/>
      <c r="F18" s="101" t="s">
        <v>812</v>
      </c>
      <c r="G18" s="102" t="s">
        <v>130</v>
      </c>
      <c r="H18" s="102" t="s">
        <v>813</v>
      </c>
      <c r="I18" s="102" t="s">
        <v>814</v>
      </c>
      <c r="J18" s="103"/>
    </row>
    <row r="19" spans="1:10" ht="16.149999999999999" thickBot="1">
      <c r="A19" s="139"/>
      <c r="B19" s="57" t="s">
        <v>815</v>
      </c>
      <c r="C19" s="105">
        <v>1</v>
      </c>
      <c r="D19" s="99">
        <v>116</v>
      </c>
      <c r="E19" s="100"/>
      <c r="F19" s="101" t="s">
        <v>816</v>
      </c>
      <c r="G19" s="102" t="s">
        <v>204</v>
      </c>
      <c r="H19" s="102"/>
      <c r="I19" s="102"/>
      <c r="J19" s="103"/>
    </row>
    <row r="20" spans="1:10" ht="31.9" thickBot="1">
      <c r="A20" s="139"/>
      <c r="B20" s="57" t="s">
        <v>817</v>
      </c>
      <c r="C20" s="105">
        <v>1</v>
      </c>
      <c r="D20" s="99">
        <v>523</v>
      </c>
      <c r="E20" s="100"/>
      <c r="F20" s="101" t="s">
        <v>818</v>
      </c>
      <c r="G20" s="102" t="s">
        <v>204</v>
      </c>
      <c r="H20" s="102"/>
      <c r="I20" s="102"/>
      <c r="J20" s="103"/>
    </row>
    <row r="21" spans="1:10" ht="31.9" thickBot="1">
      <c r="A21" s="139"/>
      <c r="B21" s="57" t="s">
        <v>819</v>
      </c>
      <c r="C21" s="105">
        <v>1</v>
      </c>
      <c r="D21" s="99">
        <v>116</v>
      </c>
      <c r="E21" s="100"/>
      <c r="F21" s="101" t="s">
        <v>820</v>
      </c>
      <c r="G21" s="102" t="s">
        <v>204</v>
      </c>
      <c r="H21" s="102"/>
      <c r="I21" s="102"/>
      <c r="J21" s="103"/>
    </row>
    <row r="22" spans="1:10" ht="48.75">
      <c r="A22" s="139"/>
      <c r="B22" s="57" t="s">
        <v>821</v>
      </c>
      <c r="C22" s="105">
        <v>1</v>
      </c>
      <c r="D22" s="99">
        <v>346</v>
      </c>
      <c r="E22" s="100"/>
      <c r="F22" s="101" t="s">
        <v>822</v>
      </c>
      <c r="G22" s="102" t="s">
        <v>130</v>
      </c>
      <c r="H22" s="102"/>
      <c r="I22" s="127" t="s">
        <v>814</v>
      </c>
      <c r="J22" s="103"/>
    </row>
    <row r="23" spans="1:10" ht="48.75">
      <c r="A23" s="139" t="s">
        <v>823</v>
      </c>
      <c r="B23" s="57" t="s">
        <v>824</v>
      </c>
      <c r="C23" s="105">
        <v>1</v>
      </c>
      <c r="D23" s="99">
        <v>749</v>
      </c>
      <c r="E23" s="100"/>
      <c r="F23" s="101" t="s">
        <v>825</v>
      </c>
      <c r="G23" s="102" t="s">
        <v>130</v>
      </c>
      <c r="H23" s="132" t="s">
        <v>826</v>
      </c>
      <c r="I23" s="134" t="s">
        <v>827</v>
      </c>
      <c r="J23" s="103"/>
    </row>
    <row r="24" spans="1:10" ht="31.9" thickBot="1">
      <c r="A24" s="139"/>
      <c r="B24" s="57" t="s">
        <v>828</v>
      </c>
      <c r="C24" s="105">
        <v>1</v>
      </c>
      <c r="D24" s="99">
        <v>346</v>
      </c>
      <c r="E24" s="100"/>
      <c r="F24" s="101" t="s">
        <v>829</v>
      </c>
      <c r="G24" s="102" t="s">
        <v>204</v>
      </c>
      <c r="H24" s="102"/>
      <c r="I24" s="102"/>
      <c r="J24" s="103"/>
    </row>
    <row r="25" spans="1:10" ht="47.45" thickBot="1">
      <c r="A25" s="139"/>
      <c r="B25" s="57" t="s">
        <v>830</v>
      </c>
      <c r="C25" s="105">
        <v>1</v>
      </c>
      <c r="D25" s="99">
        <v>346</v>
      </c>
      <c r="E25" s="100"/>
      <c r="F25" s="101" t="s">
        <v>831</v>
      </c>
      <c r="G25" s="102" t="s">
        <v>204</v>
      </c>
      <c r="H25" s="102"/>
      <c r="I25" s="102"/>
      <c r="J25" s="103"/>
    </row>
    <row r="26" spans="1:10" ht="31.9" thickBot="1">
      <c r="A26" s="139"/>
      <c r="B26" s="57" t="s">
        <v>832</v>
      </c>
      <c r="C26" s="106">
        <v>2</v>
      </c>
      <c r="D26" s="107">
        <v>306</v>
      </c>
      <c r="E26" s="108"/>
      <c r="F26" s="109" t="s">
        <v>833</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heetViews>
  <sheetFormatPr defaultColWidth="8.7109375" defaultRowHeight="21"/>
  <cols>
    <col min="1" max="1" width="49.28515625" style="5" customWidth="1"/>
    <col min="2" max="2" width="23.28515625" style="1" customWidth="1"/>
    <col min="3" max="3" width="21" style="1" customWidth="1"/>
    <col min="4" max="4" width="25" style="1" customWidth="1"/>
    <col min="5" max="5" width="37" style="1" customWidth="1"/>
    <col min="6" max="16384" width="8.7109375" style="1"/>
  </cols>
  <sheetData>
    <row r="1" spans="1:6" s="120" customFormat="1">
      <c r="A1" s="118" t="s">
        <v>106</v>
      </c>
      <c r="B1" s="119" t="s">
        <v>107</v>
      </c>
      <c r="C1" s="119" t="s">
        <v>108</v>
      </c>
      <c r="D1" s="119" t="s">
        <v>109</v>
      </c>
      <c r="E1" s="119" t="s">
        <v>110</v>
      </c>
    </row>
    <row r="2" spans="1:6" s="112" customFormat="1">
      <c r="A2" s="121" t="s">
        <v>111</v>
      </c>
      <c r="B2" s="113">
        <f>0+COUNTIF(Architecture!G2:G43,"Valid")</f>
        <v>0</v>
      </c>
      <c r="C2" s="114">
        <f>COUNTIF(Architecture!G2:G43,"&lt;&gt;Not Applicable")</f>
        <v>42</v>
      </c>
      <c r="D2" s="115">
        <f t="shared" ref="D2:D16" si="0">(B2/C2)*100</f>
        <v>0</v>
      </c>
      <c r="E2" s="116"/>
    </row>
    <row r="3" spans="1:6">
      <c r="A3" s="121" t="s">
        <v>112</v>
      </c>
      <c r="B3" s="113">
        <f>COUNTIF(Authentication!G2:G58,"Valid")</f>
        <v>7</v>
      </c>
      <c r="C3" s="114">
        <f>COUNTIF(Authentication!G2:G58,"&lt;&gt;Not Applicable")</f>
        <v>50</v>
      </c>
      <c r="D3" s="115">
        <f t="shared" si="0"/>
        <v>14.000000000000002</v>
      </c>
      <c r="E3" s="116"/>
    </row>
    <row r="4" spans="1:6">
      <c r="A4" s="121" t="s">
        <v>113</v>
      </c>
      <c r="B4" s="113">
        <f>COUNTIF('Session Management'!G2:G21,"Valid")</f>
        <v>6</v>
      </c>
      <c r="C4" s="114">
        <f>COUNTIF('Session Management'!G2:G21,"&lt;&gt;Not Applicable")</f>
        <v>20</v>
      </c>
      <c r="D4" s="115">
        <f t="shared" si="0"/>
        <v>30</v>
      </c>
      <c r="E4" s="116"/>
    </row>
    <row r="5" spans="1:6">
      <c r="A5" s="121" t="s">
        <v>114</v>
      </c>
      <c r="B5" s="113">
        <f>COUNTIF('Access Control'!G2:G11,"Valid")</f>
        <v>4</v>
      </c>
      <c r="C5" s="114">
        <f>COUNTIF('Access Control'!G2:G11,"&lt;&gt;Not Applicable")</f>
        <v>8</v>
      </c>
      <c r="D5" s="115">
        <f t="shared" si="0"/>
        <v>50</v>
      </c>
      <c r="E5" s="116"/>
    </row>
    <row r="6" spans="1:6">
      <c r="A6" s="121" t="s">
        <v>115</v>
      </c>
      <c r="B6" s="113">
        <f>COUNTIF('Input Validation'!G2:G31,"Valid")</f>
        <v>14</v>
      </c>
      <c r="C6" s="114">
        <f>COUNTIF('Input Validation'!G2:G31,"&lt;&gt;Not Applicable")</f>
        <v>20</v>
      </c>
      <c r="D6" s="115">
        <f t="shared" si="0"/>
        <v>70</v>
      </c>
      <c r="E6" s="116"/>
    </row>
    <row r="7" spans="1:6">
      <c r="A7" s="121" t="s">
        <v>116</v>
      </c>
      <c r="B7" s="113">
        <f>COUNTIF('Cryptography at Rest'!G2:G17,"Valid")</f>
        <v>0</v>
      </c>
      <c r="C7" s="114">
        <f>COUNTIF('Cryptography at Rest'!G2:G17,"&lt;&gt;Not Applicable")</f>
        <v>13</v>
      </c>
      <c r="D7" s="115">
        <f t="shared" si="0"/>
        <v>0</v>
      </c>
      <c r="E7" s="116"/>
      <c r="F7" s="117"/>
    </row>
    <row r="8" spans="1:6">
      <c r="A8" s="121" t="s">
        <v>117</v>
      </c>
      <c r="B8" s="113">
        <f>COUNTIF('Error Handling and Logging'!G2:G14,"Valid")</f>
        <v>2</v>
      </c>
      <c r="C8" s="114">
        <f>COUNTIF('Error Handling and Logging'!G2:G14,"&lt;&gt;Not Applicable")</f>
        <v>13</v>
      </c>
      <c r="D8" s="115">
        <f t="shared" si="0"/>
        <v>15.384615384615385</v>
      </c>
      <c r="E8" s="116"/>
    </row>
    <row r="9" spans="1:6">
      <c r="A9" s="121" t="s">
        <v>118</v>
      </c>
      <c r="B9" s="113">
        <f>COUNTIF('Data Protection'!G2:G18,"Valid")</f>
        <v>1</v>
      </c>
      <c r="C9" s="114">
        <f>COUNTIF('Data Protection'!G2:G18,"&lt;&gt;Not Applicable")</f>
        <v>15</v>
      </c>
      <c r="D9" s="115">
        <f t="shared" si="0"/>
        <v>6.666666666666667</v>
      </c>
      <c r="E9" s="116"/>
    </row>
    <row r="10" spans="1:6">
      <c r="A10" s="121" t="s">
        <v>119</v>
      </c>
      <c r="B10" s="113">
        <f>COUNTIF('Communication Security'!G2:G9,"Valid")</f>
        <v>0</v>
      </c>
      <c r="C10" s="114">
        <f>COUNTIF('Communication Security'!G2:G9,"&lt;&gt;Not Applicable")</f>
        <v>8</v>
      </c>
      <c r="D10" s="115">
        <f t="shared" si="0"/>
        <v>0</v>
      </c>
      <c r="E10" s="116"/>
    </row>
    <row r="11" spans="1:6">
      <c r="A11" s="121" t="s">
        <v>120</v>
      </c>
      <c r="B11" s="113">
        <f>COUNTIF('Malicious Code'!G2:G11,"Valid")</f>
        <v>0</v>
      </c>
      <c r="C11" s="114">
        <f>COUNTIF('Malicious Code'!G2:G11,"&lt;&gt;Not Applicable")</f>
        <v>8</v>
      </c>
      <c r="D11" s="115">
        <f t="shared" si="0"/>
        <v>0</v>
      </c>
      <c r="E11" s="116"/>
    </row>
    <row r="12" spans="1:6">
      <c r="A12" s="121" t="s">
        <v>121</v>
      </c>
      <c r="B12" s="113">
        <f>COUNTIF('Business Logic'!G2:G9,"Valid")</f>
        <v>1</v>
      </c>
      <c r="C12" s="114">
        <f>COUNTIF('Business Logic'!G2:G9,"&lt;&gt;Not Applicable")</f>
        <v>6</v>
      </c>
      <c r="D12" s="115">
        <f t="shared" si="0"/>
        <v>16.666666666666664</v>
      </c>
      <c r="E12" s="116"/>
    </row>
    <row r="13" spans="1:6">
      <c r="A13" s="121" t="s">
        <v>122</v>
      </c>
      <c r="B13" s="113">
        <f>COUNTIF('Files and Resources'!G2:G16,"Valid")</f>
        <v>3</v>
      </c>
      <c r="C13" s="114">
        <f>COUNTIF('Files and Resources'!G2:G16,"&lt;&gt;Not Applicable")</f>
        <v>11</v>
      </c>
      <c r="D13" s="115">
        <f t="shared" si="0"/>
        <v>27.27272727272727</v>
      </c>
      <c r="E13" s="116"/>
    </row>
    <row r="14" spans="1:6">
      <c r="A14" s="121" t="s">
        <v>123</v>
      </c>
      <c r="B14" s="113">
        <f>COUNTIF('Web Services'!G2:G16,"Valid")</f>
        <v>2</v>
      </c>
      <c r="C14" s="114">
        <f>COUNTIF('Web Services'!G2:G16,"&lt;&gt;Not Applicable")</f>
        <v>12</v>
      </c>
      <c r="D14" s="115">
        <f t="shared" si="0"/>
        <v>16.666666666666664</v>
      </c>
      <c r="E14" s="116"/>
    </row>
    <row r="15" spans="1:6">
      <c r="A15" s="121" t="s">
        <v>124</v>
      </c>
      <c r="B15" s="113">
        <f>COUNTIF(Configuration!G2:G26,"Valid")</f>
        <v>1</v>
      </c>
      <c r="C15" s="114">
        <f>COUNTIF(Configuration!G2:G26,"&lt;&gt;Not Applicable")</f>
        <v>18</v>
      </c>
      <c r="D15" s="115">
        <f t="shared" si="0"/>
        <v>5.5555555555555554</v>
      </c>
      <c r="E15" s="116"/>
    </row>
    <row r="16" spans="1:6">
      <c r="A16" s="121" t="s">
        <v>125</v>
      </c>
      <c r="B16" s="113">
        <f>SUM(B2:B15)</f>
        <v>41</v>
      </c>
      <c r="C16" s="114">
        <f>SUM(C2:C15)</f>
        <v>244</v>
      </c>
      <c r="D16" s="115">
        <f t="shared" si="0"/>
        <v>16.803278688524589</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33" zoomScale="85" zoomScaleNormal="85" workbookViewId="0">
      <selection activeCell="H40" sqref="H40"/>
    </sheetView>
  </sheetViews>
  <sheetFormatPr defaultColWidth="8.7109375" defaultRowHeight="21"/>
  <cols>
    <col min="1" max="1" width="18.28515625" style="5" customWidth="1"/>
    <col min="2" max="2" width="8.7109375" style="49"/>
    <col min="3" max="5" width="8.7109375" style="50"/>
    <col min="6" max="6" width="73" style="28" customWidth="1"/>
    <col min="7" max="7" width="25.42578125" style="28" customWidth="1"/>
    <col min="8" max="8" width="30.28515625" style="28" customWidth="1"/>
    <col min="9" max="9" width="33.42578125" style="28" customWidth="1"/>
    <col min="10" max="10" width="29" style="28" customWidth="1"/>
    <col min="11" max="16384" width="8.7109375" style="28"/>
  </cols>
  <sheetData>
    <row r="1" spans="1:10" s="33" customFormat="1" ht="42.6" thickBot="1">
      <c r="A1" s="30" t="s">
        <v>0</v>
      </c>
      <c r="B1" s="31" t="s">
        <v>1</v>
      </c>
      <c r="C1" s="31" t="s">
        <v>2</v>
      </c>
      <c r="D1" s="31" t="s">
        <v>3</v>
      </c>
      <c r="E1" s="31" t="s">
        <v>4</v>
      </c>
      <c r="F1" s="32" t="s">
        <v>5</v>
      </c>
      <c r="G1" s="32" t="s">
        <v>6</v>
      </c>
      <c r="H1" s="32" t="s">
        <v>7</v>
      </c>
      <c r="I1" s="32" t="s">
        <v>8</v>
      </c>
      <c r="J1" s="32" t="s">
        <v>9</v>
      </c>
    </row>
    <row r="2" spans="1:10" s="15" customFormat="1" ht="172.15" thickBot="1">
      <c r="A2" s="139" t="s">
        <v>126</v>
      </c>
      <c r="B2" s="35" t="s">
        <v>127</v>
      </c>
      <c r="C2" s="36">
        <v>1</v>
      </c>
      <c r="D2" s="37">
        <v>521</v>
      </c>
      <c r="E2" s="38" t="s">
        <v>128</v>
      </c>
      <c r="F2" s="39" t="s">
        <v>129</v>
      </c>
      <c r="G2" s="40" t="s">
        <v>130</v>
      </c>
      <c r="H2" s="41" t="s">
        <v>131</v>
      </c>
      <c r="I2" s="41" t="s">
        <v>132</v>
      </c>
      <c r="J2" s="42" t="s">
        <v>133</v>
      </c>
    </row>
    <row r="3" spans="1:10" s="15" customFormat="1" ht="47.45" thickBot="1">
      <c r="A3" s="139"/>
      <c r="B3" s="35" t="s">
        <v>134</v>
      </c>
      <c r="C3" s="43">
        <v>1</v>
      </c>
      <c r="D3" s="44">
        <v>521</v>
      </c>
      <c r="E3" s="17" t="s">
        <v>128</v>
      </c>
      <c r="F3" s="19" t="s">
        <v>135</v>
      </c>
      <c r="G3" s="18" t="s">
        <v>130</v>
      </c>
      <c r="H3" s="20" t="s">
        <v>131</v>
      </c>
      <c r="I3" s="122" t="s">
        <v>136</v>
      </c>
      <c r="J3" s="21" t="s">
        <v>133</v>
      </c>
    </row>
    <row r="4" spans="1:10" s="15" customFormat="1" ht="47.45" thickBot="1">
      <c r="A4" s="139"/>
      <c r="B4" s="35" t="s">
        <v>137</v>
      </c>
      <c r="C4" s="43">
        <v>1</v>
      </c>
      <c r="D4" s="44">
        <v>521</v>
      </c>
      <c r="E4" s="17" t="s">
        <v>128</v>
      </c>
      <c r="F4" s="19" t="s">
        <v>138</v>
      </c>
      <c r="G4" s="18" t="s">
        <v>130</v>
      </c>
      <c r="H4" s="20" t="s">
        <v>139</v>
      </c>
      <c r="I4" s="122" t="s">
        <v>140</v>
      </c>
      <c r="J4" s="21" t="s">
        <v>133</v>
      </c>
    </row>
    <row r="5" spans="1:10" s="15" customFormat="1" ht="32.450000000000003" thickBot="1">
      <c r="A5" s="139"/>
      <c r="B5" s="35" t="s">
        <v>141</v>
      </c>
      <c r="C5" s="43">
        <v>1</v>
      </c>
      <c r="D5" s="44">
        <v>521</v>
      </c>
      <c r="E5" s="17" t="s">
        <v>128</v>
      </c>
      <c r="F5" s="19" t="s">
        <v>142</v>
      </c>
      <c r="G5" s="18" t="s">
        <v>130</v>
      </c>
      <c r="H5" s="20" t="s">
        <v>143</v>
      </c>
      <c r="I5" s="122" t="s">
        <v>144</v>
      </c>
      <c r="J5" s="21" t="s">
        <v>133</v>
      </c>
    </row>
    <row r="6" spans="1:10" s="15" customFormat="1" ht="48" thickBot="1">
      <c r="A6" s="139"/>
      <c r="B6" s="35" t="s">
        <v>145</v>
      </c>
      <c r="C6" s="43">
        <v>1</v>
      </c>
      <c r="D6" s="44">
        <v>620</v>
      </c>
      <c r="E6" s="17" t="s">
        <v>128</v>
      </c>
      <c r="F6" s="19" t="s">
        <v>146</v>
      </c>
      <c r="G6" s="18" t="s">
        <v>6</v>
      </c>
      <c r="H6" s="20" t="s">
        <v>147</v>
      </c>
      <c r="I6" s="122" t="s">
        <v>148</v>
      </c>
      <c r="J6" s="21" t="s">
        <v>133</v>
      </c>
    </row>
    <row r="7" spans="1:10" s="15" customFormat="1" ht="219" thickBot="1">
      <c r="A7" s="139"/>
      <c r="B7" s="35" t="s">
        <v>149</v>
      </c>
      <c r="C7" s="43">
        <v>1</v>
      </c>
      <c r="D7" s="44">
        <v>620</v>
      </c>
      <c r="E7" s="17" t="s">
        <v>128</v>
      </c>
      <c r="F7" s="19" t="s">
        <v>150</v>
      </c>
      <c r="G7" s="18" t="s">
        <v>6</v>
      </c>
      <c r="H7" s="20" t="s">
        <v>151</v>
      </c>
      <c r="I7" s="20" t="s">
        <v>152</v>
      </c>
      <c r="J7" s="21" t="s">
        <v>133</v>
      </c>
    </row>
    <row r="8" spans="1:10" s="15" customFormat="1" ht="219" thickBot="1">
      <c r="A8" s="139"/>
      <c r="B8" s="35" t="s">
        <v>153</v>
      </c>
      <c r="C8" s="43">
        <v>1</v>
      </c>
      <c r="D8" s="44">
        <v>521</v>
      </c>
      <c r="E8" s="17" t="s">
        <v>128</v>
      </c>
      <c r="F8" s="19" t="s">
        <v>154</v>
      </c>
      <c r="G8" s="18" t="s">
        <v>130</v>
      </c>
      <c r="H8" s="20" t="s">
        <v>155</v>
      </c>
      <c r="I8" s="20" t="s">
        <v>156</v>
      </c>
      <c r="J8" s="21" t="s">
        <v>133</v>
      </c>
    </row>
    <row r="9" spans="1:10" s="15" customFormat="1" ht="93.6">
      <c r="A9" s="139"/>
      <c r="B9" s="35" t="s">
        <v>157</v>
      </c>
      <c r="C9" s="43">
        <v>1</v>
      </c>
      <c r="D9" s="44">
        <v>521</v>
      </c>
      <c r="E9" s="17" t="s">
        <v>128</v>
      </c>
      <c r="F9" s="19" t="s">
        <v>158</v>
      </c>
      <c r="G9" s="18" t="s">
        <v>130</v>
      </c>
      <c r="H9" s="20" t="s">
        <v>159</v>
      </c>
      <c r="I9" s="20" t="s">
        <v>160</v>
      </c>
      <c r="J9" s="21" t="s">
        <v>161</v>
      </c>
    </row>
    <row r="10" spans="1:10" s="15" customFormat="1" ht="93.6">
      <c r="A10" s="139"/>
      <c r="B10" s="35" t="s">
        <v>162</v>
      </c>
      <c r="C10" s="43">
        <v>1</v>
      </c>
      <c r="D10" s="44">
        <v>521</v>
      </c>
      <c r="E10" s="17" t="s">
        <v>128</v>
      </c>
      <c r="F10" s="19" t="s">
        <v>163</v>
      </c>
      <c r="G10" s="18" t="s">
        <v>130</v>
      </c>
      <c r="H10" s="20" t="s">
        <v>164</v>
      </c>
      <c r="I10" s="20" t="s">
        <v>165</v>
      </c>
      <c r="J10" s="21" t="s">
        <v>133</v>
      </c>
    </row>
    <row r="11" spans="1:10" s="15" customFormat="1" ht="62.45">
      <c r="A11" s="139"/>
      <c r="B11" s="35" t="s">
        <v>166</v>
      </c>
      <c r="C11" s="43">
        <v>1</v>
      </c>
      <c r="D11" s="44">
        <v>263</v>
      </c>
      <c r="E11" s="17" t="s">
        <v>128</v>
      </c>
      <c r="F11" s="19" t="s">
        <v>167</v>
      </c>
      <c r="G11" s="18" t="s">
        <v>6</v>
      </c>
      <c r="H11" s="20"/>
      <c r="I11" s="20" t="s">
        <v>168</v>
      </c>
      <c r="J11" s="21" t="s">
        <v>133</v>
      </c>
    </row>
    <row r="12" spans="1:10" s="15" customFormat="1" ht="202.9">
      <c r="A12" s="139"/>
      <c r="B12" s="35" t="s">
        <v>169</v>
      </c>
      <c r="C12" s="43">
        <v>1</v>
      </c>
      <c r="D12" s="44">
        <v>521</v>
      </c>
      <c r="E12" s="17" t="s">
        <v>128</v>
      </c>
      <c r="F12" s="19" t="s">
        <v>170</v>
      </c>
      <c r="G12" s="18" t="s">
        <v>6</v>
      </c>
      <c r="H12" s="20"/>
      <c r="I12" s="20" t="s">
        <v>171</v>
      </c>
      <c r="J12" s="21"/>
    </row>
    <row r="13" spans="1:10" s="15" customFormat="1" ht="140.44999999999999">
      <c r="A13" s="139"/>
      <c r="B13" s="35" t="s">
        <v>172</v>
      </c>
      <c r="C13" s="43">
        <v>1</v>
      </c>
      <c r="D13" s="44">
        <v>521</v>
      </c>
      <c r="E13" s="17" t="s">
        <v>128</v>
      </c>
      <c r="F13" s="19" t="s">
        <v>173</v>
      </c>
      <c r="G13" s="18" t="s">
        <v>130</v>
      </c>
      <c r="H13" s="20" t="s">
        <v>174</v>
      </c>
      <c r="I13" s="20" t="s">
        <v>175</v>
      </c>
      <c r="J13" s="21" t="s">
        <v>161</v>
      </c>
    </row>
    <row r="14" spans="1:10" s="15" customFormat="1" ht="113.25">
      <c r="A14" s="139" t="s">
        <v>176</v>
      </c>
      <c r="B14" s="35" t="s">
        <v>177</v>
      </c>
      <c r="C14" s="43">
        <v>1</v>
      </c>
      <c r="D14" s="44">
        <v>307</v>
      </c>
      <c r="E14" s="17" t="s">
        <v>178</v>
      </c>
      <c r="F14" s="19" t="s">
        <v>179</v>
      </c>
      <c r="G14" s="18" t="s">
        <v>130</v>
      </c>
      <c r="H14" s="20"/>
      <c r="I14" s="20" t="s">
        <v>180</v>
      </c>
      <c r="J14" s="21"/>
    </row>
    <row r="15" spans="1:10" s="15" customFormat="1" ht="81">
      <c r="A15" s="139"/>
      <c r="B15" s="35" t="s">
        <v>181</v>
      </c>
      <c r="C15" s="43">
        <v>1</v>
      </c>
      <c r="D15" s="44">
        <v>304</v>
      </c>
      <c r="E15" s="17" t="s">
        <v>182</v>
      </c>
      <c r="F15" s="19" t="s">
        <v>183</v>
      </c>
      <c r="G15" s="18" t="s">
        <v>130</v>
      </c>
      <c r="H15" s="20"/>
      <c r="I15" s="20" t="s">
        <v>184</v>
      </c>
      <c r="J15" s="21"/>
    </row>
    <row r="16" spans="1:10" s="15" customFormat="1" ht="96.75">
      <c r="A16" s="139"/>
      <c r="B16" s="35" t="s">
        <v>185</v>
      </c>
      <c r="C16" s="43">
        <v>1</v>
      </c>
      <c r="D16" s="44">
        <v>620</v>
      </c>
      <c r="E16" s="17"/>
      <c r="F16" s="19" t="s">
        <v>186</v>
      </c>
      <c r="G16" s="18" t="s">
        <v>130</v>
      </c>
      <c r="H16" s="20"/>
      <c r="I16" s="20" t="s">
        <v>187</v>
      </c>
      <c r="J16" s="21"/>
    </row>
    <row r="17" spans="1:10" s="15" customFormat="1" ht="63" thickBot="1">
      <c r="A17" s="139"/>
      <c r="B17" s="35" t="s">
        <v>188</v>
      </c>
      <c r="C17" s="45">
        <v>3</v>
      </c>
      <c r="D17" s="44">
        <v>308</v>
      </c>
      <c r="E17" s="17" t="s">
        <v>189</v>
      </c>
      <c r="F17" s="19" t="s">
        <v>190</v>
      </c>
      <c r="G17" s="18"/>
      <c r="H17" s="20"/>
      <c r="I17" s="20"/>
      <c r="J17" s="21"/>
    </row>
    <row r="18" spans="1:10" s="15" customFormat="1" ht="47.45" thickBot="1">
      <c r="A18" s="139"/>
      <c r="B18" s="35" t="s">
        <v>191</v>
      </c>
      <c r="C18" s="45">
        <v>3</v>
      </c>
      <c r="D18" s="44">
        <v>319</v>
      </c>
      <c r="E18" s="17" t="s">
        <v>192</v>
      </c>
      <c r="F18" s="19" t="s">
        <v>193</v>
      </c>
      <c r="G18" s="18"/>
      <c r="H18" s="20"/>
      <c r="I18" s="20"/>
      <c r="J18" s="21"/>
    </row>
    <row r="19" spans="1:10" s="15" customFormat="1" ht="31.9" thickBot="1">
      <c r="A19" s="139"/>
      <c r="B19" s="35" t="s">
        <v>194</v>
      </c>
      <c r="C19" s="45">
        <v>3</v>
      </c>
      <c r="D19" s="44">
        <v>308</v>
      </c>
      <c r="E19" s="17" t="s">
        <v>195</v>
      </c>
      <c r="F19" s="19" t="s">
        <v>196</v>
      </c>
      <c r="G19" s="18"/>
      <c r="H19" s="20"/>
      <c r="I19" s="20"/>
      <c r="J19" s="21"/>
    </row>
    <row r="20" spans="1:10" s="15" customFormat="1" ht="31.9" thickBot="1">
      <c r="A20" s="139"/>
      <c r="B20" s="35" t="s">
        <v>197</v>
      </c>
      <c r="C20" s="45">
        <v>3</v>
      </c>
      <c r="D20" s="44">
        <v>308</v>
      </c>
      <c r="E20" s="17" t="s">
        <v>198</v>
      </c>
      <c r="F20" s="19" t="s">
        <v>199</v>
      </c>
      <c r="G20" s="18"/>
      <c r="H20" s="20"/>
      <c r="I20" s="20"/>
      <c r="J20" s="21"/>
    </row>
    <row r="21" spans="1:10" s="15" customFormat="1" ht="64.5">
      <c r="A21" s="139" t="s">
        <v>200</v>
      </c>
      <c r="B21" s="35" t="s">
        <v>201</v>
      </c>
      <c r="C21" s="43">
        <v>1</v>
      </c>
      <c r="D21" s="44">
        <v>330</v>
      </c>
      <c r="E21" s="17" t="s">
        <v>202</v>
      </c>
      <c r="F21" s="19" t="s">
        <v>203</v>
      </c>
      <c r="G21" s="18" t="s">
        <v>204</v>
      </c>
      <c r="H21" s="20"/>
      <c r="I21" s="20" t="s">
        <v>205</v>
      </c>
      <c r="J21" s="21"/>
    </row>
    <row r="22" spans="1:10" s="15" customFormat="1" ht="31.9" thickBot="1">
      <c r="A22" s="139"/>
      <c r="B22" s="35" t="s">
        <v>206</v>
      </c>
      <c r="C22" s="46">
        <v>2</v>
      </c>
      <c r="D22" s="44">
        <v>308</v>
      </c>
      <c r="E22" s="17" t="s">
        <v>207</v>
      </c>
      <c r="F22" s="19" t="s">
        <v>208</v>
      </c>
      <c r="G22" s="18"/>
      <c r="H22" s="20"/>
      <c r="I22" s="20"/>
      <c r="J22" s="21"/>
    </row>
    <row r="23" spans="1:10" s="15" customFormat="1" ht="31.9" thickBot="1">
      <c r="A23" s="139"/>
      <c r="B23" s="35" t="s">
        <v>209</v>
      </c>
      <c r="C23" s="46">
        <v>2</v>
      </c>
      <c r="D23" s="44">
        <v>287</v>
      </c>
      <c r="E23" s="17" t="s">
        <v>210</v>
      </c>
      <c r="F23" s="19" t="s">
        <v>211</v>
      </c>
      <c r="G23" s="18"/>
      <c r="H23" s="20"/>
      <c r="I23" s="20"/>
      <c r="J23" s="21"/>
    </row>
    <row r="24" spans="1:10" s="15" customFormat="1" ht="94.15" thickBot="1">
      <c r="A24" s="139" t="s">
        <v>212</v>
      </c>
      <c r="B24" s="35" t="s">
        <v>213</v>
      </c>
      <c r="C24" s="46">
        <v>2</v>
      </c>
      <c r="D24" s="44">
        <v>916</v>
      </c>
      <c r="E24" s="17" t="s">
        <v>128</v>
      </c>
      <c r="F24" s="19" t="s">
        <v>214</v>
      </c>
      <c r="G24" s="18"/>
      <c r="H24" s="20"/>
      <c r="I24" s="20"/>
      <c r="J24" s="21"/>
    </row>
    <row r="25" spans="1:10" s="15" customFormat="1" ht="63" thickBot="1">
      <c r="A25" s="139"/>
      <c r="B25" s="35" t="s">
        <v>215</v>
      </c>
      <c r="C25" s="46">
        <v>2</v>
      </c>
      <c r="D25" s="44">
        <v>916</v>
      </c>
      <c r="E25" s="17" t="s">
        <v>128</v>
      </c>
      <c r="F25" s="19" t="s">
        <v>216</v>
      </c>
      <c r="G25" s="18"/>
      <c r="H25" s="20"/>
      <c r="I25" s="20"/>
      <c r="J25" s="21"/>
    </row>
    <row r="26" spans="1:10" s="15" customFormat="1" ht="63" thickBot="1">
      <c r="A26" s="139"/>
      <c r="B26" s="35" t="s">
        <v>217</v>
      </c>
      <c r="C26" s="46">
        <v>2</v>
      </c>
      <c r="D26" s="44">
        <v>916</v>
      </c>
      <c r="E26" s="17" t="s">
        <v>128</v>
      </c>
      <c r="F26" s="19" t="s">
        <v>218</v>
      </c>
      <c r="G26" s="18"/>
      <c r="H26" s="20"/>
      <c r="I26" s="20"/>
      <c r="J26" s="21"/>
    </row>
    <row r="27" spans="1:10" s="15" customFormat="1" ht="47.45" thickBot="1">
      <c r="A27" s="139"/>
      <c r="B27" s="35" t="s">
        <v>219</v>
      </c>
      <c r="C27" s="46">
        <v>2</v>
      </c>
      <c r="D27" s="44">
        <v>916</v>
      </c>
      <c r="E27" s="17" t="s">
        <v>128</v>
      </c>
      <c r="F27" s="19" t="s">
        <v>220</v>
      </c>
      <c r="G27" s="18"/>
      <c r="H27" s="20"/>
      <c r="I27" s="20"/>
      <c r="J27" s="21"/>
    </row>
    <row r="28" spans="1:10" s="15" customFormat="1" ht="109.9" thickBot="1">
      <c r="A28" s="139"/>
      <c r="B28" s="35" t="s">
        <v>221</v>
      </c>
      <c r="C28" s="46">
        <v>2</v>
      </c>
      <c r="D28" s="44">
        <v>916</v>
      </c>
      <c r="E28" s="17" t="s">
        <v>128</v>
      </c>
      <c r="F28" s="19" t="s">
        <v>222</v>
      </c>
      <c r="G28" s="18"/>
      <c r="H28" s="18"/>
      <c r="I28" s="18"/>
      <c r="J28" s="22"/>
    </row>
    <row r="29" spans="1:10" s="15" customFormat="1" ht="48.75">
      <c r="A29" s="139" t="s">
        <v>223</v>
      </c>
      <c r="B29" s="35" t="s">
        <v>224</v>
      </c>
      <c r="C29" s="43">
        <v>1</v>
      </c>
      <c r="D29" s="44">
        <v>640</v>
      </c>
      <c r="E29" s="17" t="s">
        <v>128</v>
      </c>
      <c r="F29" s="19" t="s">
        <v>225</v>
      </c>
      <c r="G29" s="18" t="s">
        <v>204</v>
      </c>
      <c r="H29" s="18"/>
      <c r="I29" s="20" t="s">
        <v>226</v>
      </c>
      <c r="J29" s="22"/>
    </row>
    <row r="30" spans="1:10" s="15" customFormat="1" ht="46.9">
      <c r="A30" s="139"/>
      <c r="B30" s="35" t="s">
        <v>227</v>
      </c>
      <c r="C30" s="43">
        <v>1</v>
      </c>
      <c r="D30" s="44">
        <v>640</v>
      </c>
      <c r="E30" s="17" t="s">
        <v>128</v>
      </c>
      <c r="F30" s="19" t="s">
        <v>228</v>
      </c>
      <c r="G30" s="18" t="s">
        <v>6</v>
      </c>
      <c r="H30" s="18"/>
      <c r="I30" s="20" t="s">
        <v>229</v>
      </c>
      <c r="J30" s="22"/>
    </row>
    <row r="31" spans="1:10" s="15" customFormat="1" ht="81">
      <c r="A31" s="139"/>
      <c r="B31" s="35" t="s">
        <v>230</v>
      </c>
      <c r="C31" s="43">
        <v>1</v>
      </c>
      <c r="D31" s="44">
        <v>640</v>
      </c>
      <c r="E31" s="17" t="s">
        <v>128</v>
      </c>
      <c r="F31" s="19" t="s">
        <v>231</v>
      </c>
      <c r="G31" s="18" t="s">
        <v>6</v>
      </c>
      <c r="H31" s="18"/>
      <c r="I31" s="20" t="s">
        <v>232</v>
      </c>
      <c r="J31" s="22"/>
    </row>
    <row r="32" spans="1:10" s="15" customFormat="1" ht="31.9" thickBot="1">
      <c r="A32" s="139"/>
      <c r="B32" s="35" t="s">
        <v>233</v>
      </c>
      <c r="C32" s="43">
        <v>1</v>
      </c>
      <c r="D32" s="44">
        <v>16</v>
      </c>
      <c r="E32" s="17" t="s">
        <v>202</v>
      </c>
      <c r="F32" s="19" t="s">
        <v>234</v>
      </c>
      <c r="G32" s="18" t="s">
        <v>130</v>
      </c>
      <c r="I32" s="18" t="s">
        <v>235</v>
      </c>
      <c r="J32" s="22"/>
    </row>
    <row r="33" spans="1:10" s="15" customFormat="1" ht="32.25">
      <c r="A33" s="139"/>
      <c r="B33" s="35" t="s">
        <v>236</v>
      </c>
      <c r="C33" s="43">
        <v>1</v>
      </c>
      <c r="D33" s="44">
        <v>304</v>
      </c>
      <c r="E33" s="17" t="s">
        <v>237</v>
      </c>
      <c r="F33" s="19" t="s">
        <v>238</v>
      </c>
      <c r="G33" s="18" t="s">
        <v>204</v>
      </c>
      <c r="I33" s="20" t="s">
        <v>239</v>
      </c>
      <c r="J33" s="22"/>
    </row>
    <row r="34" spans="1:10" s="15" customFormat="1" ht="64.5">
      <c r="A34" s="139"/>
      <c r="B34" s="35" t="s">
        <v>240</v>
      </c>
      <c r="C34" s="43">
        <v>1</v>
      </c>
      <c r="D34" s="44">
        <v>640</v>
      </c>
      <c r="E34" s="17" t="s">
        <v>128</v>
      </c>
      <c r="F34" s="19" t="s">
        <v>241</v>
      </c>
      <c r="G34" s="18" t="s">
        <v>204</v>
      </c>
      <c r="I34" s="20" t="s">
        <v>242</v>
      </c>
      <c r="J34" s="22"/>
    </row>
    <row r="35" spans="1:10" s="15" customFormat="1" ht="47.45" thickBot="1">
      <c r="A35" s="139"/>
      <c r="B35" s="35" t="s">
        <v>243</v>
      </c>
      <c r="C35" s="46">
        <v>2</v>
      </c>
      <c r="D35" s="44">
        <v>308</v>
      </c>
      <c r="E35" s="17" t="s">
        <v>237</v>
      </c>
      <c r="F35" s="19" t="s">
        <v>244</v>
      </c>
      <c r="G35" s="18"/>
      <c r="H35" s="18"/>
      <c r="I35" s="18"/>
      <c r="J35" s="22"/>
    </row>
    <row r="36" spans="1:10" s="15" customFormat="1" ht="16.149999999999999" thickBot="1">
      <c r="A36" s="139" t="s">
        <v>245</v>
      </c>
      <c r="B36" s="35" t="s">
        <v>246</v>
      </c>
      <c r="C36" s="46">
        <v>2</v>
      </c>
      <c r="D36" s="44">
        <v>308</v>
      </c>
      <c r="E36" s="17" t="s">
        <v>247</v>
      </c>
      <c r="F36" s="19" t="s">
        <v>248</v>
      </c>
      <c r="G36" s="18"/>
      <c r="H36" s="18"/>
      <c r="I36" s="18"/>
      <c r="J36" s="22"/>
    </row>
    <row r="37" spans="1:10" s="15" customFormat="1" ht="47.45" thickBot="1">
      <c r="A37" s="139"/>
      <c r="B37" s="35" t="s">
        <v>249</v>
      </c>
      <c r="C37" s="46">
        <v>2</v>
      </c>
      <c r="D37" s="44">
        <v>330</v>
      </c>
      <c r="E37" s="17" t="s">
        <v>247</v>
      </c>
      <c r="F37" s="19" t="s">
        <v>250</v>
      </c>
      <c r="G37" s="18"/>
      <c r="H37" s="18"/>
      <c r="I37" s="18"/>
      <c r="J37" s="22"/>
    </row>
    <row r="38" spans="1:10" s="15" customFormat="1" ht="31.9" thickBot="1">
      <c r="A38" s="139"/>
      <c r="B38" s="35" t="s">
        <v>251</v>
      </c>
      <c r="C38" s="46">
        <v>2</v>
      </c>
      <c r="D38" s="44">
        <v>310</v>
      </c>
      <c r="E38" s="17" t="s">
        <v>247</v>
      </c>
      <c r="F38" s="19" t="s">
        <v>252</v>
      </c>
      <c r="G38" s="18"/>
      <c r="H38" s="18"/>
      <c r="I38" s="18"/>
      <c r="J38" s="22"/>
    </row>
    <row r="39" spans="1:10" s="15" customFormat="1" ht="48.75">
      <c r="A39" s="139" t="s">
        <v>253</v>
      </c>
      <c r="B39" s="35" t="s">
        <v>254</v>
      </c>
      <c r="C39" s="43">
        <v>1</v>
      </c>
      <c r="D39" s="44">
        <v>287</v>
      </c>
      <c r="E39" s="17" t="s">
        <v>255</v>
      </c>
      <c r="F39" s="19" t="s">
        <v>256</v>
      </c>
      <c r="G39" s="18" t="s">
        <v>204</v>
      </c>
      <c r="H39" s="18"/>
      <c r="I39" s="20" t="s">
        <v>257</v>
      </c>
      <c r="J39" s="22"/>
    </row>
    <row r="40" spans="1:10" s="15" customFormat="1" ht="32.25">
      <c r="A40" s="139"/>
      <c r="B40" s="35" t="s">
        <v>258</v>
      </c>
      <c r="C40" s="43">
        <v>1</v>
      </c>
      <c r="D40" s="44">
        <v>287</v>
      </c>
      <c r="E40" s="17" t="s">
        <v>255</v>
      </c>
      <c r="F40" s="19" t="s">
        <v>259</v>
      </c>
      <c r="G40" s="18" t="s">
        <v>6</v>
      </c>
      <c r="H40" s="18"/>
      <c r="I40" s="20"/>
      <c r="J40" s="22"/>
    </row>
    <row r="41" spans="1:10" s="15" customFormat="1" ht="32.25">
      <c r="A41" s="139"/>
      <c r="B41" s="35" t="s">
        <v>260</v>
      </c>
      <c r="C41" s="43">
        <v>1</v>
      </c>
      <c r="D41" s="44">
        <v>287</v>
      </c>
      <c r="E41" s="17" t="s">
        <v>255</v>
      </c>
      <c r="F41" s="19" t="s">
        <v>261</v>
      </c>
      <c r="G41" s="18" t="s">
        <v>130</v>
      </c>
      <c r="H41" s="18"/>
      <c r="I41" s="20" t="s">
        <v>257</v>
      </c>
      <c r="J41" s="22"/>
    </row>
    <row r="42" spans="1:10" s="15" customFormat="1" ht="32.25">
      <c r="A42" s="139"/>
      <c r="B42" s="35" t="s">
        <v>262</v>
      </c>
      <c r="C42" s="43">
        <v>1</v>
      </c>
      <c r="D42" s="44">
        <v>523</v>
      </c>
      <c r="E42" s="17" t="s">
        <v>255</v>
      </c>
      <c r="F42" s="19" t="s">
        <v>263</v>
      </c>
      <c r="G42" s="18" t="s">
        <v>204</v>
      </c>
      <c r="H42" s="18"/>
      <c r="I42" s="20" t="s">
        <v>257</v>
      </c>
      <c r="J42" s="22"/>
    </row>
    <row r="43" spans="1:10" s="15" customFormat="1" ht="31.9" thickBot="1">
      <c r="A43" s="139"/>
      <c r="B43" s="35" t="s">
        <v>264</v>
      </c>
      <c r="C43" s="46">
        <v>2</v>
      </c>
      <c r="D43" s="44">
        <v>256</v>
      </c>
      <c r="E43" s="17" t="s">
        <v>255</v>
      </c>
      <c r="F43" s="19" t="s">
        <v>265</v>
      </c>
      <c r="G43" s="18"/>
      <c r="H43" s="18"/>
      <c r="I43" s="18"/>
      <c r="J43" s="22"/>
    </row>
    <row r="44" spans="1:10" s="15" customFormat="1" ht="47.45" thickBot="1">
      <c r="A44" s="139"/>
      <c r="B44" s="35" t="s">
        <v>266</v>
      </c>
      <c r="C44" s="46">
        <v>2</v>
      </c>
      <c r="D44" s="44">
        <v>310</v>
      </c>
      <c r="E44" s="17" t="s">
        <v>255</v>
      </c>
      <c r="F44" s="19" t="s">
        <v>267</v>
      </c>
      <c r="G44" s="18"/>
      <c r="H44" s="18"/>
      <c r="I44" s="18"/>
      <c r="J44" s="22"/>
    </row>
    <row r="45" spans="1:10" s="15" customFormat="1" ht="31.9" thickBot="1">
      <c r="A45" s="139" t="s">
        <v>268</v>
      </c>
      <c r="B45" s="35" t="s">
        <v>269</v>
      </c>
      <c r="C45" s="43">
        <v>1</v>
      </c>
      <c r="D45" s="44">
        <v>613</v>
      </c>
      <c r="E45" s="17" t="s">
        <v>270</v>
      </c>
      <c r="F45" s="19" t="s">
        <v>271</v>
      </c>
      <c r="G45" s="18" t="s">
        <v>204</v>
      </c>
      <c r="H45" s="18"/>
      <c r="I45" s="18" t="s">
        <v>272</v>
      </c>
      <c r="J45" s="22"/>
    </row>
    <row r="46" spans="1:10" s="15" customFormat="1" ht="47.45" thickBot="1">
      <c r="A46" s="139"/>
      <c r="B46" s="35" t="s">
        <v>273</v>
      </c>
      <c r="C46" s="46">
        <v>2</v>
      </c>
      <c r="D46" s="44">
        <v>320</v>
      </c>
      <c r="E46" s="17" t="s">
        <v>270</v>
      </c>
      <c r="F46" s="19" t="s">
        <v>274</v>
      </c>
      <c r="G46" s="18"/>
      <c r="H46" s="18"/>
      <c r="I46" s="18"/>
      <c r="J46" s="22"/>
    </row>
    <row r="47" spans="1:10" s="15" customFormat="1" ht="31.9" thickBot="1">
      <c r="A47" s="139"/>
      <c r="B47" s="35" t="s">
        <v>275</v>
      </c>
      <c r="C47" s="46">
        <v>2</v>
      </c>
      <c r="D47" s="44">
        <v>326</v>
      </c>
      <c r="E47" s="17" t="s">
        <v>270</v>
      </c>
      <c r="F47" s="19" t="s">
        <v>276</v>
      </c>
      <c r="G47" s="18"/>
      <c r="H47" s="18"/>
      <c r="I47" s="18"/>
      <c r="J47" s="22"/>
    </row>
    <row r="48" spans="1:10" s="15" customFormat="1" ht="31.9" thickBot="1">
      <c r="A48" s="139"/>
      <c r="B48" s="35" t="s">
        <v>277</v>
      </c>
      <c r="C48" s="46">
        <v>2</v>
      </c>
      <c r="D48" s="44">
        <v>287</v>
      </c>
      <c r="E48" s="17" t="s">
        <v>270</v>
      </c>
      <c r="F48" s="19" t="s">
        <v>278</v>
      </c>
      <c r="G48" s="18"/>
      <c r="H48" s="18"/>
      <c r="I48" s="18"/>
      <c r="J48" s="22"/>
    </row>
    <row r="49" spans="1:10" s="15" customFormat="1" ht="47.45" thickBot="1">
      <c r="A49" s="139"/>
      <c r="B49" s="35" t="s">
        <v>279</v>
      </c>
      <c r="C49" s="46">
        <v>2</v>
      </c>
      <c r="D49" s="44">
        <v>287</v>
      </c>
      <c r="E49" s="17" t="s">
        <v>280</v>
      </c>
      <c r="F49" s="19" t="s">
        <v>281</v>
      </c>
      <c r="G49" s="18"/>
      <c r="H49" s="18"/>
      <c r="I49" s="18"/>
      <c r="J49" s="22"/>
    </row>
    <row r="50" spans="1:10" s="15" customFormat="1" ht="47.45" thickBot="1">
      <c r="A50" s="139"/>
      <c r="B50" s="35" t="s">
        <v>282</v>
      </c>
      <c r="C50" s="46">
        <v>2</v>
      </c>
      <c r="D50" s="44">
        <v>613</v>
      </c>
      <c r="E50" s="17" t="s">
        <v>283</v>
      </c>
      <c r="F50" s="19" t="s">
        <v>284</v>
      </c>
      <c r="G50" s="18"/>
      <c r="H50" s="18"/>
      <c r="I50" s="18"/>
      <c r="J50" s="22"/>
    </row>
    <row r="51" spans="1:10" s="15" customFormat="1" ht="47.45" thickBot="1">
      <c r="A51" s="139"/>
      <c r="B51" s="35" t="s">
        <v>285</v>
      </c>
      <c r="C51" s="45">
        <v>3</v>
      </c>
      <c r="D51" s="44">
        <v>308</v>
      </c>
      <c r="E51" s="17" t="s">
        <v>286</v>
      </c>
      <c r="F51" s="19" t="s">
        <v>287</v>
      </c>
      <c r="G51" s="18"/>
      <c r="H51" s="18"/>
      <c r="I51" s="18"/>
      <c r="J51" s="22"/>
    </row>
    <row r="52" spans="1:10" s="15" customFormat="1" ht="63" thickBot="1">
      <c r="A52" s="139" t="s">
        <v>288</v>
      </c>
      <c r="B52" s="35" t="s">
        <v>289</v>
      </c>
      <c r="C52" s="46">
        <v>2</v>
      </c>
      <c r="D52" s="44">
        <v>320</v>
      </c>
      <c r="E52" s="17" t="s">
        <v>290</v>
      </c>
      <c r="F52" s="19" t="s">
        <v>291</v>
      </c>
      <c r="G52" s="18"/>
      <c r="H52" s="18"/>
      <c r="I52" s="18"/>
      <c r="J52" s="22"/>
    </row>
    <row r="53" spans="1:10" s="15" customFormat="1" ht="47.45" thickBot="1">
      <c r="A53" s="139"/>
      <c r="B53" s="35" t="s">
        <v>292</v>
      </c>
      <c r="C53" s="46">
        <v>2</v>
      </c>
      <c r="D53" s="44">
        <v>330</v>
      </c>
      <c r="E53" s="17" t="s">
        <v>290</v>
      </c>
      <c r="F53" s="19" t="s">
        <v>293</v>
      </c>
      <c r="G53" s="18"/>
      <c r="H53" s="18"/>
      <c r="I53" s="18"/>
      <c r="J53" s="22"/>
    </row>
    <row r="54" spans="1:10" s="15" customFormat="1" ht="31.9" thickBot="1">
      <c r="A54" s="139"/>
      <c r="B54" s="35" t="s">
        <v>294</v>
      </c>
      <c r="C54" s="46">
        <v>2</v>
      </c>
      <c r="D54" s="44">
        <v>327</v>
      </c>
      <c r="E54" s="17" t="s">
        <v>290</v>
      </c>
      <c r="F54" s="19" t="s">
        <v>295</v>
      </c>
      <c r="G54" s="18"/>
      <c r="H54" s="18"/>
      <c r="I54" s="18"/>
      <c r="J54" s="22"/>
    </row>
    <row r="55" spans="1:10" s="15" customFormat="1" ht="78.599999999999994" thickBot="1">
      <c r="A55" s="139" t="s">
        <v>296</v>
      </c>
      <c r="B55" s="35" t="s">
        <v>297</v>
      </c>
      <c r="C55" s="46" t="s">
        <v>298</v>
      </c>
      <c r="D55" s="44">
        <v>287</v>
      </c>
      <c r="E55" s="17" t="s">
        <v>299</v>
      </c>
      <c r="F55" s="19" t="s">
        <v>300</v>
      </c>
      <c r="G55" s="18"/>
      <c r="H55" s="18"/>
      <c r="I55" s="18"/>
      <c r="J55" s="22"/>
    </row>
    <row r="56" spans="1:10" s="15" customFormat="1" ht="78.599999999999994" thickBot="1">
      <c r="A56" s="139"/>
      <c r="B56" s="35" t="s">
        <v>301</v>
      </c>
      <c r="C56" s="46" t="s">
        <v>298</v>
      </c>
      <c r="D56" s="44">
        <v>255</v>
      </c>
      <c r="E56" s="17" t="s">
        <v>299</v>
      </c>
      <c r="F56" s="19" t="s">
        <v>302</v>
      </c>
      <c r="G56" s="18"/>
      <c r="H56" s="18"/>
      <c r="I56" s="18"/>
      <c r="J56" s="22"/>
    </row>
    <row r="57" spans="1:10" s="15" customFormat="1" ht="78.599999999999994" thickBot="1">
      <c r="A57" s="139"/>
      <c r="B57" s="35" t="s">
        <v>303</v>
      </c>
      <c r="C57" s="46" t="s">
        <v>298</v>
      </c>
      <c r="D57" s="44">
        <v>522</v>
      </c>
      <c r="E57" s="17" t="s">
        <v>299</v>
      </c>
      <c r="F57" s="19" t="s">
        <v>304</v>
      </c>
      <c r="G57" s="18"/>
      <c r="H57" s="18"/>
      <c r="I57" s="18"/>
      <c r="J57" s="22"/>
    </row>
    <row r="58" spans="1:10" s="15" customFormat="1" ht="94.15" thickBot="1">
      <c r="A58" s="139"/>
      <c r="B58" s="35" t="s">
        <v>305</v>
      </c>
      <c r="C58" s="47" t="s">
        <v>298</v>
      </c>
      <c r="D58" s="48">
        <v>798</v>
      </c>
      <c r="E58" s="24"/>
      <c r="F58" s="26" t="s">
        <v>306</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12" zoomScale="70" zoomScaleNormal="70" workbookViewId="0">
      <selection activeCell="P11" sqref="P11"/>
    </sheetView>
  </sheetViews>
  <sheetFormatPr defaultColWidth="8.7109375" defaultRowHeight="21"/>
  <cols>
    <col min="1" max="1" width="22" style="56" customWidth="1"/>
    <col min="2" max="2" width="8.7109375" style="15"/>
    <col min="3" max="5" width="8.7109375" style="67" customWidth="1"/>
    <col min="6" max="6" width="70" style="15" customWidth="1"/>
    <col min="7" max="7" width="11.42578125" style="15" customWidth="1"/>
    <col min="8" max="8" width="29" style="15" customWidth="1"/>
    <col min="9" max="9" width="35.7109375" style="15" customWidth="1"/>
    <col min="10" max="10" width="42.7109375" style="15" customWidth="1"/>
    <col min="11" max="16384" width="8.7109375" style="15"/>
  </cols>
  <sheetData>
    <row r="1" spans="1:10" s="33" customFormat="1" ht="42.6" thickBot="1">
      <c r="A1" s="54" t="s">
        <v>0</v>
      </c>
      <c r="B1" s="55" t="s">
        <v>1</v>
      </c>
      <c r="C1" s="54" t="s">
        <v>2</v>
      </c>
      <c r="D1" s="54" t="s">
        <v>3</v>
      </c>
      <c r="E1" s="54" t="s">
        <v>4</v>
      </c>
      <c r="F1" s="55" t="s">
        <v>5</v>
      </c>
      <c r="G1" s="55" t="s">
        <v>6</v>
      </c>
      <c r="H1" s="55" t="s">
        <v>7</v>
      </c>
      <c r="I1" s="55" t="s">
        <v>8</v>
      </c>
      <c r="J1" s="55" t="s">
        <v>9</v>
      </c>
    </row>
    <row r="2" spans="1:10" ht="84.6" thickBot="1">
      <c r="A2" s="34" t="s">
        <v>307</v>
      </c>
      <c r="B2" s="57" t="s">
        <v>308</v>
      </c>
      <c r="C2" s="58">
        <v>1</v>
      </c>
      <c r="D2" s="37">
        <v>598</v>
      </c>
      <c r="E2" s="59"/>
      <c r="F2" s="39" t="s">
        <v>309</v>
      </c>
      <c r="G2" s="40" t="s">
        <v>6</v>
      </c>
      <c r="H2" s="40" t="s">
        <v>310</v>
      </c>
      <c r="I2" s="40" t="s">
        <v>311</v>
      </c>
      <c r="J2" s="60"/>
    </row>
    <row r="3" spans="1:10" ht="63" thickBot="1">
      <c r="A3" s="139" t="s">
        <v>312</v>
      </c>
      <c r="B3" s="57" t="s">
        <v>313</v>
      </c>
      <c r="C3" s="61">
        <v>1</v>
      </c>
      <c r="D3" s="44">
        <v>384</v>
      </c>
      <c r="E3" s="62">
        <v>7.1</v>
      </c>
      <c r="F3" s="19" t="s">
        <v>314</v>
      </c>
      <c r="G3" s="18" t="s">
        <v>6</v>
      </c>
      <c r="H3" s="18" t="s">
        <v>310</v>
      </c>
      <c r="I3" s="18" t="s">
        <v>315</v>
      </c>
      <c r="J3" s="22"/>
    </row>
    <row r="4" spans="1:10" ht="48.75">
      <c r="A4" s="139"/>
      <c r="B4" s="57" t="s">
        <v>316</v>
      </c>
      <c r="C4" s="61">
        <v>1</v>
      </c>
      <c r="D4" s="44">
        <v>331</v>
      </c>
      <c r="E4" s="62">
        <v>7.1</v>
      </c>
      <c r="F4" s="19" t="s">
        <v>317</v>
      </c>
      <c r="G4" s="18" t="s">
        <v>6</v>
      </c>
      <c r="H4" s="126" t="s">
        <v>318</v>
      </c>
      <c r="I4" s="18" t="s">
        <v>319</v>
      </c>
      <c r="J4" s="22"/>
    </row>
    <row r="5" spans="1:10" ht="48.75">
      <c r="A5" s="139"/>
      <c r="B5" s="57" t="s">
        <v>320</v>
      </c>
      <c r="C5" s="61">
        <v>1</v>
      </c>
      <c r="D5" s="44">
        <v>539</v>
      </c>
      <c r="E5" s="62">
        <v>7.1</v>
      </c>
      <c r="F5" s="19" t="s">
        <v>321</v>
      </c>
      <c r="G5" s="18" t="s">
        <v>130</v>
      </c>
      <c r="H5" s="128" t="s">
        <v>322</v>
      </c>
      <c r="I5" s="18" t="s">
        <v>323</v>
      </c>
      <c r="J5" s="22"/>
    </row>
    <row r="6" spans="1:10" ht="48.75">
      <c r="A6" s="139"/>
      <c r="B6" s="57" t="s">
        <v>324</v>
      </c>
      <c r="C6" s="63">
        <v>2</v>
      </c>
      <c r="D6" s="44">
        <v>331</v>
      </c>
      <c r="E6" s="62">
        <v>7.1</v>
      </c>
      <c r="F6" s="19" t="s">
        <v>325</v>
      </c>
      <c r="G6" s="18" t="s">
        <v>6</v>
      </c>
      <c r="H6" s="127" t="s">
        <v>326</v>
      </c>
      <c r="I6" s="18" t="s">
        <v>327</v>
      </c>
      <c r="J6" s="22"/>
    </row>
    <row r="7" spans="1:10" ht="78.599999999999994" thickBot="1">
      <c r="A7" s="139" t="s">
        <v>328</v>
      </c>
      <c r="B7" s="57" t="s">
        <v>329</v>
      </c>
      <c r="C7" s="61">
        <v>1</v>
      </c>
      <c r="D7" s="44">
        <v>613</v>
      </c>
      <c r="E7" s="62">
        <v>7.1</v>
      </c>
      <c r="F7" s="19" t="s">
        <v>330</v>
      </c>
      <c r="G7" s="18" t="s">
        <v>6</v>
      </c>
      <c r="H7" s="18"/>
      <c r="I7" s="18" t="s">
        <v>331</v>
      </c>
      <c r="J7" s="22"/>
    </row>
    <row r="8" spans="1:10" ht="109.9" thickBot="1">
      <c r="A8" s="139"/>
      <c r="B8" s="57" t="s">
        <v>332</v>
      </c>
      <c r="C8" s="61">
        <v>1</v>
      </c>
      <c r="D8" s="44">
        <v>613</v>
      </c>
      <c r="E8" s="62">
        <v>7.2</v>
      </c>
      <c r="F8" s="19" t="s">
        <v>333</v>
      </c>
      <c r="G8" s="18" t="s">
        <v>130</v>
      </c>
      <c r="H8" s="18"/>
      <c r="I8" s="18" t="s">
        <v>334</v>
      </c>
      <c r="J8" s="22"/>
    </row>
    <row r="9" spans="1:10" ht="63" thickBot="1">
      <c r="A9" s="139"/>
      <c r="B9" s="57" t="s">
        <v>335</v>
      </c>
      <c r="C9" s="63">
        <v>2</v>
      </c>
      <c r="D9" s="44">
        <v>613</v>
      </c>
      <c r="E9" s="62"/>
      <c r="F9" s="19" t="s">
        <v>336</v>
      </c>
      <c r="G9" s="18"/>
      <c r="H9" s="18"/>
      <c r="I9" s="18"/>
      <c r="J9" s="22"/>
    </row>
    <row r="10" spans="1:10" ht="31.9" thickBot="1">
      <c r="A10" s="139"/>
      <c r="B10" s="57" t="s">
        <v>337</v>
      </c>
      <c r="C10" s="63">
        <v>2</v>
      </c>
      <c r="D10" s="44">
        <v>613</v>
      </c>
      <c r="E10" s="62">
        <v>7.1</v>
      </c>
      <c r="F10" s="19" t="s">
        <v>338</v>
      </c>
      <c r="G10" s="18"/>
      <c r="H10" s="18"/>
      <c r="I10" s="18"/>
      <c r="J10" s="22"/>
    </row>
    <row r="11" spans="1:10" ht="47.45" thickBot="1">
      <c r="A11" s="139" t="s">
        <v>339</v>
      </c>
      <c r="B11" s="57" t="s">
        <v>340</v>
      </c>
      <c r="C11" s="61">
        <v>1</v>
      </c>
      <c r="D11" s="44">
        <v>614</v>
      </c>
      <c r="E11" s="62" t="s">
        <v>341</v>
      </c>
      <c r="F11" s="19" t="s">
        <v>342</v>
      </c>
      <c r="G11" s="18" t="s">
        <v>130</v>
      </c>
      <c r="H11" s="18"/>
      <c r="I11" s="18" t="s">
        <v>343</v>
      </c>
      <c r="J11" s="22"/>
    </row>
    <row r="12" spans="1:10" ht="48.75">
      <c r="A12" s="139"/>
      <c r="B12" s="57" t="s">
        <v>344</v>
      </c>
      <c r="C12" s="61">
        <v>1</v>
      </c>
      <c r="D12" s="44">
        <v>1004</v>
      </c>
      <c r="E12" s="62" t="s">
        <v>341</v>
      </c>
      <c r="F12" s="19" t="s">
        <v>345</v>
      </c>
      <c r="G12" s="18" t="s">
        <v>130</v>
      </c>
      <c r="H12" s="18"/>
      <c r="I12" s="129" t="s">
        <v>343</v>
      </c>
      <c r="J12" s="22"/>
    </row>
    <row r="13" spans="1:10" ht="63" thickBot="1">
      <c r="A13" s="139"/>
      <c r="B13" s="57" t="s">
        <v>346</v>
      </c>
      <c r="C13" s="61">
        <v>1</v>
      </c>
      <c r="D13" s="44">
        <v>16</v>
      </c>
      <c r="E13" s="62" t="s">
        <v>341</v>
      </c>
      <c r="F13" s="19" t="s">
        <v>347</v>
      </c>
      <c r="G13" s="18" t="s">
        <v>130</v>
      </c>
      <c r="H13" s="18"/>
      <c r="I13" s="18" t="s">
        <v>343</v>
      </c>
      <c r="J13" s="22"/>
    </row>
    <row r="14" spans="1:10" ht="31.9" thickBot="1">
      <c r="A14" s="139"/>
      <c r="B14" s="57" t="s">
        <v>348</v>
      </c>
      <c r="C14" s="61">
        <v>1</v>
      </c>
      <c r="D14" s="44">
        <v>16</v>
      </c>
      <c r="E14" s="62" t="s">
        <v>341</v>
      </c>
      <c r="F14" s="19" t="s">
        <v>349</v>
      </c>
      <c r="G14" s="18" t="s">
        <v>130</v>
      </c>
      <c r="H14" s="18"/>
      <c r="I14" s="18" t="s">
        <v>343</v>
      </c>
      <c r="J14" s="22"/>
    </row>
    <row r="15" spans="1:10" ht="81">
      <c r="A15" s="139"/>
      <c r="B15" s="57" t="s">
        <v>350</v>
      </c>
      <c r="C15" s="61">
        <v>1</v>
      </c>
      <c r="D15" s="44">
        <v>16</v>
      </c>
      <c r="E15" s="62" t="s">
        <v>341</v>
      </c>
      <c r="F15" s="19" t="s">
        <v>351</v>
      </c>
      <c r="G15" s="18" t="s">
        <v>130</v>
      </c>
      <c r="H15" s="18"/>
      <c r="I15" s="127" t="s">
        <v>343</v>
      </c>
      <c r="J15" s="22"/>
    </row>
    <row r="16" spans="1:10" ht="31.9" thickBot="1">
      <c r="A16" s="139" t="s">
        <v>352</v>
      </c>
      <c r="B16" s="57" t="s">
        <v>353</v>
      </c>
      <c r="C16" s="63">
        <v>2</v>
      </c>
      <c r="D16" s="44">
        <v>290</v>
      </c>
      <c r="E16" s="62" t="s">
        <v>354</v>
      </c>
      <c r="F16" s="19" t="s">
        <v>355</v>
      </c>
      <c r="G16" s="18"/>
      <c r="H16" s="18"/>
      <c r="I16" s="18"/>
      <c r="J16" s="22"/>
    </row>
    <row r="17" spans="1:10" ht="31.9" thickBot="1">
      <c r="A17" s="139"/>
      <c r="B17" s="57" t="s">
        <v>356</v>
      </c>
      <c r="C17" s="63">
        <v>2</v>
      </c>
      <c r="D17" s="44">
        <v>798</v>
      </c>
      <c r="E17" s="62"/>
      <c r="F17" s="19" t="s">
        <v>357</v>
      </c>
      <c r="G17" s="18"/>
      <c r="H17" s="18"/>
      <c r="I17" s="18"/>
      <c r="J17" s="22"/>
    </row>
    <row r="18" spans="1:10" ht="47.45" thickBot="1">
      <c r="A18" s="139"/>
      <c r="B18" s="57" t="s">
        <v>358</v>
      </c>
      <c r="C18" s="63">
        <v>2</v>
      </c>
      <c r="D18" s="44">
        <v>345</v>
      </c>
      <c r="E18" s="62"/>
      <c r="F18" s="19" t="s">
        <v>359</v>
      </c>
      <c r="G18" s="18"/>
      <c r="H18" s="18"/>
      <c r="I18" s="18"/>
      <c r="J18" s="22"/>
    </row>
    <row r="19" spans="1:10" ht="47.45" thickBot="1">
      <c r="A19" s="139" t="s">
        <v>360</v>
      </c>
      <c r="B19" s="57" t="s">
        <v>361</v>
      </c>
      <c r="C19" s="64">
        <v>3</v>
      </c>
      <c r="D19" s="44">
        <v>613</v>
      </c>
      <c r="E19" s="62" t="s">
        <v>362</v>
      </c>
      <c r="F19" s="19" t="s">
        <v>363</v>
      </c>
      <c r="G19" s="18"/>
      <c r="H19" s="18"/>
      <c r="I19" s="18"/>
      <c r="J19" s="22"/>
    </row>
    <row r="20" spans="1:10" ht="48.75">
      <c r="A20" s="139"/>
      <c r="B20" s="57" t="s">
        <v>364</v>
      </c>
      <c r="C20" s="64">
        <v>3</v>
      </c>
      <c r="D20" s="44">
        <v>613</v>
      </c>
      <c r="E20" s="62" t="s">
        <v>362</v>
      </c>
      <c r="F20" s="19" t="s">
        <v>365</v>
      </c>
      <c r="G20" s="18"/>
      <c r="H20" s="18"/>
      <c r="I20" s="18"/>
      <c r="J20" s="22"/>
    </row>
    <row r="21" spans="1:10" ht="160.5">
      <c r="A21" s="34" t="s">
        <v>366</v>
      </c>
      <c r="B21" s="57" t="s">
        <v>367</v>
      </c>
      <c r="C21" s="65">
        <v>1</v>
      </c>
      <c r="D21" s="48">
        <v>778</v>
      </c>
      <c r="E21" s="66"/>
      <c r="F21" s="26" t="s">
        <v>368</v>
      </c>
      <c r="G21" s="25" t="s">
        <v>6</v>
      </c>
      <c r="H21" s="131" t="s">
        <v>369</v>
      </c>
      <c r="I21" s="25" t="s">
        <v>370</v>
      </c>
      <c r="J21" s="27"/>
    </row>
    <row r="22" spans="1:10">
      <c r="C22" s="15"/>
      <c r="D22" s="15"/>
      <c r="E22" s="15"/>
      <c r="H22" s="130"/>
    </row>
    <row r="23" spans="1:10">
      <c r="C23" s="15"/>
      <c r="D23" s="15"/>
      <c r="E23" s="15"/>
      <c r="H23" s="130"/>
    </row>
    <row r="24" spans="1:10">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tabSelected="1" topLeftCell="A6" zoomScale="70" zoomScaleNormal="70" workbookViewId="0">
      <selection activeCell="I9" sqref="I9"/>
    </sheetView>
  </sheetViews>
  <sheetFormatPr defaultColWidth="8.7109375" defaultRowHeight="21"/>
  <cols>
    <col min="1" max="1" width="22.7109375" style="68" customWidth="1"/>
    <col min="2" max="2" width="8.7109375" style="7"/>
    <col min="3" max="5" width="8.7109375" style="67"/>
    <col min="6" max="6" width="68.7109375" style="15" customWidth="1"/>
    <col min="7" max="7" width="18.28515625" style="15" customWidth="1"/>
    <col min="8" max="8" width="32.7109375" style="15" customWidth="1"/>
    <col min="9" max="9" width="27.28515625" style="15" customWidth="1"/>
    <col min="10" max="10" width="42.28515625" style="15" customWidth="1"/>
    <col min="11" max="16384" width="8.7109375" style="15"/>
  </cols>
  <sheetData>
    <row r="1" spans="1:10" s="29" customFormat="1" ht="36.6" thickBot="1">
      <c r="A1" s="30" t="s">
        <v>0</v>
      </c>
      <c r="B1" s="52" t="s">
        <v>1</v>
      </c>
      <c r="C1" s="51" t="s">
        <v>2</v>
      </c>
      <c r="D1" s="51" t="s">
        <v>3</v>
      </c>
      <c r="E1" s="51" t="s">
        <v>4</v>
      </c>
      <c r="F1" s="52" t="s">
        <v>5</v>
      </c>
      <c r="G1" s="52" t="s">
        <v>6</v>
      </c>
      <c r="H1" s="52" t="s">
        <v>7</v>
      </c>
      <c r="I1" s="52" t="s">
        <v>8</v>
      </c>
      <c r="J1" s="52" t="s">
        <v>9</v>
      </c>
    </row>
    <row r="2" spans="1:10" ht="129">
      <c r="A2" s="139" t="s">
        <v>371</v>
      </c>
      <c r="B2" s="53" t="s">
        <v>372</v>
      </c>
      <c r="C2" s="58">
        <v>1</v>
      </c>
      <c r="D2" s="37">
        <v>602</v>
      </c>
      <c r="E2" s="40"/>
      <c r="F2" s="39" t="s">
        <v>373</v>
      </c>
      <c r="G2" s="40" t="s">
        <v>130</v>
      </c>
      <c r="H2" s="40"/>
      <c r="I2" s="41" t="s">
        <v>374</v>
      </c>
      <c r="J2" s="60"/>
    </row>
    <row r="3" spans="1:10" ht="129">
      <c r="A3" s="139"/>
      <c r="B3" s="53" t="s">
        <v>375</v>
      </c>
      <c r="C3" s="61">
        <v>1</v>
      </c>
      <c r="D3" s="44">
        <v>639</v>
      </c>
      <c r="E3" s="18"/>
      <c r="F3" s="19" t="s">
        <v>376</v>
      </c>
      <c r="G3" s="18" t="s">
        <v>6</v>
      </c>
      <c r="H3" s="18"/>
      <c r="I3" s="20" t="s">
        <v>377</v>
      </c>
      <c r="J3" s="22"/>
    </row>
    <row r="4" spans="1:10" ht="94.15" customHeight="1">
      <c r="A4" s="139"/>
      <c r="B4" s="53" t="s">
        <v>378</v>
      </c>
      <c r="C4" s="61">
        <v>1</v>
      </c>
      <c r="D4" s="44">
        <v>285</v>
      </c>
      <c r="E4" s="18"/>
      <c r="F4" s="19" t="s">
        <v>379</v>
      </c>
      <c r="G4" s="18" t="s">
        <v>6</v>
      </c>
      <c r="H4" s="18"/>
      <c r="I4" s="20" t="s">
        <v>380</v>
      </c>
      <c r="J4" s="22"/>
    </row>
    <row r="5" spans="1:10" ht="210.75">
      <c r="A5" s="139"/>
      <c r="B5" s="53" t="s">
        <v>381</v>
      </c>
      <c r="C5" s="61">
        <v>1</v>
      </c>
      <c r="D5" s="44">
        <v>276</v>
      </c>
      <c r="E5" s="18"/>
      <c r="F5" s="19" t="s">
        <v>382</v>
      </c>
      <c r="G5" s="18" t="s">
        <v>6</v>
      </c>
      <c r="H5" s="18" t="s">
        <v>383</v>
      </c>
      <c r="I5" s="20" t="s">
        <v>384</v>
      </c>
      <c r="J5" s="22"/>
    </row>
    <row r="6" spans="1:10" ht="194.25">
      <c r="A6" s="139"/>
      <c r="B6" s="53" t="s">
        <v>385</v>
      </c>
      <c r="C6" s="61">
        <v>1</v>
      </c>
      <c r="D6" s="44">
        <v>285</v>
      </c>
      <c r="E6" s="18"/>
      <c r="F6" s="19" t="s">
        <v>386</v>
      </c>
      <c r="G6" s="18" t="s">
        <v>204</v>
      </c>
      <c r="H6" s="18"/>
      <c r="I6" s="20" t="s">
        <v>387</v>
      </c>
      <c r="J6" s="22"/>
    </row>
    <row r="7" spans="1:10" ht="64.5">
      <c r="A7" s="139" t="s">
        <v>388</v>
      </c>
      <c r="B7" s="53" t="s">
        <v>389</v>
      </c>
      <c r="C7" s="61">
        <v>1</v>
      </c>
      <c r="D7" s="44">
        <v>639</v>
      </c>
      <c r="E7" s="18"/>
      <c r="F7" s="19" t="s">
        <v>390</v>
      </c>
      <c r="G7" s="18" t="s">
        <v>130</v>
      </c>
      <c r="H7" s="18"/>
      <c r="I7" s="18" t="s">
        <v>391</v>
      </c>
      <c r="J7" s="22"/>
    </row>
    <row r="8" spans="1:10" ht="47.45" thickBot="1">
      <c r="A8" s="139"/>
      <c r="B8" s="53" t="s">
        <v>392</v>
      </c>
      <c r="C8" s="61">
        <v>1</v>
      </c>
      <c r="D8" s="44">
        <v>352</v>
      </c>
      <c r="E8" s="18"/>
      <c r="F8" s="19" t="s">
        <v>393</v>
      </c>
      <c r="G8" s="18" t="s">
        <v>130</v>
      </c>
      <c r="H8" s="18"/>
      <c r="I8" s="18" t="s">
        <v>391</v>
      </c>
      <c r="J8" s="22"/>
    </row>
    <row r="9" spans="1:10" ht="32.25">
      <c r="A9" s="139" t="s">
        <v>394</v>
      </c>
      <c r="B9" s="53" t="s">
        <v>395</v>
      </c>
      <c r="C9" s="61">
        <v>1</v>
      </c>
      <c r="D9" s="44">
        <v>419</v>
      </c>
      <c r="E9" s="18"/>
      <c r="F9" s="19" t="s">
        <v>396</v>
      </c>
      <c r="G9" s="18" t="s">
        <v>204</v>
      </c>
      <c r="H9" s="18"/>
      <c r="I9" s="20" t="s">
        <v>397</v>
      </c>
      <c r="J9" s="22"/>
    </row>
    <row r="10" spans="1:10" ht="109.15">
      <c r="A10" s="139"/>
      <c r="B10" s="53" t="s">
        <v>398</v>
      </c>
      <c r="C10" s="61">
        <v>1</v>
      </c>
      <c r="D10" s="44">
        <v>548</v>
      </c>
      <c r="E10" s="18"/>
      <c r="F10" s="19" t="s">
        <v>399</v>
      </c>
      <c r="G10" s="18" t="s">
        <v>6</v>
      </c>
      <c r="H10" s="18"/>
      <c r="I10" s="20" t="s">
        <v>400</v>
      </c>
      <c r="J10" s="22"/>
    </row>
    <row r="11" spans="1:10" ht="63" thickBot="1">
      <c r="A11" s="139"/>
      <c r="B11" s="53" t="s">
        <v>401</v>
      </c>
      <c r="C11" s="69">
        <v>2</v>
      </c>
      <c r="D11" s="48">
        <v>732</v>
      </c>
      <c r="E11" s="25"/>
      <c r="F11" s="26" t="s">
        <v>402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22" zoomScale="70" zoomScaleNormal="70" workbookViewId="0">
      <selection activeCell="I30" sqref="I30"/>
    </sheetView>
  </sheetViews>
  <sheetFormatPr defaultColWidth="8.7109375" defaultRowHeight="21"/>
  <cols>
    <col min="1" max="1" width="22.28515625" style="68" customWidth="1"/>
    <col min="2" max="2" width="8.7109375" style="15"/>
    <col min="3" max="5" width="8.71093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7109375" style="15"/>
  </cols>
  <sheetData>
    <row r="1" spans="1:10" s="33" customFormat="1" ht="42.6" thickBot="1">
      <c r="A1" s="30" t="s">
        <v>0</v>
      </c>
      <c r="B1" s="55" t="s">
        <v>1</v>
      </c>
      <c r="C1" s="54" t="s">
        <v>2</v>
      </c>
      <c r="D1" s="54" t="s">
        <v>3</v>
      </c>
      <c r="E1" s="54" t="s">
        <v>4</v>
      </c>
      <c r="F1" s="55" t="s">
        <v>5</v>
      </c>
      <c r="G1" s="55" t="s">
        <v>6</v>
      </c>
      <c r="H1" s="55" t="s">
        <v>7</v>
      </c>
      <c r="I1" s="55" t="s">
        <v>8</v>
      </c>
      <c r="J1" s="55" t="s">
        <v>9</v>
      </c>
    </row>
    <row r="2" spans="1:10" ht="64.5">
      <c r="A2" s="139" t="s">
        <v>403</v>
      </c>
      <c r="B2" s="57" t="s">
        <v>404</v>
      </c>
      <c r="C2" s="58">
        <v>1</v>
      </c>
      <c r="D2" s="37">
        <v>235</v>
      </c>
      <c r="E2" s="59"/>
      <c r="F2" s="70" t="s">
        <v>405</v>
      </c>
      <c r="G2" s="40" t="s">
        <v>6</v>
      </c>
      <c r="H2" s="40"/>
      <c r="I2" s="41" t="s">
        <v>406</v>
      </c>
      <c r="J2" s="60"/>
    </row>
    <row r="3" spans="1:10" ht="96.75">
      <c r="A3" s="139"/>
      <c r="B3" s="57" t="s">
        <v>407</v>
      </c>
      <c r="C3" s="61">
        <v>1</v>
      </c>
      <c r="D3" s="44">
        <v>915</v>
      </c>
      <c r="E3" s="62"/>
      <c r="F3" s="71" t="s">
        <v>408</v>
      </c>
      <c r="G3" s="18" t="s">
        <v>6</v>
      </c>
      <c r="H3" s="18"/>
      <c r="I3" s="20" t="s">
        <v>409</v>
      </c>
      <c r="J3" s="22"/>
    </row>
    <row r="4" spans="1:10" ht="64.5">
      <c r="A4" s="139"/>
      <c r="B4" s="57" t="s">
        <v>410</v>
      </c>
      <c r="C4" s="61">
        <v>1</v>
      </c>
      <c r="D4" s="44">
        <v>20</v>
      </c>
      <c r="E4" s="62"/>
      <c r="F4" s="71" t="s">
        <v>411</v>
      </c>
      <c r="G4" s="18" t="s">
        <v>130</v>
      </c>
      <c r="H4" s="18"/>
      <c r="I4" s="20" t="s">
        <v>412</v>
      </c>
      <c r="J4" s="22"/>
    </row>
    <row r="5" spans="1:10" ht="129">
      <c r="A5" s="139"/>
      <c r="B5" s="57" t="s">
        <v>413</v>
      </c>
      <c r="C5" s="61">
        <v>1</v>
      </c>
      <c r="D5" s="44">
        <v>20</v>
      </c>
      <c r="E5" s="62"/>
      <c r="F5" s="71" t="s">
        <v>414</v>
      </c>
      <c r="G5" s="18" t="s">
        <v>6</v>
      </c>
      <c r="H5" s="18"/>
      <c r="I5" s="20" t="s">
        <v>415</v>
      </c>
      <c r="J5" s="22"/>
    </row>
    <row r="6" spans="1:10" ht="48.75">
      <c r="A6" s="139"/>
      <c r="B6" s="57" t="s">
        <v>416</v>
      </c>
      <c r="C6" s="61">
        <v>1</v>
      </c>
      <c r="D6" s="44">
        <v>601</v>
      </c>
      <c r="E6" s="62"/>
      <c r="F6" s="71" t="s">
        <v>417</v>
      </c>
      <c r="G6" s="18" t="s">
        <v>204</v>
      </c>
      <c r="H6" s="18"/>
      <c r="I6" s="20" t="s">
        <v>418</v>
      </c>
      <c r="J6" s="22"/>
    </row>
    <row r="7" spans="1:10" ht="64.5">
      <c r="A7" s="139" t="s">
        <v>419</v>
      </c>
      <c r="B7" s="57" t="s">
        <v>283</v>
      </c>
      <c r="C7" s="61">
        <v>1</v>
      </c>
      <c r="D7" s="44">
        <v>116</v>
      </c>
      <c r="E7" s="62"/>
      <c r="F7" s="71" t="s">
        <v>420</v>
      </c>
      <c r="G7" s="18" t="s">
        <v>204</v>
      </c>
      <c r="H7" s="18"/>
      <c r="I7" s="18" t="s">
        <v>421</v>
      </c>
      <c r="J7" s="22"/>
    </row>
    <row r="8" spans="1:10" ht="113.25">
      <c r="A8" s="139"/>
      <c r="B8" s="57" t="s">
        <v>422</v>
      </c>
      <c r="C8" s="61">
        <v>1</v>
      </c>
      <c r="D8" s="44">
        <v>138</v>
      </c>
      <c r="E8" s="62"/>
      <c r="F8" s="71" t="s">
        <v>423</v>
      </c>
      <c r="G8" s="18" t="s">
        <v>6</v>
      </c>
      <c r="H8" s="18" t="s">
        <v>424</v>
      </c>
      <c r="I8" s="20" t="s">
        <v>425</v>
      </c>
      <c r="J8" s="22"/>
    </row>
    <row r="9" spans="1:10" ht="32.25">
      <c r="A9" s="139"/>
      <c r="B9" s="57" t="s">
        <v>286</v>
      </c>
      <c r="C9" s="61">
        <v>1</v>
      </c>
      <c r="D9" s="44">
        <v>147</v>
      </c>
      <c r="E9" s="62"/>
      <c r="F9" s="71" t="s">
        <v>426</v>
      </c>
      <c r="G9" s="18" t="s">
        <v>204</v>
      </c>
      <c r="H9" s="18"/>
      <c r="I9" s="20" t="s">
        <v>427</v>
      </c>
      <c r="J9" s="22"/>
    </row>
    <row r="10" spans="1:10" ht="64.5">
      <c r="A10" s="139"/>
      <c r="B10" s="57" t="s">
        <v>428</v>
      </c>
      <c r="C10" s="61">
        <v>1</v>
      </c>
      <c r="D10" s="44">
        <v>95</v>
      </c>
      <c r="E10" s="62"/>
      <c r="F10" s="71" t="s">
        <v>429</v>
      </c>
      <c r="G10" s="18" t="s">
        <v>6</v>
      </c>
      <c r="H10" s="18"/>
      <c r="I10" s="20" t="s">
        <v>430</v>
      </c>
      <c r="J10" s="22"/>
    </row>
    <row r="11" spans="1:10" ht="48.75">
      <c r="A11" s="139"/>
      <c r="B11" s="57" t="s">
        <v>189</v>
      </c>
      <c r="C11" s="61">
        <v>1</v>
      </c>
      <c r="D11" s="44">
        <v>94</v>
      </c>
      <c r="E11" s="62"/>
      <c r="F11" s="71" t="s">
        <v>431</v>
      </c>
      <c r="G11" s="18" t="s">
        <v>204</v>
      </c>
      <c r="H11" s="18"/>
      <c r="I11" s="20" t="s">
        <v>432</v>
      </c>
      <c r="J11" s="22"/>
    </row>
    <row r="12" spans="1:10" ht="64.5">
      <c r="A12" s="139"/>
      <c r="B12" s="57" t="s">
        <v>192</v>
      </c>
      <c r="C12" s="61">
        <v>1</v>
      </c>
      <c r="D12" s="44">
        <v>918</v>
      </c>
      <c r="E12" s="62"/>
      <c r="F12" s="71" t="s">
        <v>433</v>
      </c>
      <c r="G12" s="18" t="s">
        <v>130</v>
      </c>
      <c r="H12" s="18"/>
      <c r="I12" s="20" t="s">
        <v>434</v>
      </c>
      <c r="J12" s="22"/>
    </row>
    <row r="13" spans="1:10" ht="64.5">
      <c r="A13" s="139"/>
      <c r="B13" s="57" t="s">
        <v>435</v>
      </c>
      <c r="C13" s="61">
        <v>1</v>
      </c>
      <c r="D13" s="44">
        <v>159</v>
      </c>
      <c r="E13" s="62"/>
      <c r="F13" s="71" t="s">
        <v>436</v>
      </c>
      <c r="G13" s="18" t="s">
        <v>204</v>
      </c>
      <c r="H13" s="18"/>
      <c r="I13" s="18" t="s">
        <v>437</v>
      </c>
      <c r="J13" s="22"/>
    </row>
    <row r="14" spans="1:10" ht="48.75">
      <c r="A14" s="139"/>
      <c r="B14" s="57" t="s">
        <v>195</v>
      </c>
      <c r="C14" s="61">
        <v>1</v>
      </c>
      <c r="D14" s="44">
        <v>94</v>
      </c>
      <c r="E14" s="62"/>
      <c r="F14" s="71" t="s">
        <v>438</v>
      </c>
      <c r="G14" s="18" t="s">
        <v>6</v>
      </c>
      <c r="H14" s="18"/>
      <c r="I14" s="18" t="s">
        <v>439</v>
      </c>
      <c r="J14" s="22"/>
    </row>
    <row r="15" spans="1:10" ht="115.5">
      <c r="A15" s="139" t="s">
        <v>440</v>
      </c>
      <c r="B15" s="57" t="s">
        <v>441</v>
      </c>
      <c r="C15" s="61">
        <v>1</v>
      </c>
      <c r="D15" s="44">
        <v>116</v>
      </c>
      <c r="E15" s="62"/>
      <c r="F15" s="71" t="s">
        <v>442</v>
      </c>
      <c r="G15" s="18" t="s">
        <v>6</v>
      </c>
      <c r="H15" s="18" t="s">
        <v>443</v>
      </c>
      <c r="I15" s="20" t="s">
        <v>444</v>
      </c>
      <c r="J15" s="22"/>
    </row>
    <row r="16" spans="1:10" ht="81">
      <c r="A16" s="139"/>
      <c r="B16" s="57" t="s">
        <v>445</v>
      </c>
      <c r="C16" s="61">
        <v>1</v>
      </c>
      <c r="D16" s="44">
        <v>176</v>
      </c>
      <c r="E16" s="62"/>
      <c r="F16" s="71" t="s">
        <v>446</v>
      </c>
      <c r="G16" s="18" t="s">
        <v>6</v>
      </c>
      <c r="H16" s="18" t="s">
        <v>424</v>
      </c>
      <c r="I16" s="20" t="s">
        <v>447</v>
      </c>
      <c r="J16" s="22"/>
    </row>
    <row r="17" spans="1:10" ht="81">
      <c r="A17" s="139"/>
      <c r="B17" s="57" t="s">
        <v>448</v>
      </c>
      <c r="C17" s="61">
        <v>1</v>
      </c>
      <c r="D17" s="44">
        <v>79</v>
      </c>
      <c r="E17" s="62"/>
      <c r="F17" s="71" t="s">
        <v>449</v>
      </c>
      <c r="G17" s="18" t="s">
        <v>6</v>
      </c>
      <c r="H17" s="18" t="s">
        <v>450</v>
      </c>
      <c r="I17" s="20" t="s">
        <v>451</v>
      </c>
      <c r="J17" s="22"/>
    </row>
    <row r="18" spans="1:10" ht="81">
      <c r="A18" s="139"/>
      <c r="B18" s="57" t="s">
        <v>452</v>
      </c>
      <c r="C18" s="61">
        <v>1</v>
      </c>
      <c r="D18" s="44">
        <v>89</v>
      </c>
      <c r="E18" s="62"/>
      <c r="F18" s="71" t="s">
        <v>453</v>
      </c>
      <c r="G18" s="18" t="s">
        <v>6</v>
      </c>
      <c r="H18" s="18" t="s">
        <v>454</v>
      </c>
      <c r="I18" s="20" t="s">
        <v>455</v>
      </c>
      <c r="J18" s="22"/>
    </row>
    <row r="19" spans="1:10" ht="81">
      <c r="A19" s="139"/>
      <c r="B19" s="57" t="s">
        <v>456</v>
      </c>
      <c r="C19" s="61">
        <v>1</v>
      </c>
      <c r="D19" s="44">
        <v>89</v>
      </c>
      <c r="E19" s="62"/>
      <c r="F19" s="71" t="s">
        <v>457</v>
      </c>
      <c r="G19" s="18" t="s">
        <v>6</v>
      </c>
      <c r="H19" s="18" t="s">
        <v>443</v>
      </c>
      <c r="I19" s="20" t="s">
        <v>444</v>
      </c>
      <c r="J19" s="22"/>
    </row>
    <row r="20" spans="1:10" ht="81">
      <c r="A20" s="139"/>
      <c r="B20" s="57" t="s">
        <v>458</v>
      </c>
      <c r="C20" s="61">
        <v>1</v>
      </c>
      <c r="D20" s="44">
        <v>830</v>
      </c>
      <c r="E20" s="62"/>
      <c r="F20" s="71" t="s">
        <v>459</v>
      </c>
      <c r="G20" s="18" t="s">
        <v>6</v>
      </c>
      <c r="H20" s="18" t="s">
        <v>460</v>
      </c>
      <c r="I20" s="20" t="s">
        <v>461</v>
      </c>
      <c r="J20" s="22"/>
    </row>
    <row r="21" spans="1:10" ht="64.5">
      <c r="A21" s="139"/>
      <c r="B21" s="57" t="s">
        <v>462</v>
      </c>
      <c r="C21" s="61">
        <v>1</v>
      </c>
      <c r="D21" s="44">
        <v>943</v>
      </c>
      <c r="E21" s="62"/>
      <c r="F21" s="71" t="s">
        <v>463</v>
      </c>
      <c r="G21" s="18" t="s">
        <v>204</v>
      </c>
      <c r="H21" s="18"/>
      <c r="I21" s="18" t="s">
        <v>464</v>
      </c>
      <c r="J21" s="22"/>
    </row>
    <row r="22" spans="1:10" ht="78.599999999999994" thickBot="1">
      <c r="A22" s="139"/>
      <c r="B22" s="57" t="s">
        <v>465</v>
      </c>
      <c r="C22" s="61">
        <v>1</v>
      </c>
      <c r="D22" s="44">
        <v>78</v>
      </c>
      <c r="E22" s="62"/>
      <c r="F22" s="71" t="s">
        <v>466</v>
      </c>
      <c r="G22" s="18" t="s">
        <v>204</v>
      </c>
      <c r="H22" s="18"/>
      <c r="I22" s="18" t="s">
        <v>467</v>
      </c>
      <c r="J22" s="22"/>
    </row>
    <row r="23" spans="1:10" ht="32.25">
      <c r="A23" s="139"/>
      <c r="B23" s="57" t="s">
        <v>468</v>
      </c>
      <c r="C23" s="61">
        <v>1</v>
      </c>
      <c r="D23" s="44">
        <v>829</v>
      </c>
      <c r="E23" s="17"/>
      <c r="F23" s="71" t="s">
        <v>469</v>
      </c>
      <c r="G23" s="18" t="s">
        <v>6</v>
      </c>
      <c r="H23" s="18" t="s">
        <v>460</v>
      </c>
      <c r="I23" s="20" t="s">
        <v>470</v>
      </c>
      <c r="J23" s="22"/>
    </row>
    <row r="24" spans="1:10" ht="48.75">
      <c r="A24" s="139"/>
      <c r="B24" s="57" t="s">
        <v>471</v>
      </c>
      <c r="C24" s="61">
        <v>1</v>
      </c>
      <c r="D24" s="44">
        <v>643</v>
      </c>
      <c r="E24" s="17"/>
      <c r="F24" s="71" t="s">
        <v>472</v>
      </c>
      <c r="G24" s="18" t="s">
        <v>204</v>
      </c>
      <c r="H24" s="18"/>
      <c r="I24" s="18" t="s">
        <v>473</v>
      </c>
      <c r="J24" s="22"/>
    </row>
    <row r="25" spans="1:10" ht="47.45" thickBot="1">
      <c r="A25" s="139" t="s">
        <v>474</v>
      </c>
      <c r="B25" s="57" t="s">
        <v>475</v>
      </c>
      <c r="C25" s="63">
        <v>2</v>
      </c>
      <c r="D25" s="44">
        <v>120</v>
      </c>
      <c r="E25" s="17"/>
      <c r="F25" s="71" t="s">
        <v>476</v>
      </c>
      <c r="G25" s="18"/>
      <c r="H25" s="18"/>
      <c r="I25" s="18"/>
      <c r="J25" s="22"/>
    </row>
    <row r="26" spans="1:10" ht="31.9" thickBot="1">
      <c r="A26" s="139"/>
      <c r="B26" s="57" t="s">
        <v>477</v>
      </c>
      <c r="C26" s="63">
        <v>2</v>
      </c>
      <c r="D26" s="44">
        <v>134</v>
      </c>
      <c r="E26" s="17"/>
      <c r="F26" s="71" t="s">
        <v>478</v>
      </c>
      <c r="G26" s="18"/>
      <c r="H26" s="18"/>
      <c r="I26" s="18"/>
      <c r="J26" s="22"/>
    </row>
    <row r="27" spans="1:10" ht="31.9" thickBot="1">
      <c r="A27" s="139"/>
      <c r="B27" s="57" t="s">
        <v>479</v>
      </c>
      <c r="C27" s="63">
        <v>2</v>
      </c>
      <c r="D27" s="44">
        <v>190</v>
      </c>
      <c r="E27" s="17"/>
      <c r="F27" s="71" t="s">
        <v>480</v>
      </c>
      <c r="G27" s="18"/>
      <c r="H27" s="18"/>
      <c r="I27" s="18"/>
      <c r="J27" s="22"/>
    </row>
    <row r="28" spans="1:10" ht="64.5">
      <c r="A28" s="139" t="s">
        <v>481</v>
      </c>
      <c r="B28" s="57" t="s">
        <v>482</v>
      </c>
      <c r="C28" s="61">
        <v>1</v>
      </c>
      <c r="D28" s="44">
        <v>502</v>
      </c>
      <c r="E28" s="17"/>
      <c r="F28" s="71" t="s">
        <v>483</v>
      </c>
      <c r="G28" s="18" t="s">
        <v>130</v>
      </c>
      <c r="H28" s="18"/>
      <c r="I28" s="20" t="s">
        <v>484</v>
      </c>
      <c r="J28" s="22"/>
    </row>
    <row r="29" spans="1:10" ht="63" thickBot="1">
      <c r="A29" s="139"/>
      <c r="B29" s="57" t="s">
        <v>485</v>
      </c>
      <c r="C29" s="61">
        <v>1</v>
      </c>
      <c r="D29" s="44">
        <v>611</v>
      </c>
      <c r="E29" s="17"/>
      <c r="F29" s="71" t="s">
        <v>486</v>
      </c>
      <c r="G29" s="18" t="s">
        <v>204</v>
      </c>
      <c r="H29" s="18"/>
      <c r="I29" s="18" t="s">
        <v>487</v>
      </c>
      <c r="J29" s="22"/>
    </row>
    <row r="30" spans="1:10" ht="48.75">
      <c r="A30" s="139"/>
      <c r="B30" s="57" t="s">
        <v>488</v>
      </c>
      <c r="C30" s="61">
        <v>1</v>
      </c>
      <c r="D30" s="44">
        <v>502</v>
      </c>
      <c r="E30" s="17"/>
      <c r="F30" s="71" t="s">
        <v>489</v>
      </c>
      <c r="G30" s="18" t="s">
        <v>204</v>
      </c>
      <c r="H30" s="18"/>
      <c r="I30" s="20" t="s">
        <v>490</v>
      </c>
      <c r="J30" s="22"/>
    </row>
    <row r="31" spans="1:10" ht="64.5">
      <c r="A31" s="139"/>
      <c r="B31" s="57" t="s">
        <v>491</v>
      </c>
      <c r="C31" s="65">
        <v>1</v>
      </c>
      <c r="D31" s="48">
        <v>95</v>
      </c>
      <c r="E31" s="24"/>
      <c r="F31" s="72" t="s">
        <v>492</v>
      </c>
      <c r="G31" s="25" t="s">
        <v>6</v>
      </c>
      <c r="H31" s="25" t="s">
        <v>493</v>
      </c>
      <c r="I31" s="136" t="s">
        <v>494</v>
      </c>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opLeftCell="A10" zoomScale="70" zoomScaleNormal="70" workbookViewId="0">
      <selection activeCell="F5" sqref="F5:F12"/>
    </sheetView>
  </sheetViews>
  <sheetFormatPr defaultColWidth="8.7109375" defaultRowHeight="21"/>
  <cols>
    <col min="1" max="1" width="20.7109375" style="68" customWidth="1"/>
    <col min="2" max="2" width="8.7109375" style="15"/>
    <col min="3" max="5" width="8.7109375" style="67"/>
    <col min="6" max="6" width="97.28515625" style="15" customWidth="1"/>
    <col min="7" max="7" width="15.28515625" style="15" customWidth="1"/>
    <col min="8" max="8" width="33.7109375" style="15" customWidth="1"/>
    <col min="9" max="9" width="33.140625" style="15" customWidth="1"/>
    <col min="10" max="10" width="27.28515625" style="15" customWidth="1"/>
    <col min="11" max="16384" width="8.7109375" style="15"/>
  </cols>
  <sheetData>
    <row r="1" spans="1:10" s="33" customFormat="1" ht="42.6" thickBot="1">
      <c r="A1" s="30" t="s">
        <v>0</v>
      </c>
      <c r="B1" s="55" t="s">
        <v>1</v>
      </c>
      <c r="C1" s="54" t="s">
        <v>2</v>
      </c>
      <c r="D1" s="54" t="s">
        <v>3</v>
      </c>
      <c r="E1" s="54" t="s">
        <v>4</v>
      </c>
      <c r="F1" s="55" t="s">
        <v>5</v>
      </c>
      <c r="G1" s="55" t="s">
        <v>6</v>
      </c>
      <c r="H1" s="55" t="s">
        <v>7</v>
      </c>
      <c r="I1" s="55" t="s">
        <v>8</v>
      </c>
      <c r="J1" s="55" t="s">
        <v>9</v>
      </c>
    </row>
    <row r="2" spans="1:10" ht="32.25">
      <c r="A2" s="139" t="s">
        <v>495</v>
      </c>
      <c r="B2" s="57" t="s">
        <v>496</v>
      </c>
      <c r="C2" s="73">
        <v>2</v>
      </c>
      <c r="D2" s="37">
        <v>311</v>
      </c>
      <c r="E2" s="59"/>
      <c r="F2" s="70" t="s">
        <v>497</v>
      </c>
      <c r="G2" s="40" t="s">
        <v>130</v>
      </c>
      <c r="H2" s="123" t="s">
        <v>498</v>
      </c>
      <c r="I2" s="41" t="s">
        <v>499</v>
      </c>
      <c r="J2" s="42" t="s">
        <v>500</v>
      </c>
    </row>
    <row r="3" spans="1:10" ht="31.15">
      <c r="A3" s="139"/>
      <c r="B3" s="57" t="s">
        <v>501</v>
      </c>
      <c r="C3" s="63">
        <v>2</v>
      </c>
      <c r="D3" s="44">
        <v>311</v>
      </c>
      <c r="E3" s="62"/>
      <c r="F3" s="71" t="s">
        <v>502</v>
      </c>
      <c r="G3" s="18" t="s">
        <v>204</v>
      </c>
      <c r="H3" s="18"/>
      <c r="I3" s="18"/>
      <c r="J3" s="22"/>
    </row>
    <row r="4" spans="1:10" ht="64.5">
      <c r="A4" s="139"/>
      <c r="B4" s="57" t="s">
        <v>207</v>
      </c>
      <c r="C4" s="63">
        <v>2</v>
      </c>
      <c r="D4" s="44">
        <v>311</v>
      </c>
      <c r="E4" s="62"/>
      <c r="F4" s="71" t="s">
        <v>503</v>
      </c>
      <c r="G4" s="18" t="s">
        <v>130</v>
      </c>
      <c r="H4" s="20" t="s">
        <v>504</v>
      </c>
      <c r="I4" s="20" t="s">
        <v>505</v>
      </c>
      <c r="J4" s="21" t="s">
        <v>506</v>
      </c>
    </row>
    <row r="5" spans="1:10" ht="32.25">
      <c r="A5" s="139" t="s">
        <v>507</v>
      </c>
      <c r="B5" s="57" t="s">
        <v>508</v>
      </c>
      <c r="C5" s="61">
        <v>1</v>
      </c>
      <c r="D5" s="44">
        <v>310</v>
      </c>
      <c r="E5" s="62"/>
      <c r="F5" s="71" t="s">
        <v>509</v>
      </c>
      <c r="G5" s="18" t="s">
        <v>204</v>
      </c>
      <c r="H5" s="18"/>
      <c r="I5" s="18"/>
      <c r="J5" s="22"/>
    </row>
    <row r="6" spans="1:10" ht="48.75">
      <c r="A6" s="139"/>
      <c r="B6" s="57" t="s">
        <v>510</v>
      </c>
      <c r="C6" s="63">
        <v>2</v>
      </c>
      <c r="D6" s="44">
        <v>327</v>
      </c>
      <c r="E6" s="62"/>
      <c r="F6" s="71" t="s">
        <v>511</v>
      </c>
      <c r="G6" s="18" t="s">
        <v>130</v>
      </c>
      <c r="H6" s="124" t="s">
        <v>512</v>
      </c>
      <c r="I6" s="20" t="s">
        <v>513</v>
      </c>
      <c r="J6" s="22"/>
    </row>
    <row r="7" spans="1:10" ht="189" customHeight="1">
      <c r="A7" s="139"/>
      <c r="B7" s="57" t="s">
        <v>514</v>
      </c>
      <c r="C7" s="63">
        <v>2</v>
      </c>
      <c r="D7" s="44">
        <v>326</v>
      </c>
      <c r="E7" s="62"/>
      <c r="F7" s="71" t="s">
        <v>515</v>
      </c>
      <c r="G7" s="18" t="s">
        <v>130</v>
      </c>
      <c r="H7" s="18"/>
      <c r="I7" s="20" t="s">
        <v>516</v>
      </c>
      <c r="J7" s="22"/>
    </row>
    <row r="8" spans="1:10" ht="81">
      <c r="A8" s="139"/>
      <c r="B8" s="57" t="s">
        <v>517</v>
      </c>
      <c r="C8" s="63">
        <v>2</v>
      </c>
      <c r="D8" s="44">
        <v>326</v>
      </c>
      <c r="E8" s="62"/>
      <c r="F8" s="71" t="s">
        <v>518</v>
      </c>
      <c r="G8" s="18" t="s">
        <v>130</v>
      </c>
      <c r="H8" s="18"/>
      <c r="I8" s="20" t="s">
        <v>519</v>
      </c>
      <c r="J8" s="22"/>
    </row>
    <row r="9" spans="1:10" ht="64.5">
      <c r="A9" s="139"/>
      <c r="B9" s="57" t="s">
        <v>520</v>
      </c>
      <c r="C9" s="63">
        <v>2</v>
      </c>
      <c r="D9" s="44">
        <v>326</v>
      </c>
      <c r="E9" s="62"/>
      <c r="F9" s="71" t="s">
        <v>521</v>
      </c>
      <c r="G9" s="18" t="s">
        <v>130</v>
      </c>
      <c r="H9" s="124" t="s">
        <v>522</v>
      </c>
      <c r="I9" s="71" t="s">
        <v>523</v>
      </c>
      <c r="J9" s="22" t="s">
        <v>524</v>
      </c>
    </row>
    <row r="10" spans="1:10" ht="96.75">
      <c r="A10" s="139"/>
      <c r="B10" s="57" t="s">
        <v>525</v>
      </c>
      <c r="C10" s="63">
        <v>2</v>
      </c>
      <c r="D10" s="44">
        <v>326</v>
      </c>
      <c r="E10" s="62"/>
      <c r="F10" s="71" t="s">
        <v>526</v>
      </c>
      <c r="G10" s="18" t="s">
        <v>130</v>
      </c>
      <c r="H10" s="18"/>
      <c r="I10" s="20" t="s">
        <v>527</v>
      </c>
      <c r="J10" s="22"/>
    </row>
    <row r="11" spans="1:10" ht="64.5">
      <c r="A11" s="139"/>
      <c r="B11" s="57" t="s">
        <v>528</v>
      </c>
      <c r="C11" s="64">
        <v>3</v>
      </c>
      <c r="D11" s="44">
        <v>326</v>
      </c>
      <c r="E11" s="62"/>
      <c r="F11" s="71" t="s">
        <v>529</v>
      </c>
      <c r="G11" s="18" t="s">
        <v>130</v>
      </c>
      <c r="H11" s="18"/>
      <c r="I11" s="20" t="s">
        <v>530</v>
      </c>
      <c r="J11" s="22"/>
    </row>
    <row r="12" spans="1:10" ht="32.25">
      <c r="A12" s="139"/>
      <c r="B12" s="57" t="s">
        <v>531</v>
      </c>
      <c r="C12" s="64">
        <v>3</v>
      </c>
      <c r="D12" s="44">
        <v>385</v>
      </c>
      <c r="E12" s="62"/>
      <c r="F12" s="71" t="s">
        <v>532</v>
      </c>
      <c r="G12" s="18" t="s">
        <v>204</v>
      </c>
      <c r="H12" s="20"/>
      <c r="I12" s="18"/>
      <c r="J12" s="22"/>
    </row>
    <row r="13" spans="1:10" ht="47.45" thickBot="1">
      <c r="A13" s="139" t="s">
        <v>533</v>
      </c>
      <c r="B13" s="57" t="s">
        <v>534</v>
      </c>
      <c r="C13" s="63">
        <v>2</v>
      </c>
      <c r="D13" s="44">
        <v>338</v>
      </c>
      <c r="E13" s="17"/>
      <c r="F13" s="71" t="s">
        <v>535</v>
      </c>
      <c r="G13" s="18"/>
      <c r="H13" s="18"/>
      <c r="I13" s="18"/>
      <c r="J13" s="22"/>
    </row>
    <row r="14" spans="1:10" ht="47.45" thickBot="1">
      <c r="A14" s="139"/>
      <c r="B14" s="57" t="s">
        <v>536</v>
      </c>
      <c r="C14" s="63">
        <v>2</v>
      </c>
      <c r="D14" s="44">
        <v>338</v>
      </c>
      <c r="E14" s="17"/>
      <c r="F14" s="71" t="s">
        <v>537</v>
      </c>
      <c r="G14" s="18"/>
      <c r="H14" s="18"/>
      <c r="I14" s="18"/>
      <c r="J14" s="22"/>
    </row>
    <row r="15" spans="1:10" ht="31.9" thickBot="1">
      <c r="A15" s="139"/>
      <c r="B15" s="57" t="s">
        <v>538</v>
      </c>
      <c r="C15" s="64">
        <v>3</v>
      </c>
      <c r="D15" s="44">
        <v>338</v>
      </c>
      <c r="E15" s="17"/>
      <c r="F15" s="71" t="s">
        <v>539</v>
      </c>
      <c r="G15" s="18"/>
      <c r="H15" s="18"/>
      <c r="I15" s="18"/>
      <c r="J15" s="22"/>
    </row>
    <row r="16" spans="1:10" ht="47.45" thickBot="1">
      <c r="A16" s="139" t="s">
        <v>540</v>
      </c>
      <c r="B16" s="57" t="s">
        <v>541</v>
      </c>
      <c r="C16" s="63">
        <v>2</v>
      </c>
      <c r="D16" s="44">
        <v>798</v>
      </c>
      <c r="E16" s="17"/>
      <c r="F16" s="71" t="s">
        <v>542</v>
      </c>
      <c r="G16" s="18"/>
      <c r="H16" s="18"/>
      <c r="I16" s="18"/>
      <c r="J16" s="22"/>
    </row>
    <row r="17" spans="1:10" ht="47.45" thickBot="1">
      <c r="A17" s="139"/>
      <c r="B17" s="57" t="s">
        <v>543</v>
      </c>
      <c r="C17" s="69">
        <v>2</v>
      </c>
      <c r="D17" s="48">
        <v>320</v>
      </c>
      <c r="E17" s="24"/>
      <c r="F17" s="72" t="s">
        <v>544</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hyperlinks>
    <hyperlink ref="H2" r:id="rId1" xr:uid="{91497EFD-77D5-412B-9F0C-6BA94741DADB}"/>
    <hyperlink ref="H6" r:id="rId2" xr:uid="{09AA4A53-40BD-4B1A-8E86-549D41E8BD5D}"/>
    <hyperlink ref="H9" r:id="rId3" xr:uid="{5730125D-0D73-49B6-9EBB-44245E62755F}"/>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4"/>
  <sheetViews>
    <sheetView topLeftCell="A5" zoomScale="70" zoomScaleNormal="70" workbookViewId="0">
      <selection activeCell="L13" sqref="L13"/>
    </sheetView>
  </sheetViews>
  <sheetFormatPr defaultColWidth="8.7109375" defaultRowHeight="21"/>
  <cols>
    <col min="1" max="1" width="21.28515625" style="68" customWidth="1"/>
    <col min="2" max="2" width="8.7109375" style="15"/>
    <col min="3" max="5" width="8.7109375" style="67"/>
    <col min="6" max="6" width="80.28515625" style="15" customWidth="1"/>
    <col min="7" max="7" width="16.7109375" style="15" customWidth="1"/>
    <col min="8" max="8" width="31" style="15" customWidth="1"/>
    <col min="9" max="9" width="24" style="15" customWidth="1"/>
    <col min="10" max="10" width="35.28515625" style="15" customWidth="1"/>
    <col min="11" max="16384" width="8.7109375" style="15"/>
  </cols>
  <sheetData>
    <row r="1" spans="1:11" s="78" customFormat="1" ht="42.6" thickBot="1">
      <c r="A1" s="74" t="s">
        <v>0</v>
      </c>
      <c r="B1" s="75" t="s">
        <v>1</v>
      </c>
      <c r="C1" s="76" t="s">
        <v>2</v>
      </c>
      <c r="D1" s="76" t="s">
        <v>3</v>
      </c>
      <c r="E1" s="76" t="s">
        <v>4</v>
      </c>
      <c r="F1" s="77" t="s">
        <v>5</v>
      </c>
      <c r="G1" s="77" t="s">
        <v>6</v>
      </c>
      <c r="H1" s="77" t="s">
        <v>7</v>
      </c>
      <c r="I1" s="77" t="s">
        <v>8</v>
      </c>
      <c r="J1" s="77" t="s">
        <v>9</v>
      </c>
    </row>
    <row r="2" spans="1:11" ht="62.45">
      <c r="A2" s="139" t="s">
        <v>545</v>
      </c>
      <c r="B2" s="57" t="s">
        <v>341</v>
      </c>
      <c r="C2" s="79">
        <v>1</v>
      </c>
      <c r="D2" s="80">
        <v>532</v>
      </c>
      <c r="E2" s="81"/>
      <c r="F2" s="82" t="s">
        <v>546</v>
      </c>
      <c r="G2" s="83" t="s">
        <v>6</v>
      </c>
      <c r="H2" s="83"/>
      <c r="I2" s="125" t="s">
        <v>547</v>
      </c>
      <c r="J2" s="84"/>
    </row>
    <row r="3" spans="1:11" ht="113.25">
      <c r="A3" s="139"/>
      <c r="B3" s="57" t="s">
        <v>354</v>
      </c>
      <c r="C3" s="61">
        <v>1</v>
      </c>
      <c r="D3" s="17">
        <v>532</v>
      </c>
      <c r="E3" s="62"/>
      <c r="F3" s="71" t="s">
        <v>548</v>
      </c>
      <c r="G3" s="18" t="s">
        <v>6</v>
      </c>
      <c r="H3" s="18"/>
      <c r="I3" s="20" t="s">
        <v>549</v>
      </c>
      <c r="J3" s="22"/>
      <c r="K3" s="135"/>
    </row>
    <row r="4" spans="1:11" ht="63" thickBot="1">
      <c r="A4" s="139"/>
      <c r="B4" s="57" t="s">
        <v>550</v>
      </c>
      <c r="C4" s="63">
        <v>2</v>
      </c>
      <c r="D4" s="17">
        <v>778</v>
      </c>
      <c r="E4" s="62"/>
      <c r="F4" s="71" t="s">
        <v>551</v>
      </c>
      <c r="G4" s="18"/>
      <c r="H4" s="18"/>
      <c r="I4" s="18"/>
      <c r="J4" s="22"/>
    </row>
    <row r="5" spans="1:11" ht="47.45" thickBot="1">
      <c r="A5" s="139"/>
      <c r="B5" s="57" t="s">
        <v>552</v>
      </c>
      <c r="C5" s="63">
        <v>2</v>
      </c>
      <c r="D5" s="17">
        <v>778</v>
      </c>
      <c r="E5" s="62"/>
      <c r="F5" s="71" t="s">
        <v>553</v>
      </c>
      <c r="G5" s="18"/>
      <c r="H5" s="18"/>
      <c r="I5" s="18"/>
      <c r="J5" s="22"/>
    </row>
    <row r="6" spans="1:11" ht="47.45" thickBot="1">
      <c r="A6" s="139" t="s">
        <v>554</v>
      </c>
      <c r="B6" s="57" t="s">
        <v>362</v>
      </c>
      <c r="C6" s="63">
        <v>2</v>
      </c>
      <c r="D6" s="17">
        <v>778</v>
      </c>
      <c r="E6" s="62"/>
      <c r="F6" s="71" t="s">
        <v>555</v>
      </c>
      <c r="G6" s="18"/>
      <c r="H6" s="18"/>
      <c r="I6" s="18"/>
      <c r="J6" s="22"/>
    </row>
    <row r="7" spans="1:11" ht="47.45" thickBot="1">
      <c r="A7" s="139"/>
      <c r="B7" s="57" t="s">
        <v>556</v>
      </c>
      <c r="C7" s="63">
        <v>2</v>
      </c>
      <c r="D7" s="17">
        <v>285</v>
      </c>
      <c r="E7" s="62"/>
      <c r="F7" s="71" t="s">
        <v>557</v>
      </c>
      <c r="G7" s="18"/>
      <c r="H7" s="18"/>
      <c r="I7" s="18"/>
      <c r="J7" s="22"/>
    </row>
    <row r="8" spans="1:11" ht="47.45" thickBot="1">
      <c r="A8" s="139" t="s">
        <v>558</v>
      </c>
      <c r="B8" s="57" t="s">
        <v>559</v>
      </c>
      <c r="C8" s="63">
        <v>2</v>
      </c>
      <c r="D8" s="17">
        <v>117</v>
      </c>
      <c r="E8" s="62"/>
      <c r="F8" s="71" t="s">
        <v>560</v>
      </c>
      <c r="G8" s="18"/>
      <c r="H8" s="18"/>
      <c r="I8" s="18"/>
      <c r="J8" s="22"/>
    </row>
    <row r="9" spans="1:11" ht="47.45" thickBot="1">
      <c r="A9" s="139"/>
      <c r="B9" s="57" t="s">
        <v>561</v>
      </c>
      <c r="C9" s="63">
        <v>2</v>
      </c>
      <c r="D9" s="17">
        <v>117</v>
      </c>
      <c r="E9" s="62"/>
      <c r="F9" s="71" t="s">
        <v>562</v>
      </c>
      <c r="G9" s="18"/>
      <c r="H9" s="18"/>
      <c r="I9" s="18"/>
      <c r="J9" s="22"/>
    </row>
    <row r="10" spans="1:11" ht="47.45" thickBot="1">
      <c r="A10" s="139"/>
      <c r="B10" s="57" t="s">
        <v>563</v>
      </c>
      <c r="C10" s="63">
        <v>2</v>
      </c>
      <c r="D10" s="17">
        <v>200</v>
      </c>
      <c r="E10" s="62"/>
      <c r="F10" s="71" t="s">
        <v>564</v>
      </c>
      <c r="G10" s="18"/>
      <c r="H10" s="18"/>
      <c r="I10" s="18"/>
      <c r="J10" s="22"/>
    </row>
    <row r="11" spans="1:11" ht="63" thickBot="1">
      <c r="A11" s="139"/>
      <c r="B11" s="57" t="s">
        <v>565</v>
      </c>
      <c r="C11" s="63">
        <v>2</v>
      </c>
      <c r="D11" s="17"/>
      <c r="E11" s="62"/>
      <c r="F11" s="71" t="s">
        <v>566</v>
      </c>
      <c r="G11" s="18"/>
      <c r="H11" s="18"/>
      <c r="I11" s="18"/>
      <c r="J11" s="22"/>
    </row>
    <row r="12" spans="1:11" ht="63" thickBot="1">
      <c r="A12" s="139" t="s">
        <v>567</v>
      </c>
      <c r="B12" s="57" t="s">
        <v>568</v>
      </c>
      <c r="C12" s="61">
        <v>1</v>
      </c>
      <c r="D12" s="17">
        <v>210</v>
      </c>
      <c r="E12" s="62"/>
      <c r="F12" s="71" t="s">
        <v>569</v>
      </c>
      <c r="G12" s="18" t="s">
        <v>130</v>
      </c>
      <c r="H12" s="18"/>
      <c r="I12" s="18" t="s">
        <v>570</v>
      </c>
      <c r="J12" s="22"/>
    </row>
    <row r="13" spans="1:11" ht="47.45" thickBot="1">
      <c r="A13" s="139"/>
      <c r="B13" s="57" t="s">
        <v>571</v>
      </c>
      <c r="C13" s="63">
        <v>2</v>
      </c>
      <c r="D13" s="17">
        <v>544</v>
      </c>
      <c r="E13" s="62"/>
      <c r="F13" s="71" t="s">
        <v>572</v>
      </c>
      <c r="G13" s="18"/>
      <c r="H13" s="18"/>
      <c r="I13" s="18"/>
      <c r="J13" s="22"/>
    </row>
    <row r="14" spans="1:11" ht="47.45" thickBot="1">
      <c r="A14" s="139"/>
      <c r="B14" s="57" t="s">
        <v>573</v>
      </c>
      <c r="C14" s="69">
        <v>2</v>
      </c>
      <c r="D14" s="24">
        <v>431</v>
      </c>
      <c r="E14" s="66"/>
      <c r="F14" s="72" t="s">
        <v>574</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A7" zoomScale="85" zoomScaleNormal="85" workbookViewId="0">
      <selection activeCell="A11" sqref="A11:A18"/>
    </sheetView>
  </sheetViews>
  <sheetFormatPr defaultColWidth="8.7109375" defaultRowHeight="21"/>
  <cols>
    <col min="1" max="1" width="19.42578125" style="68" customWidth="1"/>
    <col min="2" max="2" width="8.7109375" style="15"/>
    <col min="3" max="5" width="8.7109375" style="67"/>
    <col min="6" max="6" width="93" style="15" customWidth="1"/>
    <col min="7" max="7" width="14.7109375" style="135" customWidth="1"/>
    <col min="8" max="8" width="34.42578125" style="15" customWidth="1"/>
    <col min="9" max="9" width="39.28515625" style="15" customWidth="1"/>
    <col min="10" max="10" width="30.7109375" style="15" customWidth="1"/>
    <col min="11" max="16384" width="8.7109375" style="15"/>
  </cols>
  <sheetData>
    <row r="1" spans="1:10" s="33" customFormat="1" ht="41.25">
      <c r="A1" s="85" t="s">
        <v>0</v>
      </c>
      <c r="B1" s="55" t="s">
        <v>1</v>
      </c>
      <c r="C1" s="54" t="s">
        <v>2</v>
      </c>
      <c r="D1" s="54" t="s">
        <v>3</v>
      </c>
      <c r="E1" s="54" t="s">
        <v>4</v>
      </c>
      <c r="F1" s="55" t="s">
        <v>5</v>
      </c>
      <c r="G1" s="54" t="s">
        <v>6</v>
      </c>
      <c r="H1" s="55" t="s">
        <v>7</v>
      </c>
      <c r="I1" s="55" t="s">
        <v>8</v>
      </c>
      <c r="J1" s="55" t="s">
        <v>9</v>
      </c>
    </row>
    <row r="2" spans="1:10" ht="32.25">
      <c r="A2" s="139" t="s">
        <v>575</v>
      </c>
      <c r="B2" s="57" t="s">
        <v>576</v>
      </c>
      <c r="C2" s="73">
        <v>2</v>
      </c>
      <c r="D2" s="38">
        <v>524</v>
      </c>
      <c r="E2" s="59"/>
      <c r="F2" s="70" t="s">
        <v>577</v>
      </c>
      <c r="G2" s="41"/>
      <c r="H2" s="40"/>
      <c r="I2" s="40"/>
      <c r="J2" s="60"/>
    </row>
    <row r="3" spans="1:10" ht="32.25">
      <c r="A3" s="139"/>
      <c r="B3" s="57" t="s">
        <v>578</v>
      </c>
      <c r="C3" s="63">
        <v>2</v>
      </c>
      <c r="D3" s="17">
        <v>524</v>
      </c>
      <c r="E3" s="62"/>
      <c r="F3" s="71" t="s">
        <v>579</v>
      </c>
      <c r="G3" s="20"/>
      <c r="H3" s="18"/>
      <c r="I3" s="18"/>
      <c r="J3" s="22"/>
    </row>
    <row r="4" spans="1:10" ht="32.25">
      <c r="A4" s="139"/>
      <c r="B4" s="57" t="s">
        <v>580</v>
      </c>
      <c r="C4" s="63">
        <v>2</v>
      </c>
      <c r="D4" s="17">
        <v>233</v>
      </c>
      <c r="E4" s="62"/>
      <c r="F4" s="71" t="s">
        <v>581</v>
      </c>
      <c r="G4" s="20"/>
      <c r="H4" s="18"/>
      <c r="I4" s="18"/>
      <c r="J4" s="22"/>
    </row>
    <row r="5" spans="1:10" ht="32.25">
      <c r="A5" s="139"/>
      <c r="B5" s="57" t="s">
        <v>582</v>
      </c>
      <c r="C5" s="63">
        <v>2</v>
      </c>
      <c r="D5" s="17">
        <v>770</v>
      </c>
      <c r="E5" s="62"/>
      <c r="F5" s="71" t="s">
        <v>583</v>
      </c>
      <c r="G5" s="20"/>
      <c r="H5" s="18"/>
      <c r="I5" s="18"/>
      <c r="J5" s="22"/>
    </row>
    <row r="6" spans="1:10" ht="32.25">
      <c r="A6" s="139"/>
      <c r="B6" s="57" t="s">
        <v>584</v>
      </c>
      <c r="C6" s="64">
        <v>3</v>
      </c>
      <c r="D6" s="17">
        <v>19</v>
      </c>
      <c r="E6" s="62"/>
      <c r="F6" s="71" t="s">
        <v>585</v>
      </c>
      <c r="G6" s="20"/>
      <c r="H6" s="18"/>
      <c r="I6" s="18"/>
      <c r="J6" s="22"/>
    </row>
    <row r="7" spans="1:10" ht="16.5">
      <c r="A7" s="139"/>
      <c r="B7" s="57" t="s">
        <v>586</v>
      </c>
      <c r="C7" s="64">
        <v>3</v>
      </c>
      <c r="D7" s="17">
        <v>19</v>
      </c>
      <c r="E7" s="62"/>
      <c r="F7" s="71" t="s">
        <v>587</v>
      </c>
      <c r="G7" s="20"/>
      <c r="H7" s="18"/>
      <c r="I7" s="18"/>
      <c r="J7" s="22"/>
    </row>
    <row r="8" spans="1:10" ht="32.25">
      <c r="A8" s="139" t="s">
        <v>588</v>
      </c>
      <c r="B8" s="57" t="s">
        <v>589</v>
      </c>
      <c r="C8" s="61">
        <v>1</v>
      </c>
      <c r="D8" s="17">
        <v>525</v>
      </c>
      <c r="E8" s="62"/>
      <c r="F8" s="71" t="s">
        <v>590</v>
      </c>
      <c r="G8" s="20" t="s">
        <v>130</v>
      </c>
      <c r="H8" s="20"/>
      <c r="I8" s="20" t="s">
        <v>591</v>
      </c>
      <c r="J8" s="22"/>
    </row>
    <row r="9" spans="1:10" ht="15.75">
      <c r="A9" s="139"/>
      <c r="B9" s="57" t="s">
        <v>592</v>
      </c>
      <c r="C9" s="61">
        <v>1</v>
      </c>
      <c r="D9" s="17">
        <v>922</v>
      </c>
      <c r="E9" s="62"/>
      <c r="F9" s="71"/>
      <c r="G9" s="20"/>
      <c r="H9" s="18"/>
      <c r="I9" s="18"/>
      <c r="J9" s="22"/>
    </row>
    <row r="10" spans="1:10" ht="48.75">
      <c r="A10" s="139"/>
      <c r="B10" s="57" t="s">
        <v>593</v>
      </c>
      <c r="C10" s="61">
        <v>1</v>
      </c>
      <c r="D10" s="17">
        <v>922</v>
      </c>
      <c r="E10" s="62"/>
      <c r="F10" s="71" t="s">
        <v>594</v>
      </c>
      <c r="G10" s="20" t="s">
        <v>130</v>
      </c>
      <c r="H10" s="18"/>
      <c r="I10" s="20" t="s">
        <v>595</v>
      </c>
      <c r="J10" s="22"/>
    </row>
    <row r="11" spans="1:10" ht="32.25">
      <c r="A11" s="139" t="s">
        <v>596</v>
      </c>
      <c r="B11" s="57" t="s">
        <v>597</v>
      </c>
      <c r="C11" s="61">
        <v>1</v>
      </c>
      <c r="D11" s="17">
        <v>319</v>
      </c>
      <c r="E11" s="62"/>
      <c r="F11" s="71" t="s">
        <v>598</v>
      </c>
      <c r="G11" s="20" t="s">
        <v>6</v>
      </c>
      <c r="H11" s="18"/>
      <c r="I11" s="20" t="s">
        <v>599</v>
      </c>
      <c r="J11" s="22"/>
    </row>
    <row r="12" spans="1:10" ht="32.25">
      <c r="A12" s="139"/>
      <c r="B12" s="57" t="s">
        <v>600</v>
      </c>
      <c r="C12" s="61">
        <v>1</v>
      </c>
      <c r="D12" s="17">
        <v>212</v>
      </c>
      <c r="E12" s="62"/>
      <c r="F12" s="71" t="s">
        <v>601</v>
      </c>
      <c r="G12" s="20" t="s">
        <v>130</v>
      </c>
      <c r="H12" s="18"/>
      <c r="I12" s="20" t="s">
        <v>602</v>
      </c>
      <c r="J12" s="22"/>
    </row>
    <row r="13" spans="1:10" ht="48.75">
      <c r="A13" s="139"/>
      <c r="B13" s="57" t="s">
        <v>603</v>
      </c>
      <c r="C13" s="61">
        <v>1</v>
      </c>
      <c r="D13" s="17">
        <v>285</v>
      </c>
      <c r="E13" s="62"/>
      <c r="F13" s="71" t="s">
        <v>604</v>
      </c>
      <c r="G13" s="20" t="s">
        <v>130</v>
      </c>
      <c r="H13" s="18"/>
      <c r="I13" s="18" t="s">
        <v>605</v>
      </c>
      <c r="J13" s="22"/>
    </row>
    <row r="14" spans="1:10" ht="48.75">
      <c r="A14" s="139"/>
      <c r="B14" s="57" t="s">
        <v>606</v>
      </c>
      <c r="C14" s="61">
        <v>1</v>
      </c>
      <c r="D14" s="17">
        <v>200</v>
      </c>
      <c r="E14" s="62"/>
      <c r="F14" s="71" t="s">
        <v>607</v>
      </c>
      <c r="G14" s="20" t="s">
        <v>130</v>
      </c>
      <c r="H14" s="18"/>
      <c r="I14" s="20" t="s">
        <v>608</v>
      </c>
      <c r="J14" s="22"/>
    </row>
    <row r="15" spans="1:10" ht="32.25">
      <c r="A15" s="139"/>
      <c r="B15" s="57" t="s">
        <v>609</v>
      </c>
      <c r="C15" s="63">
        <v>2</v>
      </c>
      <c r="D15" s="17">
        <v>532</v>
      </c>
      <c r="E15" s="62"/>
      <c r="F15" s="71" t="s">
        <v>610</v>
      </c>
      <c r="G15" s="20" t="s">
        <v>130</v>
      </c>
      <c r="H15" s="18"/>
      <c r="I15" s="20" t="s">
        <v>611</v>
      </c>
      <c r="J15" s="22"/>
    </row>
    <row r="16" spans="1:10" ht="48.75">
      <c r="A16" s="139"/>
      <c r="B16" s="57" t="s">
        <v>612</v>
      </c>
      <c r="C16" s="63">
        <v>2</v>
      </c>
      <c r="D16" s="17">
        <v>226</v>
      </c>
      <c r="E16" s="17"/>
      <c r="F16" s="71" t="s">
        <v>613</v>
      </c>
      <c r="G16" s="20" t="s">
        <v>204</v>
      </c>
      <c r="H16" s="18"/>
      <c r="I16" s="20"/>
      <c r="J16" s="22"/>
    </row>
    <row r="17" spans="1:10" ht="48.75">
      <c r="A17" s="139"/>
      <c r="B17" s="57" t="s">
        <v>614</v>
      </c>
      <c r="C17" s="63">
        <v>2</v>
      </c>
      <c r="D17" s="17">
        <v>327</v>
      </c>
      <c r="E17" s="17"/>
      <c r="F17" s="71" t="s">
        <v>615</v>
      </c>
      <c r="G17" s="20" t="s">
        <v>130</v>
      </c>
      <c r="H17" s="18"/>
      <c r="I17" s="20" t="s">
        <v>616</v>
      </c>
      <c r="J17" s="22"/>
    </row>
    <row r="18" spans="1:10" ht="32.25">
      <c r="A18" s="139"/>
      <c r="B18" s="57" t="s">
        <v>617</v>
      </c>
      <c r="C18" s="69">
        <v>2</v>
      </c>
      <c r="D18" s="24">
        <v>285</v>
      </c>
      <c r="E18" s="24"/>
      <c r="F18" s="72" t="s">
        <v>618</v>
      </c>
      <c r="G18" s="136" t="s">
        <v>204</v>
      </c>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37</cp:revision>
  <dcterms:created xsi:type="dcterms:W3CDTF">2014-11-04T11:54:57Z</dcterms:created>
  <dcterms:modified xsi:type="dcterms:W3CDTF">2024-01-02T21:09:40Z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