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7"/>
  </bookViews>
  <sheets>
    <sheet name="DuplaSena P1" sheetId="1" state="visible" r:id="rId1"/>
    <sheet name="DuplaSena P1 (2)" sheetId="2" state="visible" r:id="rId2"/>
    <sheet name="Mega 2693 (120M) " sheetId="3" state="visible" r:id="rId3"/>
    <sheet name="Mega 2694 (150M)" sheetId="4" state="visible" r:id="rId4"/>
    <sheet name="Mega 2695 (185M)" sheetId="5" state="visible" r:id="rId5"/>
    <sheet name="Mega 2696 (200M) " sheetId="6" state="visible" r:id="rId6"/>
    <sheet name="Mega 2704 (83M)" sheetId="7" state="visible" r:id="rId7"/>
    <sheet name="Milionaria 120" sheetId="8" state="visible" r:id="rId8"/>
  </sheets>
  <definedNames>
    <definedName name="_xlnm._FilterDatabase" localSheetId="0" hidden="1">'DuplaSena P1'!$N$1:$N$201</definedName>
    <definedName name="_xlnm._FilterDatabase" localSheetId="7" hidden="1">'Milionaria 120'!$R$1:$R$201</definedName>
    <definedName name="_xlnm._FilterDatabase" localSheetId="1" hidden="1">'DuplaSena P1 (2)'!$N$1:$N$201</definedName>
    <definedName name="_xlnm._FilterDatabase" localSheetId="0" hidden="1">'DuplaSena P1'!$N$1:$N$201</definedName>
    <definedName name="_xlnm._FilterDatabase" localSheetId="1" hidden="1">'DuplaSena P1 (2)'!$N$1:$N$201</definedName>
    <definedName name="_xlnm._FilterDatabase" localSheetId="7" hidden="1">'Milionaria 120'!$R$1:$R$201</definedName>
  </definedNames>
  <calcPr/>
</workbook>
</file>

<file path=xl/sharedStrings.xml><?xml version="1.0" encoding="utf-8"?>
<sst xmlns="http://schemas.openxmlformats.org/spreadsheetml/2006/main" count="41" uniqueCount="41">
  <si>
    <t xml:space="preserve">Nº Jogo</t>
  </si>
  <si>
    <t>Jogador</t>
  </si>
  <si>
    <t>Cotas</t>
  </si>
  <si>
    <t>GANHOU</t>
  </si>
  <si>
    <t>Jogos</t>
  </si>
  <si>
    <t>cota</t>
  </si>
  <si>
    <t xml:space="preserve">numeros sorteados</t>
  </si>
  <si>
    <t>Ana</t>
  </si>
  <si>
    <t>Andre</t>
  </si>
  <si>
    <t xml:space="preserve">acertos de 6 números</t>
  </si>
  <si>
    <t>Conrado</t>
  </si>
  <si>
    <t xml:space="preserve">acertos de 5 números</t>
  </si>
  <si>
    <t>Deise</t>
  </si>
  <si>
    <t xml:space="preserve">acertos de 4 números</t>
  </si>
  <si>
    <t>Eli</t>
  </si>
  <si>
    <t xml:space="preserve">acertos de 3 números</t>
  </si>
  <si>
    <t>Erick</t>
  </si>
  <si>
    <t xml:space="preserve">acertos de 2 números</t>
  </si>
  <si>
    <t xml:space="preserve">Fê Crivorncica</t>
  </si>
  <si>
    <t xml:space="preserve">acerto de 1 número</t>
  </si>
  <si>
    <t>Ferrari</t>
  </si>
  <si>
    <t xml:space="preserve">sem acertos </t>
  </si>
  <si>
    <t>Guilherme</t>
  </si>
  <si>
    <t>Luciana</t>
  </si>
  <si>
    <t>Numero</t>
  </si>
  <si>
    <t xml:space="preserve">Qtd Apostas</t>
  </si>
  <si>
    <t>Luciomar</t>
  </si>
  <si>
    <t xml:space="preserve">M Reis</t>
  </si>
  <si>
    <t>Mamede</t>
  </si>
  <si>
    <t xml:space="preserve"> </t>
  </si>
  <si>
    <t>Mariana</t>
  </si>
  <si>
    <t>Martinez</t>
  </si>
  <si>
    <t xml:space="preserve">Matheus Zachi</t>
  </si>
  <si>
    <t>Mauro</t>
  </si>
  <si>
    <t>Moises</t>
  </si>
  <si>
    <t>Murilo</t>
  </si>
  <si>
    <t>Ozelo</t>
  </si>
  <si>
    <t xml:space="preserve">Pri Manso</t>
  </si>
  <si>
    <t>Romano</t>
  </si>
  <si>
    <t xml:space="preserve">Trevo 1</t>
  </si>
  <si>
    <t xml:space="preserve">Trevo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</si>
</sst>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&quot;R$&quot;\ * #,##0.00_-;\-&quot;R$&quot;\ * #,##0.00_-;_-&quot;R$&quot;\ * &quot;-&quot;??_-;_-@_-"/>
    <numFmt numFmtId="161" formatCode="&quot;R$&quot;#,##0.00"/>
    <numFmt numFmtId="162" formatCode="&quot;R$&quot;\ #,##0.00"/>
    <numFmt numFmtId="163" formatCode="dd/mm/yyyy"/>
  </numFmts>
  <fonts count="6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i/>
      <u/>
      <sz val="11.000000"/>
      <color theme="1"/>
      <name val="Calibri"/>
      <scheme val="minor"/>
    </font>
    <font>
      <b/>
      <sz val="11.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theme="3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0"/>
      </patternFill>
    </fill>
  </fills>
  <borders count="48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16">
    <xf fontId="0" fillId="0" borderId="0" numFmtId="0" xfId="0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3" fillId="2" borderId="4" numFmtId="0" xfId="0" applyFont="1" applyFill="1" applyBorder="1" applyAlignment="1">
      <alignment horizontal="center"/>
    </xf>
    <xf fontId="3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4" fillId="3" borderId="7" numFmtId="0" xfId="0" applyFont="1" applyFill="1" applyBorder="1" applyAlignment="1">
      <alignment horizontal="center"/>
    </xf>
    <xf fontId="4" fillId="3" borderId="8" numFmtId="0" xfId="0" applyFont="1" applyFill="1" applyBorder="1" applyAlignment="1">
      <alignment horizontal="center"/>
    </xf>
    <xf fontId="4" fillId="3" borderId="9" numFmtId="0" xfId="0" applyFont="1" applyFill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10" numFmtId="0" xfId="0" applyFont="1" applyBorder="1" applyAlignment="1">
      <alignment horizontal="left"/>
    </xf>
    <xf fontId="1" fillId="0" borderId="10" numFmtId="0" xfId="0" applyFont="1" applyBorder="1" applyAlignment="1">
      <alignment horizontal="center"/>
    </xf>
    <xf fontId="1" fillId="0" borderId="10" numFmtId="14" xfId="0" applyNumberFormat="1" applyFont="1" applyBorder="1" applyAlignment="1">
      <alignment horizontal="center"/>
    </xf>
    <xf fontId="1" fillId="4" borderId="11" numFmtId="14" xfId="0" applyNumberFormat="1" applyFont="1" applyFill="1" applyBorder="1" applyAlignment="1">
      <alignment horizontal="center"/>
    </xf>
    <xf fontId="2" fillId="0" borderId="4" numFmtId="0" xfId="0" applyFont="1" applyBorder="1" applyAlignment="1">
      <alignment horizontal="center"/>
    </xf>
    <xf fontId="2" fillId="0" borderId="5" numFmtId="0" xfId="0" applyFont="1" applyBorder="1" applyAlignment="1">
      <alignment horizontal="center"/>
    </xf>
    <xf fontId="2" fillId="0" borderId="12" numFmtId="0" xfId="0" applyFont="1" applyBorder="1" applyAlignment="1">
      <alignment horizontal="center" vertical="center"/>
    </xf>
    <xf fontId="2" fillId="0" borderId="13" numFmtId="161" xfId="0" applyNumberFormat="1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2" fillId="0" borderId="15" numFmtId="0" xfId="0" applyFont="1" applyBorder="1" applyAlignment="1">
      <alignment horizontal="center"/>
    </xf>
    <xf fontId="2" fillId="0" borderId="16" numFmtId="0" xfId="0" applyFont="1" applyBorder="1" applyAlignment="1">
      <alignment horizontal="center"/>
    </xf>
    <xf fontId="2" fillId="5" borderId="0" numFmtId="161" xfId="0" applyNumberFormat="1" applyFont="1" applyFill="1" applyAlignment="1">
      <alignment horizontal="center"/>
    </xf>
    <xf fontId="0" fillId="5" borderId="17" numFmtId="0" xfId="0" applyFill="1" applyBorder="1"/>
    <xf fontId="1" fillId="5" borderId="18" numFmtId="0" xfId="0" applyFont="1" applyFill="1" applyBorder="1" applyAlignment="1">
      <alignment horizontal="center"/>
    </xf>
    <xf fontId="1" fillId="0" borderId="0" numFmtId="162" xfId="0" applyNumberFormat="1" applyFont="1" applyAlignment="1">
      <alignment horizontal="center"/>
    </xf>
    <xf fontId="1" fillId="4" borderId="10" numFmtId="14" xfId="0" applyNumberFormat="1" applyFont="1" applyFill="1" applyBorder="1" applyAlignment="1">
      <alignment horizontal="center"/>
    </xf>
    <xf fontId="1" fillId="0" borderId="19" numFmtId="0" xfId="0" applyFont="1" applyBorder="1" applyAlignment="1">
      <alignment horizontal="center"/>
    </xf>
    <xf fontId="0" fillId="6" borderId="20" numFmtId="0" xfId="0" applyFill="1" applyBorder="1"/>
    <xf fontId="1" fillId="6" borderId="18" numFmtId="0" xfId="0" applyFont="1" applyFill="1" applyBorder="1" applyAlignment="1">
      <alignment horizontal="center"/>
    </xf>
    <xf fontId="1" fillId="0" borderId="0" numFmtId="161" xfId="0" applyNumberFormat="1" applyFont="1" applyAlignment="1">
      <alignment horizontal="center"/>
    </xf>
    <xf fontId="1" fillId="0" borderId="10" numFmtId="0" xfId="0" applyFont="1" applyBorder="1"/>
    <xf fontId="2" fillId="0" borderId="0" numFmtId="161" xfId="0" applyNumberFormat="1" applyFont="1" applyAlignment="1">
      <alignment horizontal="center"/>
    </xf>
    <xf fontId="0" fillId="7" borderId="20" numFmtId="0" xfId="0" applyFill="1" applyBorder="1"/>
    <xf fontId="1" fillId="7" borderId="18" numFmtId="0" xfId="0" applyFont="1" applyFill="1" applyBorder="1" applyAlignment="1">
      <alignment horizontal="center"/>
    </xf>
    <xf fontId="0" fillId="8" borderId="20" numFmtId="0" xfId="0" applyFill="1" applyBorder="1"/>
    <xf fontId="1" fillId="8" borderId="18" numFmtId="0" xfId="0" applyFont="1" applyFill="1" applyBorder="1" applyAlignment="1">
      <alignment horizontal="center"/>
    </xf>
    <xf fontId="0" fillId="9" borderId="20" numFmtId="0" xfId="0" applyFill="1" applyBorder="1"/>
    <xf fontId="1" fillId="9" borderId="18" numFmtId="0" xfId="0" applyFont="1" applyFill="1" applyBorder="1" applyAlignment="1">
      <alignment horizontal="center"/>
    </xf>
    <xf fontId="0" fillId="0" borderId="20" numFmtId="0" xfId="0" applyBorder="1"/>
    <xf fontId="1" fillId="0" borderId="18" numFmtId="0" xfId="0" applyFont="1" applyBorder="1" applyAlignment="1">
      <alignment horizontal="center"/>
    </xf>
    <xf fontId="0" fillId="0" borderId="21" numFmtId="0" xfId="0" applyBorder="1"/>
    <xf fontId="2" fillId="0" borderId="22" numFmtId="0" xfId="0" applyFont="1" applyBorder="1" applyAlignment="1">
      <alignment horizontal="center"/>
    </xf>
    <xf fontId="1" fillId="6" borderId="2" numFmtId="0" xfId="0" applyFont="1" applyFill="1" applyBorder="1" applyAlignment="1">
      <alignment horizontal="center"/>
    </xf>
    <xf fontId="1" fillId="6" borderId="23" numFmtId="0" xfId="0" applyFont="1" applyFill="1" applyBorder="1" applyAlignment="1">
      <alignment horizontal="center"/>
    </xf>
    <xf fontId="2" fillId="0" borderId="10" numFmtId="0" xfId="0" applyFont="1" applyBorder="1" applyAlignment="1">
      <alignment horizontal="center"/>
    </xf>
    <xf fontId="2" fillId="0" borderId="12" numFmtId="0" xfId="0" applyFont="1" applyBorder="1" applyAlignment="1">
      <alignment horizontal="center"/>
    </xf>
    <xf fontId="1" fillId="2" borderId="24" numFmtId="0" xfId="0" applyFont="1" applyFill="1" applyBorder="1" applyAlignment="1">
      <alignment horizontal="center"/>
    </xf>
    <xf fontId="2" fillId="3" borderId="24" numFmtId="0" xfId="0" applyFont="1" applyFill="1" applyBorder="1" applyAlignment="1">
      <alignment horizontal="center"/>
    </xf>
    <xf fontId="1" fillId="2" borderId="10" numFmtId="0" xfId="0" applyFont="1" applyFill="1" applyBorder="1" applyAlignment="1">
      <alignment horizontal="center"/>
    </xf>
    <xf fontId="2" fillId="3" borderId="10" numFmtId="0" xfId="0" applyFont="1" applyFill="1" applyBorder="1" applyAlignment="1">
      <alignment horizontal="center"/>
    </xf>
    <xf fontId="1" fillId="10" borderId="10" numFmtId="0" xfId="0" applyFont="1" applyFill="1" applyBorder="1" applyAlignment="1">
      <alignment horizontal="left"/>
    </xf>
    <xf fontId="1" fillId="3" borderId="10" numFmtId="0" xfId="0" applyFont="1" applyFill="1" applyBorder="1" applyAlignment="1">
      <alignment horizontal="center"/>
    </xf>
    <xf fontId="1" fillId="0" borderId="25" numFmtId="0" xfId="0" applyFont="1" applyBorder="1"/>
    <xf fontId="1" fillId="0" borderId="26" numFmtId="0" xfId="0" applyFont="1" applyBorder="1" applyAlignment="1">
      <alignment horizontal="center"/>
    </xf>
    <xf fontId="1" fillId="3" borderId="10" numFmtId="14" xfId="0" applyNumberFormat="1" applyFont="1" applyFill="1" applyBorder="1" applyAlignment="1">
      <alignment horizontal="center"/>
    </xf>
    <xf fontId="2" fillId="0" borderId="27" numFmtId="0" xfId="0" applyFont="1" applyBorder="1" applyAlignment="1">
      <alignment horizontal="center" vertical="center"/>
    </xf>
    <xf fontId="1" fillId="0" borderId="28" numFmtId="0" xfId="0" applyFont="1" applyBorder="1" applyAlignment="1">
      <alignment horizontal="center"/>
    </xf>
    <xf fontId="1" fillId="0" borderId="29" numFmtId="0" xfId="0" applyFont="1" applyBorder="1" applyAlignment="1">
      <alignment horizontal="center"/>
    </xf>
    <xf fontId="1" fillId="0" borderId="30" numFmtId="0" xfId="0" applyFont="1" applyBorder="1" applyAlignment="1">
      <alignment horizontal="center"/>
    </xf>
    <xf fontId="1" fillId="0" borderId="30" numFmtId="14" xfId="0" applyNumberFormat="1" applyFont="1" applyBorder="1" applyAlignment="1">
      <alignment horizontal="center"/>
    </xf>
    <xf fontId="1" fillId="4" borderId="30" numFmtId="14" xfId="0" applyNumberFormat="1" applyFont="1" applyFill="1" applyBorder="1" applyAlignment="1">
      <alignment horizontal="center"/>
    </xf>
    <xf fontId="2" fillId="0" borderId="30" numFmtId="0" xfId="0" applyFont="1" applyBorder="1" applyAlignment="1">
      <alignment horizontal="center"/>
    </xf>
    <xf fontId="1" fillId="0" borderId="31" numFmtId="0" xfId="0" applyFont="1" applyBorder="1" applyAlignment="1">
      <alignment horizontal="center"/>
    </xf>
    <xf fontId="3" fillId="2" borderId="3" numFmtId="0" xfId="0" applyFont="1" applyFill="1" applyBorder="1" applyAlignment="1">
      <alignment horizontal="center"/>
    </xf>
    <xf fontId="3" fillId="2" borderId="32" numFmtId="0" xfId="0" applyFont="1" applyFill="1" applyBorder="1" applyAlignment="1">
      <alignment horizontal="center"/>
    </xf>
    <xf fontId="3" fillId="2" borderId="33" numFmtId="0" xfId="0" applyFont="1" applyFill="1" applyBorder="1" applyAlignment="1">
      <alignment horizontal="center"/>
    </xf>
    <xf fontId="1" fillId="3" borderId="2" numFmtId="0" xfId="0" applyFont="1" applyFill="1" applyBorder="1" applyAlignment="1">
      <alignment horizontal="center"/>
    </xf>
    <xf fontId="5" fillId="0" borderId="0" numFmtId="162" xfId="0" applyNumberFormat="1" applyFont="1" applyAlignment="1">
      <alignment horizontal="center"/>
    </xf>
    <xf fontId="1" fillId="0" borderId="0" numFmtId="160" xfId="1" applyNumberFormat="1" applyFont="1" applyAlignment="1">
      <alignment horizontal="center"/>
    </xf>
    <xf fontId="1" fillId="0" borderId="34" numFmtId="0" xfId="0" applyFont="1" applyBorder="1" applyAlignment="1">
      <alignment horizontal="center"/>
    </xf>
    <xf fontId="1" fillId="0" borderId="10" numFmtId="163" xfId="0" applyNumberFormat="1" applyFont="1" applyBorder="1" applyAlignment="1">
      <alignment horizontal="center"/>
    </xf>
    <xf fontId="1" fillId="4" borderId="35" numFmtId="163" xfId="0" applyNumberFormat="1" applyFont="1" applyFill="1" applyBorder="1" applyAlignment="1">
      <alignment horizontal="center"/>
    </xf>
    <xf fontId="2" fillId="0" borderId="28" numFmtId="161" xfId="0" applyNumberFormat="1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1" fillId="0" borderId="16" numFmtId="0" xfId="0" applyFont="1" applyBorder="1" applyAlignment="1">
      <alignment horizontal="center"/>
    </xf>
    <xf fontId="1" fillId="0" borderId="36" numFmtId="0" xfId="0" applyFont="1" applyBorder="1" applyAlignment="1">
      <alignment horizontal="center"/>
    </xf>
    <xf fontId="1" fillId="0" borderId="37" numFmtId="0" xfId="0" applyFont="1" applyBorder="1" applyAlignment="1">
      <alignment horizontal="center"/>
    </xf>
    <xf fontId="2" fillId="5" borderId="2" numFmtId="161" xfId="0" applyNumberFormat="1" applyFont="1" applyFill="1" applyBorder="1" applyAlignment="1">
      <alignment horizontal="center"/>
    </xf>
    <xf fontId="1" fillId="5" borderId="38" numFmtId="0" xfId="0" applyFont="1" applyFill="1" applyBorder="1" applyAlignment="1">
      <alignment horizontal="center"/>
    </xf>
    <xf fontId="1" fillId="0" borderId="22" numFmtId="0" xfId="0" applyFont="1" applyBorder="1" applyAlignment="1">
      <alignment horizontal="center"/>
    </xf>
    <xf fontId="1" fillId="4" borderId="11" numFmtId="163" xfId="0" applyNumberFormat="1" applyFont="1" applyFill="1" applyBorder="1" applyAlignment="1">
      <alignment horizontal="center"/>
    </xf>
    <xf fontId="2" fillId="0" borderId="0" numFmtId="0" xfId="0" applyFont="1" applyAlignment="1">
      <alignment horizontal="center" vertical="center"/>
    </xf>
    <xf fontId="1" fillId="0" borderId="39" numFmtId="0" xfId="0" applyFont="1" applyBorder="1" applyAlignment="1">
      <alignment horizontal="center"/>
    </xf>
    <xf fontId="1" fillId="6" borderId="38" numFmtId="0" xfId="0" applyFont="1" applyFill="1" applyBorder="1" applyAlignment="1">
      <alignment horizontal="center"/>
    </xf>
    <xf fontId="1" fillId="0" borderId="0" numFmtId="160" xfId="0" applyNumberFormat="1" applyFont="1" applyAlignment="1">
      <alignment horizontal="center"/>
    </xf>
    <xf fontId="2" fillId="0" borderId="40" numFmtId="161" xfId="0" applyNumberFormat="1" applyFont="1" applyBorder="1" applyAlignment="1">
      <alignment horizontal="center"/>
    </xf>
    <xf fontId="1" fillId="7" borderId="38" numFmtId="0" xfId="0" applyFont="1" applyFill="1" applyBorder="1" applyAlignment="1">
      <alignment horizontal="center"/>
    </xf>
    <xf fontId="2" fillId="0" borderId="27" numFmtId="161" xfId="0" applyNumberFormat="1" applyFont="1" applyBorder="1" applyAlignment="1">
      <alignment horizontal="center"/>
    </xf>
    <xf fontId="1" fillId="8" borderId="38" numFmtId="0" xfId="0" applyFont="1" applyFill="1" applyBorder="1" applyAlignment="1">
      <alignment horizontal="center"/>
    </xf>
    <xf fontId="1" fillId="0" borderId="27" numFmtId="161" xfId="0" applyNumberFormat="1" applyFont="1" applyBorder="1" applyAlignment="1">
      <alignment horizontal="center"/>
    </xf>
    <xf fontId="1" fillId="9" borderId="38" numFmtId="0" xfId="0" applyFont="1" applyFill="1" applyBorder="1" applyAlignment="1">
      <alignment horizontal="center"/>
    </xf>
    <xf fontId="1" fillId="0" borderId="38" numFmtId="0" xfId="0" applyFont="1" applyBorder="1" applyAlignment="1">
      <alignment horizontal="center"/>
    </xf>
    <xf fontId="0" fillId="0" borderId="0" numFmtId="0" xfId="0">
      <protection hidden="0" locked="1"/>
    </xf>
    <xf fontId="1" fillId="0" borderId="41" numFmtId="0" xfId="0" applyFont="1" applyBorder="1" applyAlignment="1">
      <alignment horizontal="center"/>
    </xf>
    <xf fontId="2" fillId="0" borderId="42" numFmtId="0" xfId="0" applyFont="1" applyBorder="1" applyAlignment="1">
      <alignment horizontal="center"/>
    </xf>
    <xf fontId="2" fillId="0" borderId="36" numFmtId="0" xfId="0" applyFont="1" applyBorder="1" applyAlignment="1">
      <alignment horizontal="center"/>
    </xf>
    <xf fontId="0" fillId="0" borderId="12" numFmtId="0" xfId="0" applyBorder="1">
      <protection hidden="0" locked="1"/>
    </xf>
    <xf fontId="1" fillId="0" borderId="27" numFmtId="0" xfId="0" applyFont="1" applyBorder="1" applyAlignment="1">
      <alignment horizontal="center"/>
    </xf>
    <xf fontId="1" fillId="6" borderId="1" numFmtId="0" xfId="0" applyFont="1" applyFill="1" applyBorder="1" applyAlignment="1">
      <alignment horizontal="center"/>
    </xf>
    <xf fontId="1" fillId="4" borderId="10" numFmtId="163" xfId="0" applyNumberFormat="1" applyFont="1" applyFill="1" applyBorder="1" applyAlignment="1">
      <alignment horizontal="center"/>
    </xf>
    <xf fontId="2" fillId="0" borderId="43" numFmtId="0" xfId="0" applyFont="1" applyBorder="1" applyAlignment="1">
      <alignment horizontal="center"/>
    </xf>
    <xf fontId="0" fillId="0" borderId="44" numFmtId="0" xfId="0" applyBorder="1">
      <protection hidden="0" locked="1"/>
    </xf>
    <xf fontId="1" fillId="2" borderId="19" numFmtId="0" xfId="0" applyFont="1" applyFill="1" applyBorder="1" applyAlignment="1">
      <alignment horizontal="center"/>
    </xf>
    <xf fontId="2" fillId="3" borderId="19" numFmtId="0" xfId="0" applyFont="1" applyFill="1" applyBorder="1" applyAlignment="1">
      <alignment horizontal="center"/>
    </xf>
    <xf fontId="1" fillId="0" borderId="45" numFmtId="0" xfId="0" applyFont="1" applyBorder="1" applyAlignment="1">
      <alignment horizontal="center"/>
    </xf>
    <xf fontId="1" fillId="0" borderId="46" numFmtId="0" xfId="0" applyFont="1" applyBorder="1" applyAlignment="1">
      <alignment horizontal="left"/>
    </xf>
    <xf fontId="5" fillId="0" borderId="0" numFmtId="0" xfId="0" applyFont="1" applyAlignment="1">
      <alignment horizontal="center"/>
    </xf>
    <xf fontId="1" fillId="3" borderId="10" numFmtId="163" xfId="0" applyNumberFormat="1" applyFont="1" applyFill="1" applyBorder="1" applyAlignment="1">
      <alignment horizontal="center"/>
    </xf>
    <xf fontId="2" fillId="0" borderId="11" numFmtId="0" xfId="0" applyFont="1" applyBorder="1" applyAlignment="1">
      <alignment horizontal="center"/>
    </xf>
    <xf fontId="1" fillId="0" borderId="30" numFmtId="163" xfId="0" applyNumberFormat="1" applyFont="1" applyBorder="1" applyAlignment="1">
      <alignment horizontal="center"/>
    </xf>
    <xf fontId="1" fillId="4" borderId="30" numFmtId="163" xfId="0" applyNumberFormat="1" applyFont="1" applyFill="1" applyBorder="1" applyAlignment="1">
      <alignment horizontal="center"/>
    </xf>
    <xf fontId="2" fillId="0" borderId="47" numFmt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theme" Target="theme/theme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/>
      <c r="R1" s="11"/>
      <c r="S1" s="11"/>
      <c r="T1" s="11"/>
      <c r="U1" s="11"/>
      <c r="V1" s="12"/>
      <c r="AA1" s="1"/>
      <c r="AD1" s="1"/>
    </row>
    <row r="2" ht="15.75">
      <c r="A2" s="13">
        <v>1</v>
      </c>
      <c r="B2" s="14" t="s">
        <v>7</v>
      </c>
      <c r="C2" s="15">
        <v>1</v>
      </c>
      <c r="D2" s="16" t="str">
        <f t="shared" ref="D2:D52" si="0"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  <c r="AA2" s="1"/>
    </row>
    <row r="3" ht="15.75">
      <c r="A3" s="22">
        <v>2</v>
      </c>
      <c r="B3" s="14" t="s">
        <v>8</v>
      </c>
      <c r="C3" s="15">
        <v>2</v>
      </c>
      <c r="D3" s="16" t="str">
        <f t="shared" si="0"/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A3" s="1"/>
      <c r="AB3" s="28"/>
      <c r="AC3" s="1"/>
      <c r="AD3" s="1"/>
    </row>
    <row r="4" ht="15.75">
      <c r="A4" s="22">
        <v>3</v>
      </c>
      <c r="B4" s="14" t="s">
        <v>10</v>
      </c>
      <c r="C4" s="15">
        <v>1</v>
      </c>
      <c r="D4" s="16" t="str">
        <f t="shared" si="0"/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30">
        <f>SUM(C2:C201)</f>
        <v>37</v>
      </c>
      <c r="P4" s="31" t="s">
        <v>11</v>
      </c>
      <c r="Q4" s="32">
        <f>COUNTIF(N:N,5)</f>
        <v>0</v>
      </c>
      <c r="Y4" s="33"/>
      <c r="AA4" s="1"/>
      <c r="AB4" s="28"/>
      <c r="AC4" s="1"/>
      <c r="AD4" s="1"/>
    </row>
    <row r="5" ht="15.75">
      <c r="A5" s="22">
        <v>4</v>
      </c>
      <c r="B5" s="34" t="s">
        <v>12</v>
      </c>
      <c r="C5" s="15">
        <v>1</v>
      </c>
      <c r="D5" s="16" t="str">
        <f t="shared" si="0"/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A5" s="1"/>
      <c r="AB5" s="28"/>
      <c r="AC5" s="1"/>
      <c r="AD5" s="1"/>
    </row>
    <row r="6" ht="15.75">
      <c r="A6" s="22">
        <v>5</v>
      </c>
      <c r="B6" s="14" t="s">
        <v>14</v>
      </c>
      <c r="C6" s="15">
        <v>4</v>
      </c>
      <c r="D6" s="16" t="str">
        <f t="shared" si="0"/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35"/>
      <c r="P6" s="38" t="s">
        <v>15</v>
      </c>
      <c r="Q6" s="39">
        <f>COUNTIF(N:N,3)</f>
        <v>0</v>
      </c>
      <c r="AA6" s="1"/>
      <c r="AB6" s="28"/>
      <c r="AC6" s="1"/>
      <c r="AD6" s="1"/>
    </row>
    <row r="7" ht="15.75">
      <c r="A7" s="22">
        <v>6</v>
      </c>
      <c r="B7" s="14" t="s">
        <v>16</v>
      </c>
      <c r="C7" s="15">
        <v>2</v>
      </c>
      <c r="D7" s="16" t="str">
        <f t="shared" si="0"/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0</v>
      </c>
      <c r="AA7" s="1"/>
      <c r="AB7" s="28"/>
      <c r="AC7" s="1"/>
      <c r="AD7" s="1"/>
    </row>
    <row r="8" ht="15.75">
      <c r="A8" s="22">
        <v>7</v>
      </c>
      <c r="B8" s="14" t="s">
        <v>18</v>
      </c>
      <c r="C8" s="15">
        <v>2</v>
      </c>
      <c r="D8" s="16" t="str">
        <f t="shared" si="0"/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0</v>
      </c>
      <c r="AA8" s="1"/>
      <c r="AB8" s="28"/>
      <c r="AC8" s="1"/>
      <c r="AD8" s="1"/>
    </row>
    <row r="9" ht="15.75">
      <c r="A9" s="22">
        <v>8</v>
      </c>
      <c r="B9" s="14" t="s">
        <v>20</v>
      </c>
      <c r="C9" s="15">
        <v>1</v>
      </c>
      <c r="D9" s="16" t="str">
        <f t="shared" si="0"/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194</v>
      </c>
      <c r="AA9" s="1"/>
      <c r="AB9" s="28"/>
      <c r="AC9" s="1"/>
      <c r="AD9" s="1"/>
    </row>
    <row r="10" ht="15.75">
      <c r="A10" s="22">
        <v>9</v>
      </c>
      <c r="B10" s="34" t="s">
        <v>22</v>
      </c>
      <c r="C10" s="15">
        <v>2</v>
      </c>
      <c r="D10" s="16" t="str">
        <f t="shared" si="0"/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A10" s="1"/>
      <c r="AB10" s="28"/>
      <c r="AC10" s="1"/>
      <c r="AD10" s="1"/>
    </row>
    <row r="11" ht="15.75">
      <c r="A11" s="22">
        <v>10</v>
      </c>
      <c r="B11" s="14" t="s">
        <v>23</v>
      </c>
      <c r="C11" s="15">
        <v>2</v>
      </c>
      <c r="D11" s="16" t="str">
        <f t="shared" si="0"/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A11" s="1"/>
      <c r="AB11" s="28"/>
      <c r="AC11" s="1"/>
      <c r="AD11" s="1"/>
    </row>
    <row r="12">
      <c r="A12" s="22">
        <v>11</v>
      </c>
      <c r="B12" s="14" t="s">
        <v>26</v>
      </c>
      <c r="C12" s="15">
        <v>2</v>
      </c>
      <c r="D12" s="16" t="str">
        <f t="shared" si="0"/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 t="shared" ref="N12:N64" si="1">SUM(COUNTIF(F12:M12,$Q$1))+(COUNTIF(F12:M12,$R$1))+(COUNTIF(F12:M12,$S$1))+(COUNTIF(F12:M12,$T$1))+(COUNTIF(F12:M12,$U$1))+(COUNTIF(F12:M12,$V$1))</f>
        <v>0</v>
      </c>
      <c r="O12" s="33"/>
      <c r="Q12" s="50">
        <v>1</v>
      </c>
      <c r="R12" s="51">
        <f t="shared" ref="R12:R31" si="2">COUNTIF($F$2:$M$308,Q12)</f>
        <v>5</v>
      </c>
      <c r="T12" s="52">
        <v>21</v>
      </c>
      <c r="U12" s="53">
        <f t="shared" ref="U12:U31" si="3">COUNTIF($F$2:$M$308,T12)</f>
        <v>1</v>
      </c>
      <c r="W12" s="52">
        <v>41</v>
      </c>
      <c r="X12" s="53">
        <f t="shared" ref="X12:X31" si="4">COUNTIF($F$2:$M$308,W12)</f>
        <v>1</v>
      </c>
      <c r="AA12" s="1"/>
      <c r="AB12" s="28"/>
      <c r="AC12" s="1"/>
      <c r="AD12" s="1"/>
    </row>
    <row r="13">
      <c r="A13" s="22">
        <v>12</v>
      </c>
      <c r="B13" s="34" t="s">
        <v>27</v>
      </c>
      <c r="C13" s="15">
        <v>1</v>
      </c>
      <c r="D13" s="16" t="str">
        <f t="shared" si="0"/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 t="shared" si="1"/>
        <v>0</v>
      </c>
      <c r="O13" s="33"/>
      <c r="Q13" s="52">
        <v>2</v>
      </c>
      <c r="R13" s="53">
        <f t="shared" si="2"/>
        <v>5</v>
      </c>
      <c r="T13" s="52">
        <v>22</v>
      </c>
      <c r="U13" s="53">
        <f t="shared" si="3"/>
        <v>1</v>
      </c>
      <c r="W13" s="52">
        <v>42</v>
      </c>
      <c r="X13" s="53">
        <f t="shared" si="4"/>
        <v>1</v>
      </c>
      <c r="AA13" s="1"/>
      <c r="AB13" s="28"/>
      <c r="AC13" s="1"/>
      <c r="AD13" s="1"/>
    </row>
    <row r="14">
      <c r="A14" s="22">
        <v>13</v>
      </c>
      <c r="B14" s="54" t="s">
        <v>28</v>
      </c>
      <c r="C14" s="15">
        <v>3</v>
      </c>
      <c r="D14" s="16" t="str">
        <f t="shared" si="0"/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 t="shared" si="1"/>
        <v>0</v>
      </c>
      <c r="O14" s="33"/>
      <c r="Q14" s="52">
        <v>3</v>
      </c>
      <c r="R14" s="53">
        <f t="shared" si="2"/>
        <v>4</v>
      </c>
      <c r="T14" s="52">
        <v>23</v>
      </c>
      <c r="U14" s="53">
        <f t="shared" si="3"/>
        <v>1</v>
      </c>
      <c r="W14" s="52">
        <v>43</v>
      </c>
      <c r="X14" s="53">
        <f t="shared" si="4"/>
        <v>4</v>
      </c>
      <c r="Y14" s="1" t="s">
        <v>29</v>
      </c>
      <c r="AA14" s="1"/>
      <c r="AB14" s="28"/>
      <c r="AC14" s="1"/>
      <c r="AD14" s="1"/>
    </row>
    <row r="15">
      <c r="A15" s="22">
        <v>14</v>
      </c>
      <c r="B15" s="14" t="s">
        <v>30</v>
      </c>
      <c r="C15" s="15">
        <v>1</v>
      </c>
      <c r="D15" s="16" t="str">
        <f t="shared" si="0"/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 t="shared" si="1"/>
        <v>0</v>
      </c>
      <c r="O15" s="33"/>
      <c r="Q15" s="52">
        <v>4</v>
      </c>
      <c r="R15" s="53">
        <f t="shared" si="2"/>
        <v>2</v>
      </c>
      <c r="T15" s="52">
        <v>24</v>
      </c>
      <c r="U15" s="53">
        <f t="shared" si="3"/>
        <v>6</v>
      </c>
      <c r="W15" s="52">
        <v>44</v>
      </c>
      <c r="X15" s="53">
        <f t="shared" si="4"/>
        <v>1</v>
      </c>
      <c r="AA15" s="1"/>
      <c r="AB15" s="28"/>
      <c r="AC15" s="1"/>
      <c r="AD15" s="1"/>
    </row>
    <row r="16">
      <c r="A16" s="22">
        <v>15</v>
      </c>
      <c r="B16" s="14" t="s">
        <v>31</v>
      </c>
      <c r="C16" s="15">
        <v>2</v>
      </c>
      <c r="D16" s="16" t="str">
        <f t="shared" si="0"/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 t="shared" si="1"/>
        <v>0</v>
      </c>
      <c r="O16" s="33"/>
      <c r="Q16" s="52">
        <v>5</v>
      </c>
      <c r="R16" s="53">
        <f t="shared" si="2"/>
        <v>4</v>
      </c>
      <c r="T16" s="52">
        <v>25</v>
      </c>
      <c r="U16" s="53">
        <f t="shared" si="3"/>
        <v>2</v>
      </c>
      <c r="W16" s="52">
        <v>45</v>
      </c>
      <c r="X16" s="53">
        <f t="shared" si="4"/>
        <v>3</v>
      </c>
      <c r="AA16" s="1"/>
      <c r="AB16" s="28"/>
      <c r="AC16" s="1"/>
      <c r="AD16" s="1"/>
    </row>
    <row r="17">
      <c r="A17" s="22">
        <v>16</v>
      </c>
      <c r="B17" s="14" t="s">
        <v>32</v>
      </c>
      <c r="C17" s="15">
        <v>1</v>
      </c>
      <c r="D17" s="16" t="str">
        <f t="shared" si="0"/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 t="shared" si="1"/>
        <v>0</v>
      </c>
      <c r="O17" s="33"/>
      <c r="Q17" s="52">
        <v>6</v>
      </c>
      <c r="R17" s="53">
        <f t="shared" si="2"/>
        <v>5</v>
      </c>
      <c r="T17" s="52">
        <v>26</v>
      </c>
      <c r="U17" s="53">
        <f t="shared" si="3"/>
        <v>2</v>
      </c>
      <c r="W17" s="52">
        <v>46</v>
      </c>
      <c r="X17" s="53">
        <f t="shared" si="4"/>
        <v>4</v>
      </c>
      <c r="AA17" s="1"/>
      <c r="AB17" s="28"/>
      <c r="AC17" s="1"/>
      <c r="AD17" s="1"/>
    </row>
    <row r="18">
      <c r="A18" s="22">
        <v>17</v>
      </c>
      <c r="B18" s="14" t="s">
        <v>33</v>
      </c>
      <c r="C18" s="15">
        <v>2</v>
      </c>
      <c r="D18" s="16" t="str">
        <f t="shared" si="0"/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 t="shared" si="1"/>
        <v>0</v>
      </c>
      <c r="O18" s="33"/>
      <c r="Q18" s="52">
        <v>7</v>
      </c>
      <c r="R18" s="53">
        <f t="shared" si="2"/>
        <v>4</v>
      </c>
      <c r="T18" s="52">
        <v>27</v>
      </c>
      <c r="U18" s="53">
        <f t="shared" si="3"/>
        <v>3</v>
      </c>
      <c r="W18" s="52">
        <v>47</v>
      </c>
      <c r="X18" s="53">
        <f t="shared" si="4"/>
        <v>6</v>
      </c>
      <c r="AA18" s="1"/>
      <c r="AB18" s="28"/>
      <c r="AC18" s="1"/>
      <c r="AD18" s="1"/>
    </row>
    <row r="19">
      <c r="A19" s="22">
        <v>18</v>
      </c>
      <c r="B19" s="14" t="s">
        <v>34</v>
      </c>
      <c r="C19" s="15">
        <v>2</v>
      </c>
      <c r="D19" s="16" t="str">
        <f t="shared" si="0"/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 t="shared" si="1"/>
        <v>0</v>
      </c>
      <c r="O19" s="33"/>
      <c r="Q19" s="52">
        <v>8</v>
      </c>
      <c r="R19" s="53">
        <f t="shared" si="2"/>
        <v>7</v>
      </c>
      <c r="T19" s="52">
        <v>28</v>
      </c>
      <c r="U19" s="53">
        <f t="shared" si="3"/>
        <v>2</v>
      </c>
      <c r="W19" s="52">
        <v>48</v>
      </c>
      <c r="X19" s="53">
        <f t="shared" si="4"/>
        <v>6</v>
      </c>
      <c r="AA19" s="1"/>
      <c r="AB19" s="28"/>
      <c r="AC19" s="1"/>
      <c r="AD19" s="1"/>
    </row>
    <row r="20">
      <c r="A20" s="22">
        <v>19</v>
      </c>
      <c r="B20" s="14" t="s">
        <v>35</v>
      </c>
      <c r="C20" s="15">
        <v>1</v>
      </c>
      <c r="D20" s="16" t="str">
        <f t="shared" si="0"/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 t="shared" si="1"/>
        <v>0</v>
      </c>
      <c r="O20" s="33"/>
      <c r="Q20" s="52">
        <v>9</v>
      </c>
      <c r="R20" s="53">
        <f t="shared" si="2"/>
        <v>9</v>
      </c>
      <c r="T20" s="52">
        <v>29</v>
      </c>
      <c r="U20" s="53">
        <f t="shared" si="3"/>
        <v>2</v>
      </c>
      <c r="W20" s="52">
        <v>49</v>
      </c>
      <c r="X20" s="53">
        <f t="shared" si="4"/>
        <v>1</v>
      </c>
      <c r="AA20" s="1"/>
      <c r="AB20" s="28"/>
      <c r="AC20" s="1"/>
      <c r="AD20" s="1"/>
    </row>
    <row r="21">
      <c r="A21" s="22">
        <v>20</v>
      </c>
      <c r="B21" s="14" t="s">
        <v>36</v>
      </c>
      <c r="C21" s="15">
        <v>1</v>
      </c>
      <c r="D21" s="16" t="str">
        <f t="shared" si="0"/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 t="shared" si="1"/>
        <v>0</v>
      </c>
      <c r="Q21" s="52">
        <v>10</v>
      </c>
      <c r="R21" s="53">
        <f t="shared" si="2"/>
        <v>2</v>
      </c>
      <c r="T21" s="52">
        <v>30</v>
      </c>
      <c r="U21" s="53">
        <f t="shared" si="3"/>
        <v>2</v>
      </c>
      <c r="W21" s="52">
        <v>50</v>
      </c>
      <c r="X21" s="53">
        <f t="shared" si="4"/>
        <v>5</v>
      </c>
      <c r="AA21" s="1"/>
      <c r="AB21" s="28"/>
      <c r="AC21" s="1"/>
      <c r="AD21" s="1"/>
    </row>
    <row r="22">
      <c r="A22" s="22">
        <v>21</v>
      </c>
      <c r="B22" s="34" t="s">
        <v>37</v>
      </c>
      <c r="C22" s="55">
        <v>1</v>
      </c>
      <c r="D22" s="16" t="str">
        <f t="shared" si="0"/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 t="shared" si="1"/>
        <v>0</v>
      </c>
      <c r="Q22" s="52">
        <v>11</v>
      </c>
      <c r="R22" s="53">
        <f t="shared" si="2"/>
        <v>5</v>
      </c>
      <c r="T22" s="52">
        <v>31</v>
      </c>
      <c r="U22" s="53">
        <f t="shared" si="3"/>
        <v>2</v>
      </c>
      <c r="W22" s="52">
        <v>51</v>
      </c>
      <c r="X22" s="53">
        <f t="shared" si="4"/>
        <v>0</v>
      </c>
      <c r="AA22" s="1"/>
      <c r="AB22" s="28"/>
      <c r="AC22" s="1"/>
      <c r="AD22" s="1"/>
    </row>
    <row r="23" ht="15.75">
      <c r="A23" s="22">
        <v>22</v>
      </c>
      <c r="B23" s="14" t="s">
        <v>38</v>
      </c>
      <c r="C23" s="55">
        <v>2</v>
      </c>
      <c r="D23" s="16" t="str">
        <f t="shared" si="0"/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 t="shared" si="1"/>
        <v>0</v>
      </c>
      <c r="Q23" s="52">
        <v>12</v>
      </c>
      <c r="R23" s="53">
        <f t="shared" si="2"/>
        <v>4</v>
      </c>
      <c r="T23" s="52">
        <v>32</v>
      </c>
      <c r="U23" s="53">
        <f t="shared" si="3"/>
        <v>2</v>
      </c>
      <c r="W23" s="52">
        <v>52</v>
      </c>
      <c r="X23" s="53">
        <f t="shared" si="4"/>
        <v>0</v>
      </c>
      <c r="AA23" s="1"/>
      <c r="AB23" s="1"/>
      <c r="AC23" s="1"/>
      <c r="AD23" s="1"/>
    </row>
    <row r="24">
      <c r="A24" s="22">
        <v>23</v>
      </c>
      <c r="B24" s="56"/>
      <c r="C24" s="55"/>
      <c r="D24" s="16" t="str">
        <f t="shared" si="0"/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 t="shared" si="1"/>
        <v>0</v>
      </c>
      <c r="Q24" s="52">
        <v>13</v>
      </c>
      <c r="R24" s="53">
        <f t="shared" si="2"/>
        <v>1</v>
      </c>
      <c r="T24" s="52">
        <v>33</v>
      </c>
      <c r="U24" s="53">
        <f t="shared" si="3"/>
        <v>7</v>
      </c>
      <c r="W24" s="52">
        <v>53</v>
      </c>
      <c r="X24" s="53">
        <f t="shared" si="4"/>
        <v>0</v>
      </c>
      <c r="AA24" s="1"/>
      <c r="AB24" s="1"/>
      <c r="AC24" s="1"/>
      <c r="AD24" s="1"/>
    </row>
    <row r="25">
      <c r="A25" s="22">
        <v>24</v>
      </c>
      <c r="B25" s="57"/>
      <c r="C25" s="55"/>
      <c r="D25" s="16" t="str">
        <f t="shared" si="0"/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 t="shared" si="1"/>
        <v>0</v>
      </c>
      <c r="Q25" s="52">
        <v>14</v>
      </c>
      <c r="R25" s="53">
        <f t="shared" si="2"/>
        <v>2</v>
      </c>
      <c r="T25" s="52">
        <v>34</v>
      </c>
      <c r="U25" s="53">
        <f t="shared" si="3"/>
        <v>6</v>
      </c>
      <c r="W25" s="52">
        <v>54</v>
      </c>
      <c r="X25" s="53">
        <f t="shared" si="4"/>
        <v>0</v>
      </c>
      <c r="AA25" s="1"/>
      <c r="AB25" s="28"/>
      <c r="AC25" s="1"/>
      <c r="AD25" s="1"/>
    </row>
    <row r="26">
      <c r="A26" s="22">
        <v>25</v>
      </c>
      <c r="B26" s="57"/>
      <c r="C26" s="55"/>
      <c r="D26" s="16" t="str">
        <f t="shared" si="0"/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 t="shared" si="1"/>
        <v>0</v>
      </c>
      <c r="Q26" s="52">
        <v>15</v>
      </c>
      <c r="R26" s="53">
        <f t="shared" si="2"/>
        <v>2</v>
      </c>
      <c r="T26" s="52">
        <v>35</v>
      </c>
      <c r="U26" s="53">
        <f t="shared" si="3"/>
        <v>0</v>
      </c>
      <c r="W26" s="52">
        <v>55</v>
      </c>
      <c r="X26" s="53">
        <f t="shared" si="4"/>
        <v>0</v>
      </c>
      <c r="AA26" s="1"/>
      <c r="AB26" s="28"/>
      <c r="AC26" s="1"/>
      <c r="AD26" s="1"/>
    </row>
    <row r="27">
      <c r="A27" s="22">
        <v>26</v>
      </c>
      <c r="B27" s="57"/>
      <c r="C27" s="55"/>
      <c r="D27" s="16" t="str">
        <f t="shared" si="0"/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 t="shared" si="1"/>
        <v>0</v>
      </c>
      <c r="Q27" s="52">
        <v>16</v>
      </c>
      <c r="R27" s="53">
        <f t="shared" si="2"/>
        <v>1</v>
      </c>
      <c r="T27" s="52">
        <v>36</v>
      </c>
      <c r="U27" s="53">
        <f t="shared" si="3"/>
        <v>2</v>
      </c>
      <c r="W27" s="52">
        <v>56</v>
      </c>
      <c r="X27" s="53">
        <f t="shared" si="4"/>
        <v>0</v>
      </c>
      <c r="AA27" s="1"/>
      <c r="AB27" s="1"/>
      <c r="AC27" s="1"/>
      <c r="AD27" s="1"/>
    </row>
    <row r="28">
      <c r="A28" s="22">
        <v>27</v>
      </c>
      <c r="B28" s="57"/>
      <c r="C28" s="55"/>
      <c r="D28" s="16" t="str">
        <f t="shared" si="0"/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 t="shared" si="1"/>
        <v>0</v>
      </c>
      <c r="Q28" s="52">
        <v>17</v>
      </c>
      <c r="R28" s="53">
        <f t="shared" si="2"/>
        <v>4</v>
      </c>
      <c r="T28" s="52">
        <v>37</v>
      </c>
      <c r="U28" s="53">
        <f t="shared" si="3"/>
        <v>2</v>
      </c>
      <c r="W28" s="52">
        <v>57</v>
      </c>
      <c r="X28" s="53">
        <f t="shared" si="4"/>
        <v>0</v>
      </c>
      <c r="AA28" s="1"/>
    </row>
    <row r="29">
      <c r="A29" s="22">
        <v>28</v>
      </c>
      <c r="B29" s="57"/>
      <c r="C29" s="55"/>
      <c r="D29" s="16" t="str">
        <f t="shared" si="0"/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 t="shared" si="1"/>
        <v>0</v>
      </c>
      <c r="Q29" s="52">
        <v>18</v>
      </c>
      <c r="R29" s="53">
        <f t="shared" si="2"/>
        <v>4</v>
      </c>
      <c r="T29" s="52">
        <v>38</v>
      </c>
      <c r="U29" s="53">
        <f t="shared" si="3"/>
        <v>2</v>
      </c>
      <c r="W29" s="52">
        <v>58</v>
      </c>
      <c r="X29" s="53">
        <f t="shared" si="4"/>
        <v>0</v>
      </c>
      <c r="AA29" s="1"/>
    </row>
    <row r="30">
      <c r="A30" s="22">
        <v>29</v>
      </c>
      <c r="B30" s="57"/>
      <c r="C30" s="55"/>
      <c r="D30" s="16" t="str">
        <f t="shared" si="0"/>
        <v>N</v>
      </c>
      <c r="E30" s="29"/>
      <c r="F30" s="48"/>
      <c r="G30" s="48"/>
      <c r="H30" s="48"/>
      <c r="I30" s="48"/>
      <c r="J30" s="48"/>
      <c r="K30" s="48"/>
      <c r="L30" s="48"/>
      <c r="M30" s="48"/>
      <c r="N30" s="49">
        <f t="shared" si="1"/>
        <v>0</v>
      </c>
      <c r="Q30" s="52">
        <v>19</v>
      </c>
      <c r="R30" s="53">
        <f t="shared" si="2"/>
        <v>4</v>
      </c>
      <c r="T30" s="52">
        <v>39</v>
      </c>
      <c r="U30" s="53">
        <f t="shared" si="3"/>
        <v>2</v>
      </c>
      <c r="W30" s="52">
        <v>59</v>
      </c>
      <c r="X30" s="53">
        <f t="shared" si="4"/>
        <v>0</v>
      </c>
      <c r="AA30" s="1"/>
    </row>
    <row r="31">
      <c r="A31" s="22">
        <v>30</v>
      </c>
      <c r="B31" s="57"/>
      <c r="C31" s="55"/>
      <c r="D31" s="16" t="str">
        <f t="shared" si="0"/>
        <v>N</v>
      </c>
      <c r="E31" s="29"/>
      <c r="F31" s="48"/>
      <c r="G31" s="48"/>
      <c r="H31" s="48"/>
      <c r="I31" s="48"/>
      <c r="J31" s="48"/>
      <c r="K31" s="48"/>
      <c r="L31" s="48"/>
      <c r="M31" s="48"/>
      <c r="N31" s="49">
        <f t="shared" si="1"/>
        <v>0</v>
      </c>
      <c r="Q31" s="52">
        <v>20</v>
      </c>
      <c r="R31" s="53">
        <f t="shared" si="2"/>
        <v>4</v>
      </c>
      <c r="T31" s="52">
        <v>40</v>
      </c>
      <c r="U31" s="53">
        <f t="shared" si="3"/>
        <v>2</v>
      </c>
      <c r="W31" s="52">
        <v>60</v>
      </c>
      <c r="X31" s="53">
        <f t="shared" si="4"/>
        <v>0</v>
      </c>
      <c r="AA31" s="1"/>
    </row>
    <row r="32">
      <c r="A32" s="22">
        <v>31</v>
      </c>
      <c r="B32" s="57"/>
      <c r="C32" s="55"/>
      <c r="D32" s="16" t="str">
        <f t="shared" si="0"/>
        <v>N</v>
      </c>
      <c r="E32" s="29"/>
      <c r="F32" s="48"/>
      <c r="G32" s="48"/>
      <c r="H32" s="48"/>
      <c r="I32" s="48"/>
      <c r="J32" s="48"/>
      <c r="K32" s="48"/>
      <c r="L32" s="48"/>
      <c r="M32" s="48"/>
      <c r="N32" s="49">
        <f t="shared" si="1"/>
        <v>0</v>
      </c>
      <c r="AA32" s="1"/>
    </row>
    <row r="33">
      <c r="A33" s="22">
        <v>32</v>
      </c>
      <c r="B33" s="57"/>
      <c r="C33" s="55"/>
      <c r="D33" s="16" t="str">
        <f t="shared" si="0"/>
        <v>N</v>
      </c>
      <c r="E33" s="29"/>
      <c r="F33" s="48"/>
      <c r="G33" s="48"/>
      <c r="H33" s="48"/>
      <c r="I33" s="48"/>
      <c r="J33" s="48"/>
      <c r="K33" s="48"/>
      <c r="L33" s="48"/>
      <c r="M33" s="48"/>
      <c r="N33" s="49">
        <f t="shared" si="1"/>
        <v>0</v>
      </c>
      <c r="AA33" s="1"/>
    </row>
    <row r="34">
      <c r="A34" s="22">
        <v>33</v>
      </c>
      <c r="B34" s="57"/>
      <c r="C34" s="55"/>
      <c r="D34" s="16" t="str">
        <f t="shared" si="0"/>
        <v>N</v>
      </c>
      <c r="E34" s="29"/>
      <c r="F34" s="48"/>
      <c r="G34" s="48"/>
      <c r="H34" s="48"/>
      <c r="I34" s="48"/>
      <c r="J34" s="48"/>
      <c r="K34" s="48"/>
      <c r="L34" s="48"/>
      <c r="M34" s="48"/>
      <c r="N34" s="49">
        <f t="shared" si="1"/>
        <v>0</v>
      </c>
      <c r="AA34" s="1"/>
    </row>
    <row r="35">
      <c r="A35" s="22">
        <v>34</v>
      </c>
      <c r="B35" s="57"/>
      <c r="C35" s="55"/>
      <c r="D35" s="16" t="str">
        <f t="shared" si="0"/>
        <v>N</v>
      </c>
      <c r="E35" s="29"/>
      <c r="F35" s="48"/>
      <c r="G35" s="48"/>
      <c r="H35" s="48"/>
      <c r="I35" s="48"/>
      <c r="J35" s="48"/>
      <c r="K35" s="48"/>
      <c r="L35" s="48"/>
      <c r="M35" s="48"/>
      <c r="N35" s="49">
        <f t="shared" si="1"/>
        <v>0</v>
      </c>
      <c r="AA35" s="1"/>
    </row>
    <row r="36">
      <c r="A36" s="22">
        <v>35</v>
      </c>
      <c r="B36" s="57"/>
      <c r="C36" s="55"/>
      <c r="D36" s="16" t="str">
        <f t="shared" si="0"/>
        <v>N</v>
      </c>
      <c r="E36" s="29"/>
      <c r="F36" s="48"/>
      <c r="G36" s="48"/>
      <c r="H36" s="48"/>
      <c r="I36" s="48"/>
      <c r="J36" s="48"/>
      <c r="K36" s="48"/>
      <c r="L36" s="48"/>
      <c r="M36" s="48"/>
      <c r="N36" s="49">
        <f t="shared" si="1"/>
        <v>0</v>
      </c>
      <c r="AA36" s="1"/>
    </row>
    <row r="37">
      <c r="A37" s="22">
        <v>36</v>
      </c>
      <c r="B37" s="57"/>
      <c r="C37" s="55"/>
      <c r="D37" s="16" t="str">
        <f t="shared" si="0"/>
        <v>N</v>
      </c>
      <c r="E37" s="29"/>
      <c r="F37" s="48"/>
      <c r="G37" s="48"/>
      <c r="H37" s="48"/>
      <c r="I37" s="48"/>
      <c r="J37" s="48"/>
      <c r="K37" s="48"/>
      <c r="L37" s="48"/>
      <c r="M37" s="48"/>
      <c r="N37" s="49">
        <f t="shared" si="1"/>
        <v>0</v>
      </c>
      <c r="AA37" s="1"/>
    </row>
    <row r="38">
      <c r="A38" s="22">
        <v>37</v>
      </c>
      <c r="B38" s="57"/>
      <c r="C38" s="55"/>
      <c r="D38" s="16" t="str">
        <f t="shared" si="0"/>
        <v>N</v>
      </c>
      <c r="E38" s="29"/>
      <c r="F38" s="48"/>
      <c r="G38" s="48"/>
      <c r="H38" s="48"/>
      <c r="I38" s="48"/>
      <c r="J38" s="48"/>
      <c r="K38" s="48"/>
      <c r="L38" s="48"/>
      <c r="M38" s="48"/>
      <c r="N38" s="49">
        <f t="shared" si="1"/>
        <v>0</v>
      </c>
      <c r="AA38" s="1"/>
    </row>
    <row r="39">
      <c r="A39" s="22">
        <v>38</v>
      </c>
      <c r="B39" s="57"/>
      <c r="C39" s="55"/>
      <c r="D39" s="16" t="str">
        <f t="shared" si="0"/>
        <v>N</v>
      </c>
      <c r="E39" s="29"/>
      <c r="F39" s="48"/>
      <c r="G39" s="48"/>
      <c r="H39" s="48"/>
      <c r="I39" s="48"/>
      <c r="J39" s="48"/>
      <c r="K39" s="48"/>
      <c r="L39" s="48"/>
      <c r="M39" s="48"/>
      <c r="N39" s="49">
        <f t="shared" si="1"/>
        <v>0</v>
      </c>
      <c r="AA39" s="1"/>
    </row>
    <row r="40">
      <c r="A40" s="22">
        <v>39</v>
      </c>
      <c r="B40" s="57"/>
      <c r="C40" s="55"/>
      <c r="D40" s="16" t="str">
        <f t="shared" si="0"/>
        <v>N</v>
      </c>
      <c r="E40" s="29"/>
      <c r="F40" s="48"/>
      <c r="G40" s="48"/>
      <c r="H40" s="48"/>
      <c r="I40" s="48"/>
      <c r="J40" s="48"/>
      <c r="K40" s="48"/>
      <c r="L40" s="48"/>
      <c r="M40" s="48"/>
      <c r="N40" s="49">
        <f t="shared" si="1"/>
        <v>0</v>
      </c>
      <c r="AA40" s="1"/>
    </row>
    <row r="41">
      <c r="A41" s="22">
        <v>40</v>
      </c>
      <c r="B41" s="57"/>
      <c r="C41" s="55"/>
      <c r="D41" s="16" t="str">
        <f t="shared" si="0"/>
        <v>N</v>
      </c>
      <c r="E41" s="29"/>
      <c r="F41" s="48"/>
      <c r="G41" s="48"/>
      <c r="H41" s="48"/>
      <c r="I41" s="48"/>
      <c r="J41" s="48"/>
      <c r="K41" s="48"/>
      <c r="L41" s="48"/>
      <c r="M41" s="48"/>
      <c r="N41" s="49">
        <f t="shared" si="1"/>
        <v>0</v>
      </c>
      <c r="AA41" s="1"/>
    </row>
    <row r="42">
      <c r="A42" s="22">
        <v>41</v>
      </c>
      <c r="B42" s="57"/>
      <c r="C42" s="55"/>
      <c r="D42" s="16" t="str">
        <f t="shared" si="0"/>
        <v>N</v>
      </c>
      <c r="E42" s="29"/>
      <c r="F42" s="48"/>
      <c r="G42" s="48"/>
      <c r="H42" s="48"/>
      <c r="I42" s="48"/>
      <c r="J42" s="48"/>
      <c r="K42" s="48"/>
      <c r="L42" s="48"/>
      <c r="M42" s="48"/>
      <c r="N42" s="49">
        <f t="shared" si="1"/>
        <v>0</v>
      </c>
      <c r="AA42" s="1"/>
    </row>
    <row r="43">
      <c r="A43" s="22">
        <v>42</v>
      </c>
      <c r="B43" s="57"/>
      <c r="C43" s="55"/>
      <c r="D43" s="16" t="str">
        <f t="shared" si="0"/>
        <v>N</v>
      </c>
      <c r="E43" s="29"/>
      <c r="F43" s="48"/>
      <c r="G43" s="48"/>
      <c r="H43" s="48"/>
      <c r="I43" s="48"/>
      <c r="J43" s="48"/>
      <c r="K43" s="48"/>
      <c r="L43" s="48"/>
      <c r="M43" s="48"/>
      <c r="N43" s="49">
        <f t="shared" si="1"/>
        <v>0</v>
      </c>
      <c r="AA43" s="1"/>
    </row>
    <row r="44">
      <c r="A44" s="22">
        <v>43</v>
      </c>
      <c r="B44" s="57"/>
      <c r="C44" s="15"/>
      <c r="D44" s="16" t="str">
        <f t="shared" si="0"/>
        <v>N</v>
      </c>
      <c r="E44" s="29"/>
      <c r="F44" s="48"/>
      <c r="G44" s="48"/>
      <c r="H44" s="48"/>
      <c r="I44" s="48"/>
      <c r="J44" s="48"/>
      <c r="K44" s="48"/>
      <c r="L44" s="48"/>
      <c r="M44" s="48"/>
      <c r="N44" s="49">
        <f t="shared" si="1"/>
        <v>0</v>
      </c>
    </row>
    <row r="45">
      <c r="A45" s="22">
        <v>44</v>
      </c>
      <c r="B45" s="57"/>
      <c r="C45" s="15"/>
      <c r="D45" s="16" t="str">
        <f t="shared" si="0"/>
        <v>N</v>
      </c>
      <c r="E45" s="29"/>
      <c r="F45" s="48"/>
      <c r="G45" s="48"/>
      <c r="H45" s="48"/>
      <c r="I45" s="48"/>
      <c r="J45" s="48"/>
      <c r="K45" s="48"/>
      <c r="L45" s="48"/>
      <c r="M45" s="48"/>
      <c r="N45" s="49">
        <f t="shared" si="1"/>
        <v>0</v>
      </c>
    </row>
    <row r="46">
      <c r="A46" s="22">
        <v>45</v>
      </c>
      <c r="B46" s="57"/>
      <c r="C46" s="15"/>
      <c r="D46" s="16" t="str">
        <f t="shared" si="0"/>
        <v>N</v>
      </c>
      <c r="E46" s="29"/>
      <c r="F46" s="48"/>
      <c r="G46" s="48"/>
      <c r="H46" s="48"/>
      <c r="I46" s="48"/>
      <c r="J46" s="48"/>
      <c r="K46" s="48"/>
      <c r="L46" s="48"/>
      <c r="M46" s="48"/>
      <c r="N46" s="49">
        <f t="shared" si="1"/>
        <v>0</v>
      </c>
    </row>
    <row r="47">
      <c r="A47" s="22">
        <v>46</v>
      </c>
      <c r="B47" s="57"/>
      <c r="C47" s="15"/>
      <c r="D47" s="16" t="str">
        <f t="shared" si="0"/>
        <v>N</v>
      </c>
      <c r="E47" s="29"/>
      <c r="F47" s="48"/>
      <c r="G47" s="48"/>
      <c r="H47" s="48"/>
      <c r="I47" s="48"/>
      <c r="J47" s="48"/>
      <c r="K47" s="48"/>
      <c r="L47" s="48"/>
      <c r="M47" s="48"/>
      <c r="N47" s="49">
        <f t="shared" si="1"/>
        <v>0</v>
      </c>
    </row>
    <row r="48">
      <c r="A48" s="22">
        <v>47</v>
      </c>
      <c r="B48" s="57"/>
      <c r="C48" s="15"/>
      <c r="D48" s="16" t="str">
        <f t="shared" si="0"/>
        <v>N</v>
      </c>
      <c r="E48" s="29"/>
      <c r="F48" s="48"/>
      <c r="G48" s="48"/>
      <c r="H48" s="48"/>
      <c r="I48" s="48"/>
      <c r="J48" s="48"/>
      <c r="K48" s="48"/>
      <c r="L48" s="48"/>
      <c r="M48" s="48"/>
      <c r="N48" s="49">
        <f t="shared" si="1"/>
        <v>0</v>
      </c>
    </row>
    <row r="49">
      <c r="A49" s="22">
        <v>48</v>
      </c>
      <c r="B49" s="57"/>
      <c r="C49" s="55"/>
      <c r="D49" s="16" t="str">
        <f t="shared" si="0"/>
        <v>N</v>
      </c>
      <c r="E49" s="29"/>
      <c r="F49" s="48"/>
      <c r="G49" s="48"/>
      <c r="H49" s="48"/>
      <c r="I49" s="48"/>
      <c r="J49" s="48"/>
      <c r="K49" s="48"/>
      <c r="L49" s="48"/>
      <c r="M49" s="48"/>
      <c r="N49" s="49">
        <f t="shared" si="1"/>
        <v>0</v>
      </c>
    </row>
    <row r="50">
      <c r="A50" s="22">
        <v>49</v>
      </c>
      <c r="B50" s="57"/>
      <c r="C50" s="55"/>
      <c r="D50" s="16" t="str">
        <f t="shared" si="0"/>
        <v>N</v>
      </c>
      <c r="E50" s="29"/>
      <c r="F50" s="48"/>
      <c r="G50" s="48"/>
      <c r="H50" s="48"/>
      <c r="I50" s="48"/>
      <c r="J50" s="48"/>
      <c r="K50" s="48"/>
      <c r="L50" s="48"/>
      <c r="M50" s="48"/>
      <c r="N50" s="49">
        <f t="shared" si="1"/>
        <v>0</v>
      </c>
    </row>
    <row r="51">
      <c r="A51" s="22">
        <v>50</v>
      </c>
      <c r="B51" s="57"/>
      <c r="C51" s="55"/>
      <c r="D51" s="16" t="str">
        <f t="shared" si="0"/>
        <v>N</v>
      </c>
      <c r="E51" s="29"/>
      <c r="F51" s="48"/>
      <c r="G51" s="48"/>
      <c r="H51" s="48"/>
      <c r="I51" s="48"/>
      <c r="J51" s="48"/>
      <c r="K51" s="48"/>
      <c r="L51" s="48"/>
      <c r="M51" s="48"/>
      <c r="N51" s="49">
        <f t="shared" si="1"/>
        <v>0</v>
      </c>
    </row>
    <row r="52">
      <c r="A52" s="22">
        <v>51</v>
      </c>
      <c r="B52" s="57"/>
      <c r="C52" s="55"/>
      <c r="D52" s="16" t="str">
        <f t="shared" si="0"/>
        <v>N</v>
      </c>
      <c r="E52" s="29"/>
      <c r="F52" s="48"/>
      <c r="G52" s="48"/>
      <c r="H52" s="48"/>
      <c r="I52" s="48"/>
      <c r="J52" s="48"/>
      <c r="K52" s="48"/>
      <c r="L52" s="48"/>
      <c r="M52" s="48"/>
      <c r="N52" s="49">
        <f t="shared" si="1"/>
        <v>0</v>
      </c>
    </row>
    <row r="53">
      <c r="A53" s="22">
        <v>52</v>
      </c>
      <c r="B53" s="57"/>
      <c r="C53" s="55"/>
      <c r="D53" s="16"/>
      <c r="E53" s="29"/>
      <c r="F53" s="48"/>
      <c r="G53" s="48"/>
      <c r="H53" s="48"/>
      <c r="I53" s="48"/>
      <c r="J53" s="48"/>
      <c r="K53" s="48"/>
      <c r="L53" s="48"/>
      <c r="M53" s="48"/>
      <c r="N53" s="49">
        <f t="shared" si="1"/>
        <v>0</v>
      </c>
    </row>
    <row r="54">
      <c r="A54" s="22">
        <v>53</v>
      </c>
      <c r="B54" s="57"/>
      <c r="C54" s="55"/>
      <c r="D54" s="16"/>
      <c r="E54" s="29"/>
      <c r="F54" s="48"/>
      <c r="G54" s="48"/>
      <c r="H54" s="48"/>
      <c r="I54" s="48"/>
      <c r="J54" s="48"/>
      <c r="K54" s="48"/>
      <c r="L54" s="48"/>
      <c r="M54" s="48"/>
      <c r="N54" s="49">
        <f t="shared" si="1"/>
        <v>0</v>
      </c>
    </row>
    <row r="55">
      <c r="A55" s="22">
        <v>54</v>
      </c>
      <c r="B55" s="57"/>
      <c r="C55" s="55"/>
      <c r="D55" s="16"/>
      <c r="E55" s="29"/>
      <c r="F55" s="48"/>
      <c r="G55" s="48"/>
      <c r="H55" s="48"/>
      <c r="I55" s="48"/>
      <c r="J55" s="48"/>
      <c r="K55" s="48"/>
      <c r="L55" s="48"/>
      <c r="M55" s="48"/>
      <c r="N55" s="49">
        <f t="shared" si="1"/>
        <v>0</v>
      </c>
    </row>
    <row r="56">
      <c r="A56" s="22">
        <v>55</v>
      </c>
      <c r="B56" s="57"/>
      <c r="C56" s="55"/>
      <c r="D56" s="16"/>
      <c r="E56" s="29"/>
      <c r="F56" s="48"/>
      <c r="G56" s="48"/>
      <c r="H56" s="48"/>
      <c r="I56" s="48"/>
      <c r="J56" s="48"/>
      <c r="K56" s="48"/>
      <c r="L56" s="48"/>
      <c r="M56" s="48"/>
      <c r="N56" s="49">
        <f t="shared" si="1"/>
        <v>0</v>
      </c>
    </row>
    <row r="57">
      <c r="A57" s="22">
        <v>56</v>
      </c>
      <c r="B57" s="57"/>
      <c r="C57" s="55"/>
      <c r="D57" s="16"/>
      <c r="E57" s="29"/>
      <c r="F57" s="48"/>
      <c r="G57" s="48"/>
      <c r="H57" s="48"/>
      <c r="I57" s="48"/>
      <c r="J57" s="48"/>
      <c r="K57" s="48"/>
      <c r="L57" s="48"/>
      <c r="M57" s="48"/>
      <c r="N57" s="49">
        <f t="shared" si="1"/>
        <v>0</v>
      </c>
    </row>
    <row r="58">
      <c r="A58" s="22">
        <v>57</v>
      </c>
      <c r="B58" s="57"/>
      <c r="C58" s="55"/>
      <c r="D58" s="58"/>
      <c r="E58" s="29"/>
      <c r="F58" s="48"/>
      <c r="G58" s="48"/>
      <c r="H58" s="48"/>
      <c r="I58" s="48"/>
      <c r="J58" s="48"/>
      <c r="K58" s="48"/>
      <c r="L58" s="48"/>
      <c r="M58" s="48"/>
      <c r="N58" s="49">
        <f t="shared" si="1"/>
        <v>0</v>
      </c>
    </row>
    <row r="59">
      <c r="A59" s="22">
        <v>58</v>
      </c>
      <c r="B59" s="57"/>
      <c r="C59" s="55"/>
      <c r="D59" s="16"/>
      <c r="E59" s="29"/>
      <c r="F59" s="48"/>
      <c r="G59" s="48"/>
      <c r="H59" s="48"/>
      <c r="I59" s="48"/>
      <c r="J59" s="48"/>
      <c r="K59" s="48"/>
      <c r="L59" s="48"/>
      <c r="M59" s="48"/>
      <c r="N59" s="49">
        <f t="shared" si="1"/>
        <v>0</v>
      </c>
    </row>
    <row r="60">
      <c r="A60" s="22">
        <v>59</v>
      </c>
      <c r="B60" s="57"/>
      <c r="C60" s="55"/>
      <c r="D60" s="16"/>
      <c r="E60" s="29"/>
      <c r="F60" s="48"/>
      <c r="G60" s="48"/>
      <c r="H60" s="48"/>
      <c r="I60" s="48"/>
      <c r="J60" s="48"/>
      <c r="K60" s="48"/>
      <c r="L60" s="48"/>
      <c r="M60" s="48"/>
      <c r="N60" s="49">
        <f t="shared" si="1"/>
        <v>0</v>
      </c>
    </row>
    <row r="61">
      <c r="A61" s="22">
        <v>60</v>
      </c>
      <c r="B61" s="57"/>
      <c r="C61" s="55"/>
      <c r="D61" s="16"/>
      <c r="E61" s="29"/>
      <c r="F61" s="48"/>
      <c r="G61" s="48"/>
      <c r="H61" s="48"/>
      <c r="I61" s="48"/>
      <c r="J61" s="48"/>
      <c r="K61" s="48"/>
      <c r="L61" s="48"/>
      <c r="M61" s="48"/>
      <c r="N61" s="49">
        <f t="shared" si="1"/>
        <v>0</v>
      </c>
    </row>
    <row r="62">
      <c r="A62" s="22">
        <v>61</v>
      </c>
      <c r="B62" s="57"/>
      <c r="C62" s="55"/>
      <c r="D62" s="16"/>
      <c r="E62" s="29"/>
      <c r="F62" s="48"/>
      <c r="G62" s="48"/>
      <c r="H62" s="48"/>
      <c r="I62" s="48"/>
      <c r="J62" s="48"/>
      <c r="K62" s="48"/>
      <c r="L62" s="48"/>
      <c r="M62" s="48"/>
      <c r="N62" s="49">
        <f t="shared" si="1"/>
        <v>0</v>
      </c>
    </row>
    <row r="63">
      <c r="A63" s="22">
        <v>62</v>
      </c>
      <c r="B63" s="57"/>
      <c r="C63" s="55"/>
      <c r="D63" s="16"/>
      <c r="E63" s="29"/>
      <c r="F63" s="48"/>
      <c r="G63" s="48"/>
      <c r="H63" s="48"/>
      <c r="I63" s="48"/>
      <c r="J63" s="48"/>
      <c r="K63" s="48"/>
      <c r="L63" s="48"/>
      <c r="M63" s="48"/>
      <c r="N63" s="49">
        <f t="shared" si="1"/>
        <v>0</v>
      </c>
    </row>
    <row r="64">
      <c r="A64" s="22">
        <v>63</v>
      </c>
      <c r="B64" s="57"/>
      <c r="C64" s="55"/>
      <c r="D64" s="16"/>
      <c r="E64" s="29"/>
      <c r="F64" s="48"/>
      <c r="G64" s="48"/>
      <c r="H64" s="48"/>
      <c r="I64" s="48"/>
      <c r="J64" s="48"/>
      <c r="K64" s="48"/>
      <c r="L64" s="48"/>
      <c r="M64" s="48"/>
      <c r="N64" s="49">
        <f t="shared" si="1"/>
        <v>0</v>
      </c>
    </row>
    <row r="65">
      <c r="A65" s="22">
        <v>64</v>
      </c>
      <c r="B65" s="57"/>
      <c r="C65" s="55"/>
      <c r="D65" s="16"/>
      <c r="E65" s="29"/>
      <c r="F65" s="48"/>
      <c r="G65" s="48"/>
      <c r="H65" s="48"/>
      <c r="I65" s="48"/>
      <c r="J65" s="48"/>
      <c r="K65" s="48"/>
      <c r="L65" s="48"/>
      <c r="M65" s="48"/>
      <c r="N65" s="49">
        <f t="shared" ref="N65:N67" si="5">SUM(COUNTIF(F64:M64,$Q$1))+(COUNTIF(F64:M64,$R$1))+(COUNTIF(F64:M64,$S$1))+(COUNTIF(F64:M64,$T$1))+(COUNTIF(F64:M64,$U$1))+(COUNTIF(F64:M64,$V$1))</f>
        <v>0</v>
      </c>
    </row>
    <row r="66">
      <c r="A66" s="22">
        <v>65</v>
      </c>
      <c r="B66" s="57"/>
      <c r="C66" s="55"/>
      <c r="D66" s="16"/>
      <c r="E66" s="29"/>
      <c r="F66" s="48"/>
      <c r="G66" s="48"/>
      <c r="H66" s="48"/>
      <c r="I66" s="48"/>
      <c r="J66" s="48"/>
      <c r="K66" s="48"/>
      <c r="L66" s="48"/>
      <c r="M66" s="48"/>
      <c r="N66" s="49">
        <f t="shared" si="5"/>
        <v>0</v>
      </c>
    </row>
    <row r="67">
      <c r="A67" s="22">
        <v>66</v>
      </c>
      <c r="B67" s="57"/>
      <c r="C67" s="55"/>
      <c r="D67" s="16"/>
      <c r="E67" s="29"/>
      <c r="F67" s="48"/>
      <c r="G67" s="48"/>
      <c r="H67" s="48"/>
      <c r="I67" s="48"/>
      <c r="J67" s="48"/>
      <c r="K67" s="48"/>
      <c r="L67" s="48"/>
      <c r="M67" s="48"/>
      <c r="N67" s="49">
        <f t="shared" si="5"/>
        <v>0</v>
      </c>
    </row>
    <row r="68">
      <c r="A68" s="22">
        <v>67</v>
      </c>
      <c r="B68" s="57"/>
      <c r="C68" s="55"/>
      <c r="D68" s="58"/>
      <c r="E68" s="29"/>
      <c r="F68" s="48"/>
      <c r="G68" s="48"/>
      <c r="H68" s="48"/>
      <c r="I68" s="48"/>
      <c r="J68" s="48"/>
      <c r="K68" s="48"/>
      <c r="L68" s="48"/>
      <c r="M68" s="48"/>
      <c r="N68" s="49">
        <f t="shared" ref="N68:N99" si="6">SUM(COUNTIF(F68:M68,$Q$1))+(COUNTIF(F68:M68,$R$1))+(COUNTIF(F68:M68,$S$1))+(COUNTIF(F68:M68,$T$1))+(COUNTIF(F68:M68,$U$1))+(COUNTIF(F68:M68,$V$1))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48"/>
      <c r="I69" s="48"/>
      <c r="J69" s="48"/>
      <c r="K69" s="48"/>
      <c r="L69" s="48"/>
      <c r="M69" s="48"/>
      <c r="N69" s="49">
        <f t="shared" si="6"/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 t="shared" si="6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 t="shared" si="6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 t="shared" si="6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 t="shared" si="6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 t="shared" si="6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 t="shared" si="6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 t="shared" si="6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 t="shared" si="6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 t="shared" si="6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 t="shared" si="6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 t="shared" si="6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 t="shared" si="6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 t="shared" si="6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 t="shared" si="6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 t="shared" si="6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 t="shared" si="6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 t="shared" si="6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 t="shared" si="6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 t="shared" si="6"/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 t="shared" si="6"/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 t="shared" si="6"/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 t="shared" si="6"/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 t="shared" si="6"/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 t="shared" si="6"/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 t="shared" si="6"/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 t="shared" si="6"/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 t="shared" si="6"/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 t="shared" si="6"/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 t="shared" si="6"/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 t="shared" si="6"/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 t="shared" ref="N100:N139" si="7"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 t="shared" si="7"/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 t="shared" si="7"/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 t="shared" si="7"/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 t="shared" si="7"/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 t="shared" si="7"/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 t="shared" si="7"/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 t="shared" si="7"/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 t="shared" si="7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 t="shared" si="7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 t="shared" si="7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 t="shared" si="7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 t="shared" si="7"/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 t="shared" si="7"/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 t="shared" si="7"/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 t="shared" si="7"/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 t="shared" si="7"/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 t="shared" si="7"/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 t="shared" si="7"/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 t="shared" si="7"/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 t="shared" si="7"/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 t="shared" si="7"/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 t="shared" si="7"/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 t="shared" si="7"/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 t="shared" si="7"/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 t="shared" si="7"/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 t="shared" si="7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 t="shared" si="7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 t="shared" si="7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 t="shared" si="7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 t="shared" si="7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 t="shared" si="7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 t="shared" si="7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 t="shared" si="7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 t="shared" si="7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 t="shared" si="7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 t="shared" si="7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 t="shared" si="7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 t="shared" si="7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 t="shared" si="7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 t="shared" ref="N142:N201" si="8"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 t="shared" si="8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 t="shared" si="8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 t="shared" si="8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 t="shared" si="8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 t="shared" si="8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 t="shared" si="8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 t="shared" si="8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 t="shared" si="8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 t="shared" si="8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 t="shared" si="8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 t="shared" si="8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 t="shared" si="8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 t="shared" si="8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 t="shared" si="8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 t="shared" si="8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 t="shared" si="8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 t="shared" si="8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 t="shared" si="8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 t="shared" si="8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 t="shared" si="8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 t="shared" si="8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 t="shared" si="8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 t="shared" si="8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 t="shared" si="8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 t="shared" si="8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 t="shared" si="8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 t="shared" si="8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 t="shared" si="8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 t="shared" si="8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 t="shared" si="8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 t="shared" si="8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 t="shared" si="8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 t="shared" si="8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 t="shared" si="8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 t="shared" si="8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 t="shared" si="8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 t="shared" si="8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 t="shared" si="8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 t="shared" si="8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 t="shared" si="8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 t="shared" si="8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 t="shared" si="8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 t="shared" si="8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 t="shared" si="8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 t="shared" si="8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 t="shared" si="8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 t="shared" si="8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 t="shared" si="8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 t="shared" si="8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 t="shared" si="8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 t="shared" si="8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 t="shared" si="8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 t="shared" si="8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 t="shared" si="8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 t="shared" si="8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 t="shared" si="8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 t="shared" si="8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 t="shared" si="8"/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 t="shared" si="8"/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2200BA-00A3-4980-9BF2-0079003E00C3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EC003C-0028-4F60-8677-00F8003E0051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4F0086-00C1-46AA-9827-00FB0053008A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3F0072-00A5-4A78-8E20-00A200F3001B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3600AE-0070-4415-A0CC-009E00B800A6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B1003A-00A1-4F81-B255-00B700DF0042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AF00EB-001D-4FF0-8D27-004900CA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100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customWidth="1" min="27" max="27" style="1" width="14.140625"/>
    <col bestFit="1" customWidth="1" min="28" max="28" style="1" width="15.5703125"/>
    <col min="29" max="74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8" t="s">
        <v>5</v>
      </c>
      <c r="P1" s="9" t="s">
        <v>6</v>
      </c>
      <c r="Q1" s="10"/>
      <c r="R1" s="11"/>
      <c r="S1" s="11"/>
      <c r="T1" s="11"/>
      <c r="U1" s="11"/>
      <c r="V1" s="12"/>
    </row>
    <row r="2" ht="15.75">
      <c r="A2" s="13">
        <v>1</v>
      </c>
      <c r="B2" s="14" t="s">
        <v>7</v>
      </c>
      <c r="C2" s="15">
        <v>1</v>
      </c>
      <c r="D2" s="16" t="str">
        <f>IF(N2&gt;3,"S","N")</f>
        <v>N</v>
      </c>
      <c r="E2" s="17"/>
      <c r="F2" s="18">
        <v>5</v>
      </c>
      <c r="G2" s="19">
        <v>7</v>
      </c>
      <c r="H2" s="19">
        <v>14</v>
      </c>
      <c r="I2" s="19">
        <v>18</v>
      </c>
      <c r="J2" s="19">
        <v>20</v>
      </c>
      <c r="K2" s="19">
        <v>26</v>
      </c>
      <c r="L2" s="19">
        <v>29</v>
      </c>
      <c r="M2" s="19">
        <v>33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21">
        <v>50</v>
      </c>
      <c r="P2" s="1"/>
    </row>
    <row r="3" ht="15.75">
      <c r="A3" s="22">
        <v>2</v>
      </c>
      <c r="B3" s="14" t="s">
        <v>8</v>
      </c>
      <c r="C3" s="15">
        <v>2</v>
      </c>
      <c r="D3" s="16" t="str">
        <f>IF(N3&gt;3,"S","N")</f>
        <v>N</v>
      </c>
      <c r="E3" s="17"/>
      <c r="F3" s="23">
        <v>34</v>
      </c>
      <c r="G3" s="24">
        <v>40</v>
      </c>
      <c r="H3" s="24">
        <v>45</v>
      </c>
      <c r="I3" s="24"/>
      <c r="J3" s="24"/>
      <c r="K3" s="24"/>
      <c r="L3" s="24"/>
      <c r="M3" s="24"/>
      <c r="N3" s="20"/>
      <c r="O3" s="25">
        <f>O2*O4</f>
        <v>1850</v>
      </c>
      <c r="P3" s="26" t="s">
        <v>9</v>
      </c>
      <c r="Q3" s="27">
        <f>COUNTIF(N:N,6)</f>
        <v>0</v>
      </c>
      <c r="Y3" s="21"/>
      <c r="AB3" s="28"/>
    </row>
    <row r="4" ht="15.75">
      <c r="A4" s="22">
        <v>3</v>
      </c>
      <c r="B4" s="14" t="s">
        <v>10</v>
      </c>
      <c r="C4" s="15">
        <v>1</v>
      </c>
      <c r="D4" s="16" t="str">
        <f>IF(N4&gt;3,"S","N")</f>
        <v>N</v>
      </c>
      <c r="E4" s="29"/>
      <c r="F4" s="18">
        <v>1</v>
      </c>
      <c r="G4" s="19">
        <v>6</v>
      </c>
      <c r="H4" s="19">
        <v>8</v>
      </c>
      <c r="I4" s="19">
        <v>15</v>
      </c>
      <c r="J4" s="19">
        <v>28</v>
      </c>
      <c r="K4" s="19">
        <v>30</v>
      </c>
      <c r="L4" s="19">
        <v>34</v>
      </c>
      <c r="M4" s="19">
        <v>37</v>
      </c>
      <c r="N4" s="20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30">
        <f>SUM(C2:C201)</f>
        <v>37</v>
      </c>
      <c r="P4" s="31" t="s">
        <v>11</v>
      </c>
      <c r="Q4" s="32">
        <f>COUNTIF(N:N,5)</f>
        <v>0</v>
      </c>
      <c r="Y4" s="33"/>
      <c r="AB4" s="28"/>
    </row>
    <row r="5" ht="15.75">
      <c r="A5" s="22">
        <v>4</v>
      </c>
      <c r="B5" s="34" t="s">
        <v>12</v>
      </c>
      <c r="C5" s="15">
        <v>1</v>
      </c>
      <c r="D5" s="16" t="str">
        <f>IF(N5&gt;3,"S","N")</f>
        <v>N</v>
      </c>
      <c r="E5" s="29"/>
      <c r="F5" s="23">
        <v>43</v>
      </c>
      <c r="G5" s="24">
        <v>48</v>
      </c>
      <c r="H5" s="24"/>
      <c r="I5" s="24"/>
      <c r="J5" s="24"/>
      <c r="K5" s="24"/>
      <c r="L5" s="24"/>
      <c r="M5" s="24"/>
      <c r="N5" s="20"/>
      <c r="O5" s="35"/>
      <c r="P5" s="36" t="s">
        <v>13</v>
      </c>
      <c r="Q5" s="37">
        <f>COUNTIF(N:N,4)</f>
        <v>0</v>
      </c>
      <c r="AB5" s="28"/>
    </row>
    <row r="6" ht="15.75">
      <c r="A6" s="22">
        <v>5</v>
      </c>
      <c r="B6" s="14" t="s">
        <v>14</v>
      </c>
      <c r="C6" s="15">
        <v>4</v>
      </c>
      <c r="D6" s="16" t="str">
        <f>IF(N6&gt;3,"S","N")</f>
        <v>N</v>
      </c>
      <c r="E6" s="29"/>
      <c r="F6" s="18">
        <v>2</v>
      </c>
      <c r="G6" s="19">
        <v>8</v>
      </c>
      <c r="H6" s="19">
        <v>12</v>
      </c>
      <c r="I6" s="19">
        <v>18</v>
      </c>
      <c r="J6" s="19">
        <v>19</v>
      </c>
      <c r="K6" s="19">
        <v>24</v>
      </c>
      <c r="L6" s="19">
        <v>34</v>
      </c>
      <c r="M6" s="19">
        <v>49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35"/>
      <c r="P6" s="38" t="s">
        <v>15</v>
      </c>
      <c r="Q6" s="39">
        <f>COUNTIF(N:N,3)</f>
        <v>0</v>
      </c>
      <c r="AB6" s="28"/>
    </row>
    <row r="7" ht="15.75">
      <c r="A7" s="22">
        <v>6</v>
      </c>
      <c r="B7" s="14" t="s">
        <v>16</v>
      </c>
      <c r="C7" s="15">
        <v>2</v>
      </c>
      <c r="D7" s="16" t="str">
        <f>IF(N7&gt;3,"S","N")</f>
        <v>N</v>
      </c>
      <c r="E7" s="29"/>
      <c r="F7" s="23">
        <v>50</v>
      </c>
      <c r="G7" s="24"/>
      <c r="H7" s="24"/>
      <c r="I7" s="24"/>
      <c r="J7" s="24"/>
      <c r="K7" s="24"/>
      <c r="L7" s="24"/>
      <c r="M7" s="24"/>
      <c r="N7" s="20"/>
      <c r="O7" s="33"/>
      <c r="P7" s="40" t="s">
        <v>17</v>
      </c>
      <c r="Q7" s="41">
        <f>COUNTIF(N:N,2)</f>
        <v>0</v>
      </c>
      <c r="AB7" s="28"/>
    </row>
    <row r="8" ht="15.75">
      <c r="A8" s="22">
        <v>7</v>
      </c>
      <c r="B8" s="14" t="s">
        <v>18</v>
      </c>
      <c r="C8" s="15">
        <v>2</v>
      </c>
      <c r="D8" s="16" t="str">
        <f>IF(N8&gt;3,"S","N")</f>
        <v>N</v>
      </c>
      <c r="E8" s="29"/>
      <c r="F8" s="18"/>
      <c r="G8" s="19"/>
      <c r="H8" s="19"/>
      <c r="I8" s="19"/>
      <c r="J8" s="19"/>
      <c r="K8" s="19"/>
      <c r="L8" s="19"/>
      <c r="M8" s="19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33"/>
      <c r="P8" s="42" t="s">
        <v>19</v>
      </c>
      <c r="Q8" s="43">
        <f>COUNTIF(N:N,1)</f>
        <v>0</v>
      </c>
      <c r="AB8" s="28"/>
    </row>
    <row r="9" ht="15.75">
      <c r="A9" s="22">
        <v>8</v>
      </c>
      <c r="B9" s="14" t="s">
        <v>20</v>
      </c>
      <c r="C9" s="15">
        <v>1</v>
      </c>
      <c r="D9" s="16" t="str">
        <f>IF(N9&gt;3,"S","N")</f>
        <v>N</v>
      </c>
      <c r="E9" s="29"/>
      <c r="F9" s="23"/>
      <c r="G9" s="24"/>
      <c r="H9" s="24"/>
      <c r="I9" s="24"/>
      <c r="J9" s="24"/>
      <c r="K9" s="24"/>
      <c r="L9" s="24"/>
      <c r="M9" s="24"/>
      <c r="N9" s="20"/>
      <c r="O9" s="33"/>
      <c r="P9" s="44" t="s">
        <v>21</v>
      </c>
      <c r="Q9" s="43">
        <f>COUNTIF(N:N,0)</f>
        <v>194</v>
      </c>
      <c r="AB9" s="28"/>
    </row>
    <row r="10" ht="15.75">
      <c r="A10" s="22">
        <v>9</v>
      </c>
      <c r="B10" s="34" t="s">
        <v>22</v>
      </c>
      <c r="C10" s="15">
        <v>2</v>
      </c>
      <c r="D10" s="16" t="str">
        <f>IF(N10&gt;3,"S","N")</f>
        <v>N</v>
      </c>
      <c r="E10" s="29"/>
      <c r="F10" s="18"/>
      <c r="G10" s="19"/>
      <c r="H10" s="19"/>
      <c r="I10" s="19"/>
      <c r="J10" s="19"/>
      <c r="K10" s="19"/>
      <c r="L10" s="19"/>
      <c r="M10" s="19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AB10" s="28"/>
    </row>
    <row r="11" ht="15.75">
      <c r="A11" s="22">
        <v>10</v>
      </c>
      <c r="B11" s="14" t="s">
        <v>23</v>
      </c>
      <c r="C11" s="15">
        <v>2</v>
      </c>
      <c r="D11" s="16" t="str">
        <f>IF(N11&gt;3,"S","N")</f>
        <v>N</v>
      </c>
      <c r="E11" s="29"/>
      <c r="F11" s="45"/>
      <c r="N11" s="20"/>
      <c r="O11" s="33"/>
      <c r="Q11" s="46" t="s">
        <v>24</v>
      </c>
      <c r="R11" s="47" t="s">
        <v>25</v>
      </c>
      <c r="T11" s="46" t="s">
        <v>24</v>
      </c>
      <c r="U11" s="47" t="s">
        <v>25</v>
      </c>
      <c r="W11" s="46" t="s">
        <v>24</v>
      </c>
      <c r="X11" s="47" t="s">
        <v>25</v>
      </c>
      <c r="AB11" s="28"/>
    </row>
    <row r="12">
      <c r="A12" s="22">
        <v>11</v>
      </c>
      <c r="B12" s="14" t="s">
        <v>26</v>
      </c>
      <c r="C12" s="15">
        <v>2</v>
      </c>
      <c r="D12" s="16" t="str">
        <f>IF(N12&gt;3,"S","N")</f>
        <v>N</v>
      </c>
      <c r="E12" s="17"/>
      <c r="F12" s="48">
        <v>10</v>
      </c>
      <c r="G12" s="48">
        <v>18</v>
      </c>
      <c r="H12" s="48">
        <v>21</v>
      </c>
      <c r="I12" s="48">
        <v>24</v>
      </c>
      <c r="J12" s="48">
        <v>26</v>
      </c>
      <c r="K12" s="48">
        <v>29</v>
      </c>
      <c r="L12" s="48">
        <v>31</v>
      </c>
      <c r="M12" s="48">
        <v>36</v>
      </c>
      <c r="N12" s="49">
        <f>SUM(COUNTIF(F12:M12,$Q$1))+(COUNTIF(F12:M12,$R$1))+(COUNTIF(F12:M12,$S$1))+(COUNTIF(F12:M12,$T$1))+(COUNTIF(F12:M12,$U$1))+(COUNTIF(F12:M12,$V$1))</f>
        <v>0</v>
      </c>
      <c r="O12" s="33"/>
      <c r="Q12" s="50">
        <v>1</v>
      </c>
      <c r="R12" s="51">
        <f>COUNTIF($F$2:$M$308,Q12)</f>
        <v>5</v>
      </c>
      <c r="T12" s="52">
        <v>21</v>
      </c>
      <c r="U12" s="53">
        <f>COUNTIF($F$2:$M$308,T12)</f>
        <v>1</v>
      </c>
      <c r="W12" s="52">
        <v>41</v>
      </c>
      <c r="X12" s="53">
        <f>COUNTIF($F$2:$M$308,W12)</f>
        <v>1</v>
      </c>
      <c r="AB12" s="28"/>
    </row>
    <row r="13">
      <c r="A13" s="22">
        <v>12</v>
      </c>
      <c r="B13" s="34" t="s">
        <v>27</v>
      </c>
      <c r="C13" s="15">
        <v>1</v>
      </c>
      <c r="D13" s="16" t="str">
        <f>IF(N13&gt;3,"S","N")</f>
        <v>N</v>
      </c>
      <c r="E13" s="17"/>
      <c r="F13" s="48">
        <v>6</v>
      </c>
      <c r="G13" s="48">
        <v>11</v>
      </c>
      <c r="H13" s="48">
        <v>25</v>
      </c>
      <c r="I13" s="48">
        <v>33</v>
      </c>
      <c r="J13" s="48">
        <v>36</v>
      </c>
      <c r="K13" s="48">
        <v>43</v>
      </c>
      <c r="L13" s="48">
        <v>44</v>
      </c>
      <c r="M13" s="48">
        <v>50</v>
      </c>
      <c r="N13" s="49">
        <f>SUM(COUNTIF(F13:M13,$Q$1))+(COUNTIF(F13:M13,$R$1))+(COUNTIF(F13:M13,$S$1))+(COUNTIF(F13:M13,$T$1))+(COUNTIF(F13:M13,$U$1))+(COUNTIF(F13:M13,$V$1))</f>
        <v>0</v>
      </c>
      <c r="O13" s="33"/>
      <c r="Q13" s="52">
        <v>2</v>
      </c>
      <c r="R13" s="53">
        <f>COUNTIF($F$2:$M$308,Q13)</f>
        <v>5</v>
      </c>
      <c r="T13" s="52">
        <v>22</v>
      </c>
      <c r="U13" s="53">
        <f>COUNTIF($F$2:$M$308,T13)</f>
        <v>1</v>
      </c>
      <c r="W13" s="52">
        <v>42</v>
      </c>
      <c r="X13" s="53">
        <f>COUNTIF($F$2:$M$308,W13)</f>
        <v>1</v>
      </c>
      <c r="AB13" s="28"/>
    </row>
    <row r="14">
      <c r="A14" s="22">
        <v>13</v>
      </c>
      <c r="B14" s="54" t="s">
        <v>28</v>
      </c>
      <c r="C14" s="15">
        <v>3</v>
      </c>
      <c r="D14" s="16" t="str">
        <f>IF(N14&gt;3,"S","N")</f>
        <v>N</v>
      </c>
      <c r="E14" s="17"/>
      <c r="F14" s="48">
        <v>5</v>
      </c>
      <c r="G14" s="48">
        <v>19</v>
      </c>
      <c r="H14" s="48">
        <v>20</v>
      </c>
      <c r="I14" s="48">
        <v>24</v>
      </c>
      <c r="J14" s="48">
        <v>31</v>
      </c>
      <c r="K14" s="48">
        <v>33</v>
      </c>
      <c r="L14" s="48">
        <v>39</v>
      </c>
      <c r="M14" s="48">
        <v>43</v>
      </c>
      <c r="N14" s="49">
        <f>SUM(COUNTIF(F14:M14,$Q$1))+(COUNTIF(F14:M14,$R$1))+(COUNTIF(F14:M14,$S$1))+(COUNTIF(F14:M14,$T$1))+(COUNTIF(F14:M14,$U$1))+(COUNTIF(F14:M14,$V$1))</f>
        <v>0</v>
      </c>
      <c r="O14" s="33"/>
      <c r="Q14" s="52">
        <v>3</v>
      </c>
      <c r="R14" s="53">
        <f>COUNTIF($F$2:$M$308,Q14)</f>
        <v>4</v>
      </c>
      <c r="T14" s="52">
        <v>23</v>
      </c>
      <c r="U14" s="53">
        <f>COUNTIF($F$2:$M$308,T14)</f>
        <v>1</v>
      </c>
      <c r="W14" s="52">
        <v>43</v>
      </c>
      <c r="X14" s="53">
        <f>COUNTIF($F$2:$M$308,W14)</f>
        <v>4</v>
      </c>
      <c r="Y14" s="1" t="s">
        <v>29</v>
      </c>
      <c r="AB14" s="28"/>
    </row>
    <row r="15">
      <c r="A15" s="22">
        <v>14</v>
      </c>
      <c r="B15" s="14" t="s">
        <v>30</v>
      </c>
      <c r="C15" s="15">
        <v>1</v>
      </c>
      <c r="D15" s="16" t="str">
        <f>IF(N15&gt;3,"S","N")</f>
        <v>N</v>
      </c>
      <c r="E15" s="17"/>
      <c r="F15" s="48">
        <v>5</v>
      </c>
      <c r="G15" s="48">
        <v>6</v>
      </c>
      <c r="H15" s="48">
        <v>20</v>
      </c>
      <c r="I15" s="48">
        <v>27</v>
      </c>
      <c r="J15" s="48">
        <v>28</v>
      </c>
      <c r="K15" s="48">
        <v>32</v>
      </c>
      <c r="L15" s="48">
        <v>42</v>
      </c>
      <c r="M15" s="48"/>
      <c r="N15" s="49">
        <f>SUM(COUNTIF(F15:M15,$Q$1))+(COUNTIF(F15:M15,$R$1))+(COUNTIF(F15:M15,$S$1))+(COUNTIF(F15:M15,$T$1))+(COUNTIF(F15:M15,$U$1))+(COUNTIF(F15:M15,$V$1))</f>
        <v>0</v>
      </c>
      <c r="O15" s="33"/>
      <c r="Q15" s="52">
        <v>4</v>
      </c>
      <c r="R15" s="53">
        <f>COUNTIF($F$2:$M$308,Q15)</f>
        <v>2</v>
      </c>
      <c r="T15" s="52">
        <v>24</v>
      </c>
      <c r="U15" s="53">
        <f>COUNTIF($F$2:$M$308,T15)</f>
        <v>6</v>
      </c>
      <c r="W15" s="52">
        <v>44</v>
      </c>
      <c r="X15" s="53">
        <f>COUNTIF($F$2:$M$308,W15)</f>
        <v>1</v>
      </c>
      <c r="AB15" s="28"/>
    </row>
    <row r="16">
      <c r="A16" s="22">
        <v>15</v>
      </c>
      <c r="B16" s="14" t="s">
        <v>31</v>
      </c>
      <c r="C16" s="15">
        <v>2</v>
      </c>
      <c r="D16" s="16" t="str">
        <f>IF(N16&gt;3,"S","N")</f>
        <v>N</v>
      </c>
      <c r="E16" s="17"/>
      <c r="F16" s="48">
        <v>6</v>
      </c>
      <c r="G16" s="48">
        <v>10</v>
      </c>
      <c r="H16" s="48">
        <v>14</v>
      </c>
      <c r="I16" s="48">
        <v>20</v>
      </c>
      <c r="J16" s="48">
        <v>24</v>
      </c>
      <c r="K16" s="48">
        <v>30</v>
      </c>
      <c r="L16" s="48">
        <v>47</v>
      </c>
      <c r="M16" s="48"/>
      <c r="N16" s="49">
        <f>SUM(COUNTIF(F16:M16,$Q$1))+(COUNTIF(F16:M16,$R$1))+(COUNTIF(F16:M16,$S$1))+(COUNTIF(F16:M16,$T$1))+(COUNTIF(F16:M16,$U$1))+(COUNTIF(F16:M16,$V$1))</f>
        <v>0</v>
      </c>
      <c r="O16" s="33"/>
      <c r="Q16" s="52">
        <v>5</v>
      </c>
      <c r="R16" s="53">
        <f>COUNTIF($F$2:$M$308,Q16)</f>
        <v>4</v>
      </c>
      <c r="T16" s="52">
        <v>25</v>
      </c>
      <c r="U16" s="53">
        <f>COUNTIF($F$2:$M$308,T16)</f>
        <v>2</v>
      </c>
      <c r="W16" s="52">
        <v>45</v>
      </c>
      <c r="X16" s="53">
        <f>COUNTIF($F$2:$M$308,W16)</f>
        <v>3</v>
      </c>
      <c r="AB16" s="28"/>
    </row>
    <row r="17">
      <c r="A17" s="22">
        <v>16</v>
      </c>
      <c r="B17" s="14" t="s">
        <v>32</v>
      </c>
      <c r="C17" s="15">
        <v>1</v>
      </c>
      <c r="D17" s="16" t="str">
        <f>IF(N17&gt;3,"S","N")</f>
        <v>N</v>
      </c>
      <c r="E17" s="17"/>
      <c r="F17" s="48">
        <v>5</v>
      </c>
      <c r="G17" s="48">
        <v>6</v>
      </c>
      <c r="H17" s="48">
        <v>17</v>
      </c>
      <c r="I17" s="48">
        <v>27</v>
      </c>
      <c r="J17" s="48">
        <v>38</v>
      </c>
      <c r="K17" s="48">
        <v>40</v>
      </c>
      <c r="L17" s="48">
        <v>48</v>
      </c>
      <c r="M17" s="48"/>
      <c r="N17" s="49">
        <f>SUM(COUNTIF(F17:M17,$Q$1))+(COUNTIF(F17:M17,$R$1))+(COUNTIF(F17:M17,$S$1))+(COUNTIF(F17:M17,$T$1))+(COUNTIF(F17:M17,$U$1))+(COUNTIF(F17:M17,$V$1))</f>
        <v>0</v>
      </c>
      <c r="O17" s="33"/>
      <c r="Q17" s="52">
        <v>6</v>
      </c>
      <c r="R17" s="53">
        <f>COUNTIF($F$2:$M$308,Q17)</f>
        <v>5</v>
      </c>
      <c r="T17" s="52">
        <v>26</v>
      </c>
      <c r="U17" s="53">
        <f>COUNTIF($F$2:$M$308,T17)</f>
        <v>2</v>
      </c>
      <c r="W17" s="52">
        <v>46</v>
      </c>
      <c r="X17" s="53">
        <f>COUNTIF($F$2:$M$308,W17)</f>
        <v>4</v>
      </c>
      <c r="AB17" s="28"/>
    </row>
    <row r="18">
      <c r="A18" s="22">
        <v>17</v>
      </c>
      <c r="B18" s="14" t="s">
        <v>33</v>
      </c>
      <c r="C18" s="15">
        <v>2</v>
      </c>
      <c r="D18" s="16" t="str">
        <f>IF(N18&gt;3,"S","N")</f>
        <v>N</v>
      </c>
      <c r="E18" s="17"/>
      <c r="F18" s="48">
        <v>4</v>
      </c>
      <c r="G18" s="48">
        <v>9</v>
      </c>
      <c r="H18" s="48">
        <v>12</v>
      </c>
      <c r="I18" s="48">
        <v>27</v>
      </c>
      <c r="J18" s="48">
        <v>37</v>
      </c>
      <c r="K18" s="48">
        <v>43</v>
      </c>
      <c r="L18" s="48">
        <v>47</v>
      </c>
      <c r="M18" s="48"/>
      <c r="N18" s="49">
        <f>SUM(COUNTIF(F18:M18,$Q$1))+(COUNTIF(F18:M18,$R$1))+(COUNTIF(F18:M18,$S$1))+(COUNTIF(F18:M18,$T$1))+(COUNTIF(F18:M18,$U$1))+(COUNTIF(F18:M18,$V$1))</f>
        <v>0</v>
      </c>
      <c r="O18" s="33"/>
      <c r="Q18" s="52">
        <v>7</v>
      </c>
      <c r="R18" s="53">
        <f>COUNTIF($F$2:$M$308,Q18)</f>
        <v>4</v>
      </c>
      <c r="T18" s="52">
        <v>27</v>
      </c>
      <c r="U18" s="53">
        <f>COUNTIF($F$2:$M$308,T18)</f>
        <v>3</v>
      </c>
      <c r="W18" s="52">
        <v>47</v>
      </c>
      <c r="X18" s="53">
        <f>COUNTIF($F$2:$M$308,W18)</f>
        <v>6</v>
      </c>
      <c r="AB18" s="28"/>
    </row>
    <row r="19">
      <c r="A19" s="22">
        <v>18</v>
      </c>
      <c r="B19" s="14" t="s">
        <v>34</v>
      </c>
      <c r="C19" s="15">
        <v>2</v>
      </c>
      <c r="D19" s="16" t="str">
        <f>IF(N19&gt;3,"S","N")</f>
        <v>N</v>
      </c>
      <c r="E19" s="17"/>
      <c r="F19" s="48">
        <v>4</v>
      </c>
      <c r="G19" s="48">
        <v>16</v>
      </c>
      <c r="H19" s="48">
        <v>17</v>
      </c>
      <c r="I19" s="48">
        <v>19</v>
      </c>
      <c r="J19" s="48">
        <v>24</v>
      </c>
      <c r="K19" s="48">
        <v>38</v>
      </c>
      <c r="L19" s="48">
        <v>47</v>
      </c>
      <c r="M19" s="48"/>
      <c r="N19" s="49">
        <f>SUM(COUNTIF(F19:M19,$Q$1))+(COUNTIF(F19:M19,$R$1))+(COUNTIF(F19:M19,$S$1))+(COUNTIF(F19:M19,$T$1))+(COUNTIF(F19:M19,$U$1))+(COUNTIF(F19:M19,$V$1))</f>
        <v>0</v>
      </c>
      <c r="O19" s="33"/>
      <c r="Q19" s="52">
        <v>8</v>
      </c>
      <c r="R19" s="53">
        <f>COUNTIF($F$2:$M$308,Q19)</f>
        <v>7</v>
      </c>
      <c r="T19" s="52">
        <v>28</v>
      </c>
      <c r="U19" s="53">
        <f>COUNTIF($F$2:$M$308,T19)</f>
        <v>2</v>
      </c>
      <c r="W19" s="52">
        <v>48</v>
      </c>
      <c r="X19" s="53">
        <f>COUNTIF($F$2:$M$308,W19)</f>
        <v>6</v>
      </c>
      <c r="AB19" s="28"/>
    </row>
    <row r="20">
      <c r="A20" s="22">
        <v>19</v>
      </c>
      <c r="B20" s="14" t="s">
        <v>35</v>
      </c>
      <c r="C20" s="15">
        <v>1</v>
      </c>
      <c r="D20" s="16" t="str">
        <f>IF(N20&gt;3,"S","N")</f>
        <v>N</v>
      </c>
      <c r="E20" s="29"/>
      <c r="F20" s="48">
        <v>9</v>
      </c>
      <c r="G20" s="48">
        <v>13</v>
      </c>
      <c r="H20" s="48">
        <v>15</v>
      </c>
      <c r="I20" s="48">
        <v>34</v>
      </c>
      <c r="J20" s="48">
        <v>45</v>
      </c>
      <c r="K20" s="48">
        <v>48</v>
      </c>
      <c r="L20" s="48">
        <v>50</v>
      </c>
      <c r="M20" s="48"/>
      <c r="N20" s="49">
        <f>SUM(COUNTIF(F20:M20,$Q$1))+(COUNTIF(F20:M20,$R$1))+(COUNTIF(F20:M20,$S$1))+(COUNTIF(F20:M20,$T$1))+(COUNTIF(F20:M20,$U$1))+(COUNTIF(F20:M20,$V$1))</f>
        <v>0</v>
      </c>
      <c r="O20" s="33"/>
      <c r="Q20" s="52">
        <v>9</v>
      </c>
      <c r="R20" s="53">
        <f>COUNTIF($F$2:$M$308,Q20)</f>
        <v>9</v>
      </c>
      <c r="T20" s="52">
        <v>29</v>
      </c>
      <c r="U20" s="53">
        <f>COUNTIF($F$2:$M$308,T20)</f>
        <v>2</v>
      </c>
      <c r="W20" s="52">
        <v>49</v>
      </c>
      <c r="X20" s="53">
        <f>COUNTIF($F$2:$M$308,W20)</f>
        <v>1</v>
      </c>
      <c r="AB20" s="28"/>
    </row>
    <row r="21">
      <c r="A21" s="22">
        <v>20</v>
      </c>
      <c r="B21" s="14" t="s">
        <v>36</v>
      </c>
      <c r="C21" s="15">
        <v>1</v>
      </c>
      <c r="D21" s="16" t="str">
        <f>IF(N21&gt;3,"S","N")</f>
        <v>N</v>
      </c>
      <c r="E21" s="29"/>
      <c r="F21" s="48">
        <v>7</v>
      </c>
      <c r="G21" s="48">
        <v>9</v>
      </c>
      <c r="H21" s="48">
        <v>23</v>
      </c>
      <c r="I21" s="48">
        <v>32</v>
      </c>
      <c r="J21" s="48">
        <v>39</v>
      </c>
      <c r="K21" s="48">
        <v>46</v>
      </c>
      <c r="L21" s="48">
        <v>50</v>
      </c>
      <c r="M21" s="48"/>
      <c r="N21" s="49">
        <f>SUM(COUNTIF(F21:M21,$Q$1))+(COUNTIF(F21:M21,$R$1))+(COUNTIF(F21:M21,$S$1))+(COUNTIF(F21:M21,$T$1))+(COUNTIF(F21:M21,$U$1))+(COUNTIF(F21:M21,$V$1))</f>
        <v>0</v>
      </c>
      <c r="Q21" s="52">
        <v>10</v>
      </c>
      <c r="R21" s="53">
        <f>COUNTIF($F$2:$M$308,Q21)</f>
        <v>2</v>
      </c>
      <c r="T21" s="52">
        <v>30</v>
      </c>
      <c r="U21" s="53">
        <f>COUNTIF($F$2:$M$308,T21)</f>
        <v>2</v>
      </c>
      <c r="W21" s="52">
        <v>50</v>
      </c>
      <c r="X21" s="53">
        <f>COUNTIF($F$2:$M$308,W21)</f>
        <v>5</v>
      </c>
      <c r="AB21" s="28"/>
    </row>
    <row r="22">
      <c r="A22" s="22">
        <v>21</v>
      </c>
      <c r="B22" s="34" t="s">
        <v>37</v>
      </c>
      <c r="C22" s="55">
        <v>1</v>
      </c>
      <c r="D22" s="16" t="str">
        <f>IF(N22&gt;3,"S","N")</f>
        <v>N</v>
      </c>
      <c r="E22" s="29"/>
      <c r="F22" s="48">
        <v>8</v>
      </c>
      <c r="G22" s="48">
        <v>11</v>
      </c>
      <c r="H22" s="48">
        <v>24</v>
      </c>
      <c r="I22" s="48">
        <v>25</v>
      </c>
      <c r="J22" s="48">
        <v>33</v>
      </c>
      <c r="K22" s="48">
        <v>45</v>
      </c>
      <c r="L22" s="48">
        <v>47</v>
      </c>
      <c r="M22" s="48"/>
      <c r="N22" s="49">
        <f>SUM(COUNTIF(F22:M22,$Q$1))+(COUNTIF(F22:M22,$R$1))+(COUNTIF(F22:M22,$S$1))+(COUNTIF(F22:M22,$T$1))+(COUNTIF(F22:M22,$U$1))+(COUNTIF(F22:M22,$V$1))</f>
        <v>0</v>
      </c>
      <c r="Q22" s="52">
        <v>11</v>
      </c>
      <c r="R22" s="53">
        <f>COUNTIF($F$2:$M$308,Q22)</f>
        <v>5</v>
      </c>
      <c r="T22" s="52">
        <v>31</v>
      </c>
      <c r="U22" s="53">
        <f>COUNTIF($F$2:$M$308,T22)</f>
        <v>2</v>
      </c>
      <c r="W22" s="52">
        <v>51</v>
      </c>
      <c r="X22" s="53">
        <f>COUNTIF($F$2:$M$308,W22)</f>
        <v>0</v>
      </c>
      <c r="AB22" s="28"/>
    </row>
    <row r="23" ht="15.75">
      <c r="A23" s="22">
        <v>22</v>
      </c>
      <c r="B23" s="14" t="s">
        <v>38</v>
      </c>
      <c r="C23" s="55">
        <v>2</v>
      </c>
      <c r="D23" s="16" t="str">
        <f>IF(N23&gt;3,"S","N")</f>
        <v>N</v>
      </c>
      <c r="E23" s="29"/>
      <c r="F23" s="48">
        <v>8</v>
      </c>
      <c r="G23" s="48">
        <v>9</v>
      </c>
      <c r="H23" s="48">
        <v>17</v>
      </c>
      <c r="I23" s="48">
        <v>22</v>
      </c>
      <c r="J23" s="48">
        <v>33</v>
      </c>
      <c r="K23" s="48">
        <v>41</v>
      </c>
      <c r="L23" s="48">
        <v>48</v>
      </c>
      <c r="M23" s="48"/>
      <c r="N23" s="49">
        <f>SUM(COUNTIF(F23:M23,$Q$1))+(COUNTIF(F23:M23,$R$1))+(COUNTIF(F23:M23,$S$1))+(COUNTIF(F23:M23,$T$1))+(COUNTIF(F23:M23,$U$1))+(COUNTIF(F23:M23,$V$1))</f>
        <v>0</v>
      </c>
      <c r="Q23" s="52">
        <v>12</v>
      </c>
      <c r="R23" s="53">
        <f>COUNTIF($F$2:$M$308,Q23)</f>
        <v>4</v>
      </c>
      <c r="T23" s="52">
        <v>32</v>
      </c>
      <c r="U23" s="53">
        <f>COUNTIF($F$2:$M$308,T23)</f>
        <v>2</v>
      </c>
      <c r="W23" s="52">
        <v>52</v>
      </c>
      <c r="X23" s="53">
        <f>COUNTIF($F$2:$M$308,W23)</f>
        <v>0</v>
      </c>
    </row>
    <row r="24">
      <c r="A24" s="22">
        <v>23</v>
      </c>
      <c r="B24" s="56"/>
      <c r="C24" s="55"/>
      <c r="D24" s="16" t="str">
        <f>IF(N24&gt;3,"S","N")</f>
        <v>N</v>
      </c>
      <c r="E24" s="29"/>
      <c r="F24" s="48">
        <v>1</v>
      </c>
      <c r="G24" s="48">
        <v>2</v>
      </c>
      <c r="H24" s="48">
        <v>7</v>
      </c>
      <c r="I24" s="48">
        <v>8</v>
      </c>
      <c r="J24" s="48">
        <v>11</v>
      </c>
      <c r="K24" s="48">
        <v>46</v>
      </c>
      <c r="L24" s="48">
        <v>48</v>
      </c>
      <c r="M24" s="48"/>
      <c r="N24" s="49">
        <f>SUM(COUNTIF(F24:M24,$Q$1))+(COUNTIF(F24:M24,$R$1))+(COUNTIF(F24:M24,$S$1))+(COUNTIF(F24:M24,$T$1))+(COUNTIF(F24:M24,$U$1))+(COUNTIF(F24:M24,$V$1))</f>
        <v>0</v>
      </c>
      <c r="Q24" s="52">
        <v>13</v>
      </c>
      <c r="R24" s="53">
        <f>COUNTIF($F$2:$M$308,Q24)</f>
        <v>1</v>
      </c>
      <c r="T24" s="52">
        <v>33</v>
      </c>
      <c r="U24" s="53">
        <f>COUNTIF($F$2:$M$308,T24)</f>
        <v>7</v>
      </c>
      <c r="W24" s="52">
        <v>53</v>
      </c>
      <c r="X24" s="53">
        <f>COUNTIF($F$2:$M$308,W24)</f>
        <v>0</v>
      </c>
    </row>
    <row r="25">
      <c r="A25" s="22">
        <v>24</v>
      </c>
      <c r="B25" s="57"/>
      <c r="C25" s="55"/>
      <c r="D25" s="16" t="str">
        <f>IF(N25&gt;3,"S","N")</f>
        <v>N</v>
      </c>
      <c r="E25" s="29"/>
      <c r="F25" s="48">
        <v>1</v>
      </c>
      <c r="G25" s="48">
        <v>2</v>
      </c>
      <c r="H25" s="48">
        <v>7</v>
      </c>
      <c r="I25" s="48">
        <v>9</v>
      </c>
      <c r="J25" s="48">
        <v>12</v>
      </c>
      <c r="K25" s="48">
        <v>46</v>
      </c>
      <c r="L25" s="48">
        <v>47</v>
      </c>
      <c r="M25" s="48"/>
      <c r="N25" s="49">
        <f>SUM(COUNTIF(F25:M25,$Q$1))+(COUNTIF(F25:M25,$R$1))+(COUNTIF(F25:M25,$S$1))+(COUNTIF(F25:M25,$T$1))+(COUNTIF(F25:M25,$U$1))+(COUNTIF(F25:M25,$V$1))</f>
        <v>0</v>
      </c>
      <c r="Q25" s="52">
        <v>14</v>
      </c>
      <c r="R25" s="53">
        <f>COUNTIF($F$2:$M$308,Q25)</f>
        <v>2</v>
      </c>
      <c r="T25" s="52">
        <v>34</v>
      </c>
      <c r="U25" s="53">
        <f>COUNTIF($F$2:$M$308,T25)</f>
        <v>6</v>
      </c>
      <c r="W25" s="52">
        <v>54</v>
      </c>
      <c r="X25" s="53">
        <f>COUNTIF($F$2:$M$308,W25)</f>
        <v>0</v>
      </c>
      <c r="AB25" s="28"/>
    </row>
    <row r="26">
      <c r="A26" s="22">
        <v>25</v>
      </c>
      <c r="B26" s="57"/>
      <c r="C26" s="55"/>
      <c r="D26" s="16" t="str">
        <f>IF(N26&gt;3,"S","N")</f>
        <v>N</v>
      </c>
      <c r="E26" s="29"/>
      <c r="F26" s="48">
        <v>1</v>
      </c>
      <c r="G26" s="48">
        <v>3</v>
      </c>
      <c r="H26" s="48">
        <v>8</v>
      </c>
      <c r="I26" s="48">
        <v>9</v>
      </c>
      <c r="J26" s="48">
        <v>11</v>
      </c>
      <c r="K26" s="48">
        <v>48</v>
      </c>
      <c r="L26" s="48">
        <v>50</v>
      </c>
      <c r="M26" s="48"/>
      <c r="N26" s="49">
        <f>SUM(COUNTIF(F26:M26,$Q$1))+(COUNTIF(F26:M26,$R$1))+(COUNTIF(F26:M26,$S$1))+(COUNTIF(F26:M26,$T$1))+(COUNTIF(F26:M26,$U$1))+(COUNTIF(F26:M26,$V$1))</f>
        <v>0</v>
      </c>
      <c r="Q26" s="52">
        <v>15</v>
      </c>
      <c r="R26" s="53">
        <f>COUNTIF($F$2:$M$308,Q26)</f>
        <v>2</v>
      </c>
      <c r="T26" s="52">
        <v>35</v>
      </c>
      <c r="U26" s="53">
        <f>COUNTIF($F$2:$M$308,T26)</f>
        <v>0</v>
      </c>
      <c r="W26" s="52">
        <v>55</v>
      </c>
      <c r="X26" s="53">
        <f>COUNTIF($F$2:$M$308,W26)</f>
        <v>0</v>
      </c>
      <c r="AB26" s="28"/>
    </row>
    <row r="27">
      <c r="A27" s="22">
        <v>26</v>
      </c>
      <c r="B27" s="57"/>
      <c r="C27" s="55"/>
      <c r="D27" s="16" t="str">
        <f>IF(N27&gt;3,"S","N")</f>
        <v>N</v>
      </c>
      <c r="E27" s="29"/>
      <c r="F27" s="48">
        <v>2</v>
      </c>
      <c r="G27" s="48">
        <v>3</v>
      </c>
      <c r="H27" s="48">
        <v>8</v>
      </c>
      <c r="I27" s="48">
        <v>9</v>
      </c>
      <c r="J27" s="48">
        <v>17</v>
      </c>
      <c r="K27" s="48">
        <v>33</v>
      </c>
      <c r="L27" s="48">
        <v>34</v>
      </c>
      <c r="M27" s="48"/>
      <c r="N27" s="49">
        <f>SUM(COUNTIF(F27:M27,$Q$1))+(COUNTIF(F27:M27,$R$1))+(COUNTIF(F27:M27,$S$1))+(COUNTIF(F27:M27,$T$1))+(COUNTIF(F27:M27,$U$1))+(COUNTIF(F27:M27,$V$1))</f>
        <v>0</v>
      </c>
      <c r="Q27" s="52">
        <v>16</v>
      </c>
      <c r="R27" s="53">
        <f>COUNTIF($F$2:$M$308,Q27)</f>
        <v>1</v>
      </c>
      <c r="T27" s="52">
        <v>36</v>
      </c>
      <c r="U27" s="53">
        <f>COUNTIF($F$2:$M$308,T27)</f>
        <v>2</v>
      </c>
      <c r="W27" s="52">
        <v>56</v>
      </c>
      <c r="X27" s="53">
        <f>COUNTIF($F$2:$M$308,W27)</f>
        <v>0</v>
      </c>
    </row>
    <row r="28">
      <c r="A28" s="22">
        <v>27</v>
      </c>
      <c r="B28" s="57"/>
      <c r="C28" s="55"/>
      <c r="D28" s="16" t="str">
        <f>IF(N28&gt;3,"S","N")</f>
        <v>N</v>
      </c>
      <c r="E28" s="29"/>
      <c r="F28" s="48">
        <v>2</v>
      </c>
      <c r="G28" s="48">
        <v>3</v>
      </c>
      <c r="H28" s="48">
        <v>9</v>
      </c>
      <c r="I28" s="48">
        <v>11</v>
      </c>
      <c r="J28" s="48">
        <v>18</v>
      </c>
      <c r="K28" s="48">
        <v>33</v>
      </c>
      <c r="L28" s="48">
        <v>46</v>
      </c>
      <c r="M28" s="48"/>
      <c r="N28" s="49">
        <f>SUM(COUNTIF(F28:M28,$Q$1))+(COUNTIF(F28:M28,$R$1))+(COUNTIF(F28:M28,$S$1))+(COUNTIF(F28:M28,$T$1))+(COUNTIF(F28:M28,$U$1))+(COUNTIF(F28:M28,$V$1))</f>
        <v>0</v>
      </c>
      <c r="Q28" s="52">
        <v>17</v>
      </c>
      <c r="R28" s="53">
        <f>COUNTIF($F$2:$M$308,Q28)</f>
        <v>4</v>
      </c>
      <c r="T28" s="52">
        <v>37</v>
      </c>
      <c r="U28" s="53">
        <f>COUNTIF($F$2:$M$308,T28)</f>
        <v>2</v>
      </c>
      <c r="W28" s="52">
        <v>57</v>
      </c>
      <c r="X28" s="53">
        <f>COUNTIF($F$2:$M$308,W28)</f>
        <v>0</v>
      </c>
    </row>
    <row r="29">
      <c r="A29" s="22">
        <v>28</v>
      </c>
      <c r="B29" s="57"/>
      <c r="C29" s="55"/>
      <c r="D29" s="16" t="str">
        <f>IF(N29&gt;3,"S","N")</f>
        <v>N</v>
      </c>
      <c r="E29" s="29"/>
      <c r="F29" s="48">
        <v>1</v>
      </c>
      <c r="G29" s="48">
        <v>3</v>
      </c>
      <c r="H29" s="48">
        <v>9</v>
      </c>
      <c r="I29" s="48">
        <v>12</v>
      </c>
      <c r="J29" s="48">
        <v>19</v>
      </c>
      <c r="K29" s="48">
        <v>34</v>
      </c>
      <c r="L29" s="48">
        <v>47</v>
      </c>
      <c r="M29" s="48"/>
      <c r="N29" s="49">
        <f>SUM(COUNTIF(F29:M29,$Q$1))+(COUNTIF(F29:M29,$R$1))+(COUNTIF(F29:M29,$S$1))+(COUNTIF(F29:M29,$T$1))+(COUNTIF(F29:M29,$U$1))+(COUNTIF(F29:M29,$V$1))</f>
        <v>0</v>
      </c>
      <c r="Q29" s="52">
        <v>18</v>
      </c>
      <c r="R29" s="53">
        <f>COUNTIF($F$2:$M$308,Q29)</f>
        <v>4</v>
      </c>
      <c r="T29" s="52">
        <v>38</v>
      </c>
      <c r="U29" s="53">
        <f>COUNTIF($F$2:$M$308,T29)</f>
        <v>2</v>
      </c>
      <c r="W29" s="52">
        <v>58</v>
      </c>
      <c r="X29" s="53">
        <f>COUNTIF($F$2:$M$308,W29)</f>
        <v>0</v>
      </c>
    </row>
    <row r="30">
      <c r="A30" s="22">
        <v>29</v>
      </c>
      <c r="B30" s="57"/>
      <c r="C30" s="55"/>
      <c r="D30" s="16" t="str">
        <f>IF(N30&gt;3,"S","N")</f>
        <v>N</v>
      </c>
      <c r="E30" s="29"/>
      <c r="F30" s="48"/>
      <c r="G30" s="48"/>
      <c r="H30" s="48"/>
      <c r="I30" s="48"/>
      <c r="J30" s="48"/>
      <c r="K30" s="48"/>
      <c r="L30" s="48"/>
      <c r="M30" s="48"/>
      <c r="N30" s="49">
        <f>SUM(COUNTIF(F30:M30,$Q$1))+(COUNTIF(F30:M30,$R$1))+(COUNTIF(F30:M30,$S$1))+(COUNTIF(F30:M30,$T$1))+(COUNTIF(F30:M30,$U$1))+(COUNTIF(F30:M30,$V$1))</f>
        <v>0</v>
      </c>
      <c r="Q30" s="52">
        <v>19</v>
      </c>
      <c r="R30" s="53">
        <f>COUNTIF($F$2:$M$308,Q30)</f>
        <v>4</v>
      </c>
      <c r="T30" s="52">
        <v>39</v>
      </c>
      <c r="U30" s="53">
        <f>COUNTIF($F$2:$M$308,T30)</f>
        <v>2</v>
      </c>
      <c r="W30" s="52">
        <v>59</v>
      </c>
      <c r="X30" s="53">
        <f>COUNTIF($F$2:$M$308,W30)</f>
        <v>0</v>
      </c>
    </row>
    <row r="31">
      <c r="A31" s="22">
        <v>30</v>
      </c>
      <c r="B31" s="57"/>
      <c r="C31" s="55"/>
      <c r="D31" s="16" t="str">
        <f>IF(N31&gt;3,"S","N")</f>
        <v>N</v>
      </c>
      <c r="E31" s="29"/>
      <c r="F31" s="48"/>
      <c r="G31" s="48"/>
      <c r="H31" s="48"/>
      <c r="I31" s="48"/>
      <c r="J31" s="48"/>
      <c r="K31" s="48"/>
      <c r="L31" s="48"/>
      <c r="M31" s="48"/>
      <c r="N31" s="49">
        <f>SUM(COUNTIF(F31:M31,$Q$1))+(COUNTIF(F31:M31,$R$1))+(COUNTIF(F31:M31,$S$1))+(COUNTIF(F31:M31,$T$1))+(COUNTIF(F31:M31,$U$1))+(COUNTIF(F31:M31,$V$1))</f>
        <v>0</v>
      </c>
      <c r="Q31" s="52">
        <v>20</v>
      </c>
      <c r="R31" s="53">
        <f>COUNTIF($F$2:$M$308,Q31)</f>
        <v>4</v>
      </c>
      <c r="T31" s="52">
        <v>40</v>
      </c>
      <c r="U31" s="53">
        <f>COUNTIF($F$2:$M$308,T31)</f>
        <v>2</v>
      </c>
      <c r="W31" s="52">
        <v>60</v>
      </c>
      <c r="X31" s="53">
        <f>COUNTIF($F$2:$M$308,W31)</f>
        <v>0</v>
      </c>
    </row>
    <row r="32">
      <c r="A32" s="22">
        <v>31</v>
      </c>
      <c r="B32" s="57"/>
      <c r="C32" s="55"/>
      <c r="D32" s="16" t="str">
        <f>IF(N32&gt;3,"S","N")</f>
        <v>N</v>
      </c>
      <c r="E32" s="29"/>
      <c r="F32" s="48"/>
      <c r="G32" s="48"/>
      <c r="H32" s="48"/>
      <c r="I32" s="48"/>
      <c r="J32" s="48"/>
      <c r="K32" s="48"/>
      <c r="L32" s="48"/>
      <c r="M32" s="48"/>
      <c r="N32" s="49">
        <f>SUM(COUNTIF(F32:M32,$Q$1))+(COUNTIF(F32:M32,$R$1))+(COUNTIF(F32:M32,$S$1))+(COUNTIF(F32:M32,$T$1))+(COUNTIF(F32:M32,$U$1))+(COUNTIF(F32:M32,$V$1))</f>
        <v>0</v>
      </c>
    </row>
    <row r="33">
      <c r="A33" s="22">
        <v>32</v>
      </c>
      <c r="B33" s="57"/>
      <c r="C33" s="55"/>
      <c r="D33" s="16" t="str">
        <f>IF(N33&gt;3,"S","N")</f>
        <v>N</v>
      </c>
      <c r="E33" s="29"/>
      <c r="F33" s="48"/>
      <c r="G33" s="48"/>
      <c r="H33" s="48"/>
      <c r="I33" s="48"/>
      <c r="J33" s="48"/>
      <c r="K33" s="48"/>
      <c r="L33" s="48"/>
      <c r="M33" s="48"/>
      <c r="N33" s="49">
        <f>SUM(COUNTIF(F33:M33,$Q$1))+(COUNTIF(F33:M33,$R$1))+(COUNTIF(F33:M33,$S$1))+(COUNTIF(F33:M33,$T$1))+(COUNTIF(F33:M33,$U$1))+(COUNTIF(F33:M33,$V$1))</f>
        <v>0</v>
      </c>
    </row>
    <row r="34">
      <c r="A34" s="22">
        <v>33</v>
      </c>
      <c r="B34" s="57"/>
      <c r="C34" s="55"/>
      <c r="D34" s="16" t="str">
        <f>IF(N34&gt;3,"S","N")</f>
        <v>N</v>
      </c>
      <c r="E34" s="29"/>
      <c r="F34" s="48"/>
      <c r="G34" s="48"/>
      <c r="H34" s="48"/>
      <c r="I34" s="48"/>
      <c r="J34" s="48"/>
      <c r="K34" s="48"/>
      <c r="L34" s="48"/>
      <c r="M34" s="48"/>
      <c r="N34" s="49">
        <f>SUM(COUNTIF(F34:M34,$Q$1))+(COUNTIF(F34:M34,$R$1))+(COUNTIF(F34:M34,$S$1))+(COUNTIF(F34:M34,$T$1))+(COUNTIF(F34:M34,$U$1))+(COUNTIF(F34:M34,$V$1))</f>
        <v>0</v>
      </c>
    </row>
    <row r="35">
      <c r="A35" s="22">
        <v>34</v>
      </c>
      <c r="B35" s="57"/>
      <c r="C35" s="55"/>
      <c r="D35" s="16" t="str">
        <f>IF(N35&gt;3,"S","N")</f>
        <v>N</v>
      </c>
      <c r="E35" s="29"/>
      <c r="F35" s="48"/>
      <c r="G35" s="48"/>
      <c r="H35" s="48"/>
      <c r="I35" s="48"/>
      <c r="J35" s="48"/>
      <c r="K35" s="48"/>
      <c r="L35" s="48"/>
      <c r="M35" s="48"/>
      <c r="N35" s="49">
        <f>SUM(COUNTIF(F35:M35,$Q$1))+(COUNTIF(F35:M35,$R$1))+(COUNTIF(F35:M35,$S$1))+(COUNTIF(F35:M35,$T$1))+(COUNTIF(F35:M35,$U$1))+(COUNTIF(F35:M35,$V$1))</f>
        <v>0</v>
      </c>
    </row>
    <row r="36">
      <c r="A36" s="22">
        <v>35</v>
      </c>
      <c r="B36" s="57"/>
      <c r="C36" s="55"/>
      <c r="D36" s="16" t="str">
        <f>IF(N36&gt;3,"S","N")</f>
        <v>N</v>
      </c>
      <c r="E36" s="29"/>
      <c r="F36" s="48"/>
      <c r="G36" s="48"/>
      <c r="H36" s="48"/>
      <c r="I36" s="48"/>
      <c r="J36" s="48"/>
      <c r="K36" s="48"/>
      <c r="L36" s="48"/>
      <c r="M36" s="48"/>
      <c r="N36" s="49">
        <f>SUM(COUNTIF(F36:M36,$Q$1))+(COUNTIF(F36:M36,$R$1))+(COUNTIF(F36:M36,$S$1))+(COUNTIF(F36:M36,$T$1))+(COUNTIF(F36:M36,$U$1))+(COUNTIF(F36:M36,$V$1))</f>
        <v>0</v>
      </c>
    </row>
    <row r="37">
      <c r="A37" s="22">
        <v>36</v>
      </c>
      <c r="B37" s="57"/>
      <c r="C37" s="55"/>
      <c r="D37" s="16" t="str">
        <f>IF(N37&gt;3,"S","N")</f>
        <v>N</v>
      </c>
      <c r="E37" s="29"/>
      <c r="F37" s="48"/>
      <c r="G37" s="48"/>
      <c r="H37" s="48"/>
      <c r="I37" s="48"/>
      <c r="J37" s="48"/>
      <c r="K37" s="48"/>
      <c r="L37" s="48"/>
      <c r="M37" s="48"/>
      <c r="N37" s="49">
        <f>SUM(COUNTIF(F37:M37,$Q$1))+(COUNTIF(F37:M37,$R$1))+(COUNTIF(F37:M37,$S$1))+(COUNTIF(F37:M37,$T$1))+(COUNTIF(F37:M37,$U$1))+(COUNTIF(F37:M37,$V$1))</f>
        <v>0</v>
      </c>
    </row>
    <row r="38">
      <c r="A38" s="22">
        <v>37</v>
      </c>
      <c r="B38" s="57"/>
      <c r="C38" s="55"/>
      <c r="D38" s="16" t="str">
        <f>IF(N38&gt;3,"S","N")</f>
        <v>N</v>
      </c>
      <c r="E38" s="29"/>
      <c r="F38" s="48"/>
      <c r="G38" s="48"/>
      <c r="H38" s="48"/>
      <c r="I38" s="48"/>
      <c r="J38" s="48"/>
      <c r="K38" s="48"/>
      <c r="L38" s="48"/>
      <c r="M38" s="48"/>
      <c r="N38" s="49">
        <f>SUM(COUNTIF(F38:M38,$Q$1))+(COUNTIF(F38:M38,$R$1))+(COUNTIF(F38:M38,$S$1))+(COUNTIF(F38:M38,$T$1))+(COUNTIF(F38:M38,$U$1))+(COUNTIF(F38:M38,$V$1))</f>
        <v>0</v>
      </c>
    </row>
    <row r="39">
      <c r="A39" s="22">
        <v>38</v>
      </c>
      <c r="B39" s="57"/>
      <c r="C39" s="55"/>
      <c r="D39" s="16" t="str">
        <f>IF(N39&gt;3,"S","N")</f>
        <v>N</v>
      </c>
      <c r="E39" s="29"/>
      <c r="F39" s="48"/>
      <c r="G39" s="48"/>
      <c r="H39" s="48"/>
      <c r="I39" s="48"/>
      <c r="J39" s="48"/>
      <c r="K39" s="48"/>
      <c r="L39" s="48"/>
      <c r="M39" s="48"/>
      <c r="N39" s="49">
        <f>SUM(COUNTIF(F39:M39,$Q$1))+(COUNTIF(F39:M39,$R$1))+(COUNTIF(F39:M39,$S$1))+(COUNTIF(F39:M39,$T$1))+(COUNTIF(F39:M39,$U$1))+(COUNTIF(F39:M39,$V$1))</f>
        <v>0</v>
      </c>
    </row>
    <row r="40">
      <c r="A40" s="22">
        <v>39</v>
      </c>
      <c r="B40" s="57"/>
      <c r="C40" s="55"/>
      <c r="D40" s="16" t="str">
        <f>IF(N40&gt;3,"S","N")</f>
        <v>N</v>
      </c>
      <c r="E40" s="29"/>
      <c r="F40" s="48"/>
      <c r="G40" s="48"/>
      <c r="H40" s="48"/>
      <c r="I40" s="48"/>
      <c r="J40" s="48"/>
      <c r="K40" s="48"/>
      <c r="L40" s="48"/>
      <c r="M40" s="48"/>
      <c r="N40" s="49">
        <f>SUM(COUNTIF(F40:M40,$Q$1))+(COUNTIF(F40:M40,$R$1))+(COUNTIF(F40:M40,$S$1))+(COUNTIF(F40:M40,$T$1))+(COUNTIF(F40:M40,$U$1))+(COUNTIF(F40:M40,$V$1))</f>
        <v>0</v>
      </c>
    </row>
    <row r="41">
      <c r="A41" s="22">
        <v>40</v>
      </c>
      <c r="B41" s="57"/>
      <c r="C41" s="55"/>
      <c r="D41" s="16" t="str">
        <f>IF(N41&gt;3,"S","N")</f>
        <v>N</v>
      </c>
      <c r="E41" s="29"/>
      <c r="F41" s="48"/>
      <c r="G41" s="48"/>
      <c r="H41" s="48"/>
      <c r="I41" s="48"/>
      <c r="J41" s="48"/>
      <c r="K41" s="48"/>
      <c r="L41" s="48"/>
      <c r="M41" s="48"/>
      <c r="N41" s="49">
        <f>SUM(COUNTIF(F41:M41,$Q$1))+(COUNTIF(F41:M41,$R$1))+(COUNTIF(F41:M41,$S$1))+(COUNTIF(F41:M41,$T$1))+(COUNTIF(F41:M41,$U$1))+(COUNTIF(F41:M41,$V$1))</f>
        <v>0</v>
      </c>
    </row>
    <row r="42">
      <c r="A42" s="22">
        <v>41</v>
      </c>
      <c r="B42" s="57"/>
      <c r="C42" s="55"/>
      <c r="D42" s="16" t="str">
        <f>IF(N42&gt;3,"S","N")</f>
        <v>N</v>
      </c>
      <c r="E42" s="29"/>
      <c r="F42" s="48"/>
      <c r="G42" s="48"/>
      <c r="H42" s="48"/>
      <c r="I42" s="48"/>
      <c r="J42" s="48"/>
      <c r="K42" s="48"/>
      <c r="L42" s="48"/>
      <c r="M42" s="48"/>
      <c r="N42" s="49">
        <f>SUM(COUNTIF(F42:M42,$Q$1))+(COUNTIF(F42:M42,$R$1))+(COUNTIF(F42:M42,$S$1))+(COUNTIF(F42:M42,$T$1))+(COUNTIF(F42:M42,$U$1))+(COUNTIF(F42:M42,$V$1))</f>
        <v>0</v>
      </c>
    </row>
    <row r="43">
      <c r="A43" s="22">
        <v>42</v>
      </c>
      <c r="B43" s="57"/>
      <c r="C43" s="55"/>
      <c r="D43" s="16" t="str">
        <f>IF(N43&gt;3,"S","N")</f>
        <v>N</v>
      </c>
      <c r="E43" s="29"/>
      <c r="F43" s="48"/>
      <c r="G43" s="48"/>
      <c r="H43" s="48"/>
      <c r="I43" s="48"/>
      <c r="J43" s="48"/>
      <c r="K43" s="48"/>
      <c r="L43" s="48"/>
      <c r="M43" s="48"/>
      <c r="N43" s="49">
        <f>SUM(COUNTIF(F43:M43,$Q$1))+(COUNTIF(F43:M43,$R$1))+(COUNTIF(F43:M43,$S$1))+(COUNTIF(F43:M43,$T$1))+(COUNTIF(F43:M43,$U$1))+(COUNTIF(F43:M43,$V$1))</f>
        <v>0</v>
      </c>
    </row>
    <row r="44">
      <c r="A44" s="22">
        <v>43</v>
      </c>
      <c r="B44" s="57"/>
      <c r="C44" s="15"/>
      <c r="D44" s="16" t="str">
        <f>IF(N44&gt;3,"S","N")</f>
        <v>N</v>
      </c>
      <c r="E44" s="29"/>
      <c r="F44" s="48"/>
      <c r="G44" s="48"/>
      <c r="H44" s="48"/>
      <c r="I44" s="48"/>
      <c r="J44" s="48"/>
      <c r="K44" s="48"/>
      <c r="L44" s="48"/>
      <c r="M44" s="48"/>
      <c r="N44" s="49">
        <f>SUM(COUNTIF(F44:M44,$Q$1))+(COUNTIF(F44:M44,$R$1))+(COUNTIF(F44:M44,$S$1))+(COUNTIF(F44:M44,$T$1))+(COUNTIF(F44:M44,$U$1))+(COUNTIF(F44:M44,$V$1))</f>
        <v>0</v>
      </c>
    </row>
    <row r="45">
      <c r="A45" s="22">
        <v>44</v>
      </c>
      <c r="B45" s="57"/>
      <c r="C45" s="15"/>
      <c r="D45" s="16" t="str">
        <f>IF(N45&gt;3,"S","N")</f>
        <v>N</v>
      </c>
      <c r="E45" s="29"/>
      <c r="F45" s="48"/>
      <c r="G45" s="48"/>
      <c r="H45" s="48"/>
      <c r="I45" s="48"/>
      <c r="J45" s="48"/>
      <c r="K45" s="48"/>
      <c r="L45" s="48"/>
      <c r="M45" s="48"/>
      <c r="N45" s="49">
        <f>SUM(COUNTIF(F45:M45,$Q$1))+(COUNTIF(F45:M45,$R$1))+(COUNTIF(F45:M45,$S$1))+(COUNTIF(F45:M45,$T$1))+(COUNTIF(F45:M45,$U$1))+(COUNTIF(F45:M45,$V$1))</f>
        <v>0</v>
      </c>
    </row>
    <row r="46">
      <c r="A46" s="22">
        <v>45</v>
      </c>
      <c r="B46" s="57"/>
      <c r="C46" s="15"/>
      <c r="D46" s="16" t="str">
        <f>IF(N46&gt;3,"S","N")</f>
        <v>N</v>
      </c>
      <c r="E46" s="29"/>
      <c r="F46" s="48"/>
      <c r="G46" s="48"/>
      <c r="H46" s="48"/>
      <c r="I46" s="48"/>
      <c r="J46" s="48"/>
      <c r="K46" s="48"/>
      <c r="L46" s="48"/>
      <c r="M46" s="48"/>
      <c r="N46" s="49">
        <f>SUM(COUNTIF(F46:M46,$Q$1))+(COUNTIF(F46:M46,$R$1))+(COUNTIF(F46:M46,$S$1))+(COUNTIF(F46:M46,$T$1))+(COUNTIF(F46:M46,$U$1))+(COUNTIF(F46:M46,$V$1))</f>
        <v>0</v>
      </c>
    </row>
    <row r="47">
      <c r="A47" s="22">
        <v>46</v>
      </c>
      <c r="B47" s="57"/>
      <c r="C47" s="15"/>
      <c r="D47" s="16" t="str">
        <f>IF(N47&gt;3,"S","N")</f>
        <v>N</v>
      </c>
      <c r="E47" s="29"/>
      <c r="F47" s="48"/>
      <c r="G47" s="48"/>
      <c r="H47" s="48"/>
      <c r="I47" s="48"/>
      <c r="J47" s="48"/>
      <c r="K47" s="48"/>
      <c r="L47" s="48"/>
      <c r="M47" s="48"/>
      <c r="N47" s="49">
        <f>SUM(COUNTIF(F47:M47,$Q$1))+(COUNTIF(F47:M47,$R$1))+(COUNTIF(F47:M47,$S$1))+(COUNTIF(F47:M47,$T$1))+(COUNTIF(F47:M47,$U$1))+(COUNTIF(F47:M47,$V$1))</f>
        <v>0</v>
      </c>
    </row>
    <row r="48">
      <c r="A48" s="22">
        <v>47</v>
      </c>
      <c r="B48" s="57"/>
      <c r="C48" s="15"/>
      <c r="D48" s="16" t="str">
        <f>IF(N48&gt;3,"S","N")</f>
        <v>N</v>
      </c>
      <c r="E48" s="29"/>
      <c r="F48" s="48"/>
      <c r="G48" s="48"/>
      <c r="H48" s="48"/>
      <c r="I48" s="48"/>
      <c r="J48" s="48"/>
      <c r="K48" s="48"/>
      <c r="L48" s="48"/>
      <c r="M48" s="48"/>
      <c r="N48" s="49">
        <f>SUM(COUNTIF(F48:M48,$Q$1))+(COUNTIF(F48:M48,$R$1))+(COUNTIF(F48:M48,$S$1))+(COUNTIF(F48:M48,$T$1))+(COUNTIF(F48:M48,$U$1))+(COUNTIF(F48:M48,$V$1))</f>
        <v>0</v>
      </c>
    </row>
    <row r="49">
      <c r="A49" s="22">
        <v>48</v>
      </c>
      <c r="B49" s="57"/>
      <c r="C49" s="55"/>
      <c r="D49" s="16" t="str">
        <f>IF(N49&gt;3,"S","N")</f>
        <v>N</v>
      </c>
      <c r="E49" s="29"/>
      <c r="F49" s="48"/>
      <c r="G49" s="48"/>
      <c r="H49" s="48"/>
      <c r="I49" s="48"/>
      <c r="J49" s="48"/>
      <c r="K49" s="48"/>
      <c r="L49" s="48"/>
      <c r="M49" s="48"/>
      <c r="N49" s="49">
        <f>SUM(COUNTIF(F49:M49,$Q$1))+(COUNTIF(F49:M49,$R$1))+(COUNTIF(F49:M49,$S$1))+(COUNTIF(F49:M49,$T$1))+(COUNTIF(F49:M49,$U$1))+(COUNTIF(F49:M49,$V$1))</f>
        <v>0</v>
      </c>
    </row>
    <row r="50">
      <c r="A50" s="22">
        <v>49</v>
      </c>
      <c r="B50" s="57"/>
      <c r="C50" s="55"/>
      <c r="D50" s="16" t="str">
        <f>IF(N50&gt;3,"S","N")</f>
        <v>N</v>
      </c>
      <c r="E50" s="29"/>
      <c r="F50" s="48"/>
      <c r="G50" s="48"/>
      <c r="H50" s="48"/>
      <c r="I50" s="48"/>
      <c r="J50" s="48"/>
      <c r="K50" s="48"/>
      <c r="L50" s="48"/>
      <c r="M50" s="48"/>
      <c r="N50" s="49">
        <f>SUM(COUNTIF(F50:M50,$Q$1))+(COUNTIF(F50:M50,$R$1))+(COUNTIF(F50:M50,$S$1))+(COUNTIF(F50:M50,$T$1))+(COUNTIF(F50:M50,$U$1))+(COUNTIF(F50:M50,$V$1))</f>
        <v>0</v>
      </c>
    </row>
    <row r="51">
      <c r="A51" s="22">
        <v>50</v>
      </c>
      <c r="B51" s="57"/>
      <c r="C51" s="55"/>
      <c r="D51" s="16" t="str">
        <f>IF(N51&gt;3,"S","N")</f>
        <v>N</v>
      </c>
      <c r="E51" s="29"/>
      <c r="F51" s="48"/>
      <c r="G51" s="48"/>
      <c r="H51" s="48"/>
      <c r="I51" s="48"/>
      <c r="J51" s="48"/>
      <c r="K51" s="48"/>
      <c r="L51" s="48"/>
      <c r="M51" s="48"/>
      <c r="N51" s="49">
        <f>SUM(COUNTIF(F51:M51,$Q$1))+(COUNTIF(F51:M51,$R$1))+(COUNTIF(F51:M51,$S$1))+(COUNTIF(F51:M51,$T$1))+(COUNTIF(F51:M51,$U$1))+(COUNTIF(F51:M51,$V$1))</f>
        <v>0</v>
      </c>
    </row>
    <row r="52">
      <c r="A52" s="22">
        <v>51</v>
      </c>
      <c r="B52" s="57"/>
      <c r="C52" s="55"/>
      <c r="D52" s="16" t="str">
        <f>IF(N52&gt;3,"S","N")</f>
        <v>N</v>
      </c>
      <c r="E52" s="29"/>
      <c r="F52" s="48"/>
      <c r="G52" s="48"/>
      <c r="H52" s="48"/>
      <c r="I52" s="48"/>
      <c r="J52" s="48"/>
      <c r="K52" s="48"/>
      <c r="L52" s="48"/>
      <c r="M52" s="48"/>
      <c r="N52" s="49">
        <f>SUM(COUNTIF(F52:M52,$Q$1))+(COUNTIF(F52:M52,$R$1))+(COUNTIF(F52:M52,$S$1))+(COUNTIF(F52:M52,$T$1))+(COUNTIF(F52:M52,$U$1))+(COUNTIF(F52:M52,$V$1))</f>
        <v>0</v>
      </c>
    </row>
    <row r="53">
      <c r="A53" s="22">
        <v>52</v>
      </c>
      <c r="B53" s="57"/>
      <c r="C53" s="55"/>
      <c r="D53" s="16"/>
      <c r="E53" s="29"/>
      <c r="F53" s="48"/>
      <c r="G53" s="48"/>
      <c r="H53" s="48"/>
      <c r="I53" s="48"/>
      <c r="J53" s="48"/>
      <c r="K53" s="48"/>
      <c r="L53" s="48"/>
      <c r="M53" s="48"/>
      <c r="N53" s="49">
        <f>SUM(COUNTIF(F53:M53,$Q$1))+(COUNTIF(F53:M53,$R$1))+(COUNTIF(F53:M53,$S$1))+(COUNTIF(F53:M53,$T$1))+(COUNTIF(F53:M53,$U$1))+(COUNTIF(F53:M53,$V$1))</f>
        <v>0</v>
      </c>
    </row>
    <row r="54">
      <c r="A54" s="22">
        <v>53</v>
      </c>
      <c r="B54" s="57"/>
      <c r="C54" s="55"/>
      <c r="D54" s="16"/>
      <c r="E54" s="29"/>
      <c r="F54" s="48"/>
      <c r="G54" s="48"/>
      <c r="H54" s="48"/>
      <c r="I54" s="48"/>
      <c r="J54" s="48"/>
      <c r="K54" s="48"/>
      <c r="L54" s="48"/>
      <c r="M54" s="48"/>
      <c r="N54" s="49">
        <f>SUM(COUNTIF(F54:M54,$Q$1))+(COUNTIF(F54:M54,$R$1))+(COUNTIF(F54:M54,$S$1))+(COUNTIF(F54:M54,$T$1))+(COUNTIF(F54:M54,$U$1))+(COUNTIF(F54:M54,$V$1))</f>
        <v>0</v>
      </c>
    </row>
    <row r="55">
      <c r="A55" s="22">
        <v>54</v>
      </c>
      <c r="B55" s="57"/>
      <c r="C55" s="55"/>
      <c r="D55" s="16"/>
      <c r="E55" s="29"/>
      <c r="F55" s="48"/>
      <c r="G55" s="48"/>
      <c r="H55" s="48"/>
      <c r="I55" s="48"/>
      <c r="J55" s="48"/>
      <c r="K55" s="48"/>
      <c r="L55" s="48"/>
      <c r="M55" s="48"/>
      <c r="N55" s="49">
        <f>SUM(COUNTIF(F55:M55,$Q$1))+(COUNTIF(F55:M55,$R$1))+(COUNTIF(F55:M55,$S$1))+(COUNTIF(F55:M55,$T$1))+(COUNTIF(F55:M55,$U$1))+(COUNTIF(F55:M55,$V$1))</f>
        <v>0</v>
      </c>
    </row>
    <row r="56">
      <c r="A56" s="22">
        <v>55</v>
      </c>
      <c r="B56" s="57"/>
      <c r="C56" s="55"/>
      <c r="D56" s="16"/>
      <c r="E56" s="29"/>
      <c r="F56" s="48"/>
      <c r="G56" s="48"/>
      <c r="H56" s="48"/>
      <c r="I56" s="48"/>
      <c r="J56" s="48"/>
      <c r="K56" s="48"/>
      <c r="L56" s="48"/>
      <c r="M56" s="48"/>
      <c r="N56" s="49">
        <f>SUM(COUNTIF(F56:M56,$Q$1))+(COUNTIF(F56:M56,$R$1))+(COUNTIF(F56:M56,$S$1))+(COUNTIF(F56:M56,$T$1))+(COUNTIF(F56:M56,$U$1))+(COUNTIF(F56:M56,$V$1))</f>
        <v>0</v>
      </c>
    </row>
    <row r="57">
      <c r="A57" s="22">
        <v>56</v>
      </c>
      <c r="B57" s="57"/>
      <c r="C57" s="55"/>
      <c r="D57" s="16"/>
      <c r="E57" s="29"/>
      <c r="F57" s="48"/>
      <c r="G57" s="48"/>
      <c r="H57" s="48"/>
      <c r="I57" s="48"/>
      <c r="J57" s="48"/>
      <c r="K57" s="48"/>
      <c r="L57" s="48"/>
      <c r="M57" s="48"/>
      <c r="N57" s="49">
        <f>SUM(COUNTIF(F57:M57,$Q$1))+(COUNTIF(F57:M57,$R$1))+(COUNTIF(F57:M57,$S$1))+(COUNTIF(F57:M57,$T$1))+(COUNTIF(F57:M57,$U$1))+(COUNTIF(F57:M57,$V$1))</f>
        <v>0</v>
      </c>
    </row>
    <row r="58">
      <c r="A58" s="22">
        <v>57</v>
      </c>
      <c r="B58" s="57"/>
      <c r="C58" s="55"/>
      <c r="D58" s="58"/>
      <c r="E58" s="29"/>
      <c r="F58" s="48"/>
      <c r="G58" s="48"/>
      <c r="H58" s="48"/>
      <c r="I58" s="48"/>
      <c r="J58" s="48"/>
      <c r="K58" s="48"/>
      <c r="L58" s="48"/>
      <c r="M58" s="48"/>
      <c r="N58" s="49">
        <f>SUM(COUNTIF(F58:M58,$Q$1))+(COUNTIF(F58:M58,$R$1))+(COUNTIF(F58:M58,$S$1))+(COUNTIF(F58:M58,$T$1))+(COUNTIF(F58:M58,$U$1))+(COUNTIF(F58:M58,$V$1))</f>
        <v>0</v>
      </c>
    </row>
    <row r="59">
      <c r="A59" s="22">
        <v>58</v>
      </c>
      <c r="B59" s="57"/>
      <c r="C59" s="55"/>
      <c r="D59" s="16"/>
      <c r="E59" s="29"/>
      <c r="F59" s="48"/>
      <c r="G59" s="48"/>
      <c r="H59" s="48"/>
      <c r="I59" s="48"/>
      <c r="J59" s="48"/>
      <c r="K59" s="48"/>
      <c r="L59" s="48"/>
      <c r="M59" s="48"/>
      <c r="N59" s="49">
        <f>SUM(COUNTIF(F59:M59,$Q$1))+(COUNTIF(F59:M59,$R$1))+(COUNTIF(F59:M59,$S$1))+(COUNTIF(F59:M59,$T$1))+(COUNTIF(F59:M59,$U$1))+(COUNTIF(F59:M59,$V$1))</f>
        <v>0</v>
      </c>
    </row>
    <row r="60">
      <c r="A60" s="22">
        <v>59</v>
      </c>
      <c r="B60" s="57"/>
      <c r="C60" s="55"/>
      <c r="D60" s="16"/>
      <c r="E60" s="29"/>
      <c r="F60" s="48"/>
      <c r="G60" s="48"/>
      <c r="H60" s="48"/>
      <c r="I60" s="48"/>
      <c r="J60" s="48"/>
      <c r="K60" s="48"/>
      <c r="L60" s="48"/>
      <c r="M60" s="48"/>
      <c r="N60" s="49">
        <f>SUM(COUNTIF(F60:M60,$Q$1))+(COUNTIF(F60:M60,$R$1))+(COUNTIF(F60:M60,$S$1))+(COUNTIF(F60:M60,$T$1))+(COUNTIF(F60:M60,$U$1))+(COUNTIF(F60:M60,$V$1))</f>
        <v>0</v>
      </c>
    </row>
    <row r="61">
      <c r="A61" s="22">
        <v>60</v>
      </c>
      <c r="B61" s="57"/>
      <c r="C61" s="55"/>
      <c r="D61" s="16"/>
      <c r="E61" s="29"/>
      <c r="F61" s="48"/>
      <c r="G61" s="48"/>
      <c r="H61" s="48"/>
      <c r="I61" s="48"/>
      <c r="J61" s="48"/>
      <c r="K61" s="48"/>
      <c r="L61" s="48"/>
      <c r="M61" s="48"/>
      <c r="N61" s="49">
        <f>SUM(COUNTIF(F61:M61,$Q$1))+(COUNTIF(F61:M61,$R$1))+(COUNTIF(F61:M61,$S$1))+(COUNTIF(F61:M61,$T$1))+(COUNTIF(F61:M61,$U$1))+(COUNTIF(F61:M61,$V$1))</f>
        <v>0</v>
      </c>
    </row>
    <row r="62">
      <c r="A62" s="22">
        <v>61</v>
      </c>
      <c r="B62" s="57"/>
      <c r="C62" s="55"/>
      <c r="D62" s="16"/>
      <c r="E62" s="29"/>
      <c r="F62" s="48"/>
      <c r="G62" s="48"/>
      <c r="H62" s="48"/>
      <c r="I62" s="48"/>
      <c r="J62" s="48"/>
      <c r="K62" s="48"/>
      <c r="L62" s="48"/>
      <c r="M62" s="48"/>
      <c r="N62" s="49">
        <f>SUM(COUNTIF(F62:M62,$Q$1))+(COUNTIF(F62:M62,$R$1))+(COUNTIF(F62:M62,$S$1))+(COUNTIF(F62:M62,$T$1))+(COUNTIF(F62:M62,$U$1))+(COUNTIF(F62:M62,$V$1))</f>
        <v>0</v>
      </c>
    </row>
    <row r="63">
      <c r="A63" s="22">
        <v>62</v>
      </c>
      <c r="B63" s="57"/>
      <c r="C63" s="55"/>
      <c r="D63" s="16"/>
      <c r="E63" s="29"/>
      <c r="F63" s="48"/>
      <c r="G63" s="48"/>
      <c r="H63" s="48"/>
      <c r="I63" s="48"/>
      <c r="J63" s="48"/>
      <c r="K63" s="48"/>
      <c r="L63" s="48"/>
      <c r="M63" s="48"/>
      <c r="N63" s="49">
        <f>SUM(COUNTIF(F63:M63,$Q$1))+(COUNTIF(F63:M63,$R$1))+(COUNTIF(F63:M63,$S$1))+(COUNTIF(F63:M63,$T$1))+(COUNTIF(F63:M63,$U$1))+(COUNTIF(F63:M63,$V$1))</f>
        <v>0</v>
      </c>
    </row>
    <row r="64">
      <c r="A64" s="22">
        <v>63</v>
      </c>
      <c r="B64" s="57"/>
      <c r="C64" s="55"/>
      <c r="D64" s="16"/>
      <c r="E64" s="29"/>
      <c r="F64" s="48"/>
      <c r="G64" s="48"/>
      <c r="H64" s="48"/>
      <c r="I64" s="48"/>
      <c r="J64" s="48"/>
      <c r="K64" s="48"/>
      <c r="L64" s="48"/>
      <c r="M64" s="48"/>
      <c r="N64" s="49">
        <f>SUM(COUNTIF(F64:M64,$Q$1))+(COUNTIF(F64:M64,$R$1))+(COUNTIF(F64:M64,$S$1))+(COUNTIF(F64:M64,$T$1))+(COUNTIF(F64:M64,$U$1))+(COUNTIF(F64:M64,$V$1))</f>
        <v>0</v>
      </c>
    </row>
    <row r="65">
      <c r="A65" s="22">
        <v>64</v>
      </c>
      <c r="B65" s="57"/>
      <c r="C65" s="55"/>
      <c r="D65" s="16"/>
      <c r="E65" s="29"/>
      <c r="F65" s="48"/>
      <c r="G65" s="48"/>
      <c r="H65" s="48"/>
      <c r="I65" s="48"/>
      <c r="J65" s="48"/>
      <c r="K65" s="48"/>
      <c r="L65" s="48"/>
      <c r="M65" s="48"/>
      <c r="N65" s="49">
        <f>SUM(COUNTIF(F64:M64,$Q$1))+(COUNTIF(F64:M64,$R$1))+(COUNTIF(F64:M64,$S$1))+(COUNTIF(F64:M64,$T$1))+(COUNTIF(F64:M64,$U$1))+(COUNTIF(F64:M64,$V$1))</f>
        <v>0</v>
      </c>
    </row>
    <row r="66">
      <c r="A66" s="22">
        <v>65</v>
      </c>
      <c r="B66" s="57"/>
      <c r="C66" s="55"/>
      <c r="D66" s="16"/>
      <c r="E66" s="29"/>
      <c r="F66" s="48"/>
      <c r="G66" s="48"/>
      <c r="H66" s="48"/>
      <c r="I66" s="48"/>
      <c r="J66" s="48"/>
      <c r="K66" s="48"/>
      <c r="L66" s="48"/>
      <c r="M66" s="48"/>
      <c r="N66" s="49">
        <f>SUM(COUNTIF(F65:M65,$Q$1))+(COUNTIF(F65:M65,$R$1))+(COUNTIF(F65:M65,$S$1))+(COUNTIF(F65:M65,$T$1))+(COUNTIF(F65:M65,$U$1))+(COUNTIF(F65:M65,$V$1))</f>
        <v>0</v>
      </c>
    </row>
    <row r="67">
      <c r="A67" s="22">
        <v>66</v>
      </c>
      <c r="B67" s="57"/>
      <c r="C67" s="55"/>
      <c r="D67" s="16"/>
      <c r="E67" s="29"/>
      <c r="F67" s="48"/>
      <c r="G67" s="48"/>
      <c r="H67" s="48"/>
      <c r="I67" s="48"/>
      <c r="J67" s="48"/>
      <c r="K67" s="48"/>
      <c r="L67" s="48"/>
      <c r="M67" s="48"/>
      <c r="N67" s="49">
        <f>SUM(COUNTIF(F66:M66,$Q$1))+(COUNTIF(F66:M66,$R$1))+(COUNTIF(F66:M66,$S$1))+(COUNTIF(F66:M66,$T$1))+(COUNTIF(F66:M66,$U$1))+(COUNTIF(F66:M66,$V$1))</f>
        <v>0</v>
      </c>
    </row>
    <row r="68">
      <c r="A68" s="22">
        <v>67</v>
      </c>
      <c r="B68" s="57"/>
      <c r="C68" s="55"/>
      <c r="D68" s="58"/>
      <c r="E68" s="29"/>
      <c r="F68" s="48"/>
      <c r="G68" s="48"/>
      <c r="H68" s="48"/>
      <c r="I68" s="48"/>
      <c r="J68" s="48"/>
      <c r="K68" s="48"/>
      <c r="L68" s="48"/>
      <c r="M68" s="48"/>
      <c r="N68" s="49">
        <f>SUM(COUNTIF(F68:M68,$Q$1))+(COUNTIF(F68:M68,$R$1))+(COUNTIF(F68:M68,$S$1))+(COUNTIF(F68:M68,$T$1))+(COUNTIF(F68:M68,$U$1))+(COUNTIF(F68:M68,$V$1))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48"/>
      <c r="I69" s="48"/>
      <c r="J69" s="48"/>
      <c r="K69" s="48"/>
      <c r="L69" s="48"/>
      <c r="M69" s="48"/>
      <c r="N69" s="49">
        <f>SUM(COUNTIF(F69:M69,$Q$1))+(COUNTIF(F69:M69,$R$1))+(COUNTIF(F69:M69,$S$1))+(COUNTIF(F69:M69,$T$1))+(COUNTIF(F69:M69,$U$1))+(COUNTIF(F69:M69,$V$1))</f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48"/>
      <c r="I70" s="48"/>
      <c r="J70" s="48"/>
      <c r="K70" s="48"/>
      <c r="L70" s="48"/>
      <c r="M70" s="48"/>
      <c r="N70" s="49">
        <f>SUM(COUNTIF(F70:M70,$Q$1))+(COUNTIF(F70:M70,$R$1))+(COUNTIF(F70:M70,$S$1))+(COUNTIF(F70:M70,$T$1))+(COUNTIF(F70:M70,$U$1))+(COUNTIF(F70:M70,$V$1))</f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48"/>
      <c r="I71" s="48"/>
      <c r="J71" s="48"/>
      <c r="K71" s="48"/>
      <c r="L71" s="48"/>
      <c r="M71" s="48"/>
      <c r="N71" s="49">
        <f>SUM(COUNTIF(F71:M71,$Q$1))+(COUNTIF(F71:M71,$R$1))+(COUNTIF(F71:M71,$S$1))+(COUNTIF(F71:M71,$T$1))+(COUNTIF(F71:M71,$U$1))+(COUNTIF(F71:M71,$V$1))</f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48"/>
      <c r="I72" s="48"/>
      <c r="J72" s="48"/>
      <c r="K72" s="48"/>
      <c r="L72" s="48"/>
      <c r="M72" s="48"/>
      <c r="N72" s="49">
        <f>SUM(COUNTIF(F72:M72,$Q$1))+(COUNTIF(F72:M72,$R$1))+(COUNTIF(F72:M72,$S$1))+(COUNTIF(F72:M72,$T$1))+(COUNTIF(F72:M72,$U$1))+(COUNTIF(F72:M72,$V$1))</f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48"/>
      <c r="I73" s="48"/>
      <c r="J73" s="48"/>
      <c r="K73" s="48"/>
      <c r="L73" s="48"/>
      <c r="M73" s="48"/>
      <c r="N73" s="49">
        <f>SUM(COUNTIF(F73:M73,$Q$1))+(COUNTIF(F73:M73,$R$1))+(COUNTIF(F73:M73,$S$1))+(COUNTIF(F73:M73,$T$1))+(COUNTIF(F73:M73,$U$1))+(COUNTIF(F73:M73,$V$1))</f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48"/>
      <c r="I74" s="48"/>
      <c r="J74" s="48"/>
      <c r="K74" s="48"/>
      <c r="L74" s="48"/>
      <c r="M74" s="48"/>
      <c r="N74" s="49">
        <f>SUM(COUNTIF(F74:M74,$Q$1))+(COUNTIF(F74:M74,$R$1))+(COUNTIF(F74:M74,$S$1))+(COUNTIF(F74:M74,$T$1))+(COUNTIF(F74:M74,$U$1))+(COUNTIF(F74:M74,$V$1))</f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48"/>
      <c r="I75" s="48"/>
      <c r="J75" s="48"/>
      <c r="K75" s="48"/>
      <c r="L75" s="48"/>
      <c r="M75" s="48"/>
      <c r="N75" s="49">
        <f>SUM(COUNTIF(F75:M75,$Q$1))+(COUNTIF(F75:M75,$R$1))+(COUNTIF(F75:M75,$S$1))+(COUNTIF(F75:M75,$T$1))+(COUNTIF(F75:M75,$U$1))+(COUNTIF(F75:M75,$V$1))</f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48"/>
      <c r="I76" s="48"/>
      <c r="J76" s="48"/>
      <c r="K76" s="48"/>
      <c r="L76" s="48"/>
      <c r="M76" s="48"/>
      <c r="N76" s="49">
        <f>SUM(COUNTIF(F76:M76,$Q$1))+(COUNTIF(F76:M76,$R$1))+(COUNTIF(F76:M76,$S$1))+(COUNTIF(F76:M76,$T$1))+(COUNTIF(F76:M76,$U$1))+(COUNTIF(F76:M76,$V$1))</f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48"/>
      <c r="I77" s="48"/>
      <c r="J77" s="48"/>
      <c r="K77" s="48"/>
      <c r="L77" s="48"/>
      <c r="M77" s="48"/>
      <c r="N77" s="49">
        <f>SUM(COUNTIF(F77:M77,$Q$1))+(COUNTIF(F77:M77,$R$1))+(COUNTIF(F77:M77,$S$1))+(COUNTIF(F77:M77,$T$1))+(COUNTIF(F77:M77,$U$1))+(COUNTIF(F77:M77,$V$1))</f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48"/>
      <c r="I78" s="48"/>
      <c r="J78" s="48"/>
      <c r="K78" s="48"/>
      <c r="L78" s="48"/>
      <c r="M78" s="48"/>
      <c r="N78" s="49">
        <f>SUM(COUNTIF(F78:M78,$Q$1))+(COUNTIF(F78:M78,$R$1))+(COUNTIF(F78:M78,$S$1))+(COUNTIF(F78:M78,$T$1))+(COUNTIF(F78:M78,$U$1))+(COUNTIF(F78:M78,$V$1))</f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48"/>
      <c r="I79" s="48"/>
      <c r="J79" s="48"/>
      <c r="K79" s="48"/>
      <c r="L79" s="48"/>
      <c r="M79" s="48"/>
      <c r="N79" s="49">
        <f>SUM(COUNTIF(F79:M79,$Q$1))+(COUNTIF(F79:M79,$R$1))+(COUNTIF(F79:M79,$S$1))+(COUNTIF(F79:M79,$T$1))+(COUNTIF(F79:M79,$U$1))+(COUNTIF(F79:M79,$V$1))</f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48"/>
      <c r="I80" s="48"/>
      <c r="J80" s="48"/>
      <c r="K80" s="48"/>
      <c r="L80" s="48"/>
      <c r="M80" s="48"/>
      <c r="N80" s="49">
        <f>SUM(COUNTIF(F80:M80,$Q$1))+(COUNTIF(F80:M80,$R$1))+(COUNTIF(F80:M80,$S$1))+(COUNTIF(F80:M80,$T$1))+(COUNTIF(F80:M80,$U$1))+(COUNTIF(F80:M80,$V$1))</f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48"/>
      <c r="I81" s="48"/>
      <c r="J81" s="48"/>
      <c r="K81" s="48"/>
      <c r="L81" s="48"/>
      <c r="M81" s="48"/>
      <c r="N81" s="49">
        <f>SUM(COUNTIF(F81:M81,$Q$1))+(COUNTIF(F81:M81,$R$1))+(COUNTIF(F81:M81,$S$1))+(COUNTIF(F81:M81,$T$1))+(COUNTIF(F81:M81,$U$1))+(COUNTIF(F81:M81,$V$1))</f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48"/>
      <c r="I82" s="48"/>
      <c r="J82" s="48"/>
      <c r="K82" s="48"/>
      <c r="L82" s="48"/>
      <c r="M82" s="48"/>
      <c r="N82" s="49">
        <f>SUM(COUNTIF(F82:M82,$Q$1))+(COUNTIF(F82:M82,$R$1))+(COUNTIF(F82:M82,$S$1))+(COUNTIF(F82:M82,$T$1))+(COUNTIF(F82:M82,$U$1))+(COUNTIF(F82:M82,$V$1))</f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48"/>
      <c r="I83" s="48"/>
      <c r="J83" s="48"/>
      <c r="K83" s="48"/>
      <c r="L83" s="48"/>
      <c r="M83" s="48"/>
      <c r="N83" s="49">
        <f>SUM(COUNTIF(F83:M83,$Q$1))+(COUNTIF(F83:M83,$R$1))+(COUNTIF(F83:M83,$S$1))+(COUNTIF(F83:M83,$T$1))+(COUNTIF(F83:M83,$U$1))+(COUNTIF(F83:M83,$V$1))</f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48"/>
      <c r="I84" s="48"/>
      <c r="J84" s="48"/>
      <c r="K84" s="48"/>
      <c r="L84" s="48"/>
      <c r="M84" s="48"/>
      <c r="N84" s="49">
        <f>SUM(COUNTIF(F84:M84,$Q$1))+(COUNTIF(F84:M84,$R$1))+(COUNTIF(F84:M84,$S$1))+(COUNTIF(F84:M84,$T$1))+(COUNTIF(F84:M84,$U$1))+(COUNTIF(F84:M84,$V$1))</f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48"/>
      <c r="I85" s="48"/>
      <c r="J85" s="48"/>
      <c r="K85" s="48"/>
      <c r="L85" s="48"/>
      <c r="M85" s="48"/>
      <c r="N85" s="49">
        <f>SUM(COUNTIF(F85:M85,$Q$1))+(COUNTIF(F85:M85,$R$1))+(COUNTIF(F85:M85,$S$1))+(COUNTIF(F85:M85,$T$1))+(COUNTIF(F85:M85,$U$1))+(COUNTIF(F85:M85,$V$1))</f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48"/>
      <c r="I86" s="48"/>
      <c r="J86" s="48"/>
      <c r="K86" s="48"/>
      <c r="L86" s="48"/>
      <c r="M86" s="48"/>
      <c r="N86" s="49">
        <f>SUM(COUNTIF(F86:M86,$Q$1))+(COUNTIF(F86:M86,$R$1))+(COUNTIF(F86:M86,$S$1))+(COUNTIF(F86:M86,$T$1))+(COUNTIF(F86:M86,$U$1))+(COUNTIF(F86:M86,$V$1))</f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48"/>
      <c r="I87" s="48"/>
      <c r="J87" s="48"/>
      <c r="K87" s="48"/>
      <c r="L87" s="48"/>
      <c r="M87" s="48"/>
      <c r="N87" s="49">
        <f>SUM(COUNTIF(F87:M87,$Q$1))+(COUNTIF(F87:M87,$R$1))+(COUNTIF(F87:M87,$S$1))+(COUNTIF(F87:M87,$T$1))+(COUNTIF(F87:M87,$U$1))+(COUNTIF(F87:M87,$V$1))</f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48"/>
      <c r="I88" s="48"/>
      <c r="J88" s="48"/>
      <c r="K88" s="48"/>
      <c r="L88" s="48"/>
      <c r="M88" s="48"/>
      <c r="N88" s="49">
        <f>SUM(COUNTIF(F88:M88,$Q$1))+(COUNTIF(F88:M88,$R$1))+(COUNTIF(F88:M88,$S$1))+(COUNTIF(F88:M88,$T$1))+(COUNTIF(F88:M88,$U$1))+(COUNTIF(F88:M88,$V$1))</f>
        <v>0</v>
      </c>
    </row>
    <row r="89">
      <c r="A89" s="22">
        <v>88</v>
      </c>
      <c r="B89" s="57"/>
      <c r="C89" s="55"/>
      <c r="D89" s="16"/>
      <c r="E89" s="29"/>
      <c r="F89" s="48"/>
      <c r="G89" s="48"/>
      <c r="H89" s="48"/>
      <c r="I89" s="48"/>
      <c r="J89" s="48"/>
      <c r="K89" s="48"/>
      <c r="L89" s="48"/>
      <c r="M89" s="48"/>
      <c r="N89" s="49">
        <f>SUM(COUNTIF(F89:M89,$Q$1))+(COUNTIF(F89:M89,$R$1))+(COUNTIF(F89:M89,$S$1))+(COUNTIF(F89:M89,$T$1))+(COUNTIF(F89:M89,$U$1))+(COUNTIF(F89:M89,$V$1))</f>
        <v>0</v>
      </c>
    </row>
    <row r="90">
      <c r="A90" s="22">
        <v>89</v>
      </c>
      <c r="B90" s="57"/>
      <c r="C90" s="55"/>
      <c r="D90" s="16"/>
      <c r="E90" s="29"/>
      <c r="F90" s="48"/>
      <c r="G90" s="48"/>
      <c r="H90" s="48"/>
      <c r="I90" s="48"/>
      <c r="J90" s="48"/>
      <c r="K90" s="48"/>
      <c r="L90" s="48"/>
      <c r="M90" s="48"/>
      <c r="N90" s="49">
        <f>SUM(COUNTIF(F90:M90,$Q$1))+(COUNTIF(F90:M90,$R$1))+(COUNTIF(F90:M90,$S$1))+(COUNTIF(F90:M90,$T$1))+(COUNTIF(F90:M90,$U$1))+(COUNTIF(F90:M90,$V$1))</f>
        <v>0</v>
      </c>
    </row>
    <row r="91">
      <c r="A91" s="22">
        <v>90</v>
      </c>
      <c r="B91" s="57"/>
      <c r="C91" s="55"/>
      <c r="D91" s="16"/>
      <c r="E91" s="29"/>
      <c r="F91" s="48"/>
      <c r="G91" s="48"/>
      <c r="H91" s="48"/>
      <c r="I91" s="48"/>
      <c r="J91" s="48"/>
      <c r="K91" s="48"/>
      <c r="L91" s="48"/>
      <c r="M91" s="48"/>
      <c r="N91" s="49">
        <f>SUM(COUNTIF(F91:M91,$Q$1))+(COUNTIF(F91:M91,$R$1))+(COUNTIF(F91:M91,$S$1))+(COUNTIF(F91:M91,$T$1))+(COUNTIF(F91:M91,$U$1))+(COUNTIF(F91:M91,$V$1))</f>
        <v>0</v>
      </c>
    </row>
    <row r="92">
      <c r="A92" s="22">
        <v>91</v>
      </c>
      <c r="B92" s="57"/>
      <c r="C92" s="55"/>
      <c r="D92" s="16"/>
      <c r="E92" s="29"/>
      <c r="F92" s="48"/>
      <c r="G92" s="48"/>
      <c r="H92" s="48"/>
      <c r="I92" s="48"/>
      <c r="J92" s="48"/>
      <c r="K92" s="48"/>
      <c r="L92" s="48"/>
      <c r="M92" s="48"/>
      <c r="N92" s="49">
        <f>SUM(COUNTIF(F92:M92,$Q$1))+(COUNTIF(F92:M92,$R$1))+(COUNTIF(F92:M92,$S$1))+(COUNTIF(F92:M92,$T$1))+(COUNTIF(F92:M92,$U$1))+(COUNTIF(F92:M92,$V$1))</f>
        <v>0</v>
      </c>
    </row>
    <row r="93">
      <c r="A93" s="22">
        <v>92</v>
      </c>
      <c r="B93" s="57"/>
      <c r="C93" s="55"/>
      <c r="D93" s="16"/>
      <c r="E93" s="29"/>
      <c r="F93" s="48"/>
      <c r="G93" s="48"/>
      <c r="H93" s="48"/>
      <c r="I93" s="48"/>
      <c r="J93" s="48"/>
      <c r="K93" s="48"/>
      <c r="L93" s="48"/>
      <c r="M93" s="48"/>
      <c r="N93" s="49">
        <f>SUM(COUNTIF(F93:M93,$Q$1))+(COUNTIF(F93:M93,$R$1))+(COUNTIF(F93:M93,$S$1))+(COUNTIF(F93:M93,$T$1))+(COUNTIF(F93:M93,$U$1))+(COUNTIF(F93:M93,$V$1))</f>
        <v>0</v>
      </c>
    </row>
    <row r="94">
      <c r="A94" s="22">
        <v>93</v>
      </c>
      <c r="B94" s="57"/>
      <c r="C94" s="55"/>
      <c r="D94" s="16"/>
      <c r="E94" s="29"/>
      <c r="F94" s="48"/>
      <c r="G94" s="48"/>
      <c r="H94" s="48"/>
      <c r="I94" s="48"/>
      <c r="J94" s="48"/>
      <c r="K94" s="48"/>
      <c r="L94" s="48"/>
      <c r="M94" s="48"/>
      <c r="N94" s="49">
        <f>SUM(COUNTIF(F94:M94,$Q$1))+(COUNTIF(F94:M94,$R$1))+(COUNTIF(F94:M94,$S$1))+(COUNTIF(F94:M94,$T$1))+(COUNTIF(F94:M94,$U$1))+(COUNTIF(F94:M94,$V$1))</f>
        <v>0</v>
      </c>
    </row>
    <row r="95">
      <c r="A95" s="22">
        <v>94</v>
      </c>
      <c r="B95" s="57"/>
      <c r="C95" s="55"/>
      <c r="D95" s="16"/>
      <c r="E95" s="29"/>
      <c r="F95" s="48"/>
      <c r="G95" s="48"/>
      <c r="H95" s="48"/>
      <c r="I95" s="48"/>
      <c r="J95" s="48"/>
      <c r="K95" s="48"/>
      <c r="L95" s="48"/>
      <c r="M95" s="48"/>
      <c r="N95" s="49">
        <f>SUM(COUNTIF(F95:M95,$Q$1))+(COUNTIF(F95:M95,$R$1))+(COUNTIF(F95:M95,$S$1))+(COUNTIF(F95:M95,$T$1))+(COUNTIF(F95:M95,$U$1))+(COUNTIF(F95:M95,$V$1))</f>
        <v>0</v>
      </c>
    </row>
    <row r="96">
      <c r="A96" s="22">
        <v>95</v>
      </c>
      <c r="B96" s="57"/>
      <c r="C96" s="55"/>
      <c r="D96" s="16"/>
      <c r="E96" s="29"/>
      <c r="F96" s="48"/>
      <c r="G96" s="48"/>
      <c r="H96" s="48"/>
      <c r="I96" s="48"/>
      <c r="J96" s="48"/>
      <c r="K96" s="48"/>
      <c r="L96" s="48"/>
      <c r="M96" s="48"/>
      <c r="N96" s="49">
        <f>SUM(COUNTIF(F96:M96,$Q$1))+(COUNTIF(F96:M96,$R$1))+(COUNTIF(F96:M96,$S$1))+(COUNTIF(F96:M96,$T$1))+(COUNTIF(F96:M96,$U$1))+(COUNTIF(F96:M96,$V$1))</f>
        <v>0</v>
      </c>
    </row>
    <row r="97">
      <c r="A97" s="22">
        <v>96</v>
      </c>
      <c r="B97" s="57"/>
      <c r="C97" s="55"/>
      <c r="D97" s="16"/>
      <c r="E97" s="29"/>
      <c r="F97" s="48"/>
      <c r="G97" s="48"/>
      <c r="H97" s="48"/>
      <c r="I97" s="48"/>
      <c r="J97" s="48"/>
      <c r="K97" s="48"/>
      <c r="L97" s="48"/>
      <c r="M97" s="48"/>
      <c r="N97" s="49">
        <f>SUM(COUNTIF(F97:M97,$Q$1))+(COUNTIF(F97:M97,$R$1))+(COUNTIF(F97:M97,$S$1))+(COUNTIF(F97:M97,$T$1))+(COUNTIF(F97:M97,$U$1))+(COUNTIF(F97:M97,$V$1))</f>
        <v>0</v>
      </c>
    </row>
    <row r="98">
      <c r="A98" s="22">
        <v>97</v>
      </c>
      <c r="B98" s="57"/>
      <c r="C98" s="55"/>
      <c r="D98" s="16"/>
      <c r="E98" s="29"/>
      <c r="F98" s="48"/>
      <c r="G98" s="48"/>
      <c r="H98" s="48"/>
      <c r="I98" s="48"/>
      <c r="J98" s="48"/>
      <c r="K98" s="48"/>
      <c r="L98" s="48"/>
      <c r="M98" s="48"/>
      <c r="N98" s="49">
        <f>SUM(COUNTIF(F98:M98,$Q$1))+(COUNTIF(F98:M98,$R$1))+(COUNTIF(F98:M98,$S$1))+(COUNTIF(F98:M98,$T$1))+(COUNTIF(F98:M98,$U$1))+(COUNTIF(F98:M98,$V$1))</f>
        <v>0</v>
      </c>
    </row>
    <row r="99">
      <c r="A99" s="22">
        <v>98</v>
      </c>
      <c r="B99" s="57"/>
      <c r="C99" s="55"/>
      <c r="D99" s="16"/>
      <c r="E99" s="29"/>
      <c r="F99" s="48"/>
      <c r="G99" s="48"/>
      <c r="H99" s="48"/>
      <c r="I99" s="48"/>
      <c r="J99" s="48"/>
      <c r="K99" s="48"/>
      <c r="L99" s="48"/>
      <c r="M99" s="48"/>
      <c r="N99" s="49">
        <f>SUM(COUNTIF(F99:M99,$Q$1))+(COUNTIF(F99:M99,$R$1))+(COUNTIF(F99:M99,$S$1))+(COUNTIF(F99:M99,$T$1))+(COUNTIF(F99:M99,$U$1))+(COUNTIF(F99:M99,$V$1))</f>
        <v>0</v>
      </c>
    </row>
    <row r="100">
      <c r="A100" s="22">
        <v>99</v>
      </c>
      <c r="B100" s="57"/>
      <c r="C100" s="55"/>
      <c r="D100" s="16"/>
      <c r="E100" s="29"/>
      <c r="F100" s="48"/>
      <c r="G100" s="48"/>
      <c r="H100" s="48"/>
      <c r="I100" s="48"/>
      <c r="J100" s="48"/>
      <c r="K100" s="48"/>
      <c r="L100" s="48"/>
      <c r="M100" s="48"/>
      <c r="N100" s="49">
        <f>SUM(COUNTIF(F100:M100,$Q$1))+(COUNTIF(F100:M100,$R$1))+(COUNTIF(F100:M100,$S$1))+(COUNTIF(F100:M100,$T$1))+(COUNTIF(F100:M100,$U$1))+(COUNTIF(F100:M100,$V$1))</f>
        <v>0</v>
      </c>
    </row>
    <row r="101">
      <c r="A101" s="22">
        <v>100</v>
      </c>
      <c r="B101" s="57"/>
      <c r="C101" s="55"/>
      <c r="D101" s="16"/>
      <c r="E101" s="29"/>
      <c r="F101" s="48"/>
      <c r="G101" s="48"/>
      <c r="H101" s="48"/>
      <c r="I101" s="48"/>
      <c r="J101" s="48"/>
      <c r="K101" s="48"/>
      <c r="L101" s="48"/>
      <c r="M101" s="48"/>
      <c r="N101" s="49">
        <f>SUM(COUNTIF(F101:M101,$Q$1))+(COUNTIF(F101:M101,$R$1))+(COUNTIF(F101:M101,$S$1))+(COUNTIF(F101:M101,$T$1))+(COUNTIF(F101:M101,$U$1))+(COUNTIF(F101:M101,$V$1))</f>
        <v>0</v>
      </c>
    </row>
    <row r="102">
      <c r="A102" s="22">
        <v>101</v>
      </c>
      <c r="B102" s="57"/>
      <c r="C102" s="55"/>
      <c r="D102" s="16"/>
      <c r="E102" s="29"/>
      <c r="F102" s="48"/>
      <c r="G102" s="48"/>
      <c r="H102" s="48"/>
      <c r="I102" s="48"/>
      <c r="J102" s="48"/>
      <c r="K102" s="48"/>
      <c r="L102" s="48"/>
      <c r="M102" s="48"/>
      <c r="N102" s="49">
        <f>SUM(COUNTIF(F102:M102,$Q$1))+(COUNTIF(F102:M102,$R$1))+(COUNTIF(F102:M102,$S$1))+(COUNTIF(F102:M102,$T$1))+(COUNTIF(F102:M102,$U$1))+(COUNTIF(F102:M102,$V$1))</f>
        <v>0</v>
      </c>
    </row>
    <row r="103">
      <c r="A103" s="22">
        <v>102</v>
      </c>
      <c r="B103" s="57"/>
      <c r="C103" s="55"/>
      <c r="D103" s="16"/>
      <c r="E103" s="29"/>
      <c r="F103" s="48"/>
      <c r="G103" s="48"/>
      <c r="H103" s="48"/>
      <c r="I103" s="48"/>
      <c r="J103" s="48"/>
      <c r="K103" s="48"/>
      <c r="L103" s="48"/>
      <c r="M103" s="48"/>
      <c r="N103" s="49">
        <f>SUM(COUNTIF(F103:M103,$Q$1))+(COUNTIF(F103:M103,$R$1))+(COUNTIF(F103:M103,$S$1))+(COUNTIF(F103:M103,$T$1))+(COUNTIF(F103:M103,$U$1))+(COUNTIF(F103:M103,$V$1))</f>
        <v>0</v>
      </c>
    </row>
    <row r="104">
      <c r="A104" s="22">
        <v>103</v>
      </c>
      <c r="B104" s="57"/>
      <c r="C104" s="55"/>
      <c r="D104" s="16"/>
      <c r="E104" s="29"/>
      <c r="F104" s="48"/>
      <c r="G104" s="48"/>
      <c r="H104" s="48"/>
      <c r="I104" s="48"/>
      <c r="J104" s="48"/>
      <c r="K104" s="48"/>
      <c r="L104" s="48"/>
      <c r="M104" s="48"/>
      <c r="N104" s="49">
        <f>SUM(COUNTIF(F104:M104,$Q$1))+(COUNTIF(F104:M104,$R$1))+(COUNTIF(F104:M104,$S$1))+(COUNTIF(F104:M104,$T$1))+(COUNTIF(F104:M104,$U$1))+(COUNTIF(F104:M104,$V$1))</f>
        <v>0</v>
      </c>
    </row>
    <row r="105">
      <c r="A105" s="22">
        <v>104</v>
      </c>
      <c r="B105" s="57"/>
      <c r="C105" s="55"/>
      <c r="D105" s="16"/>
      <c r="E105" s="29"/>
      <c r="F105" s="48"/>
      <c r="G105" s="48"/>
      <c r="H105" s="48"/>
      <c r="I105" s="48"/>
      <c r="J105" s="48"/>
      <c r="K105" s="48"/>
      <c r="L105" s="48"/>
      <c r="M105" s="48"/>
      <c r="N105" s="49">
        <f>SUM(COUNTIF(F105:M105,$Q$1))+(COUNTIF(F105:M105,$R$1))+(COUNTIF(F105:M105,$S$1))+(COUNTIF(F105:M105,$T$1))+(COUNTIF(F105:M105,$U$1))+(COUNTIF(F105:M105,$V$1))</f>
        <v>0</v>
      </c>
    </row>
    <row r="106">
      <c r="A106" s="22">
        <v>105</v>
      </c>
      <c r="B106" s="57"/>
      <c r="C106" s="55"/>
      <c r="D106" s="16"/>
      <c r="E106" s="29"/>
      <c r="F106" s="48"/>
      <c r="G106" s="48"/>
      <c r="H106" s="48"/>
      <c r="I106" s="48"/>
      <c r="J106" s="48"/>
      <c r="K106" s="48"/>
      <c r="L106" s="48"/>
      <c r="M106" s="48"/>
      <c r="N106" s="49">
        <f>SUM(COUNTIF(F106:M106,$Q$1))+(COUNTIF(F106:M106,$R$1))+(COUNTIF(F106:M106,$S$1))+(COUNTIF(F106:M106,$T$1))+(COUNTIF(F106:M106,$U$1))+(COUNTIF(F106:M106,$V$1))</f>
        <v>0</v>
      </c>
    </row>
    <row r="107">
      <c r="A107" s="22">
        <v>106</v>
      </c>
      <c r="B107" s="57"/>
      <c r="C107" s="55"/>
      <c r="D107" s="16"/>
      <c r="E107" s="29"/>
      <c r="F107" s="48"/>
      <c r="G107" s="48"/>
      <c r="H107" s="48"/>
      <c r="I107" s="48"/>
      <c r="J107" s="48"/>
      <c r="K107" s="48"/>
      <c r="L107" s="48"/>
      <c r="M107" s="48"/>
      <c r="N107" s="49">
        <f>SUM(COUNTIF(F107:M107,$Q$1))+(COUNTIF(F107:M107,$R$1))+(COUNTIF(F107:M107,$S$1))+(COUNTIF(F107:M107,$T$1))+(COUNTIF(F107:M107,$U$1))+(COUNTIF(F107:M107,$V$1))</f>
        <v>0</v>
      </c>
    </row>
    <row r="108">
      <c r="A108" s="22">
        <v>107</v>
      </c>
      <c r="B108" s="57"/>
      <c r="C108" s="55"/>
      <c r="D108" s="16"/>
      <c r="E108" s="29"/>
      <c r="F108" s="48"/>
      <c r="G108" s="48"/>
      <c r="H108" s="48"/>
      <c r="I108" s="48"/>
      <c r="J108" s="48"/>
      <c r="K108" s="48"/>
      <c r="L108" s="48"/>
      <c r="M108" s="48"/>
      <c r="N108" s="49">
        <f>SUM(COUNTIF(F108:M108,$Q$1))+(COUNTIF(F108:M108,$R$1))+(COUNTIF(F108:M108,$S$1))+(COUNTIF(F108:M108,$T$1))+(COUNTIF(F108:M108,$U$1))+(COUNTIF(F108:M108,$V$1))</f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48"/>
      <c r="I109" s="48"/>
      <c r="J109" s="48"/>
      <c r="K109" s="48"/>
      <c r="L109" s="48"/>
      <c r="M109" s="48"/>
      <c r="N109" s="49">
        <f>SUM(COUNTIF(F109:M109,$Q$1))+(COUNTIF(F109:M109,$R$1))+(COUNTIF(F109:M109,$S$1))+(COUNTIF(F109:M109,$T$1))+(COUNTIF(F109:M109,$U$1))+(COUNTIF(F109:M109,$V$1))</f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48"/>
      <c r="I110" s="48"/>
      <c r="J110" s="48"/>
      <c r="K110" s="48"/>
      <c r="L110" s="48"/>
      <c r="M110" s="48"/>
      <c r="N110" s="49">
        <f>SUM(COUNTIF(F110:M110,$Q$1))+(COUNTIF(F110:M110,$R$1))+(COUNTIF(F110:M110,$S$1))+(COUNTIF(F110:M110,$T$1))+(COUNTIF(F110:M110,$U$1))+(COUNTIF(F110:M110,$V$1))</f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48"/>
      <c r="I111" s="48"/>
      <c r="J111" s="48"/>
      <c r="K111" s="48"/>
      <c r="L111" s="48"/>
      <c r="M111" s="48"/>
      <c r="N111" s="49">
        <f>SUM(COUNTIF(F111:M111,$Q$1))+(COUNTIF(F111:M111,$R$1))+(COUNTIF(F111:M111,$S$1))+(COUNTIF(F111:M111,$T$1))+(COUNTIF(F111:M111,$U$1))+(COUNTIF(F111:M111,$V$1))</f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48"/>
      <c r="I112" s="48"/>
      <c r="J112" s="48"/>
      <c r="K112" s="48"/>
      <c r="L112" s="48"/>
      <c r="M112" s="48"/>
      <c r="N112" s="49">
        <f>SUM(COUNTIF(F112:M112,$Q$1))+(COUNTIF(F112:M112,$R$1))+(COUNTIF(F112:M112,$S$1))+(COUNTIF(F112:M112,$T$1))+(COUNTIF(F112:M112,$U$1))+(COUNTIF(F112:M112,$V$1))</f>
        <v>0</v>
      </c>
    </row>
    <row r="113">
      <c r="A113" s="22">
        <v>112</v>
      </c>
      <c r="B113" s="57"/>
      <c r="C113" s="55"/>
      <c r="D113" s="16"/>
      <c r="E113" s="29"/>
      <c r="F113" s="48"/>
      <c r="G113" s="48"/>
      <c r="H113" s="48"/>
      <c r="I113" s="48"/>
      <c r="J113" s="48"/>
      <c r="K113" s="48"/>
      <c r="L113" s="48"/>
      <c r="M113" s="48"/>
      <c r="N113" s="49">
        <f>SUM(COUNTIF(F113:M113,$Q$1))+(COUNTIF(F113:M113,$R$1))+(COUNTIF(F113:M113,$S$1))+(COUNTIF(F113:M113,$T$1))+(COUNTIF(F113:M113,$U$1))+(COUNTIF(F113:M113,$V$1))</f>
        <v>0</v>
      </c>
    </row>
    <row r="114">
      <c r="A114" s="22">
        <v>113</v>
      </c>
      <c r="B114" s="57"/>
      <c r="C114" s="55"/>
      <c r="D114" s="16"/>
      <c r="E114" s="29"/>
      <c r="F114" s="48"/>
      <c r="G114" s="48"/>
      <c r="H114" s="48"/>
      <c r="I114" s="48"/>
      <c r="J114" s="48"/>
      <c r="K114" s="48"/>
      <c r="L114" s="48"/>
      <c r="M114" s="48"/>
      <c r="N114" s="49">
        <f>SUM(COUNTIF(F114:M114,$Q$1))+(COUNTIF(F114:M114,$R$1))+(COUNTIF(F114:M114,$S$1))+(COUNTIF(F114:M114,$T$1))+(COUNTIF(F114:M114,$U$1))+(COUNTIF(F114:M114,$V$1))</f>
        <v>0</v>
      </c>
    </row>
    <row r="115">
      <c r="A115" s="22">
        <v>114</v>
      </c>
      <c r="B115" s="57"/>
      <c r="C115" s="55"/>
      <c r="D115" s="16"/>
      <c r="E115" s="29"/>
      <c r="F115" s="48"/>
      <c r="G115" s="48"/>
      <c r="H115" s="48"/>
      <c r="I115" s="48"/>
      <c r="J115" s="48"/>
      <c r="K115" s="48"/>
      <c r="L115" s="48"/>
      <c r="M115" s="48"/>
      <c r="N115" s="49">
        <f>SUM(COUNTIF(F115:M115,$Q$1))+(COUNTIF(F115:M115,$R$1))+(COUNTIF(F115:M115,$S$1))+(COUNTIF(F115:M115,$T$1))+(COUNTIF(F115:M115,$U$1))+(COUNTIF(F115:M115,$V$1))</f>
        <v>0</v>
      </c>
    </row>
    <row r="116">
      <c r="A116" s="22">
        <v>115</v>
      </c>
      <c r="B116" s="57"/>
      <c r="C116" s="55"/>
      <c r="D116" s="16"/>
      <c r="E116" s="29"/>
      <c r="F116" s="48"/>
      <c r="G116" s="48"/>
      <c r="H116" s="48"/>
      <c r="I116" s="48"/>
      <c r="J116" s="48"/>
      <c r="K116" s="48"/>
      <c r="L116" s="48"/>
      <c r="M116" s="48"/>
      <c r="N116" s="49">
        <f>SUM(COUNTIF(F116:M116,$Q$1))+(COUNTIF(F116:M116,$R$1))+(COUNTIF(F116:M116,$S$1))+(COUNTIF(F116:M116,$T$1))+(COUNTIF(F116:M116,$U$1))+(COUNTIF(F116:M116,$V$1))</f>
        <v>0</v>
      </c>
    </row>
    <row r="117">
      <c r="A117" s="22">
        <v>116</v>
      </c>
      <c r="B117" s="57"/>
      <c r="C117" s="55"/>
      <c r="D117" s="16"/>
      <c r="E117" s="29"/>
      <c r="F117" s="48"/>
      <c r="G117" s="48"/>
      <c r="H117" s="48"/>
      <c r="I117" s="48"/>
      <c r="J117" s="48"/>
      <c r="K117" s="48"/>
      <c r="L117" s="48"/>
      <c r="M117" s="48"/>
      <c r="N117" s="49">
        <f>SUM(COUNTIF(F117:M117,$Q$1))+(COUNTIF(F117:M117,$R$1))+(COUNTIF(F117:M117,$S$1))+(COUNTIF(F117:M117,$T$1))+(COUNTIF(F117:M117,$U$1))+(COUNTIF(F117:M117,$V$1))</f>
        <v>0</v>
      </c>
    </row>
    <row r="118">
      <c r="A118" s="22">
        <v>117</v>
      </c>
      <c r="B118" s="57"/>
      <c r="C118" s="55"/>
      <c r="D118" s="16"/>
      <c r="E118" s="29"/>
      <c r="F118" s="48"/>
      <c r="G118" s="48"/>
      <c r="H118" s="48"/>
      <c r="I118" s="48"/>
      <c r="J118" s="48"/>
      <c r="K118" s="48"/>
      <c r="L118" s="48"/>
      <c r="M118" s="48"/>
      <c r="N118" s="49">
        <f>SUM(COUNTIF(F118:M118,$Q$1))+(COUNTIF(F118:M118,$R$1))+(COUNTIF(F118:M118,$S$1))+(COUNTIF(F118:M118,$T$1))+(COUNTIF(F118:M118,$U$1))+(COUNTIF(F118:M118,$V$1))</f>
        <v>0</v>
      </c>
    </row>
    <row r="119">
      <c r="A119" s="22">
        <v>118</v>
      </c>
      <c r="B119" s="57"/>
      <c r="C119" s="55"/>
      <c r="D119" s="16"/>
      <c r="E119" s="29"/>
      <c r="F119" s="48"/>
      <c r="G119" s="48"/>
      <c r="H119" s="48"/>
      <c r="I119" s="48"/>
      <c r="J119" s="48"/>
      <c r="K119" s="48"/>
      <c r="L119" s="48"/>
      <c r="M119" s="48"/>
      <c r="N119" s="49">
        <f>SUM(COUNTIF(F119:M119,$Q$1))+(COUNTIF(F119:M119,$R$1))+(COUNTIF(F119:M119,$S$1))+(COUNTIF(F119:M119,$T$1))+(COUNTIF(F119:M119,$U$1))+(COUNTIF(F119:M119,$V$1))</f>
        <v>0</v>
      </c>
    </row>
    <row r="120">
      <c r="A120" s="22">
        <v>119</v>
      </c>
      <c r="B120" s="57"/>
      <c r="C120" s="55"/>
      <c r="D120" s="16"/>
      <c r="E120" s="29"/>
      <c r="F120" s="48"/>
      <c r="G120" s="48"/>
      <c r="H120" s="48"/>
      <c r="I120" s="48"/>
      <c r="J120" s="48"/>
      <c r="K120" s="48"/>
      <c r="L120" s="48"/>
      <c r="M120" s="48"/>
      <c r="N120" s="49">
        <f>SUM(COUNTIF(F120:M120,$Q$1))+(COUNTIF(F120:M120,$R$1))+(COUNTIF(F120:M120,$S$1))+(COUNTIF(F120:M120,$T$1))+(COUNTIF(F120:M120,$U$1))+(COUNTIF(F120:M120,$V$1))</f>
        <v>0</v>
      </c>
    </row>
    <row r="121">
      <c r="A121" s="22">
        <v>120</v>
      </c>
      <c r="B121" s="57"/>
      <c r="C121" s="55"/>
      <c r="D121" s="16"/>
      <c r="E121" s="29"/>
      <c r="F121" s="48"/>
      <c r="G121" s="48"/>
      <c r="H121" s="48"/>
      <c r="I121" s="48"/>
      <c r="J121" s="48"/>
      <c r="K121" s="48"/>
      <c r="L121" s="48"/>
      <c r="M121" s="48"/>
      <c r="N121" s="49">
        <f>SUM(COUNTIF(F121:M121,$Q$1))+(COUNTIF(F121:M121,$R$1))+(COUNTIF(F121:M121,$S$1))+(COUNTIF(F121:M121,$T$1))+(COUNTIF(F121:M121,$U$1))+(COUNTIF(F121:M121,$V$1))</f>
        <v>0</v>
      </c>
    </row>
    <row r="122">
      <c r="A122" s="22">
        <v>121</v>
      </c>
      <c r="B122" s="57"/>
      <c r="C122" s="55"/>
      <c r="D122" s="16"/>
      <c r="E122" s="29"/>
      <c r="F122" s="48"/>
      <c r="G122" s="48"/>
      <c r="H122" s="48"/>
      <c r="I122" s="48"/>
      <c r="J122" s="48"/>
      <c r="K122" s="48"/>
      <c r="L122" s="48"/>
      <c r="M122" s="48"/>
      <c r="N122" s="49">
        <f>SUM(COUNTIF(F122:M122,$Q$1))+(COUNTIF(F122:M122,$R$1))+(COUNTIF(F122:M122,$S$1))+(COUNTIF(F122:M122,$T$1))+(COUNTIF(F122:M122,$U$1))+(COUNTIF(F122:M122,$V$1))</f>
        <v>0</v>
      </c>
    </row>
    <row r="123">
      <c r="A123" s="22">
        <v>122</v>
      </c>
      <c r="B123" s="57"/>
      <c r="C123" s="55"/>
      <c r="D123" s="16"/>
      <c r="E123" s="29"/>
      <c r="F123" s="48"/>
      <c r="G123" s="48"/>
      <c r="H123" s="48"/>
      <c r="I123" s="48"/>
      <c r="J123" s="48"/>
      <c r="K123" s="48"/>
      <c r="L123" s="48"/>
      <c r="M123" s="48"/>
      <c r="N123" s="49">
        <f>SUM(COUNTIF(F123:M123,$Q$1))+(COUNTIF(F123:M123,$R$1))+(COUNTIF(F123:M123,$S$1))+(COUNTIF(F123:M123,$T$1))+(COUNTIF(F123:M123,$U$1))+(COUNTIF(F123:M123,$V$1))</f>
        <v>0</v>
      </c>
    </row>
    <row r="124">
      <c r="A124" s="22">
        <v>123</v>
      </c>
      <c r="B124" s="57"/>
      <c r="C124" s="55"/>
      <c r="D124" s="16"/>
      <c r="E124" s="29"/>
      <c r="F124" s="48"/>
      <c r="G124" s="48"/>
      <c r="H124" s="48"/>
      <c r="I124" s="48"/>
      <c r="J124" s="48"/>
      <c r="K124" s="48"/>
      <c r="L124" s="48"/>
      <c r="M124" s="48"/>
      <c r="N124" s="49">
        <f>SUM(COUNTIF(F124:M124,$Q$1))+(COUNTIF(F124:M124,$R$1))+(COUNTIF(F124:M124,$S$1))+(COUNTIF(F124:M124,$T$1))+(COUNTIF(F124:M124,$U$1))+(COUNTIF(F124:M124,$V$1))</f>
        <v>0</v>
      </c>
    </row>
    <row r="125">
      <c r="A125" s="22">
        <v>124</v>
      </c>
      <c r="B125" s="57"/>
      <c r="C125" s="55"/>
      <c r="D125" s="16"/>
      <c r="E125" s="29"/>
      <c r="F125" s="48"/>
      <c r="G125" s="48"/>
      <c r="H125" s="48"/>
      <c r="I125" s="48"/>
      <c r="J125" s="48"/>
      <c r="K125" s="48"/>
      <c r="L125" s="48"/>
      <c r="M125" s="48"/>
      <c r="N125" s="49">
        <f>SUM(COUNTIF(F125:M125,$Q$1))+(COUNTIF(F125:M125,$R$1))+(COUNTIF(F125:M125,$S$1))+(COUNTIF(F125:M125,$T$1))+(COUNTIF(F125:M125,$U$1))+(COUNTIF(F125:M125,$V$1))</f>
        <v>0</v>
      </c>
    </row>
    <row r="126">
      <c r="A126" s="22">
        <v>125</v>
      </c>
      <c r="B126" s="57"/>
      <c r="C126" s="55"/>
      <c r="D126" s="16"/>
      <c r="E126" s="29"/>
      <c r="F126" s="48"/>
      <c r="G126" s="48"/>
      <c r="H126" s="48"/>
      <c r="I126" s="48"/>
      <c r="J126" s="48"/>
      <c r="K126" s="48"/>
      <c r="L126" s="48"/>
      <c r="M126" s="48"/>
      <c r="N126" s="49">
        <f>SUM(COUNTIF(F126:M126,$Q$1))+(COUNTIF(F126:M126,$R$1))+(COUNTIF(F126:M126,$S$1))+(COUNTIF(F126:M126,$T$1))+(COUNTIF(F126:M126,$U$1))+(COUNTIF(F126:M126,$V$1))</f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48"/>
      <c r="I127" s="48"/>
      <c r="J127" s="48"/>
      <c r="K127" s="48"/>
      <c r="L127" s="48"/>
      <c r="M127" s="48"/>
      <c r="N127" s="49">
        <f>SUM(COUNTIF(F127:M127,$Q$1))+(COUNTIF(F127:M127,$R$1))+(COUNTIF(F127:M127,$S$1))+(COUNTIF(F127:M127,$T$1))+(COUNTIF(F127:M127,$U$1))+(COUNTIF(F127:M127,$V$1))</f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48"/>
      <c r="I128" s="48"/>
      <c r="J128" s="48"/>
      <c r="K128" s="48"/>
      <c r="L128" s="48"/>
      <c r="M128" s="48"/>
      <c r="N128" s="49">
        <f>SUM(COUNTIF(F128:M128,$Q$1))+(COUNTIF(F128:M128,$R$1))+(COUNTIF(F128:M128,$S$1))+(COUNTIF(F128:M128,$T$1))+(COUNTIF(F128:M128,$U$1))+(COUNTIF(F128:M128,$V$1))</f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48"/>
      <c r="I129" s="48"/>
      <c r="J129" s="48"/>
      <c r="K129" s="48"/>
      <c r="L129" s="48"/>
      <c r="M129" s="48"/>
      <c r="N129" s="49">
        <f>SUM(COUNTIF(F129:M129,$Q$1))+(COUNTIF(F129:M129,$R$1))+(COUNTIF(F129:M129,$S$1))+(COUNTIF(F129:M129,$T$1))+(COUNTIF(F129:M129,$U$1))+(COUNTIF(F129:M129,$V$1))</f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48"/>
      <c r="I130" s="48"/>
      <c r="J130" s="48"/>
      <c r="K130" s="48"/>
      <c r="L130" s="48"/>
      <c r="M130" s="48"/>
      <c r="N130" s="49">
        <f>SUM(COUNTIF(F130:M130,$Q$1))+(COUNTIF(F130:M130,$R$1))+(COUNTIF(F130:M130,$S$1))+(COUNTIF(F130:M130,$T$1))+(COUNTIF(F130:M130,$U$1))+(COUNTIF(F130:M130,$V$1))</f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48"/>
      <c r="I131" s="48"/>
      <c r="J131" s="48"/>
      <c r="K131" s="48"/>
      <c r="L131" s="48"/>
      <c r="M131" s="48"/>
      <c r="N131" s="49">
        <f>SUM(COUNTIF(F131:M131,$Q$1))+(COUNTIF(F131:M131,$R$1))+(COUNTIF(F131:M131,$S$1))+(COUNTIF(F131:M131,$T$1))+(COUNTIF(F131:M131,$U$1))+(COUNTIF(F131:M131,$V$1))</f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48"/>
      <c r="I132" s="48"/>
      <c r="J132" s="48"/>
      <c r="K132" s="48"/>
      <c r="L132" s="48"/>
      <c r="M132" s="48"/>
      <c r="N132" s="49">
        <f>SUM(COUNTIF(F132:M132,$Q$1))+(COUNTIF(F132:M132,$R$1))+(COUNTIF(F132:M132,$S$1))+(COUNTIF(F132:M132,$T$1))+(COUNTIF(F132:M132,$U$1))+(COUNTIF(F132:M132,$V$1))</f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48"/>
      <c r="I133" s="48"/>
      <c r="J133" s="48"/>
      <c r="K133" s="48"/>
      <c r="L133" s="48"/>
      <c r="M133" s="48"/>
      <c r="N133" s="49">
        <f>SUM(COUNTIF(F133:M133,$Q$1))+(COUNTIF(F133:M133,$R$1))+(COUNTIF(F133:M133,$S$1))+(COUNTIF(F133:M133,$T$1))+(COUNTIF(F133:M133,$U$1))+(COUNTIF(F133:M133,$V$1))</f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48"/>
      <c r="I134" s="48"/>
      <c r="J134" s="48"/>
      <c r="K134" s="48"/>
      <c r="L134" s="48"/>
      <c r="M134" s="48"/>
      <c r="N134" s="49">
        <f>SUM(COUNTIF(F134:M134,$Q$1))+(COUNTIF(F134:M134,$R$1))+(COUNTIF(F134:M134,$S$1))+(COUNTIF(F134:M134,$T$1))+(COUNTIF(F134:M134,$U$1))+(COUNTIF(F134:M134,$V$1))</f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48"/>
      <c r="I135" s="48"/>
      <c r="J135" s="48"/>
      <c r="K135" s="48"/>
      <c r="L135" s="48"/>
      <c r="M135" s="48"/>
      <c r="N135" s="49">
        <f>SUM(COUNTIF(F135:M135,$Q$1))+(COUNTIF(F135:M135,$R$1))+(COUNTIF(F135:M135,$S$1))+(COUNTIF(F135:M135,$T$1))+(COUNTIF(F135:M135,$U$1))+(COUNTIF(F135:M135,$V$1))</f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48"/>
      <c r="I136" s="48"/>
      <c r="J136" s="48"/>
      <c r="K136" s="48"/>
      <c r="L136" s="48"/>
      <c r="M136" s="48"/>
      <c r="N136" s="49">
        <f>SUM(COUNTIF(F136:M136,$Q$1))+(COUNTIF(F136:M136,$R$1))+(COUNTIF(F136:M136,$S$1))+(COUNTIF(F136:M136,$T$1))+(COUNTIF(F136:M136,$U$1))+(COUNTIF(F136:M136,$V$1))</f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48"/>
      <c r="I137" s="48"/>
      <c r="J137" s="48"/>
      <c r="K137" s="48"/>
      <c r="L137" s="48"/>
      <c r="M137" s="48"/>
      <c r="N137" s="49">
        <f>SUM(COUNTIF(F137:M137,$Q$1))+(COUNTIF(F137:M137,$R$1))+(COUNTIF(F137:M137,$S$1))+(COUNTIF(F137:M137,$T$1))+(COUNTIF(F137:M137,$U$1))+(COUNTIF(F137:M137,$V$1))</f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48"/>
      <c r="I138" s="48"/>
      <c r="J138" s="48"/>
      <c r="K138" s="48"/>
      <c r="L138" s="48"/>
      <c r="M138" s="48"/>
      <c r="N138" s="49">
        <f>SUM(COUNTIF(F138:M138,$Q$1))+(COUNTIF(F138:M138,$R$1))+(COUNTIF(F138:M138,$S$1))+(COUNTIF(F138:M138,$T$1))+(COUNTIF(F138:M138,$U$1))+(COUNTIF(F138:M138,$V$1))</f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48"/>
      <c r="I139" s="48"/>
      <c r="J139" s="48"/>
      <c r="K139" s="48"/>
      <c r="L139" s="48"/>
      <c r="M139" s="48"/>
      <c r="N139" s="49">
        <f>SUM(COUNTIF(F139:M139,$Q$1))+(COUNTIF(F139:M139,$R$1))+(COUNTIF(F139:M139,$S$1))+(COUNTIF(F139:M139,$T$1))+(COUNTIF(F139:M139,$U$1))+(COUNTIF(F139:M139,$V$1))</f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48"/>
      <c r="I140" s="48"/>
      <c r="J140" s="48"/>
      <c r="K140" s="48"/>
      <c r="L140" s="48"/>
      <c r="M140" s="48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48"/>
      <c r="I141" s="48"/>
      <c r="J141" s="48"/>
      <c r="K141" s="48"/>
      <c r="L141" s="48"/>
      <c r="M141" s="48"/>
      <c r="N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48"/>
      <c r="I142" s="48"/>
      <c r="J142" s="48"/>
      <c r="K142" s="48"/>
      <c r="L142" s="48"/>
      <c r="M142" s="48"/>
      <c r="N142" s="49">
        <f>SUM(COUNTIF(F142:M142,$Q$1))+(COUNTIF(F142:M142,$R$1))+(COUNTIF(F142:M142,$S$1))+(COUNTIF(F142:M142,$T$1))+(COUNTIF(F142:M142,$U$1))+(COUNTIF(F142:M142,$V$1))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48"/>
      <c r="I143" s="48"/>
      <c r="J143" s="48"/>
      <c r="K143" s="48"/>
      <c r="L143" s="48"/>
      <c r="M143" s="48"/>
      <c r="N143" s="49">
        <f>SUM(COUNTIF(F143:M143,$Q$1))+(COUNTIF(F143:M143,$R$1))+(COUNTIF(F143:M143,$S$1))+(COUNTIF(F143:M143,$T$1))+(COUNTIF(F143:M143,$U$1))+(COUNTIF(F143:M143,$V$1))</f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48"/>
      <c r="I144" s="48"/>
      <c r="J144" s="48"/>
      <c r="K144" s="48"/>
      <c r="L144" s="48"/>
      <c r="M144" s="48"/>
      <c r="N144" s="49">
        <f>SUM(COUNTIF(F144:M144,$Q$1))+(COUNTIF(F144:M144,$R$1))+(COUNTIF(F144:M144,$S$1))+(COUNTIF(F144:M144,$T$1))+(COUNTIF(F144:M144,$U$1))+(COUNTIF(F144:M144,$V$1))</f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48"/>
      <c r="I145" s="48"/>
      <c r="J145" s="48"/>
      <c r="K145" s="48"/>
      <c r="L145" s="48"/>
      <c r="M145" s="48"/>
      <c r="N145" s="49">
        <f>SUM(COUNTIF(F145:M145,$Q$1))+(COUNTIF(F145:M145,$R$1))+(COUNTIF(F145:M145,$S$1))+(COUNTIF(F145:M145,$T$1))+(COUNTIF(F145:M145,$U$1))+(COUNTIF(F145:M145,$V$1))</f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48"/>
      <c r="I146" s="48"/>
      <c r="J146" s="48"/>
      <c r="K146" s="48"/>
      <c r="L146" s="48"/>
      <c r="M146" s="48"/>
      <c r="N146" s="49">
        <f>SUM(COUNTIF(F146:M146,$Q$1))+(COUNTIF(F146:M146,$R$1))+(COUNTIF(F146:M146,$S$1))+(COUNTIF(F146:M146,$T$1))+(COUNTIF(F146:M146,$U$1))+(COUNTIF(F146:M146,$V$1))</f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48"/>
      <c r="I147" s="48"/>
      <c r="J147" s="48"/>
      <c r="K147" s="48"/>
      <c r="L147" s="48"/>
      <c r="M147" s="48"/>
      <c r="N147" s="49">
        <f>SUM(COUNTIF(F147:M147,$Q$1))+(COUNTIF(F147:M147,$R$1))+(COUNTIF(F147:M147,$S$1))+(COUNTIF(F147:M147,$T$1))+(COUNTIF(F147:M147,$U$1))+(COUNTIF(F147:M147,$V$1))</f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48"/>
      <c r="I148" s="48"/>
      <c r="J148" s="48"/>
      <c r="K148" s="48"/>
      <c r="L148" s="48"/>
      <c r="M148" s="48"/>
      <c r="N148" s="49">
        <f>SUM(COUNTIF(F148:M148,$Q$1))+(COUNTIF(F148:M148,$R$1))+(COUNTIF(F148:M148,$S$1))+(COUNTIF(F148:M148,$T$1))+(COUNTIF(F148:M148,$U$1))+(COUNTIF(F148:M148,$V$1))</f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48"/>
      <c r="I149" s="48"/>
      <c r="J149" s="48"/>
      <c r="K149" s="48"/>
      <c r="L149" s="48"/>
      <c r="M149" s="48"/>
      <c r="N149" s="49">
        <f>SUM(COUNTIF(F149:M149,$Q$1))+(COUNTIF(F149:M149,$R$1))+(COUNTIF(F149:M149,$S$1))+(COUNTIF(F149:M149,$T$1))+(COUNTIF(F149:M149,$U$1))+(COUNTIF(F149:M149,$V$1))</f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48"/>
      <c r="I150" s="48"/>
      <c r="J150" s="48"/>
      <c r="K150" s="48"/>
      <c r="L150" s="48"/>
      <c r="M150" s="48"/>
      <c r="N150" s="49">
        <f>SUM(COUNTIF(F150:M150,$Q$1))+(COUNTIF(F150:M150,$R$1))+(COUNTIF(F150:M150,$S$1))+(COUNTIF(F150:M150,$T$1))+(COUNTIF(F150:M150,$U$1))+(COUNTIF(F150:M150,$V$1))</f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48"/>
      <c r="I151" s="48"/>
      <c r="J151" s="48"/>
      <c r="K151" s="48"/>
      <c r="L151" s="48"/>
      <c r="M151" s="48"/>
      <c r="N151" s="49">
        <f>SUM(COUNTIF(F151:M151,$Q$1))+(COUNTIF(F151:M151,$R$1))+(COUNTIF(F151:M151,$S$1))+(COUNTIF(F151:M151,$T$1))+(COUNTIF(F151:M151,$U$1))+(COUNTIF(F151:M151,$V$1))</f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48"/>
      <c r="I152" s="48"/>
      <c r="J152" s="48"/>
      <c r="K152" s="48"/>
      <c r="L152" s="48"/>
      <c r="M152" s="48"/>
      <c r="N152" s="49">
        <f>SUM(COUNTIF(F152:M152,$Q$1))+(COUNTIF(F152:M152,$R$1))+(COUNTIF(F152:M152,$S$1))+(COUNTIF(F152:M152,$T$1))+(COUNTIF(F152:M152,$U$1))+(COUNTIF(F152:M152,$V$1))</f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48"/>
      <c r="I153" s="48"/>
      <c r="J153" s="48"/>
      <c r="K153" s="48"/>
      <c r="L153" s="48"/>
      <c r="M153" s="48"/>
      <c r="N153" s="49">
        <f>SUM(COUNTIF(F153:M153,$Q$1))+(COUNTIF(F153:M153,$R$1))+(COUNTIF(F153:M153,$S$1))+(COUNTIF(F153:M153,$T$1))+(COUNTIF(F153:M153,$U$1))+(COUNTIF(F153:M153,$V$1))</f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48"/>
      <c r="I154" s="48"/>
      <c r="J154" s="48"/>
      <c r="K154" s="48"/>
      <c r="L154" s="48"/>
      <c r="M154" s="48"/>
      <c r="N154" s="49">
        <f>SUM(COUNTIF(F154:M154,$Q$1))+(COUNTIF(F154:M154,$R$1))+(COUNTIF(F154:M154,$S$1))+(COUNTIF(F154:M154,$T$1))+(COUNTIF(F154:M154,$U$1))+(COUNTIF(F154:M154,$V$1))</f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48"/>
      <c r="I155" s="48"/>
      <c r="J155" s="48"/>
      <c r="K155" s="48"/>
      <c r="L155" s="48"/>
      <c r="M155" s="48"/>
      <c r="N155" s="49">
        <f>SUM(COUNTIF(F155:M155,$Q$1))+(COUNTIF(F155:M155,$R$1))+(COUNTIF(F155:M155,$S$1))+(COUNTIF(F155:M155,$T$1))+(COUNTIF(F155:M155,$U$1))+(COUNTIF(F155:M155,$V$1))</f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48"/>
      <c r="I156" s="48"/>
      <c r="J156" s="48"/>
      <c r="K156" s="48"/>
      <c r="L156" s="48"/>
      <c r="M156" s="48"/>
      <c r="N156" s="49">
        <f>SUM(COUNTIF(F156:M156,$Q$1))+(COUNTIF(F156:M156,$R$1))+(COUNTIF(F156:M156,$S$1))+(COUNTIF(F156:M156,$T$1))+(COUNTIF(F156:M156,$U$1))+(COUNTIF(F156:M156,$V$1))</f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48"/>
      <c r="I157" s="48"/>
      <c r="J157" s="48"/>
      <c r="K157" s="48"/>
      <c r="L157" s="48"/>
      <c r="M157" s="48"/>
      <c r="N157" s="49">
        <f>SUM(COUNTIF(F157:M157,$Q$1))+(COUNTIF(F157:M157,$R$1))+(COUNTIF(F157:M157,$S$1))+(COUNTIF(F157:M157,$T$1))+(COUNTIF(F157:M157,$U$1))+(COUNTIF(F157:M157,$V$1))</f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48"/>
      <c r="I158" s="48"/>
      <c r="J158" s="48"/>
      <c r="K158" s="48"/>
      <c r="L158" s="48"/>
      <c r="M158" s="48"/>
      <c r="N158" s="49">
        <f>SUM(COUNTIF(F158:M158,$Q$1))+(COUNTIF(F158:M158,$R$1))+(COUNTIF(F158:M158,$S$1))+(COUNTIF(F158:M158,$T$1))+(COUNTIF(F158:M158,$U$1))+(COUNTIF(F158:M158,$V$1))</f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48"/>
      <c r="I159" s="48"/>
      <c r="J159" s="48"/>
      <c r="K159" s="48"/>
      <c r="L159" s="48"/>
      <c r="M159" s="48"/>
      <c r="N159" s="49">
        <f>SUM(COUNTIF(F159:M159,$Q$1))+(COUNTIF(F159:M159,$R$1))+(COUNTIF(F159:M159,$S$1))+(COUNTIF(F159:M159,$T$1))+(COUNTIF(F159:M159,$U$1))+(COUNTIF(F159:M159,$V$1))</f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48"/>
      <c r="I160" s="48"/>
      <c r="J160" s="48"/>
      <c r="K160" s="48"/>
      <c r="L160" s="48"/>
      <c r="M160" s="48"/>
      <c r="N160" s="49">
        <f>SUM(COUNTIF(F160:M160,$Q$1))+(COUNTIF(F160:M160,$R$1))+(COUNTIF(F160:M160,$S$1))+(COUNTIF(F160:M160,$T$1))+(COUNTIF(F160:M160,$U$1))+(COUNTIF(F160:M160,$V$1))</f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48"/>
      <c r="I161" s="48"/>
      <c r="J161" s="48"/>
      <c r="K161" s="48"/>
      <c r="L161" s="48"/>
      <c r="M161" s="48"/>
      <c r="N161" s="49">
        <f>SUM(COUNTIF(F161:M161,$Q$1))+(COUNTIF(F161:M161,$R$1))+(COUNTIF(F161:M161,$S$1))+(COUNTIF(F161:M161,$T$1))+(COUNTIF(F161:M161,$U$1))+(COUNTIF(F161:M161,$V$1))</f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48"/>
      <c r="I162" s="48"/>
      <c r="J162" s="48"/>
      <c r="K162" s="48"/>
      <c r="L162" s="48"/>
      <c r="M162" s="48"/>
      <c r="N162" s="49">
        <f>SUM(COUNTIF(F162:M162,$Q$1))+(COUNTIF(F162:M162,$R$1))+(COUNTIF(F162:M162,$S$1))+(COUNTIF(F162:M162,$T$1))+(COUNTIF(F162:M162,$U$1))+(COUNTIF(F162:M162,$V$1))</f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48"/>
      <c r="I163" s="48"/>
      <c r="J163" s="48"/>
      <c r="K163" s="48"/>
      <c r="L163" s="48"/>
      <c r="M163" s="48"/>
      <c r="N163" s="49">
        <f>SUM(COUNTIF(F163:M163,$Q$1))+(COUNTIF(F163:M163,$R$1))+(COUNTIF(F163:M163,$S$1))+(COUNTIF(F163:M163,$T$1))+(COUNTIF(F163:M163,$U$1))+(COUNTIF(F163:M163,$V$1))</f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48"/>
      <c r="I164" s="48"/>
      <c r="J164" s="48"/>
      <c r="K164" s="48"/>
      <c r="L164" s="48"/>
      <c r="M164" s="48"/>
      <c r="N164" s="49">
        <f>SUM(COUNTIF(F164:M164,$Q$1))+(COUNTIF(F164:M164,$R$1))+(COUNTIF(F164:M164,$S$1))+(COUNTIF(F164:M164,$T$1))+(COUNTIF(F164:M164,$U$1))+(COUNTIF(F164:M164,$V$1))</f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48"/>
      <c r="I165" s="48"/>
      <c r="J165" s="48"/>
      <c r="K165" s="48"/>
      <c r="L165" s="48"/>
      <c r="M165" s="48"/>
      <c r="N165" s="49">
        <f>SUM(COUNTIF(F165:M165,$Q$1))+(COUNTIF(F165:M165,$R$1))+(COUNTIF(F165:M165,$S$1))+(COUNTIF(F165:M165,$T$1))+(COUNTIF(F165:M165,$U$1))+(COUNTIF(F165:M165,$V$1))</f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48"/>
      <c r="I166" s="48"/>
      <c r="J166" s="48"/>
      <c r="K166" s="48"/>
      <c r="L166" s="48"/>
      <c r="M166" s="48"/>
      <c r="N166" s="49">
        <f>SUM(COUNTIF(F166:M166,$Q$1))+(COUNTIF(F166:M166,$R$1))+(COUNTIF(F166:M166,$S$1))+(COUNTIF(F166:M166,$T$1))+(COUNTIF(F166:M166,$U$1))+(COUNTIF(F166:M166,$V$1))</f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48"/>
      <c r="I167" s="48"/>
      <c r="J167" s="48"/>
      <c r="K167" s="48"/>
      <c r="L167" s="48"/>
      <c r="M167" s="48"/>
      <c r="N167" s="49">
        <f>SUM(COUNTIF(F167:M167,$Q$1))+(COUNTIF(F167:M167,$R$1))+(COUNTIF(F167:M167,$S$1))+(COUNTIF(F167:M167,$T$1))+(COUNTIF(F167:M167,$U$1))+(COUNTIF(F167:M167,$V$1))</f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48"/>
      <c r="I168" s="48"/>
      <c r="J168" s="48"/>
      <c r="K168" s="48"/>
      <c r="L168" s="48"/>
      <c r="M168" s="48"/>
      <c r="N168" s="49">
        <f>SUM(COUNTIF(F168:M168,$Q$1))+(COUNTIF(F168:M168,$R$1))+(COUNTIF(F168:M168,$S$1))+(COUNTIF(F168:M168,$T$1))+(COUNTIF(F168:M168,$U$1))+(COUNTIF(F168:M168,$V$1))</f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48"/>
      <c r="I169" s="48"/>
      <c r="J169" s="48"/>
      <c r="K169" s="48"/>
      <c r="L169" s="48"/>
      <c r="M169" s="48"/>
      <c r="N169" s="49">
        <f>SUM(COUNTIF(F169:M169,$Q$1))+(COUNTIF(F169:M169,$R$1))+(COUNTIF(F169:M169,$S$1))+(COUNTIF(F169:M169,$T$1))+(COUNTIF(F169:M169,$U$1))+(COUNTIF(F169:M169,$V$1))</f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48"/>
      <c r="I170" s="48"/>
      <c r="J170" s="48"/>
      <c r="K170" s="48"/>
      <c r="L170" s="48"/>
      <c r="M170" s="48"/>
      <c r="N170" s="49">
        <f>SUM(COUNTIF(F170:M170,$Q$1))+(COUNTIF(F170:M170,$R$1))+(COUNTIF(F170:M170,$S$1))+(COUNTIF(F170:M170,$T$1))+(COUNTIF(F170:M170,$U$1))+(COUNTIF(F170:M170,$V$1))</f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48"/>
      <c r="I171" s="48"/>
      <c r="J171" s="48"/>
      <c r="K171" s="48"/>
      <c r="L171" s="48"/>
      <c r="M171" s="48"/>
      <c r="N171" s="49">
        <f>SUM(COUNTIF(F171:M171,$Q$1))+(COUNTIF(F171:M171,$R$1))+(COUNTIF(F171:M171,$S$1))+(COUNTIF(F171:M171,$T$1))+(COUNTIF(F171:M171,$U$1))+(COUNTIF(F171:M171,$V$1))</f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48"/>
      <c r="I172" s="48"/>
      <c r="J172" s="48"/>
      <c r="K172" s="48"/>
      <c r="L172" s="48"/>
      <c r="M172" s="48"/>
      <c r="N172" s="49">
        <f>SUM(COUNTIF(F172:M172,$Q$1))+(COUNTIF(F172:M172,$R$1))+(COUNTIF(F172:M172,$S$1))+(COUNTIF(F172:M172,$T$1))+(COUNTIF(F172:M172,$U$1))+(COUNTIF(F172:M172,$V$1))</f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48"/>
      <c r="I173" s="48"/>
      <c r="J173" s="48"/>
      <c r="K173" s="48"/>
      <c r="L173" s="48"/>
      <c r="M173" s="48"/>
      <c r="N173" s="49">
        <f>SUM(COUNTIF(F173:M173,$Q$1))+(COUNTIF(F173:M173,$R$1))+(COUNTIF(F173:M173,$S$1))+(COUNTIF(F173:M173,$T$1))+(COUNTIF(F173:M173,$U$1))+(COUNTIF(F173:M173,$V$1))</f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48"/>
      <c r="I174" s="48"/>
      <c r="J174" s="48"/>
      <c r="K174" s="48"/>
      <c r="L174" s="48"/>
      <c r="M174" s="48"/>
      <c r="N174" s="49">
        <f>SUM(COUNTIF(F174:M174,$Q$1))+(COUNTIF(F174:M174,$R$1))+(COUNTIF(F174:M174,$S$1))+(COUNTIF(F174:M174,$T$1))+(COUNTIF(F174:M174,$U$1))+(COUNTIF(F174:M174,$V$1))</f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48"/>
      <c r="I175" s="48"/>
      <c r="J175" s="48"/>
      <c r="K175" s="48"/>
      <c r="L175" s="48"/>
      <c r="M175" s="48"/>
      <c r="N175" s="49">
        <f>SUM(COUNTIF(F175:M175,$Q$1))+(COUNTIF(F175:M175,$R$1))+(COUNTIF(F175:M175,$S$1))+(COUNTIF(F175:M175,$T$1))+(COUNTIF(F175:M175,$U$1))+(COUNTIF(F175:M175,$V$1))</f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48"/>
      <c r="I176" s="48"/>
      <c r="J176" s="48"/>
      <c r="K176" s="48"/>
      <c r="L176" s="48"/>
      <c r="M176" s="48"/>
      <c r="N176" s="49">
        <f>SUM(COUNTIF(F176:M176,$Q$1))+(COUNTIF(F176:M176,$R$1))+(COUNTIF(F176:M176,$S$1))+(COUNTIF(F176:M176,$T$1))+(COUNTIF(F176:M176,$U$1))+(COUNTIF(F176:M176,$V$1))</f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48"/>
      <c r="I177" s="48"/>
      <c r="J177" s="48"/>
      <c r="K177" s="48"/>
      <c r="L177" s="48"/>
      <c r="M177" s="48"/>
      <c r="N177" s="49">
        <f>SUM(COUNTIF(F177:M177,$Q$1))+(COUNTIF(F177:M177,$R$1))+(COUNTIF(F177:M177,$S$1))+(COUNTIF(F177:M177,$T$1))+(COUNTIF(F177:M177,$U$1))+(COUNTIF(F177:M177,$V$1))</f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48"/>
      <c r="I178" s="48"/>
      <c r="J178" s="48"/>
      <c r="K178" s="48"/>
      <c r="L178" s="48"/>
      <c r="M178" s="48"/>
      <c r="N178" s="49">
        <f>SUM(COUNTIF(F178:M178,$Q$1))+(COUNTIF(F178:M178,$R$1))+(COUNTIF(F178:M178,$S$1))+(COUNTIF(F178:M178,$T$1))+(COUNTIF(F178:M178,$U$1))+(COUNTIF(F178:M178,$V$1))</f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48"/>
      <c r="I179" s="48"/>
      <c r="J179" s="48"/>
      <c r="K179" s="48"/>
      <c r="L179" s="48"/>
      <c r="M179" s="48"/>
      <c r="N179" s="49">
        <f>SUM(COUNTIF(F179:M179,$Q$1))+(COUNTIF(F179:M179,$R$1))+(COUNTIF(F179:M179,$S$1))+(COUNTIF(F179:M179,$T$1))+(COUNTIF(F179:M179,$U$1))+(COUNTIF(F179:M179,$V$1))</f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48"/>
      <c r="I180" s="48"/>
      <c r="J180" s="48"/>
      <c r="K180" s="48"/>
      <c r="L180" s="48"/>
      <c r="M180" s="48"/>
      <c r="N180" s="49">
        <f>SUM(COUNTIF(F180:M180,$Q$1))+(COUNTIF(F180:M180,$R$1))+(COUNTIF(F180:M180,$S$1))+(COUNTIF(F180:M180,$T$1))+(COUNTIF(F180:M180,$U$1))+(COUNTIF(F180:M180,$V$1))</f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48"/>
      <c r="I181" s="48"/>
      <c r="J181" s="48"/>
      <c r="K181" s="48"/>
      <c r="L181" s="48"/>
      <c r="M181" s="48"/>
      <c r="N181" s="49">
        <f>SUM(COUNTIF(F181:M181,$Q$1))+(COUNTIF(F181:M181,$R$1))+(COUNTIF(F181:M181,$S$1))+(COUNTIF(F181:M181,$T$1))+(COUNTIF(F181:M181,$U$1))+(COUNTIF(F181:M181,$V$1))</f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48"/>
      <c r="I182" s="48"/>
      <c r="J182" s="48"/>
      <c r="K182" s="48"/>
      <c r="L182" s="48"/>
      <c r="M182" s="48"/>
      <c r="N182" s="49">
        <f>SUM(COUNTIF(F182:M182,$Q$1))+(COUNTIF(F182:M182,$R$1))+(COUNTIF(F182:M182,$S$1))+(COUNTIF(F182:M182,$T$1))+(COUNTIF(F182:M182,$U$1))+(COUNTIF(F182:M182,$V$1))</f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48"/>
      <c r="I183" s="48"/>
      <c r="J183" s="48"/>
      <c r="K183" s="48"/>
      <c r="L183" s="48"/>
      <c r="M183" s="48"/>
      <c r="N183" s="49">
        <f>SUM(COUNTIF(F183:M183,$Q$1))+(COUNTIF(F183:M183,$R$1))+(COUNTIF(F183:M183,$S$1))+(COUNTIF(F183:M183,$T$1))+(COUNTIF(F183:M183,$U$1))+(COUNTIF(F183:M183,$V$1))</f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48"/>
      <c r="I184" s="48"/>
      <c r="J184" s="48"/>
      <c r="K184" s="48"/>
      <c r="L184" s="48"/>
      <c r="M184" s="48"/>
      <c r="N184" s="49">
        <f>SUM(COUNTIF(F184:M184,$Q$1))+(COUNTIF(F184:M184,$R$1))+(COUNTIF(F184:M184,$S$1))+(COUNTIF(F184:M184,$T$1))+(COUNTIF(F184:M184,$U$1))+(COUNTIF(F184:M184,$V$1))</f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48"/>
      <c r="I185" s="48"/>
      <c r="J185" s="48"/>
      <c r="K185" s="48"/>
      <c r="L185" s="48"/>
      <c r="M185" s="48"/>
      <c r="N185" s="49">
        <f>SUM(COUNTIF(F185:M185,$Q$1))+(COUNTIF(F185:M185,$R$1))+(COUNTIF(F185:M185,$S$1))+(COUNTIF(F185:M185,$T$1))+(COUNTIF(F185:M185,$U$1))+(COUNTIF(F185:M185,$V$1))</f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48"/>
      <c r="I186" s="48"/>
      <c r="J186" s="48"/>
      <c r="K186" s="48"/>
      <c r="L186" s="48"/>
      <c r="M186" s="48"/>
      <c r="N186" s="49">
        <f>SUM(COUNTIF(F186:M186,$Q$1))+(COUNTIF(F186:M186,$R$1))+(COUNTIF(F186:M186,$S$1))+(COUNTIF(F186:M186,$T$1))+(COUNTIF(F186:M186,$U$1))+(COUNTIF(F186:M186,$V$1))</f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48"/>
      <c r="I187" s="48"/>
      <c r="J187" s="48"/>
      <c r="K187" s="48"/>
      <c r="L187" s="48"/>
      <c r="M187" s="48"/>
      <c r="N187" s="49">
        <f>SUM(COUNTIF(F187:M187,$Q$1))+(COUNTIF(F187:M187,$R$1))+(COUNTIF(F187:M187,$S$1))+(COUNTIF(F187:M187,$T$1))+(COUNTIF(F187:M187,$U$1))+(COUNTIF(F187:M187,$V$1))</f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48"/>
      <c r="I188" s="48"/>
      <c r="J188" s="48"/>
      <c r="K188" s="48"/>
      <c r="L188" s="48"/>
      <c r="M188" s="48"/>
      <c r="N188" s="49">
        <f>SUM(COUNTIF(F188:M188,$Q$1))+(COUNTIF(F188:M188,$R$1))+(COUNTIF(F188:M188,$S$1))+(COUNTIF(F188:M188,$T$1))+(COUNTIF(F188:M188,$U$1))+(COUNTIF(F188:M188,$V$1))</f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48"/>
      <c r="I189" s="48"/>
      <c r="J189" s="48"/>
      <c r="K189" s="48"/>
      <c r="L189" s="48"/>
      <c r="M189" s="48"/>
      <c r="N189" s="49">
        <f>SUM(COUNTIF(F189:M189,$Q$1))+(COUNTIF(F189:M189,$R$1))+(COUNTIF(F189:M189,$S$1))+(COUNTIF(F189:M189,$T$1))+(COUNTIF(F189:M189,$U$1))+(COUNTIF(F189:M189,$V$1))</f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48"/>
      <c r="I190" s="48"/>
      <c r="J190" s="48"/>
      <c r="K190" s="48"/>
      <c r="L190" s="48"/>
      <c r="M190" s="48"/>
      <c r="N190" s="49">
        <f>SUM(COUNTIF(F190:M190,$Q$1))+(COUNTIF(F190:M190,$R$1))+(COUNTIF(F190:M190,$S$1))+(COUNTIF(F190:M190,$T$1))+(COUNTIF(F190:M190,$U$1))+(COUNTIF(F190:M190,$V$1))</f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48"/>
      <c r="I191" s="48"/>
      <c r="J191" s="48"/>
      <c r="K191" s="48"/>
      <c r="L191" s="48"/>
      <c r="M191" s="48"/>
      <c r="N191" s="49">
        <f>SUM(COUNTIF(F191:M191,$Q$1))+(COUNTIF(F191:M191,$R$1))+(COUNTIF(F191:M191,$S$1))+(COUNTIF(F191:M191,$T$1))+(COUNTIF(F191:M191,$U$1))+(COUNTIF(F191:M191,$V$1))</f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48"/>
      <c r="I192" s="48"/>
      <c r="J192" s="48"/>
      <c r="K192" s="48"/>
      <c r="L192" s="48"/>
      <c r="M192" s="48"/>
      <c r="N192" s="49">
        <f>SUM(COUNTIF(F192:M192,$Q$1))+(COUNTIF(F192:M192,$R$1))+(COUNTIF(F192:M192,$S$1))+(COUNTIF(F192:M192,$T$1))+(COUNTIF(F192:M192,$U$1))+(COUNTIF(F192:M192,$V$1))</f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48"/>
      <c r="I193" s="48"/>
      <c r="J193" s="48"/>
      <c r="K193" s="48"/>
      <c r="L193" s="48"/>
      <c r="M193" s="48"/>
      <c r="N193" s="49">
        <f>SUM(COUNTIF(F193:M193,$Q$1))+(COUNTIF(F193:M193,$R$1))+(COUNTIF(F193:M193,$S$1))+(COUNTIF(F193:M193,$T$1))+(COUNTIF(F193:M193,$U$1))+(COUNTIF(F193:M193,$V$1))</f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48"/>
      <c r="I194" s="48"/>
      <c r="J194" s="48"/>
      <c r="K194" s="48"/>
      <c r="L194" s="48"/>
      <c r="M194" s="48"/>
      <c r="N194" s="49">
        <f>SUM(COUNTIF(F194:M194,$Q$1))+(COUNTIF(F194:M194,$R$1))+(COUNTIF(F194:M194,$S$1))+(COUNTIF(F194:M194,$T$1))+(COUNTIF(F194:M194,$U$1))+(COUNTIF(F194:M194,$V$1))</f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48"/>
      <c r="I195" s="48"/>
      <c r="J195" s="48"/>
      <c r="K195" s="48"/>
      <c r="L195" s="48"/>
      <c r="M195" s="48"/>
      <c r="N195" s="49">
        <f>SUM(COUNTIF(F195:M195,$Q$1))+(COUNTIF(F195:M195,$R$1))+(COUNTIF(F195:M195,$S$1))+(COUNTIF(F195:M195,$T$1))+(COUNTIF(F195:M195,$U$1))+(COUNTIF(F195:M195,$V$1))</f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48"/>
      <c r="I196" s="48"/>
      <c r="J196" s="48"/>
      <c r="K196" s="48"/>
      <c r="L196" s="48"/>
      <c r="M196" s="48"/>
      <c r="N196" s="49">
        <f>SUM(COUNTIF(F196:M196,$Q$1))+(COUNTIF(F196:M196,$R$1))+(COUNTIF(F196:M196,$S$1))+(COUNTIF(F196:M196,$T$1))+(COUNTIF(F196:M196,$U$1))+(COUNTIF(F196:M196,$V$1))</f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48"/>
      <c r="I197" s="48"/>
      <c r="J197" s="48"/>
      <c r="K197" s="48"/>
      <c r="L197" s="48"/>
      <c r="M197" s="48"/>
      <c r="N197" s="49">
        <f>SUM(COUNTIF(F197:M197,$Q$1))+(COUNTIF(F197:M197,$R$1))+(COUNTIF(F197:M197,$S$1))+(COUNTIF(F197:M197,$T$1))+(COUNTIF(F197:M197,$U$1))+(COUNTIF(F197:M197,$V$1))</f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48"/>
      <c r="I198" s="48"/>
      <c r="J198" s="48"/>
      <c r="K198" s="48"/>
      <c r="L198" s="48"/>
      <c r="M198" s="48"/>
      <c r="N198" s="49">
        <f>SUM(COUNTIF(F198:M198,$Q$1))+(COUNTIF(F198:M198,$R$1))+(COUNTIF(F198:M198,$S$1))+(COUNTIF(F198:M198,$T$1))+(COUNTIF(F198:M198,$U$1))+(COUNTIF(F198:M198,$V$1))</f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48"/>
      <c r="I199" s="48"/>
      <c r="J199" s="48"/>
      <c r="K199" s="48"/>
      <c r="L199" s="48"/>
      <c r="M199" s="48"/>
      <c r="N199" s="49">
        <f>SUM(COUNTIF(F199:M199,$Q$1))+(COUNTIF(F199:M199,$R$1))+(COUNTIF(F199:M199,$S$1))+(COUNTIF(F199:M199,$T$1))+(COUNTIF(F199:M199,$U$1))+(COUNTIF(F199:M199,$V$1))</f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48"/>
      <c r="I200" s="48"/>
      <c r="J200" s="48"/>
      <c r="K200" s="48"/>
      <c r="L200" s="48"/>
      <c r="M200" s="48"/>
      <c r="N200" s="49">
        <f>SUM(COUNTIF(F200:M200,$Q$1))+(COUNTIF(F200:M200,$R$1))+(COUNTIF(F200:M200,$S$1))+(COUNTIF(F200:M200,$T$1))+(COUNTIF(F200:M200,$U$1))+(COUNTIF(F200:M200,$V$1))</f>
        <v>0</v>
      </c>
    </row>
    <row r="201" ht="15.75">
      <c r="A201" s="60">
        <v>200</v>
      </c>
      <c r="B201" s="61"/>
      <c r="C201" s="62"/>
      <c r="D201" s="63"/>
      <c r="E201" s="64"/>
      <c r="F201" s="65"/>
      <c r="G201" s="65"/>
      <c r="H201" s="65"/>
      <c r="I201" s="65"/>
      <c r="J201" s="65"/>
      <c r="K201" s="65"/>
      <c r="L201" s="65"/>
      <c r="M201" s="65"/>
      <c r="N201" s="49">
        <f>SUM(COUNTIF(F201:M201,$Q$1))+(COUNTIF(F201:M201,$R$1))+(COUNTIF(F201:M201,$S$1))+(COUNTIF(F201:M201,$T$1))+(COUNTIF(F201:M201,$U$1))+(COUNTIF(F201:M201,$V$1))</f>
        <v>0</v>
      </c>
    </row>
  </sheetData>
  <autoFilter ref="N1:N201"/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3500EB-00AB-444A-B278-00C2007F0049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CC0037-0076-4BAC-B8BD-0026002600A3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01001F-008E-49E6-BA2F-008C008F00EF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E500CA-0066-4BFC-9350-009E00A90006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8B00AF-0057-4CA5-B160-001D000C0036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8C001C-001C-48CE-B0E8-005A007000C1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8600B3-0055-4418-8C31-00BE0034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11</v>
      </c>
      <c r="R1" s="11">
        <v>29</v>
      </c>
      <c r="S1" s="11">
        <v>44</v>
      </c>
      <c r="T1" s="11">
        <v>45</v>
      </c>
      <c r="U1" s="11">
        <v>46</v>
      </c>
      <c r="V1" s="12">
        <v>50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>IF(N3&gt;3,"S","N")</f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>IF(N4&gt;3,"S","N")</f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>IF(N5&gt;3,"S","N")</f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>IF(N6&gt;3,"S","N")</f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>IF(N7&gt;3,"S","N")</f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>IF(N8&gt;3,"S","N")</f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>IF(N9&gt;3,"S","N")</f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>IF(N11&gt;3,"S","N")</f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>IF(N12&gt;3,"S","N")</f>
        <v>N</v>
      </c>
      <c r="E12" s="103"/>
      <c r="F12" s="48">
        <v>1</v>
      </c>
      <c r="G12" s="48">
        <v>7</v>
      </c>
      <c r="H12" s="48">
        <v>15</v>
      </c>
      <c r="I12" s="48">
        <v>24</v>
      </c>
      <c r="J12" s="48">
        <v>34</v>
      </c>
      <c r="K12" s="48">
        <v>53</v>
      </c>
      <c r="L12" s="48"/>
      <c r="M12" s="48"/>
      <c r="N12" s="104">
        <f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>COUNTIF($F$2:$M$308,Q12)</f>
        <v>2</v>
      </c>
      <c r="S12" s="108"/>
      <c r="T12" s="52">
        <v>21</v>
      </c>
      <c r="U12" s="53">
        <f>COUNTIF($F$2:$M$308,T12)</f>
        <v>1</v>
      </c>
      <c r="V12" s="108"/>
      <c r="W12" s="52">
        <v>41</v>
      </c>
      <c r="X12" s="53">
        <f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>IF(N13&gt;3,"S","N")</f>
        <v>N</v>
      </c>
      <c r="E13" s="103"/>
      <c r="F13" s="48">
        <v>8</v>
      </c>
      <c r="G13" s="48">
        <v>15</v>
      </c>
      <c r="H13" s="48">
        <v>27</v>
      </c>
      <c r="I13" s="48">
        <v>30</v>
      </c>
      <c r="J13" s="48">
        <v>43</v>
      </c>
      <c r="K13" s="48">
        <v>47</v>
      </c>
      <c r="L13" s="48"/>
      <c r="M13" s="48"/>
      <c r="N13" s="104">
        <f>SUM(COUNTIF(F13:M13,$Q$1))+(COUNTIF(F13:M13,$R$1))+(COUNTIF(F13:M13,$S$1))+(COUNTIF(F13:M13,$T$1))+(COUNTIF(F13:M13,$U$1))+(COUNTIF(F13:M13,$V$1))</f>
        <v>0</v>
      </c>
      <c r="O13" s="33"/>
      <c r="P13" s="105"/>
      <c r="Q13" s="52">
        <v>2</v>
      </c>
      <c r="R13" s="53">
        <f>COUNTIF($F$2:$M$308,Q13)</f>
        <v>0</v>
      </c>
      <c r="S13" s="108"/>
      <c r="T13" s="52">
        <v>22</v>
      </c>
      <c r="U13" s="53">
        <f>COUNTIF($F$2:$M$308,T13)</f>
        <v>0</v>
      </c>
      <c r="V13" s="108"/>
      <c r="W13" s="52">
        <v>42</v>
      </c>
      <c r="X13" s="53">
        <f>COUNTIF($F$2:$M$308,W13)</f>
        <v>0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>IF(N14&gt;3,"S","N")</f>
        <v>N</v>
      </c>
      <c r="E14" s="103"/>
      <c r="F14" s="48">
        <v>16</v>
      </c>
      <c r="G14" s="48">
        <v>25</v>
      </c>
      <c r="H14" s="48">
        <v>34</v>
      </c>
      <c r="I14" s="48">
        <v>39</v>
      </c>
      <c r="J14" s="48">
        <v>55</v>
      </c>
      <c r="K14" s="48">
        <v>58</v>
      </c>
      <c r="L14" s="48"/>
      <c r="M14" s="48"/>
      <c r="N14" s="104">
        <f>SUM(COUNTIF(F14:M14,$Q$1))+(COUNTIF(F14:M14,$R$1))+(COUNTIF(F14:M14,$S$1))+(COUNTIF(F14:M14,$T$1))+(COUNTIF(F14:M14,$U$1))+(COUNTIF(F14:M14,$V$1))</f>
        <v>0</v>
      </c>
      <c r="O14" s="33"/>
      <c r="P14" s="105"/>
      <c r="Q14" s="52">
        <v>3</v>
      </c>
      <c r="R14" s="53">
        <f>COUNTIF($F$2:$M$308,Q14)</f>
        <v>0</v>
      </c>
      <c r="S14" s="108"/>
      <c r="T14" s="52">
        <v>23</v>
      </c>
      <c r="U14" s="53">
        <f>COUNTIF($F$2:$M$308,T14)</f>
        <v>0</v>
      </c>
      <c r="V14" s="108"/>
      <c r="W14" s="52">
        <v>43</v>
      </c>
      <c r="X14" s="53">
        <f>COUNTIF($F$2:$M$308,W14)</f>
        <v>1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>IF(N15&gt;3,"S","N")</f>
        <v>N</v>
      </c>
      <c r="E15" s="103"/>
      <c r="F15" s="48">
        <v>9</v>
      </c>
      <c r="G15" s="48">
        <v>12</v>
      </c>
      <c r="H15" s="48">
        <v>18</v>
      </c>
      <c r="I15" s="48">
        <v>20</v>
      </c>
      <c r="J15" s="48">
        <v>26</v>
      </c>
      <c r="K15" s="48">
        <v>41</v>
      </c>
      <c r="L15" s="48"/>
      <c r="M15" s="48"/>
      <c r="N15" s="104">
        <f>SUM(COUNTIF(F15:M15,$Q$1))+(COUNTIF(F15:M15,$R$1))+(COUNTIF(F15:M15,$S$1))+(COUNTIF(F15:M15,$T$1))+(COUNTIF(F15:M15,$U$1))+(COUNTIF(F15:M15,$V$1))</f>
        <v>0</v>
      </c>
      <c r="O15" s="33"/>
      <c r="P15" s="105"/>
      <c r="Q15" s="52">
        <v>4</v>
      </c>
      <c r="R15" s="53">
        <f>COUNTIF($F$2:$M$308,Q15)</f>
        <v>0</v>
      </c>
      <c r="S15" s="108"/>
      <c r="T15" s="52">
        <v>24</v>
      </c>
      <c r="U15" s="53">
        <f>COUNTIF($F$2:$M$308,T15)</f>
        <v>1</v>
      </c>
      <c r="V15" s="108"/>
      <c r="W15" s="52">
        <v>44</v>
      </c>
      <c r="X15" s="53">
        <f>COUNTIF($F$2:$M$308,W15)</f>
        <v>1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>IF(N16&gt;3,"S","N")</f>
        <v>N</v>
      </c>
      <c r="E16" s="103"/>
      <c r="F16" s="48">
        <v>1</v>
      </c>
      <c r="G16" s="48">
        <v>6</v>
      </c>
      <c r="H16" s="48">
        <v>40</v>
      </c>
      <c r="I16" s="48">
        <v>47</v>
      </c>
      <c r="J16" s="48">
        <v>56</v>
      </c>
      <c r="K16" s="48">
        <v>60</v>
      </c>
      <c r="L16" s="48"/>
      <c r="M16" s="48"/>
      <c r="N16" s="104">
        <f>SUM(COUNTIF(F16:M16,$Q$1))+(COUNTIF(F16:M16,$R$1))+(COUNTIF(F16:M16,$S$1))+(COUNTIF(F16:M16,$T$1))+(COUNTIF(F16:M16,$U$1))+(COUNTIF(F16:M16,$V$1))</f>
        <v>0</v>
      </c>
      <c r="O16" s="33"/>
      <c r="P16" s="105"/>
      <c r="Q16" s="52">
        <v>5</v>
      </c>
      <c r="R16" s="53">
        <f>COUNTIF($F$2:$M$308,Q16)</f>
        <v>0</v>
      </c>
      <c r="S16" s="108"/>
      <c r="T16" s="52">
        <v>25</v>
      </c>
      <c r="U16" s="53">
        <f>COUNTIF($F$2:$M$308,T16)</f>
        <v>1</v>
      </c>
      <c r="V16" s="108"/>
      <c r="W16" s="52">
        <v>45</v>
      </c>
      <c r="X16" s="53">
        <f>COUNTIF($F$2:$M$308,W16)</f>
        <v>0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>IF(N17&gt;3,"S","N")</f>
        <v>N</v>
      </c>
      <c r="E17" s="103"/>
      <c r="F17" s="48">
        <v>12</v>
      </c>
      <c r="G17" s="48">
        <v>16</v>
      </c>
      <c r="H17" s="48">
        <v>21</v>
      </c>
      <c r="I17" s="48">
        <v>44</v>
      </c>
      <c r="J17" s="48">
        <v>50</v>
      </c>
      <c r="K17" s="48">
        <v>52</v>
      </c>
      <c r="L17" s="48"/>
      <c r="M17" s="48"/>
      <c r="N17" s="104">
        <f>SUM(COUNTIF(F17:M17,$Q$1))+(COUNTIF(F17:M17,$R$1))+(COUNTIF(F17:M17,$S$1))+(COUNTIF(F17:M17,$T$1))+(COUNTIF(F17:M17,$U$1))+(COUNTIF(F17:M17,$V$1))</f>
        <v>2</v>
      </c>
      <c r="O17" s="33"/>
      <c r="P17" s="105"/>
      <c r="Q17" s="52">
        <v>6</v>
      </c>
      <c r="R17" s="53">
        <f>COUNTIF($F$2:$M$308,Q17)</f>
        <v>1</v>
      </c>
      <c r="S17" s="108"/>
      <c r="T17" s="52">
        <v>26</v>
      </c>
      <c r="U17" s="53">
        <f>COUNTIF($F$2:$M$308,T17)</f>
        <v>1</v>
      </c>
      <c r="V17" s="108"/>
      <c r="W17" s="52">
        <v>46</v>
      </c>
      <c r="X17" s="53">
        <f>COUNTIF($F$2:$M$308,W17)</f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>IF(N18&gt;3,"S","N")</f>
        <v>N</v>
      </c>
      <c r="E18" s="103"/>
      <c r="F18" s="48"/>
      <c r="G18" s="48"/>
      <c r="H18" s="48"/>
      <c r="I18" s="48"/>
      <c r="J18" s="48"/>
      <c r="K18" s="48"/>
      <c r="L18" s="48"/>
      <c r="M18" s="48"/>
      <c r="N18" s="104">
        <f>SUM(COUNTIF(F18:M18,$Q$1))+(COUNTIF(F18:M18,$R$1))+(COUNTIF(F18:M18,$S$1))+(COUNTIF(F18:M18,$T$1))+(COUNTIF(F18:M18,$U$1))+(COUNTIF(F18:M18,$V$1))</f>
        <v>0</v>
      </c>
      <c r="O18" s="33"/>
      <c r="P18" s="105"/>
      <c r="Q18" s="52">
        <v>7</v>
      </c>
      <c r="R18" s="53">
        <f>COUNTIF($F$2:$M$308,Q18)</f>
        <v>1</v>
      </c>
      <c r="S18" s="108"/>
      <c r="T18" s="52">
        <v>27</v>
      </c>
      <c r="U18" s="53">
        <f>COUNTIF($F$2:$M$308,T18)</f>
        <v>1</v>
      </c>
      <c r="V18" s="108"/>
      <c r="W18" s="52">
        <v>47</v>
      </c>
      <c r="X18" s="53">
        <f>COUNTIF($F$2:$M$308,W18)</f>
        <v>2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>IF(N19&gt;3,"S","N")</f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>SUM(COUNTIF(F19:M19,$Q$1))+(COUNTIF(F19:M19,$R$1))+(COUNTIF(F19:M19,$S$1))+(COUNTIF(F19:M19,$T$1))+(COUNTIF(F19:M19,$U$1))+(COUNTIF(F19:M19,$V$1))</f>
        <v>0</v>
      </c>
      <c r="O19" s="33"/>
      <c r="P19" s="105"/>
      <c r="Q19" s="52">
        <v>8</v>
      </c>
      <c r="R19" s="53">
        <f>COUNTIF($F$2:$M$308,Q19)</f>
        <v>1</v>
      </c>
      <c r="S19" s="108"/>
      <c r="T19" s="52">
        <v>28</v>
      </c>
      <c r="U19" s="53">
        <f>COUNTIF($F$2:$M$308,T19)</f>
        <v>0</v>
      </c>
      <c r="V19" s="108"/>
      <c r="W19" s="52">
        <v>48</v>
      </c>
      <c r="X19" s="53">
        <f>COUNTIF($F$2:$M$308,W19)</f>
        <v>0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>IF(N20&gt;3,"S","N")</f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>SUM(COUNTIF(F20:M20,$Q$1))+(COUNTIF(F20:M20,$R$1))+(COUNTIF(F20:M20,$S$1))+(COUNTIF(F20:M20,$T$1))+(COUNTIF(F20:M20,$U$1))+(COUNTIF(F20:M20,$V$1))</f>
        <v>0</v>
      </c>
      <c r="O20" s="33"/>
      <c r="P20" s="105"/>
      <c r="Q20" s="52">
        <v>9</v>
      </c>
      <c r="R20" s="53">
        <f>COUNTIF($F$2:$M$308,Q20)</f>
        <v>1</v>
      </c>
      <c r="S20" s="108"/>
      <c r="T20" s="52">
        <v>29</v>
      </c>
      <c r="U20" s="53">
        <f>COUNTIF($F$2:$M$308,T20)</f>
        <v>0</v>
      </c>
      <c r="V20" s="108"/>
      <c r="W20" s="52">
        <v>49</v>
      </c>
      <c r="X20" s="53">
        <f>COUNTIF($F$2:$M$308,W20)</f>
        <v>0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>IF(N21&gt;3,"S","N")</f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>SUM(COUNTIF(F21:M21,$Q$1))+(COUNTIF(F21:M21,$R$1))+(COUNTIF(F21:M21,$S$1))+(COUNTIF(F21:M21,$T$1))+(COUNTIF(F21:M21,$U$1))+(COUNTIF(F21:M21,$V$1))</f>
        <v>0</v>
      </c>
      <c r="O21" s="96"/>
      <c r="P21" s="105"/>
      <c r="Q21" s="52">
        <v>10</v>
      </c>
      <c r="R21" s="53">
        <f>COUNTIF($F$2:$M$308,Q21)</f>
        <v>0</v>
      </c>
      <c r="S21" s="108"/>
      <c r="T21" s="52">
        <v>30</v>
      </c>
      <c r="U21" s="53">
        <f>COUNTIF($F$2:$M$308,T21)</f>
        <v>1</v>
      </c>
      <c r="V21" s="108"/>
      <c r="W21" s="52">
        <v>50</v>
      </c>
      <c r="X21" s="53">
        <f>COUNTIF($F$2:$M$308,W21)</f>
        <v>1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>IF(N22&gt;3,"S","N")</f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>SUM(COUNTIF(F22:M22,$Q$1))+(COUNTIF(F22:M22,$R$1))+(COUNTIF(F22:M22,$S$1))+(COUNTIF(F22:M22,$T$1))+(COUNTIF(F22:M22,$U$1))+(COUNTIF(F22:M22,$V$1))</f>
        <v>0</v>
      </c>
      <c r="O22" s="96"/>
      <c r="P22" s="105"/>
      <c r="Q22" s="52">
        <v>11</v>
      </c>
      <c r="R22" s="53">
        <f>COUNTIF($F$2:$M$308,Q22)</f>
        <v>0</v>
      </c>
      <c r="S22" s="108"/>
      <c r="T22" s="52">
        <v>31</v>
      </c>
      <c r="U22" s="53">
        <f>COUNTIF($F$2:$M$308,T22)</f>
        <v>0</v>
      </c>
      <c r="V22" s="108"/>
      <c r="W22" s="52">
        <v>51</v>
      </c>
      <c r="X22" s="53">
        <f>COUNTIF($F$2:$M$308,W22)</f>
        <v>0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>IF(N23&gt;3,"S","N")</f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>SUM(COUNTIF(F23:M23,$Q$1))+(COUNTIF(F23:M23,$R$1))+(COUNTIF(F23:M23,$S$1))+(COUNTIF(F23:M23,$T$1))+(COUNTIF(F23:M23,$U$1))+(COUNTIF(F23:M23,$V$1))</f>
        <v>0</v>
      </c>
      <c r="O23" s="96"/>
      <c r="P23" s="105"/>
      <c r="Q23" s="52">
        <v>12</v>
      </c>
      <c r="R23" s="53">
        <f>COUNTIF($F$2:$M$308,Q23)</f>
        <v>2</v>
      </c>
      <c r="S23" s="108"/>
      <c r="T23" s="52">
        <v>32</v>
      </c>
      <c r="U23" s="53">
        <f>COUNTIF($F$2:$M$308,T23)</f>
        <v>0</v>
      </c>
      <c r="V23" s="108"/>
      <c r="W23" s="52">
        <v>52</v>
      </c>
      <c r="X23" s="53">
        <f>COUNTIF($F$2:$M$308,W23)</f>
        <v>1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>IF(N24&gt;3,"S","N")</f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>SUM(COUNTIF(F24:M24,$Q$1))+(COUNTIF(F24:M24,$R$1))+(COUNTIF(F24:M24,$S$1))+(COUNTIF(F24:M24,$T$1))+(COUNTIF(F24:M24,$U$1))+(COUNTIF(F24:M24,$V$1))</f>
        <v>0</v>
      </c>
      <c r="O24" s="96"/>
      <c r="P24" s="105"/>
      <c r="Q24" s="52">
        <v>13</v>
      </c>
      <c r="R24" s="53">
        <f>COUNTIF($F$2:$M$308,Q24)</f>
        <v>0</v>
      </c>
      <c r="S24" s="108"/>
      <c r="T24" s="52">
        <v>33</v>
      </c>
      <c r="U24" s="53">
        <f>COUNTIF($F$2:$M$308,T24)</f>
        <v>0</v>
      </c>
      <c r="V24" s="108"/>
      <c r="W24" s="52">
        <v>53</v>
      </c>
      <c r="X24" s="53">
        <f>COUNTIF($F$2:$M$308,W24)</f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>IF(N25&gt;3,"S","N")</f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>SUM(COUNTIF(F25:M25,$Q$1))+(COUNTIF(F25:M25,$R$1))+(COUNTIF(F25:M25,$S$1))+(COUNTIF(F25:M25,$T$1))+(COUNTIF(F25:M25,$U$1))+(COUNTIF(F25:M25,$V$1))</f>
        <v>0</v>
      </c>
      <c r="O25" s="96"/>
      <c r="P25" s="105"/>
      <c r="Q25" s="52">
        <v>14</v>
      </c>
      <c r="R25" s="53">
        <f>COUNTIF($F$2:$M$308,Q25)</f>
        <v>0</v>
      </c>
      <c r="S25" s="108"/>
      <c r="T25" s="52">
        <v>34</v>
      </c>
      <c r="U25" s="53">
        <f>COUNTIF($F$2:$M$308,T25)</f>
        <v>2</v>
      </c>
      <c r="V25" s="108"/>
      <c r="W25" s="52">
        <v>54</v>
      </c>
      <c r="X25" s="53">
        <f>COUNTIF($F$2:$M$308,W25)</f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>IF(N26&gt;3,"S","N")</f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>SUM(COUNTIF(F26:M26,$Q$1))+(COUNTIF(F26:M26,$R$1))+(COUNTIF(F26:M26,$S$1))+(COUNTIF(F26:M26,$T$1))+(COUNTIF(F26:M26,$U$1))+(COUNTIF(F26:M26,$V$1))</f>
        <v>0</v>
      </c>
      <c r="O26" s="96"/>
      <c r="P26" s="105"/>
      <c r="Q26" s="52">
        <v>15</v>
      </c>
      <c r="R26" s="53">
        <f>COUNTIF($F$2:$M$308,Q26)</f>
        <v>2</v>
      </c>
      <c r="S26" s="108"/>
      <c r="T26" s="52">
        <v>35</v>
      </c>
      <c r="U26" s="53">
        <f>COUNTIF($F$2:$M$308,T26)</f>
        <v>0</v>
      </c>
      <c r="V26" s="108"/>
      <c r="W26" s="52">
        <v>55</v>
      </c>
      <c r="X26" s="53">
        <f>COUNTIF($F$2:$M$308,W26)</f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>IF(N27&gt;3,"S","N")</f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>SUM(COUNTIF(F27:M27,$Q$1))+(COUNTIF(F27:M27,$R$1))+(COUNTIF(F27:M27,$S$1))+(COUNTIF(F27:M27,$T$1))+(COUNTIF(F27:M27,$U$1))+(COUNTIF(F27:M27,$V$1))</f>
        <v>0</v>
      </c>
      <c r="O27" s="96"/>
      <c r="P27" s="105"/>
      <c r="Q27" s="52">
        <v>16</v>
      </c>
      <c r="R27" s="53">
        <f>COUNTIF($F$2:$M$308,Q27)</f>
        <v>2</v>
      </c>
      <c r="S27" s="108"/>
      <c r="T27" s="52">
        <v>36</v>
      </c>
      <c r="U27" s="53">
        <f>COUNTIF($F$2:$M$308,T27)</f>
        <v>0</v>
      </c>
      <c r="V27" s="108"/>
      <c r="W27" s="52">
        <v>56</v>
      </c>
      <c r="X27" s="53">
        <f>COUNTIF($F$2:$M$308,W27)</f>
        <v>1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>IF(N28&gt;3,"S","N")</f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>SUM(COUNTIF(F28:M28,$Q$1))+(COUNTIF(F28:M28,$R$1))+(COUNTIF(F28:M28,$S$1))+(COUNTIF(F28:M28,$T$1))+(COUNTIF(F28:M28,$U$1))+(COUNTIF(F28:M28,$V$1))</f>
        <v>0</v>
      </c>
      <c r="O28" s="96"/>
      <c r="P28" s="105"/>
      <c r="Q28" s="52">
        <v>17</v>
      </c>
      <c r="R28" s="53">
        <f>COUNTIF($F$2:$M$308,Q28)</f>
        <v>0</v>
      </c>
      <c r="S28" s="108"/>
      <c r="T28" s="52">
        <v>37</v>
      </c>
      <c r="U28" s="53">
        <f>COUNTIF($F$2:$M$308,T28)</f>
        <v>0</v>
      </c>
      <c r="V28" s="108"/>
      <c r="W28" s="52">
        <v>57</v>
      </c>
      <c r="X28" s="53">
        <f>COUNTIF($F$2:$M$308,W28)</f>
        <v>0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>IF(N29&gt;3,"S","N")</f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>SUM(COUNTIF(F29:M29,$Q$1))+(COUNTIF(F29:M29,$R$1))+(COUNTIF(F29:M29,$S$1))+(COUNTIF(F29:M29,$T$1))+(COUNTIF(F29:M29,$U$1))+(COUNTIF(F29:M29,$V$1))</f>
        <v>0</v>
      </c>
      <c r="O29" s="96"/>
      <c r="P29" s="105"/>
      <c r="Q29" s="52">
        <v>18</v>
      </c>
      <c r="R29" s="53">
        <f>COUNTIF($F$2:$M$308,Q29)</f>
        <v>1</v>
      </c>
      <c r="S29" s="108"/>
      <c r="T29" s="52">
        <v>38</v>
      </c>
      <c r="U29" s="53">
        <f>COUNTIF($F$2:$M$308,T29)</f>
        <v>0</v>
      </c>
      <c r="V29" s="108"/>
      <c r="W29" s="52">
        <v>58</v>
      </c>
      <c r="X29" s="53">
        <f>COUNTIF($F$2:$M$308,W29)</f>
        <v>1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>IF(N30&gt;3,"S","N")</f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>SUM(COUNTIF(F30:M30,$Q$1))+(COUNTIF(F30:M30,$R$1))+(COUNTIF(F30:M30,$S$1))+(COUNTIF(F30:M30,$T$1))+(COUNTIF(F30:M30,$U$1))+(COUNTIF(F30:M30,$V$1))</f>
        <v>0</v>
      </c>
      <c r="O30" s="96"/>
      <c r="P30" s="105"/>
      <c r="Q30" s="52">
        <v>19</v>
      </c>
      <c r="R30" s="53">
        <f>COUNTIF($F$2:$M$308,Q30)</f>
        <v>0</v>
      </c>
      <c r="S30" s="108"/>
      <c r="T30" s="52">
        <v>39</v>
      </c>
      <c r="U30" s="53">
        <f>COUNTIF($F$2:$M$308,T30)</f>
        <v>1</v>
      </c>
      <c r="V30" s="108"/>
      <c r="W30" s="52">
        <v>59</v>
      </c>
      <c r="X30" s="53">
        <f>COUNTIF($F$2:$M$308,W30)</f>
        <v>0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>IF(N31&gt;3,"S","N")</f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>SUM(COUNTIF(F31:M31,$Q$1))+(COUNTIF(F31:M31,$R$1))+(COUNTIF(F31:M31,$S$1))+(COUNTIF(F31:M31,$T$1))+(COUNTIF(F31:M31,$U$1))+(COUNTIF(F31:M31,$V$1))</f>
        <v>0</v>
      </c>
      <c r="O31" s="96"/>
      <c r="P31" s="105"/>
      <c r="Q31" s="52">
        <v>20</v>
      </c>
      <c r="R31" s="53">
        <f>COUNTIF($F$2:$M$308,Q31)</f>
        <v>1</v>
      </c>
      <c r="S31" s="108"/>
      <c r="T31" s="52">
        <v>40</v>
      </c>
      <c r="U31" s="53">
        <f>COUNTIF($F$2:$M$308,T31)</f>
        <v>1</v>
      </c>
      <c r="V31" s="108"/>
      <c r="W31" s="52">
        <v>60</v>
      </c>
      <c r="X31" s="53">
        <f>COUNTIF($F$2:$M$308,W31)</f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>IF(N32&gt;3,"S","N")</f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>SUM(COUNTIF(F32:M32,$Q$1))+(COUNTIF(F32:M32,$R$1))+(COUNTIF(F32:M32,$S$1))+(COUNTIF(F32:M32,$T$1))+(COUNTIF(F32:M32,$U$1))+(COUNTIF(F32:M32,$V$1))</f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>IF(N33&gt;3,"S","N")</f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>SUM(COUNTIF(F33:M33,$Q$1))+(COUNTIF(F33:M33,$R$1))+(COUNTIF(F33:M33,$S$1))+(COUNTIF(F33:M33,$T$1))+(COUNTIF(F33:M33,$U$1))+(COUNTIF(F33:M33,$V$1))</f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>IF(N34&gt;3,"S","N")</f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>SUM(COUNTIF(F34:M34,$Q$1))+(COUNTIF(F34:M34,$R$1))+(COUNTIF(F34:M34,$S$1))+(COUNTIF(F34:M34,$T$1))+(COUNTIF(F34:M34,$U$1))+(COUNTIF(F34:M34,$V$1))</f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>IF(N35&gt;3,"S","N")</f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>SUM(COUNTIF(F35:M35,$Q$1))+(COUNTIF(F35:M35,$R$1))+(COUNTIF(F35:M35,$S$1))+(COUNTIF(F35:M35,$T$1))+(COUNTIF(F35:M35,$U$1))+(COUNTIF(F35:M35,$V$1))</f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>IF(N36&gt;3,"S","N")</f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>SUM(COUNTIF(F36:M36,$Q$1))+(COUNTIF(F36:M36,$R$1))+(COUNTIF(F36:M36,$S$1))+(COUNTIF(F36:M36,$T$1))+(COUNTIF(F36:M36,$U$1))+(COUNTIF(F36:M36,$V$1))</f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>IF(N37&gt;3,"S","N")</f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>SUM(COUNTIF(F37:M37,$Q$1))+(COUNTIF(F37:M37,$R$1))+(COUNTIF(F37:M37,$S$1))+(COUNTIF(F37:M37,$T$1))+(COUNTIF(F37:M37,$U$1))+(COUNTIF(F37:M37,$V$1))</f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>IF(N38&gt;3,"S","N")</f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>SUM(COUNTIF(F38:M38,$Q$1))+(COUNTIF(F38:M38,$R$1))+(COUNTIF(F38:M38,$S$1))+(COUNTIF(F38:M38,$T$1))+(COUNTIF(F38:M38,$U$1))+(COUNTIF(F38:M38,$V$1))</f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>IF(N39&gt;3,"S","N")</f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>SUM(COUNTIF(F39:M39,$Q$1))+(COUNTIF(F39:M39,$R$1))+(COUNTIF(F39:M39,$S$1))+(COUNTIF(F39:M39,$T$1))+(COUNTIF(F39:M39,$U$1))+(COUNTIF(F39:M39,$V$1))</f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>IF(N40&gt;3,"S","N")</f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>SUM(COUNTIF(F40:M40,$Q$1))+(COUNTIF(F40:M40,$R$1))+(COUNTIF(F40:M40,$S$1))+(COUNTIF(F40:M40,$T$1))+(COUNTIF(F40:M40,$U$1))+(COUNTIF(F40:M40,$V$1))</f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>IF(N41&gt;3,"S","N")</f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>SUM(COUNTIF(F41:M41,$Q$1))+(COUNTIF(F41:M41,$R$1))+(COUNTIF(F41:M41,$S$1))+(COUNTIF(F41:M41,$T$1))+(COUNTIF(F41:M41,$U$1))+(COUNTIF(F41:M41,$V$1))</f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>IF(N42&gt;3,"S","N")</f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>SUM(COUNTIF(F42:M42,$Q$1))+(COUNTIF(F42:M42,$R$1))+(COUNTIF(F42:M42,$S$1))+(COUNTIF(F42:M42,$T$1))+(COUNTIF(F42:M42,$U$1))+(COUNTIF(F42:M42,$V$1))</f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>IF(N43&gt;3,"S","N")</f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>SUM(COUNTIF(F43:M43,$Q$1))+(COUNTIF(F43:M43,$R$1))+(COUNTIF(F43:M43,$S$1))+(COUNTIF(F43:M43,$T$1))+(COUNTIF(F43:M43,$U$1))+(COUNTIF(F43:M43,$V$1))</f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>IF(N44&gt;3,"S","N")</f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>SUM(COUNTIF(F44:M44,$Q$1))+(COUNTIF(F44:M44,$R$1))+(COUNTIF(F44:M44,$S$1))+(COUNTIF(F44:M44,$T$1))+(COUNTIF(F44:M44,$U$1))+(COUNTIF(F44:M44,$V$1))</f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>IF(N45&gt;3,"S","N")</f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>SUM(COUNTIF(F45:M45,$Q$1))+(COUNTIF(F45:M45,$R$1))+(COUNTIF(F45:M45,$S$1))+(COUNTIF(F45:M45,$T$1))+(COUNTIF(F45:M45,$U$1))+(COUNTIF(F45:M45,$V$1))</f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>IF(N46&gt;3,"S","N")</f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>SUM(COUNTIF(F46:M46,$Q$1))+(COUNTIF(F46:M46,$R$1))+(COUNTIF(F46:M46,$S$1))+(COUNTIF(F46:M46,$T$1))+(COUNTIF(F46:M46,$U$1))+(COUNTIF(F46:M46,$V$1))</f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>IF(N47&gt;3,"S","N")</f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>SUM(COUNTIF(F47:M47,$Q$1))+(COUNTIF(F47:M47,$R$1))+(COUNTIF(F47:M47,$S$1))+(COUNTIF(F47:M47,$T$1))+(COUNTIF(F47:M47,$U$1))+(COUNTIF(F47:M47,$V$1))</f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>IF(N48&gt;3,"S","N")</f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>SUM(COUNTIF(F48:M48,$Q$1))+(COUNTIF(F48:M48,$R$1))+(COUNTIF(F48:M48,$S$1))+(COUNTIF(F48:M48,$T$1))+(COUNTIF(F48:M48,$U$1))+(COUNTIF(F48:M48,$V$1))</f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>IF(N49&gt;3,"S","N")</f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>SUM(COUNTIF(F49:M49,$Q$1))+(COUNTIF(F49:M49,$R$1))+(COUNTIF(F49:M49,$S$1))+(COUNTIF(F49:M49,$T$1))+(COUNTIF(F49:M49,$U$1))+(COUNTIF(F49:M49,$V$1))</f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>IF(N50&gt;3,"S","N")</f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>SUM(COUNTIF(F50:M50,$Q$1))+(COUNTIF(F50:M50,$R$1))+(COUNTIF(F50:M50,$S$1))+(COUNTIF(F50:M50,$T$1))+(COUNTIF(F50:M50,$U$1))+(COUNTIF(F50:M50,$V$1))</f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>IF(N51&gt;3,"S","N")</f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>SUM(COUNTIF(F51:M51,$Q$1))+(COUNTIF(F51:M51,$R$1))+(COUNTIF(F51:M51,$S$1))+(COUNTIF(F51:M51,$T$1))+(COUNTIF(F51:M51,$U$1))+(COUNTIF(F51:M51,$V$1))</f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>IF(N52&gt;3,"S","N")</f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>SUM(COUNTIF(F52:M52,$Q$1))+(COUNTIF(F52:M52,$R$1))+(COUNTIF(F52:M52,$S$1))+(COUNTIF(F52:M52,$T$1))+(COUNTIF(F52:M52,$U$1))+(COUNTIF(F52:M52,$V$1))</f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>SUM(COUNTIF(F53:M53,$Q$1))+(COUNTIF(F53:M53,$R$1))+(COUNTIF(F53:M53,$S$1))+(COUNTIF(F53:M53,$T$1))+(COUNTIF(F53:M53,$U$1))+(COUNTIF(F53:M53,$V$1))</f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>SUM(COUNTIF(F54:M54,$Q$1))+(COUNTIF(F54:M54,$R$1))+(COUNTIF(F54:M54,$S$1))+(COUNTIF(F54:M54,$T$1))+(COUNTIF(F54:M54,$U$1))+(COUNTIF(F54:M54,$V$1))</f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>SUM(COUNTIF(F55:M55,$Q$1))+(COUNTIF(F55:M55,$R$1))+(COUNTIF(F55:M55,$S$1))+(COUNTIF(F55:M55,$T$1))+(COUNTIF(F55:M55,$U$1))+(COUNTIF(F55:M55,$V$1))</f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>SUM(COUNTIF(F56:M56,$Q$1))+(COUNTIF(F56:M56,$R$1))+(COUNTIF(F56:M56,$S$1))+(COUNTIF(F56:M56,$T$1))+(COUNTIF(F56:M56,$U$1))+(COUNTIF(F56:M56,$V$1))</f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>SUM(COUNTIF(F57:M57,$Q$1))+(COUNTIF(F57:M57,$R$1))+(COUNTIF(F57:M57,$S$1))+(COUNTIF(F57:M57,$T$1))+(COUNTIF(F57:M57,$U$1))+(COUNTIF(F57:M57,$V$1))</f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>SUM(COUNTIF(F58:M58,$Q$1))+(COUNTIF(F58:M58,$R$1))+(COUNTIF(F58:M58,$S$1))+(COUNTIF(F58:M58,$T$1))+(COUNTIF(F58:M58,$U$1))+(COUNTIF(F58:M58,$V$1))</f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>SUM(COUNTIF(F59:M59,$Q$1))+(COUNTIF(F59:M59,$R$1))+(COUNTIF(F59:M59,$S$1))+(COUNTIF(F59:M59,$T$1))+(COUNTIF(F59:M59,$U$1))+(COUNTIF(F59:M59,$V$1))</f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>SUM(COUNTIF(F60:M60,$Q$1))+(COUNTIF(F60:M60,$R$1))+(COUNTIF(F60:M60,$S$1))+(COUNTIF(F60:M60,$T$1))+(COUNTIF(F60:M60,$U$1))+(COUNTIF(F60:M60,$V$1))</f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>SUM(COUNTIF(F61:M61,$Q$1))+(COUNTIF(F61:M61,$R$1))+(COUNTIF(F61:M61,$S$1))+(COUNTIF(F61:M61,$T$1))+(COUNTIF(F61:M61,$U$1))+(COUNTIF(F61:M61,$V$1))</f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>SUM(COUNTIF(F62:M62,$Q$1))+(COUNTIF(F62:M62,$R$1))+(COUNTIF(F62:M62,$S$1))+(COUNTIF(F62:M62,$T$1))+(COUNTIF(F62:M62,$U$1))+(COUNTIF(F62:M62,$V$1))</f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>SUM(COUNTIF(F63:M63,$Q$1))+(COUNTIF(F63:M63,$R$1))+(COUNTIF(F63:M63,$S$1))+(COUNTIF(F63:M63,$T$1))+(COUNTIF(F63:M63,$U$1))+(COUNTIF(F63:M63,$V$1))</f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>SUM(COUNTIF(F64:M64,$Q$1))+(COUNTIF(F64:M64,$R$1))+(COUNTIF(F64:M64,$S$1))+(COUNTIF(F64:M64,$T$1))+(COUNTIF(F64:M64,$U$1))+(COUNTIF(F64:M64,$V$1))</f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>SUM(COUNTIF(F65:M65,$Q$1))+(COUNTIF(F65:M65,$R$1))+(COUNTIF(F65:M65,$S$1))+(COUNTIF(F65:M65,$T$1))+(COUNTIF(F65:M65,$U$1))+(COUNTIF(F65:M65,$V$1))</f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>SUM(COUNTIF(F66:M66,$Q$1))+(COUNTIF(F66:M66,$R$1))+(COUNTIF(F66:M66,$S$1))+(COUNTIF(F66:M66,$T$1))+(COUNTIF(F66:M66,$U$1))+(COUNTIF(F66:M66,$V$1))</f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>SUM(COUNTIF(F69:M69,$Q$1))+(COUNTIF(F69:M69,$R$1))+(COUNTIF(F69:M69,$S$1))+(COUNTIF(F69:M69,$T$1))+(COUNTIF(F69:M69,$U$1))+(COUNTIF(F69:M69,$V$1))</f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>SUM(COUNTIF(F70:M70,$Q$1))+(COUNTIF(F70:M70,$R$1))+(COUNTIF(F70:M70,$S$1))+(COUNTIF(F70:M70,$T$1))+(COUNTIF(F70:M70,$U$1))+(COUNTIF(F70:M70,$V$1))</f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>SUM(COUNTIF(F71:M71,$Q$1))+(COUNTIF(F71:M71,$R$1))+(COUNTIF(F71:M71,$S$1))+(COUNTIF(F71:M71,$T$1))+(COUNTIF(F71:M71,$U$1))+(COUNTIF(F71:M71,$V$1))</f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>SUM(COUNTIF(F72:M72,$Q$1))+(COUNTIF(F72:M72,$R$1))+(COUNTIF(F72:M72,$S$1))+(COUNTIF(F72:M72,$T$1))+(COUNTIF(F72:M72,$U$1))+(COUNTIF(F72:M72,$V$1))</f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>SUM(COUNTIF(F73:M73,$Q$1))+(COUNTIF(F73:M73,$R$1))+(COUNTIF(F73:M73,$S$1))+(COUNTIF(F73:M73,$T$1))+(COUNTIF(F73:M73,$U$1))+(COUNTIF(F73:M73,$V$1))</f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>SUM(COUNTIF(F74:M74,$Q$1))+(COUNTIF(F74:M74,$R$1))+(COUNTIF(F74:M74,$S$1))+(COUNTIF(F74:M74,$T$1))+(COUNTIF(F74:M74,$U$1))+(COUNTIF(F74:M74,$V$1))</f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>SUM(COUNTIF(F75:M75,$Q$1))+(COUNTIF(F75:M75,$R$1))+(COUNTIF(F75:M75,$S$1))+(COUNTIF(F75:M75,$T$1))+(COUNTIF(F75:M75,$U$1))+(COUNTIF(F75:M75,$V$1))</f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>SUM(COUNTIF(F76:M76,$Q$1))+(COUNTIF(F76:M76,$R$1))+(COUNTIF(F76:M76,$S$1))+(COUNTIF(F76:M76,$T$1))+(COUNTIF(F76:M76,$U$1))+(COUNTIF(F76:M76,$V$1))</f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>SUM(COUNTIF(F77:M77,$Q$1))+(COUNTIF(F77:M77,$R$1))+(COUNTIF(F77:M77,$S$1))+(COUNTIF(F77:M77,$T$1))+(COUNTIF(F77:M77,$U$1))+(COUNTIF(F77:M77,$V$1))</f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>SUM(COUNTIF(F78:M78,$Q$1))+(COUNTIF(F78:M78,$R$1))+(COUNTIF(F78:M78,$S$1))+(COUNTIF(F78:M78,$T$1))+(COUNTIF(F78:M78,$U$1))+(COUNTIF(F78:M78,$V$1))</f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>SUM(COUNTIF(F79:M79,$Q$1))+(COUNTIF(F79:M79,$R$1))+(COUNTIF(F79:M79,$S$1))+(COUNTIF(F79:M79,$T$1))+(COUNTIF(F79:M79,$U$1))+(COUNTIF(F79:M79,$V$1))</f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>SUM(COUNTIF(F80:M80,$Q$1))+(COUNTIF(F80:M80,$R$1))+(COUNTIF(F80:M80,$S$1))+(COUNTIF(F80:M80,$T$1))+(COUNTIF(F80:M80,$U$1))+(COUNTIF(F80:M80,$V$1))</f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>SUM(COUNTIF(F81:M81,$Q$1))+(COUNTIF(F81:M81,$R$1))+(COUNTIF(F81:M81,$S$1))+(COUNTIF(F81:M81,$T$1))+(COUNTIF(F81:M81,$U$1))+(COUNTIF(F81:M81,$V$1))</f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>SUM(COUNTIF(F82:M82,$Q$1))+(COUNTIF(F82:M82,$R$1))+(COUNTIF(F82:M82,$S$1))+(COUNTIF(F82:M82,$T$1))+(COUNTIF(F82:M82,$U$1))+(COUNTIF(F82:M82,$V$1))</f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>SUM(COUNTIF(F83:M83,$Q$1))+(COUNTIF(F83:M83,$R$1))+(COUNTIF(F83:M83,$S$1))+(COUNTIF(F83:M83,$T$1))+(COUNTIF(F83:M83,$U$1))+(COUNTIF(F83:M83,$V$1))</f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>SUM(COUNTIF(F84:M84,$Q$1))+(COUNTIF(F84:M84,$R$1))+(COUNTIF(F84:M84,$S$1))+(COUNTIF(F84:M84,$T$1))+(COUNTIF(F84:M84,$U$1))+(COUNTIF(F84:M84,$V$1))</f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>SUM(COUNTIF(F85:M85,$Q$1))+(COUNTIF(F85:M85,$R$1))+(COUNTIF(F85:M85,$S$1))+(COUNTIF(F85:M85,$T$1))+(COUNTIF(F85:M85,$U$1))+(COUNTIF(F85:M85,$V$1))</f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>SUM(COUNTIF(F86:M86,$Q$1))+(COUNTIF(F86:M86,$R$1))+(COUNTIF(F86:M86,$S$1))+(COUNTIF(F86:M86,$T$1))+(COUNTIF(F86:M86,$U$1))+(COUNTIF(F86:M86,$V$1))</f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>SUM(COUNTIF(F87:M87,$Q$1))+(COUNTIF(F87:M87,$R$1))+(COUNTIF(F87:M87,$S$1))+(COUNTIF(F87:M87,$T$1))+(COUNTIF(F87:M87,$U$1))+(COUNTIF(F87:M87,$V$1))</f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>SUM(COUNTIF(F88:M88,$Q$1))+(COUNTIF(F88:M88,$R$1))+(COUNTIF(F88:M88,$S$1))+(COUNTIF(F88:M88,$T$1))+(COUNTIF(F88:M88,$U$1))+(COUNTIF(F88:M88,$V$1))</f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>SUM(COUNTIF(F89:M89,$Q$1))+(COUNTIF(F89:M89,$R$1))+(COUNTIF(F89:M89,$S$1))+(COUNTIF(F89:M89,$T$1))+(COUNTIF(F89:M89,$U$1))+(COUNTIF(F89:M89,$V$1))</f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>SUM(COUNTIF(F90:M90,$Q$1))+(COUNTIF(F90:M90,$R$1))+(COUNTIF(F90:M90,$S$1))+(COUNTIF(F90:M90,$T$1))+(COUNTIF(F90:M90,$U$1))+(COUNTIF(F90:M90,$V$1))</f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>SUM(COUNTIF(F91:M91,$Q$1))+(COUNTIF(F91:M91,$R$1))+(COUNTIF(F91:M91,$S$1))+(COUNTIF(F91:M91,$T$1))+(COUNTIF(F91:M91,$U$1))+(COUNTIF(F91:M91,$V$1))</f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>SUM(COUNTIF(F92:M92,$Q$1))+(COUNTIF(F92:M92,$R$1))+(COUNTIF(F92:M92,$S$1))+(COUNTIF(F92:M92,$T$1))+(COUNTIF(F92:M92,$U$1))+(COUNTIF(F92:M92,$V$1))</f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>SUM(COUNTIF(F93:M93,$Q$1))+(COUNTIF(F93:M93,$R$1))+(COUNTIF(F93:M93,$S$1))+(COUNTIF(F93:M93,$T$1))+(COUNTIF(F93:M93,$U$1))+(COUNTIF(F93:M93,$V$1))</f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>SUM(COUNTIF(F94:M94,$Q$1))+(COUNTIF(F94:M94,$R$1))+(COUNTIF(F94:M94,$S$1))+(COUNTIF(F94:M94,$T$1))+(COUNTIF(F94:M94,$U$1))+(COUNTIF(F94:M94,$V$1))</f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>SUM(COUNTIF(F95:M95,$Q$1))+(COUNTIF(F95:M95,$R$1))+(COUNTIF(F95:M95,$S$1))+(COUNTIF(F95:M95,$T$1))+(COUNTIF(F95:M95,$U$1))+(COUNTIF(F95:M95,$V$1))</f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>SUM(COUNTIF(F96:M96,$Q$1))+(COUNTIF(F96:M96,$R$1))+(COUNTIF(F96:M96,$S$1))+(COUNTIF(F96:M96,$T$1))+(COUNTIF(F96:M96,$U$1))+(COUNTIF(F96:M96,$V$1))</f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>SUM(COUNTIF(F97:M97,$Q$1))+(COUNTIF(F97:M97,$R$1))+(COUNTIF(F97:M97,$S$1))+(COUNTIF(F97:M97,$T$1))+(COUNTIF(F97:M97,$U$1))+(COUNTIF(F97:M97,$V$1))</f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>SUM(COUNTIF(F98:M98,$Q$1))+(COUNTIF(F98:M98,$R$1))+(COUNTIF(F98:M98,$S$1))+(COUNTIF(F98:M98,$T$1))+(COUNTIF(F98:M98,$U$1))+(COUNTIF(F98:M98,$V$1))</f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>SUM(COUNTIF(F99:M99,$Q$1))+(COUNTIF(F99:M99,$R$1))+(COUNTIF(F99:M99,$S$1))+(COUNTIF(F99:M99,$T$1))+(COUNTIF(F99:M99,$U$1))+(COUNTIF(F99:M99,$V$1))</f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>SUM(COUNTIF(F101:M101,$Q$1))+(COUNTIF(F101:M101,$R$1))+(COUNTIF(F101:M101,$S$1))+(COUNTIF(F101:M101,$T$1))+(COUNTIF(F101:M101,$U$1))+(COUNTIF(F101:M101,$V$1))</f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>SUM(COUNTIF(F102:M102,$Q$1))+(COUNTIF(F102:M102,$R$1))+(COUNTIF(F102:M102,$S$1))+(COUNTIF(F102:M102,$T$1))+(COUNTIF(F102:M102,$U$1))+(COUNTIF(F102:M102,$V$1))</f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>SUM(COUNTIF(F103:M103,$Q$1))+(COUNTIF(F103:M103,$R$1))+(COUNTIF(F103:M103,$S$1))+(COUNTIF(F103:M103,$T$1))+(COUNTIF(F103:M103,$U$1))+(COUNTIF(F103:M103,$V$1))</f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>SUM(COUNTIF(F104:M104,$Q$1))+(COUNTIF(F104:M104,$R$1))+(COUNTIF(F104:M104,$S$1))+(COUNTIF(F104:M104,$T$1))+(COUNTIF(F104:M104,$U$1))+(COUNTIF(F104:M104,$V$1))</f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>SUM(COUNTIF(F105:M105,$Q$1))+(COUNTIF(F105:M105,$R$1))+(COUNTIF(F105:M105,$S$1))+(COUNTIF(F105:M105,$T$1))+(COUNTIF(F105:M105,$U$1))+(COUNTIF(F105:M105,$V$1))</f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>SUM(COUNTIF(F106:M106,$Q$1))+(COUNTIF(F106:M106,$R$1))+(COUNTIF(F106:M106,$S$1))+(COUNTIF(F106:M106,$T$1))+(COUNTIF(F106:M106,$U$1))+(COUNTIF(F106:M106,$V$1))</f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>SUM(COUNTIF(F107:M107,$Q$1))+(COUNTIF(F107:M107,$R$1))+(COUNTIF(F107:M107,$S$1))+(COUNTIF(F107:M107,$T$1))+(COUNTIF(F107:M107,$U$1))+(COUNTIF(F107:M107,$V$1))</f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>SUM(COUNTIF(F108:M108,$Q$1))+(COUNTIF(F108:M108,$R$1))+(COUNTIF(F108:M108,$S$1))+(COUNTIF(F108:M108,$T$1))+(COUNTIF(F108:M108,$U$1))+(COUNTIF(F108:M108,$V$1))</f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>SUM(COUNTIF(F109:M109,$Q$1))+(COUNTIF(F109:M109,$R$1))+(COUNTIF(F109:M109,$S$1))+(COUNTIF(F109:M109,$T$1))+(COUNTIF(F109:M109,$U$1))+(COUNTIF(F109:M109,$V$1))</f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>SUM(COUNTIF(F110:M110,$Q$1))+(COUNTIF(F110:M110,$R$1))+(COUNTIF(F110:M110,$S$1))+(COUNTIF(F110:M110,$T$1))+(COUNTIF(F110:M110,$U$1))+(COUNTIF(F110:M110,$V$1))</f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>SUM(COUNTIF(F111:M111,$Q$1))+(COUNTIF(F111:M111,$R$1))+(COUNTIF(F111:M111,$S$1))+(COUNTIF(F111:M111,$T$1))+(COUNTIF(F111:M111,$U$1))+(COUNTIF(F111:M111,$V$1))</f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>SUM(COUNTIF(F112:M112,$Q$1))+(COUNTIF(F112:M112,$R$1))+(COUNTIF(F112:M112,$S$1))+(COUNTIF(F112:M112,$T$1))+(COUNTIF(F112:M112,$U$1))+(COUNTIF(F112:M112,$V$1))</f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>SUM(COUNTIF(F113:M113,$Q$1))+(COUNTIF(F113:M113,$R$1))+(COUNTIF(F113:M113,$S$1))+(COUNTIF(F113:M113,$T$1))+(COUNTIF(F113:M113,$U$1))+(COUNTIF(F113:M113,$V$1))</f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>SUM(COUNTIF(F114:M114,$Q$1))+(COUNTIF(F114:M114,$R$1))+(COUNTIF(F114:M114,$S$1))+(COUNTIF(F114:M114,$T$1))+(COUNTIF(F114:M114,$U$1))+(COUNTIF(F114:M114,$V$1))</f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>SUM(COUNTIF(F115:M115,$Q$1))+(COUNTIF(F115:M115,$R$1))+(COUNTIF(F115:M115,$S$1))+(COUNTIF(F115:M115,$T$1))+(COUNTIF(F115:M115,$U$1))+(COUNTIF(F115:M115,$V$1))</f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>SUM(COUNTIF(F116:M116,$Q$1))+(COUNTIF(F116:M116,$R$1))+(COUNTIF(F116:M116,$S$1))+(COUNTIF(F116:M116,$T$1))+(COUNTIF(F116:M116,$U$1))+(COUNTIF(F116:M116,$V$1))</f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>SUM(COUNTIF(F117:M117,$Q$1))+(COUNTIF(F117:M117,$R$1))+(COUNTIF(F117:M117,$S$1))+(COUNTIF(F117:M117,$T$1))+(COUNTIF(F117:M117,$U$1))+(COUNTIF(F117:M117,$V$1))</f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>SUM(COUNTIF(F118:M118,$Q$1))+(COUNTIF(F118:M118,$R$1))+(COUNTIF(F118:M118,$S$1))+(COUNTIF(F118:M118,$T$1))+(COUNTIF(F118:M118,$U$1))+(COUNTIF(F118:M118,$V$1))</f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>SUM(COUNTIF(F119:M119,$Q$1))+(COUNTIF(F119:M119,$R$1))+(COUNTIF(F119:M119,$S$1))+(COUNTIF(F119:M119,$T$1))+(COUNTIF(F119:M119,$U$1))+(COUNTIF(F119:M119,$V$1))</f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>SUM(COUNTIF(F120:M120,$Q$1))+(COUNTIF(F120:M120,$R$1))+(COUNTIF(F120:M120,$S$1))+(COUNTIF(F120:M120,$T$1))+(COUNTIF(F120:M120,$U$1))+(COUNTIF(F120:M120,$V$1))</f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>SUM(COUNTIF(F121:M121,$Q$1))+(COUNTIF(F121:M121,$R$1))+(COUNTIF(F121:M121,$S$1))+(COUNTIF(F121:M121,$T$1))+(COUNTIF(F121:M121,$U$1))+(COUNTIF(F121:M121,$V$1))</f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>SUM(COUNTIF(F122:M122,$Q$1))+(COUNTIF(F122:M122,$R$1))+(COUNTIF(F122:M122,$S$1))+(COUNTIF(F122:M122,$T$1))+(COUNTIF(F122:M122,$U$1))+(COUNTIF(F122:M122,$V$1))</f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>SUM(COUNTIF(F123:M123,$Q$1))+(COUNTIF(F123:M123,$R$1))+(COUNTIF(F123:M123,$S$1))+(COUNTIF(F123:M123,$T$1))+(COUNTIF(F123:M123,$U$1))+(COUNTIF(F123:M123,$V$1))</f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>SUM(COUNTIF(F124:M124,$Q$1))+(COUNTIF(F124:M124,$R$1))+(COUNTIF(F124:M124,$S$1))+(COUNTIF(F124:M124,$T$1))+(COUNTIF(F124:M124,$U$1))+(COUNTIF(F124:M124,$V$1))</f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>SUM(COUNTIF(F125:M125,$Q$1))+(COUNTIF(F125:M125,$R$1))+(COUNTIF(F125:M125,$S$1))+(COUNTIF(F125:M125,$T$1))+(COUNTIF(F125:M125,$U$1))+(COUNTIF(F125:M125,$V$1))</f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>SUM(COUNTIF(F126:M126,$Q$1))+(COUNTIF(F126:M126,$R$1))+(COUNTIF(F126:M126,$S$1))+(COUNTIF(F126:M126,$T$1))+(COUNTIF(F126:M126,$U$1))+(COUNTIF(F126:M126,$V$1))</f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>SUM(COUNTIF(F127:M127,$Q$1))+(COUNTIF(F127:M127,$R$1))+(COUNTIF(F127:M127,$S$1))+(COUNTIF(F127:M127,$T$1))+(COUNTIF(F127:M127,$U$1))+(COUNTIF(F127:M127,$V$1))</f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>SUM(COUNTIF(F128:M128,$Q$1))+(COUNTIF(F128:M128,$R$1))+(COUNTIF(F128:M128,$S$1))+(COUNTIF(F128:M128,$T$1))+(COUNTIF(F128:M128,$U$1))+(COUNTIF(F128:M128,$V$1))</f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>SUM(COUNTIF(F129:M129,$Q$1))+(COUNTIF(F129:M129,$R$1))+(COUNTIF(F129:M129,$S$1))+(COUNTIF(F129:M129,$T$1))+(COUNTIF(F129:M129,$U$1))+(COUNTIF(F129:M129,$V$1))</f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>SUM(COUNTIF(F130:M130,$Q$1))+(COUNTIF(F130:M130,$R$1))+(COUNTIF(F130:M130,$S$1))+(COUNTIF(F130:M130,$T$1))+(COUNTIF(F130:M130,$U$1))+(COUNTIF(F130:M130,$V$1))</f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>SUM(COUNTIF(F131:M131,$Q$1))+(COUNTIF(F131:M131,$R$1))+(COUNTIF(F131:M131,$S$1))+(COUNTIF(F131:M131,$T$1))+(COUNTIF(F131:M131,$U$1))+(COUNTIF(F131:M131,$V$1))</f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>SUM(COUNTIF(F132:M132,$Q$1))+(COUNTIF(F132:M132,$R$1))+(COUNTIF(F132:M132,$S$1))+(COUNTIF(F132:M132,$T$1))+(COUNTIF(F132:M132,$U$1))+(COUNTIF(F132:M132,$V$1))</f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>SUM(COUNTIF(F133:M133,$Q$1))+(COUNTIF(F133:M133,$R$1))+(COUNTIF(F133:M133,$S$1))+(COUNTIF(F133:M133,$T$1))+(COUNTIF(F133:M133,$U$1))+(COUNTIF(F133:M133,$V$1))</f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>SUM(COUNTIF(F134:M134,$Q$1))+(COUNTIF(F134:M134,$R$1))+(COUNTIF(F134:M134,$S$1))+(COUNTIF(F134:M134,$T$1))+(COUNTIF(F134:M134,$U$1))+(COUNTIF(F134:M134,$V$1))</f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>SUM(COUNTIF(F135:M135,$Q$1))+(COUNTIF(F135:M135,$R$1))+(COUNTIF(F135:M135,$S$1))+(COUNTIF(F135:M135,$T$1))+(COUNTIF(F135:M135,$U$1))+(COUNTIF(F135:M135,$V$1))</f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>SUM(COUNTIF(F136:M136,$Q$1))+(COUNTIF(F136:M136,$R$1))+(COUNTIF(F136:M136,$S$1))+(COUNTIF(F136:M136,$T$1))+(COUNTIF(F136:M136,$U$1))+(COUNTIF(F136:M136,$V$1))</f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>SUM(COUNTIF(F137:M137,$Q$1))+(COUNTIF(F137:M137,$R$1))+(COUNTIF(F137:M137,$S$1))+(COUNTIF(F137:M137,$T$1))+(COUNTIF(F137:M137,$U$1))+(COUNTIF(F137:M137,$V$1))</f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>SUM(COUNTIF(F138:M138,$Q$1))+(COUNTIF(F138:M138,$R$1))+(COUNTIF(F138:M138,$S$1))+(COUNTIF(F138:M138,$T$1))+(COUNTIF(F138:M138,$U$1))+(COUNTIF(F138:M138,$V$1))</f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>SUM(COUNTIF(F139:M139,$Q$1))+(COUNTIF(F139:M139,$R$1))+(COUNTIF(F139:M139,$S$1))+(COUNTIF(F139:M139,$T$1))+(COUNTIF(F139:M139,$U$1))+(COUNTIF(F139:M139,$V$1))</f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>SUM(COUNTIF(F143:M143,$Q$1))+(COUNTIF(F143:M143,$R$1))+(COUNTIF(F143:M143,$S$1))+(COUNTIF(F143:M143,$T$1))+(COUNTIF(F143:M143,$U$1))+(COUNTIF(F143:M143,$V$1))</f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>SUM(COUNTIF(F144:M144,$Q$1))+(COUNTIF(F144:M144,$R$1))+(COUNTIF(F144:M144,$S$1))+(COUNTIF(F144:M144,$T$1))+(COUNTIF(F144:M144,$U$1))+(COUNTIF(F144:M144,$V$1))</f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>SUM(COUNTIF(F145:M145,$Q$1))+(COUNTIF(F145:M145,$R$1))+(COUNTIF(F145:M145,$S$1))+(COUNTIF(F145:M145,$T$1))+(COUNTIF(F145:M145,$U$1))+(COUNTIF(F145:M145,$V$1))</f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>SUM(COUNTIF(F146:M146,$Q$1))+(COUNTIF(F146:M146,$R$1))+(COUNTIF(F146:M146,$S$1))+(COUNTIF(F146:M146,$T$1))+(COUNTIF(F146:M146,$U$1))+(COUNTIF(F146:M146,$V$1))</f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>SUM(COUNTIF(F147:M147,$Q$1))+(COUNTIF(F147:M147,$R$1))+(COUNTIF(F147:M147,$S$1))+(COUNTIF(F147:M147,$T$1))+(COUNTIF(F147:M147,$U$1))+(COUNTIF(F147:M147,$V$1))</f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>SUM(COUNTIF(F148:M148,$Q$1))+(COUNTIF(F148:M148,$R$1))+(COUNTIF(F148:M148,$S$1))+(COUNTIF(F148:M148,$T$1))+(COUNTIF(F148:M148,$U$1))+(COUNTIF(F148:M148,$V$1))</f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>SUM(COUNTIF(F149:M149,$Q$1))+(COUNTIF(F149:M149,$R$1))+(COUNTIF(F149:M149,$S$1))+(COUNTIF(F149:M149,$T$1))+(COUNTIF(F149:M149,$U$1))+(COUNTIF(F149:M149,$V$1))</f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>SUM(COUNTIF(F150:M150,$Q$1))+(COUNTIF(F150:M150,$R$1))+(COUNTIF(F150:M150,$S$1))+(COUNTIF(F150:M150,$T$1))+(COUNTIF(F150:M150,$U$1))+(COUNTIF(F150:M150,$V$1))</f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>SUM(COUNTIF(F151:M151,$Q$1))+(COUNTIF(F151:M151,$R$1))+(COUNTIF(F151:M151,$S$1))+(COUNTIF(F151:M151,$T$1))+(COUNTIF(F151:M151,$U$1))+(COUNTIF(F151:M151,$V$1))</f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>SUM(COUNTIF(F152:M152,$Q$1))+(COUNTIF(F152:M152,$R$1))+(COUNTIF(F152:M152,$S$1))+(COUNTIF(F152:M152,$T$1))+(COUNTIF(F152:M152,$U$1))+(COUNTIF(F152:M152,$V$1))</f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>SUM(COUNTIF(F153:M153,$Q$1))+(COUNTIF(F153:M153,$R$1))+(COUNTIF(F153:M153,$S$1))+(COUNTIF(F153:M153,$T$1))+(COUNTIF(F153:M153,$U$1))+(COUNTIF(F153:M153,$V$1))</f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>SUM(COUNTIF(F154:M154,$Q$1))+(COUNTIF(F154:M154,$R$1))+(COUNTIF(F154:M154,$S$1))+(COUNTIF(F154:M154,$T$1))+(COUNTIF(F154:M154,$U$1))+(COUNTIF(F154:M154,$V$1))</f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>SUM(COUNTIF(F155:M155,$Q$1))+(COUNTIF(F155:M155,$R$1))+(COUNTIF(F155:M155,$S$1))+(COUNTIF(F155:M155,$T$1))+(COUNTIF(F155:M155,$U$1))+(COUNTIF(F155:M155,$V$1))</f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>SUM(COUNTIF(F156:M156,$Q$1))+(COUNTIF(F156:M156,$R$1))+(COUNTIF(F156:M156,$S$1))+(COUNTIF(F156:M156,$T$1))+(COUNTIF(F156:M156,$U$1))+(COUNTIF(F156:M156,$V$1))</f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>SUM(COUNTIF(F157:M157,$Q$1))+(COUNTIF(F157:M157,$R$1))+(COUNTIF(F157:M157,$S$1))+(COUNTIF(F157:M157,$T$1))+(COUNTIF(F157:M157,$U$1))+(COUNTIF(F157:M157,$V$1))</f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>SUM(COUNTIF(F158:M158,$Q$1))+(COUNTIF(F158:M158,$R$1))+(COUNTIF(F158:M158,$S$1))+(COUNTIF(F158:M158,$T$1))+(COUNTIF(F158:M158,$U$1))+(COUNTIF(F158:M158,$V$1))</f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>SUM(COUNTIF(F159:M159,$Q$1))+(COUNTIF(F159:M159,$R$1))+(COUNTIF(F159:M159,$S$1))+(COUNTIF(F159:M159,$T$1))+(COUNTIF(F159:M159,$U$1))+(COUNTIF(F159:M159,$V$1))</f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>SUM(COUNTIF(F160:M160,$Q$1))+(COUNTIF(F160:M160,$R$1))+(COUNTIF(F160:M160,$S$1))+(COUNTIF(F160:M160,$T$1))+(COUNTIF(F160:M160,$U$1))+(COUNTIF(F160:M160,$V$1))</f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>SUM(COUNTIF(F161:M161,$Q$1))+(COUNTIF(F161:M161,$R$1))+(COUNTIF(F161:M161,$S$1))+(COUNTIF(F161:M161,$T$1))+(COUNTIF(F161:M161,$U$1))+(COUNTIF(F161:M161,$V$1))</f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>SUM(COUNTIF(F162:M162,$Q$1))+(COUNTIF(F162:M162,$R$1))+(COUNTIF(F162:M162,$S$1))+(COUNTIF(F162:M162,$T$1))+(COUNTIF(F162:M162,$U$1))+(COUNTIF(F162:M162,$V$1))</f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>SUM(COUNTIF(F163:M163,$Q$1))+(COUNTIF(F163:M163,$R$1))+(COUNTIF(F163:M163,$S$1))+(COUNTIF(F163:M163,$T$1))+(COUNTIF(F163:M163,$U$1))+(COUNTIF(F163:M163,$V$1))</f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>SUM(COUNTIF(F164:M164,$Q$1))+(COUNTIF(F164:M164,$R$1))+(COUNTIF(F164:M164,$S$1))+(COUNTIF(F164:M164,$T$1))+(COUNTIF(F164:M164,$U$1))+(COUNTIF(F164:M164,$V$1))</f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>SUM(COUNTIF(F165:M165,$Q$1))+(COUNTIF(F165:M165,$R$1))+(COUNTIF(F165:M165,$S$1))+(COUNTIF(F165:M165,$T$1))+(COUNTIF(F165:M165,$U$1))+(COUNTIF(F165:M165,$V$1))</f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>SUM(COUNTIF(F166:M166,$Q$1))+(COUNTIF(F166:M166,$R$1))+(COUNTIF(F166:M166,$S$1))+(COUNTIF(F166:M166,$T$1))+(COUNTIF(F166:M166,$U$1))+(COUNTIF(F166:M166,$V$1))</f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>SUM(COUNTIF(F167:M167,$Q$1))+(COUNTIF(F167:M167,$R$1))+(COUNTIF(F167:M167,$S$1))+(COUNTIF(F167:M167,$T$1))+(COUNTIF(F167:M167,$U$1))+(COUNTIF(F167:M167,$V$1))</f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>SUM(COUNTIF(F168:M168,$Q$1))+(COUNTIF(F168:M168,$R$1))+(COUNTIF(F168:M168,$S$1))+(COUNTIF(F168:M168,$T$1))+(COUNTIF(F168:M168,$U$1))+(COUNTIF(F168:M168,$V$1))</f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>SUM(COUNTIF(F169:M169,$Q$1))+(COUNTIF(F169:M169,$R$1))+(COUNTIF(F169:M169,$S$1))+(COUNTIF(F169:M169,$T$1))+(COUNTIF(F169:M169,$U$1))+(COUNTIF(F169:M169,$V$1))</f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>SUM(COUNTIF(F170:M170,$Q$1))+(COUNTIF(F170:M170,$R$1))+(COUNTIF(F170:M170,$S$1))+(COUNTIF(F170:M170,$T$1))+(COUNTIF(F170:M170,$U$1))+(COUNTIF(F170:M170,$V$1))</f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>SUM(COUNTIF(F171:M171,$Q$1))+(COUNTIF(F171:M171,$R$1))+(COUNTIF(F171:M171,$S$1))+(COUNTIF(F171:M171,$T$1))+(COUNTIF(F171:M171,$U$1))+(COUNTIF(F171:M171,$V$1))</f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>SUM(COUNTIF(F172:M172,$Q$1))+(COUNTIF(F172:M172,$R$1))+(COUNTIF(F172:M172,$S$1))+(COUNTIF(F172:M172,$T$1))+(COUNTIF(F172:M172,$U$1))+(COUNTIF(F172:M172,$V$1))</f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>SUM(COUNTIF(F173:M173,$Q$1))+(COUNTIF(F173:M173,$R$1))+(COUNTIF(F173:M173,$S$1))+(COUNTIF(F173:M173,$T$1))+(COUNTIF(F173:M173,$U$1))+(COUNTIF(F173:M173,$V$1))</f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>SUM(COUNTIF(F174:M174,$Q$1))+(COUNTIF(F174:M174,$R$1))+(COUNTIF(F174:M174,$S$1))+(COUNTIF(F174:M174,$T$1))+(COUNTIF(F174:M174,$U$1))+(COUNTIF(F174:M174,$V$1))</f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>SUM(COUNTIF(F175:M175,$Q$1))+(COUNTIF(F175:M175,$R$1))+(COUNTIF(F175:M175,$S$1))+(COUNTIF(F175:M175,$T$1))+(COUNTIF(F175:M175,$U$1))+(COUNTIF(F175:M175,$V$1))</f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>SUM(COUNTIF(F176:M176,$Q$1))+(COUNTIF(F176:M176,$R$1))+(COUNTIF(F176:M176,$S$1))+(COUNTIF(F176:M176,$T$1))+(COUNTIF(F176:M176,$U$1))+(COUNTIF(F176:M176,$V$1))</f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>SUM(COUNTIF(F177:M177,$Q$1))+(COUNTIF(F177:M177,$R$1))+(COUNTIF(F177:M177,$S$1))+(COUNTIF(F177:M177,$T$1))+(COUNTIF(F177:M177,$U$1))+(COUNTIF(F177:M177,$V$1))</f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>SUM(COUNTIF(F178:M178,$Q$1))+(COUNTIF(F178:M178,$R$1))+(COUNTIF(F178:M178,$S$1))+(COUNTIF(F178:M178,$T$1))+(COUNTIF(F178:M178,$U$1))+(COUNTIF(F178:M178,$V$1))</f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>SUM(COUNTIF(F179:M179,$Q$1))+(COUNTIF(F179:M179,$R$1))+(COUNTIF(F179:M179,$S$1))+(COUNTIF(F179:M179,$T$1))+(COUNTIF(F179:M179,$U$1))+(COUNTIF(F179:M179,$V$1))</f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>SUM(COUNTIF(F180:M180,$Q$1))+(COUNTIF(F180:M180,$R$1))+(COUNTIF(F180:M180,$S$1))+(COUNTIF(F180:M180,$T$1))+(COUNTIF(F180:M180,$U$1))+(COUNTIF(F180:M180,$V$1))</f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>SUM(COUNTIF(F181:M181,$Q$1))+(COUNTIF(F181:M181,$R$1))+(COUNTIF(F181:M181,$S$1))+(COUNTIF(F181:M181,$T$1))+(COUNTIF(F181:M181,$U$1))+(COUNTIF(F181:M181,$V$1))</f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>SUM(COUNTIF(F182:M182,$Q$1))+(COUNTIF(F182:M182,$R$1))+(COUNTIF(F182:M182,$S$1))+(COUNTIF(F182:M182,$T$1))+(COUNTIF(F182:M182,$U$1))+(COUNTIF(F182:M182,$V$1))</f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>SUM(COUNTIF(F183:M183,$Q$1))+(COUNTIF(F183:M183,$R$1))+(COUNTIF(F183:M183,$S$1))+(COUNTIF(F183:M183,$T$1))+(COUNTIF(F183:M183,$U$1))+(COUNTIF(F183:M183,$V$1))</f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>SUM(COUNTIF(F184:M184,$Q$1))+(COUNTIF(F184:M184,$R$1))+(COUNTIF(F184:M184,$S$1))+(COUNTIF(F184:M184,$T$1))+(COUNTIF(F184:M184,$U$1))+(COUNTIF(F184:M184,$V$1))</f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>SUM(COUNTIF(F185:M185,$Q$1))+(COUNTIF(F185:M185,$R$1))+(COUNTIF(F185:M185,$S$1))+(COUNTIF(F185:M185,$T$1))+(COUNTIF(F185:M185,$U$1))+(COUNTIF(F185:M185,$V$1))</f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>SUM(COUNTIF(F186:M186,$Q$1))+(COUNTIF(F186:M186,$R$1))+(COUNTIF(F186:M186,$S$1))+(COUNTIF(F186:M186,$T$1))+(COUNTIF(F186:M186,$U$1))+(COUNTIF(F186:M186,$V$1))</f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>SUM(COUNTIF(F187:M187,$Q$1))+(COUNTIF(F187:M187,$R$1))+(COUNTIF(F187:M187,$S$1))+(COUNTIF(F187:M187,$T$1))+(COUNTIF(F187:M187,$U$1))+(COUNTIF(F187:M187,$V$1))</f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>SUM(COUNTIF(F188:M188,$Q$1))+(COUNTIF(F188:M188,$R$1))+(COUNTIF(F188:M188,$S$1))+(COUNTIF(F188:M188,$T$1))+(COUNTIF(F188:M188,$U$1))+(COUNTIF(F188:M188,$V$1))</f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>SUM(COUNTIF(F189:M189,$Q$1))+(COUNTIF(F189:M189,$R$1))+(COUNTIF(F189:M189,$S$1))+(COUNTIF(F189:M189,$T$1))+(COUNTIF(F189:M189,$U$1))+(COUNTIF(F189:M189,$V$1))</f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>SUM(COUNTIF(F190:M190,$Q$1))+(COUNTIF(F190:M190,$R$1))+(COUNTIF(F190:M190,$S$1))+(COUNTIF(F190:M190,$T$1))+(COUNTIF(F190:M190,$U$1))+(COUNTIF(F190:M190,$V$1))</f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>SUM(COUNTIF(F191:M191,$Q$1))+(COUNTIF(F191:M191,$R$1))+(COUNTIF(F191:M191,$S$1))+(COUNTIF(F191:M191,$T$1))+(COUNTIF(F191:M191,$U$1))+(COUNTIF(F191:M191,$V$1))</f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>SUM(COUNTIF(F192:M192,$Q$1))+(COUNTIF(F192:M192,$R$1))+(COUNTIF(F192:M192,$S$1))+(COUNTIF(F192:M192,$T$1))+(COUNTIF(F192:M192,$U$1))+(COUNTIF(F192:M192,$V$1))</f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>SUM(COUNTIF(F193:M193,$Q$1))+(COUNTIF(F193:M193,$R$1))+(COUNTIF(F193:M193,$S$1))+(COUNTIF(F193:M193,$T$1))+(COUNTIF(F193:M193,$U$1))+(COUNTIF(F193:M193,$V$1))</f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>SUM(COUNTIF(F194:M194,$Q$1))+(COUNTIF(F194:M194,$R$1))+(COUNTIF(F194:M194,$S$1))+(COUNTIF(F194:M194,$T$1))+(COUNTIF(F194:M194,$U$1))+(COUNTIF(F194:M194,$V$1))</f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>SUM(COUNTIF(F195:M195,$Q$1))+(COUNTIF(F195:M195,$R$1))+(COUNTIF(F195:M195,$S$1))+(COUNTIF(F195:M195,$T$1))+(COUNTIF(F195:M195,$U$1))+(COUNTIF(F195:M195,$V$1))</f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>SUM(COUNTIF(F196:M196,$Q$1))+(COUNTIF(F196:M196,$R$1))+(COUNTIF(F196:M196,$S$1))+(COUNTIF(F196:M196,$T$1))+(COUNTIF(F196:M196,$U$1))+(COUNTIF(F196:M196,$V$1))</f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>SUM(COUNTIF(F197:M197,$Q$1))+(COUNTIF(F197:M197,$R$1))+(COUNTIF(F197:M197,$S$1))+(COUNTIF(F197:M197,$T$1))+(COUNTIF(F197:M197,$U$1))+(COUNTIF(F197:M197,$V$1))</f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>SUM(COUNTIF(F198:M198,$Q$1))+(COUNTIF(F198:M198,$R$1))+(COUNTIF(F198:M198,$S$1))+(COUNTIF(F198:M198,$T$1))+(COUNTIF(F198:M198,$U$1))+(COUNTIF(F198:M198,$V$1))</f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>SUM(COUNTIF(F199:M199,$Q$1))+(COUNTIF(F199:M199,$R$1))+(COUNTIF(F199:M199,$S$1))+(COUNTIF(F199:M199,$T$1))+(COUNTIF(F199:M199,$U$1))+(COUNTIF(F199:M199,$V$1))</f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>SUM(COUNTIF(F200:M200,$Q$1))+(COUNTIF(F200:M200,$R$1))+(COUNTIF(F200:M200,$S$1))+(COUNTIF(F200:M200,$T$1))+(COUNTIF(F200:M200,$U$1))+(COUNTIF(F200:M200,$V$1))</f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>SUM(COUNTIF(F201:M201,$Q$1))+(COUNTIF(F201:M201,$R$1))+(COUNTIF(F201:M201,$S$1))+(COUNTIF(F201:M201,$T$1))+(COUNTIF(F201:M201,$U$1))+(COUNTIF(F201:M201,$V$1))</f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9800E9-0005-4D56-99C9-004300D800B7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E80085-0013-4310-9B05-00F9008300EA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1D0027-00CC-4802-9A7A-0082007F0009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E500BE-0060-479E-9A82-009600B70099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710010-0060-4A86-93BB-008000400016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F40037-0047-4B13-838C-009F00CD006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28001E-00EE-49D1-8A97-00E60039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7</v>
      </c>
      <c r="R1" s="11">
        <v>20</v>
      </c>
      <c r="S1" s="11">
        <v>22</v>
      </c>
      <c r="T1" s="11">
        <v>29</v>
      </c>
      <c r="U1" s="11">
        <v>41</v>
      </c>
      <c r="V1" s="12">
        <v>48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>IF(N3&gt;3,"S","N")</f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>IF(N4&gt;3,"S","N")</f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>IF(N5&gt;3,"S","N")</f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>IF(N6&gt;3,"S","N")</f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>IF(N7&gt;3,"S","N")</f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0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>IF(N8&gt;3,"S","N")</f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4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>IF(N9&gt;3,"S","N")</f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>IF(N11&gt;3,"S","N")</f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>IF(N12&gt;3,"S","N")</f>
        <v>N</v>
      </c>
      <c r="E12" s="103"/>
      <c r="F12" s="48">
        <v>17</v>
      </c>
      <c r="G12" s="48">
        <v>34</v>
      </c>
      <c r="H12" s="48">
        <v>39</v>
      </c>
      <c r="I12" s="48">
        <v>42</v>
      </c>
      <c r="J12" s="48">
        <v>51</v>
      </c>
      <c r="K12" s="48">
        <v>57</v>
      </c>
      <c r="L12" s="48"/>
      <c r="M12" s="48"/>
      <c r="N12" s="104">
        <f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>COUNTIF($F$2:$M$308,Q12)</f>
        <v>3</v>
      </c>
      <c r="S12" s="108"/>
      <c r="T12" s="52">
        <v>21</v>
      </c>
      <c r="U12" s="53">
        <f>COUNTIF($F$2:$M$308,T12)</f>
        <v>0</v>
      </c>
      <c r="V12" s="108"/>
      <c r="W12" s="52">
        <v>41</v>
      </c>
      <c r="X12" s="53">
        <f>COUNTIF($F$2:$M$308,W12)</f>
        <v>3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>IF(N13&gt;3,"S","N")</f>
        <v>N</v>
      </c>
      <c r="E13" s="103"/>
      <c r="F13" s="48">
        <v>5</v>
      </c>
      <c r="G13" s="48">
        <v>9</v>
      </c>
      <c r="H13" s="48">
        <v>16</v>
      </c>
      <c r="I13" s="48">
        <v>18</v>
      </c>
      <c r="J13" s="48">
        <v>30</v>
      </c>
      <c r="K13" s="48">
        <v>57</v>
      </c>
      <c r="L13" s="48"/>
      <c r="M13" s="48"/>
      <c r="N13" s="104">
        <f>SUM(COUNTIF(F13:M13,$Q$1))+(COUNTIF(F13:M13,$R$1))+(COUNTIF(F13:M13,$S$1))+(COUNTIF(F13:M13,$T$1))+(COUNTIF(F13:M13,$U$1))+(COUNTIF(F13:M13,$V$1))</f>
        <v>0</v>
      </c>
      <c r="O13" s="33"/>
      <c r="P13" s="105"/>
      <c r="Q13" s="52">
        <v>2</v>
      </c>
      <c r="R13" s="53">
        <f>COUNTIF($F$2:$M$308,Q13)</f>
        <v>0</v>
      </c>
      <c r="S13" s="108"/>
      <c r="T13" s="52">
        <v>22</v>
      </c>
      <c r="U13" s="53">
        <f>COUNTIF($F$2:$M$308,T13)</f>
        <v>0</v>
      </c>
      <c r="V13" s="108"/>
      <c r="W13" s="52">
        <v>42</v>
      </c>
      <c r="X13" s="53">
        <f>COUNTIF($F$2:$M$308,W13)</f>
        <v>2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>IF(N14&gt;3,"S","N")</f>
        <v>N</v>
      </c>
      <c r="E14" s="103"/>
      <c r="F14" s="48">
        <v>1</v>
      </c>
      <c r="G14" s="48">
        <v>3</v>
      </c>
      <c r="H14" s="48">
        <v>10</v>
      </c>
      <c r="I14" s="48">
        <v>28</v>
      </c>
      <c r="J14" s="48">
        <v>49</v>
      </c>
      <c r="K14" s="48">
        <v>56</v>
      </c>
      <c r="L14" s="48"/>
      <c r="M14" s="48"/>
      <c r="N14" s="104">
        <f>SUM(COUNTIF(F14:M14,$Q$1))+(COUNTIF(F14:M14,$R$1))+(COUNTIF(F14:M14,$S$1))+(COUNTIF(F14:M14,$T$1))+(COUNTIF(F14:M14,$U$1))+(COUNTIF(F14:M14,$V$1))</f>
        <v>0</v>
      </c>
      <c r="O14" s="33"/>
      <c r="P14" s="105"/>
      <c r="Q14" s="52">
        <v>3</v>
      </c>
      <c r="R14" s="53">
        <f>COUNTIF($F$2:$M$308,Q14)</f>
        <v>2</v>
      </c>
      <c r="S14" s="108"/>
      <c r="T14" s="52">
        <v>23</v>
      </c>
      <c r="U14" s="53">
        <f>COUNTIF($F$2:$M$308,T14)</f>
        <v>0</v>
      </c>
      <c r="V14" s="108"/>
      <c r="W14" s="52">
        <v>43</v>
      </c>
      <c r="X14" s="53">
        <f>COUNTIF($F$2:$M$308,W14)</f>
        <v>3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>IF(N15&gt;3,"S","N")</f>
        <v>N</v>
      </c>
      <c r="E15" s="103"/>
      <c r="F15" s="48">
        <v>1</v>
      </c>
      <c r="G15" s="48">
        <v>17</v>
      </c>
      <c r="H15" s="48">
        <v>36</v>
      </c>
      <c r="I15" s="48">
        <v>41</v>
      </c>
      <c r="J15" s="48">
        <v>43</v>
      </c>
      <c r="K15" s="48">
        <v>44</v>
      </c>
      <c r="L15" s="48"/>
      <c r="M15" s="48"/>
      <c r="N15" s="104">
        <f>SUM(COUNTIF(F15:M15,$Q$1))+(COUNTIF(F15:M15,$R$1))+(COUNTIF(F15:M15,$S$1))+(COUNTIF(F15:M15,$T$1))+(COUNTIF(F15:M15,$U$1))+(COUNTIF(F15:M15,$V$1))</f>
        <v>1</v>
      </c>
      <c r="O15" s="33"/>
      <c r="P15" s="105"/>
      <c r="Q15" s="52">
        <v>4</v>
      </c>
      <c r="R15" s="53">
        <f>COUNTIF($F$2:$M$308,Q15)</f>
        <v>0</v>
      </c>
      <c r="S15" s="108"/>
      <c r="T15" s="52">
        <v>24</v>
      </c>
      <c r="U15" s="53">
        <f>COUNTIF($F$2:$M$308,T15)</f>
        <v>1</v>
      </c>
      <c r="V15" s="108"/>
      <c r="W15" s="52">
        <v>44</v>
      </c>
      <c r="X15" s="53">
        <f>COUNTIF($F$2:$M$308,W15)</f>
        <v>1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>IF(N16&gt;3,"S","N")</f>
        <v>N</v>
      </c>
      <c r="E16" s="103"/>
      <c r="F16" s="48">
        <v>12</v>
      </c>
      <c r="G16" s="48">
        <v>28</v>
      </c>
      <c r="H16" s="48">
        <v>35</v>
      </c>
      <c r="I16" s="48">
        <v>38</v>
      </c>
      <c r="J16" s="48">
        <v>41</v>
      </c>
      <c r="K16" s="48">
        <v>43</v>
      </c>
      <c r="L16" s="48"/>
      <c r="M16" s="48"/>
      <c r="N16" s="104">
        <f>SUM(COUNTIF(F16:M16,$Q$1))+(COUNTIF(F16:M16,$R$1))+(COUNTIF(F16:M16,$S$1))+(COUNTIF(F16:M16,$T$1))+(COUNTIF(F16:M16,$U$1))+(COUNTIF(F16:M16,$V$1))</f>
        <v>1</v>
      </c>
      <c r="O16" s="33"/>
      <c r="P16" s="105"/>
      <c r="Q16" s="52">
        <v>5</v>
      </c>
      <c r="R16" s="53">
        <f>COUNTIF($F$2:$M$308,Q16)</f>
        <v>2</v>
      </c>
      <c r="S16" s="108"/>
      <c r="T16" s="52">
        <v>25</v>
      </c>
      <c r="U16" s="53">
        <f>COUNTIF($F$2:$M$308,T16)</f>
        <v>1</v>
      </c>
      <c r="V16" s="108"/>
      <c r="W16" s="52">
        <v>45</v>
      </c>
      <c r="X16" s="53">
        <f>COUNTIF($F$2:$M$308,W16)</f>
        <v>0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>IF(N17&gt;3,"S","N")</f>
        <v>N</v>
      </c>
      <c r="E17" s="103"/>
      <c r="F17" s="48">
        <v>1</v>
      </c>
      <c r="G17" s="48">
        <v>24</v>
      </c>
      <c r="H17" s="48">
        <v>26</v>
      </c>
      <c r="I17" s="48">
        <v>29</v>
      </c>
      <c r="J17" s="48">
        <v>43</v>
      </c>
      <c r="K17" s="48">
        <v>58</v>
      </c>
      <c r="L17" s="48"/>
      <c r="M17" s="48"/>
      <c r="N17" s="104">
        <f>SUM(COUNTIF(F17:M17,$Q$1))+(COUNTIF(F17:M17,$R$1))+(COUNTIF(F17:M17,$S$1))+(COUNTIF(F17:M17,$T$1))+(COUNTIF(F17:M17,$U$1))+(COUNTIF(F17:M17,$V$1))</f>
        <v>1</v>
      </c>
      <c r="O17" s="33"/>
      <c r="P17" s="105"/>
      <c r="Q17" s="52">
        <v>6</v>
      </c>
      <c r="R17" s="53">
        <f>COUNTIF($F$2:$M$308,Q17)</f>
        <v>0</v>
      </c>
      <c r="S17" s="108"/>
      <c r="T17" s="52">
        <v>26</v>
      </c>
      <c r="U17" s="53">
        <f>COUNTIF($F$2:$M$308,T17)</f>
        <v>1</v>
      </c>
      <c r="V17" s="108"/>
      <c r="W17" s="52">
        <v>46</v>
      </c>
      <c r="X17" s="53">
        <f>COUNTIF($F$2:$M$308,W17)</f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>IF(N18&gt;3,"S","N")</f>
        <v>N</v>
      </c>
      <c r="E18" s="103"/>
      <c r="F18" s="48">
        <v>3</v>
      </c>
      <c r="G18" s="48">
        <v>5</v>
      </c>
      <c r="H18" s="48">
        <v>15</v>
      </c>
      <c r="I18" s="48">
        <v>41</v>
      </c>
      <c r="J18" s="48">
        <v>42</v>
      </c>
      <c r="K18" s="48">
        <v>55</v>
      </c>
      <c r="L18" s="48"/>
      <c r="M18" s="48"/>
      <c r="N18" s="104">
        <f>SUM(COUNTIF(F18:M18,$Q$1))+(COUNTIF(F18:M18,$R$1))+(COUNTIF(F18:M18,$S$1))+(COUNTIF(F18:M18,$T$1))+(COUNTIF(F18:M18,$U$1))+(COUNTIF(F18:M18,$V$1))</f>
        <v>1</v>
      </c>
      <c r="O18" s="33"/>
      <c r="P18" s="105"/>
      <c r="Q18" s="52">
        <v>7</v>
      </c>
      <c r="R18" s="53">
        <f>COUNTIF($F$2:$M$308,Q18)</f>
        <v>0</v>
      </c>
      <c r="S18" s="108"/>
      <c r="T18" s="52">
        <v>27</v>
      </c>
      <c r="U18" s="53">
        <f>COUNTIF($F$2:$M$308,T18)</f>
        <v>0</v>
      </c>
      <c r="V18" s="108"/>
      <c r="W18" s="52">
        <v>47</v>
      </c>
      <c r="X18" s="53">
        <f>COUNTIF($F$2:$M$308,W18)</f>
        <v>0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>IF(N19&gt;3,"S","N")</f>
        <v>N</v>
      </c>
      <c r="E19" s="103"/>
      <c r="F19" s="48">
        <v>13</v>
      </c>
      <c r="G19" s="48">
        <v>16</v>
      </c>
      <c r="H19" s="48">
        <v>17</v>
      </c>
      <c r="I19" s="48">
        <v>25</v>
      </c>
      <c r="J19" s="48">
        <v>32</v>
      </c>
      <c r="K19" s="48">
        <v>59</v>
      </c>
      <c r="L19" s="48"/>
      <c r="M19" s="48"/>
      <c r="N19" s="104">
        <f>SUM(COUNTIF(F19:M19,$Q$1))+(COUNTIF(F19:M19,$R$1))+(COUNTIF(F19:M19,$S$1))+(COUNTIF(F19:M19,$T$1))+(COUNTIF(F19:M19,$U$1))+(COUNTIF(F19:M19,$V$1))</f>
        <v>0</v>
      </c>
      <c r="O19" s="33"/>
      <c r="P19" s="105"/>
      <c r="Q19" s="52">
        <v>8</v>
      </c>
      <c r="R19" s="53">
        <f>COUNTIF($F$2:$M$308,Q19)</f>
        <v>0</v>
      </c>
      <c r="S19" s="108"/>
      <c r="T19" s="52">
        <v>28</v>
      </c>
      <c r="U19" s="53">
        <f>COUNTIF($F$2:$M$308,T19)</f>
        <v>2</v>
      </c>
      <c r="V19" s="108"/>
      <c r="W19" s="52">
        <v>48</v>
      </c>
      <c r="X19" s="53">
        <f>COUNTIF($F$2:$M$308,W19)</f>
        <v>0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>IF(N20&gt;3,"S","N")</f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>SUM(COUNTIF(F20:M20,$Q$1))+(COUNTIF(F20:M20,$R$1))+(COUNTIF(F20:M20,$S$1))+(COUNTIF(F20:M20,$T$1))+(COUNTIF(F20:M20,$U$1))+(COUNTIF(F20:M20,$V$1))</f>
        <v>0</v>
      </c>
      <c r="O20" s="33"/>
      <c r="P20" s="105"/>
      <c r="Q20" s="52">
        <v>9</v>
      </c>
      <c r="R20" s="53">
        <f>COUNTIF($F$2:$M$308,Q20)</f>
        <v>1</v>
      </c>
      <c r="S20" s="108"/>
      <c r="T20" s="52">
        <v>29</v>
      </c>
      <c r="U20" s="53">
        <f>COUNTIF($F$2:$M$308,T20)</f>
        <v>1</v>
      </c>
      <c r="V20" s="108"/>
      <c r="W20" s="52">
        <v>49</v>
      </c>
      <c r="X20" s="53">
        <f>COUNTIF($F$2:$M$308,W20)</f>
        <v>1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>IF(N21&gt;3,"S","N")</f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>SUM(COUNTIF(F21:M21,$Q$1))+(COUNTIF(F21:M21,$R$1))+(COUNTIF(F21:M21,$S$1))+(COUNTIF(F21:M21,$T$1))+(COUNTIF(F21:M21,$U$1))+(COUNTIF(F21:M21,$V$1))</f>
        <v>0</v>
      </c>
      <c r="O21" s="96"/>
      <c r="P21" s="105"/>
      <c r="Q21" s="52">
        <v>10</v>
      </c>
      <c r="R21" s="53">
        <f>COUNTIF($F$2:$M$308,Q21)</f>
        <v>1</v>
      </c>
      <c r="S21" s="108"/>
      <c r="T21" s="52">
        <v>30</v>
      </c>
      <c r="U21" s="53">
        <f>COUNTIF($F$2:$M$308,T21)</f>
        <v>1</v>
      </c>
      <c r="V21" s="108"/>
      <c r="W21" s="52">
        <v>50</v>
      </c>
      <c r="X21" s="53">
        <f>COUNTIF($F$2:$M$308,W21)</f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>IF(N22&gt;3,"S","N")</f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>SUM(COUNTIF(F22:M22,$Q$1))+(COUNTIF(F22:M22,$R$1))+(COUNTIF(F22:M22,$S$1))+(COUNTIF(F22:M22,$T$1))+(COUNTIF(F22:M22,$U$1))+(COUNTIF(F22:M22,$V$1))</f>
        <v>0</v>
      </c>
      <c r="O22" s="96"/>
      <c r="P22" s="105"/>
      <c r="Q22" s="52">
        <v>11</v>
      </c>
      <c r="R22" s="53">
        <f>COUNTIF($F$2:$M$308,Q22)</f>
        <v>0</v>
      </c>
      <c r="S22" s="108"/>
      <c r="T22" s="52">
        <v>31</v>
      </c>
      <c r="U22" s="53">
        <f>COUNTIF($F$2:$M$308,T22)</f>
        <v>0</v>
      </c>
      <c r="V22" s="108"/>
      <c r="W22" s="52">
        <v>51</v>
      </c>
      <c r="X22" s="53">
        <f>COUNTIF($F$2:$M$308,W22)</f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>IF(N23&gt;3,"S","N")</f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>SUM(COUNTIF(F23:M23,$Q$1))+(COUNTIF(F23:M23,$R$1))+(COUNTIF(F23:M23,$S$1))+(COUNTIF(F23:M23,$T$1))+(COUNTIF(F23:M23,$U$1))+(COUNTIF(F23:M23,$V$1))</f>
        <v>0</v>
      </c>
      <c r="O23" s="96"/>
      <c r="P23" s="105"/>
      <c r="Q23" s="52">
        <v>12</v>
      </c>
      <c r="R23" s="53">
        <f>COUNTIF($F$2:$M$308,Q23)</f>
        <v>1</v>
      </c>
      <c r="S23" s="108"/>
      <c r="T23" s="52">
        <v>32</v>
      </c>
      <c r="U23" s="53">
        <f>COUNTIF($F$2:$M$308,T23)</f>
        <v>1</v>
      </c>
      <c r="V23" s="108"/>
      <c r="W23" s="52">
        <v>52</v>
      </c>
      <c r="X23" s="53">
        <f>COUNTIF($F$2:$M$308,W23)</f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>IF(N24&gt;3,"S","N")</f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>SUM(COUNTIF(F24:M24,$Q$1))+(COUNTIF(F24:M24,$R$1))+(COUNTIF(F24:M24,$S$1))+(COUNTIF(F24:M24,$T$1))+(COUNTIF(F24:M24,$U$1))+(COUNTIF(F24:M24,$V$1))</f>
        <v>0</v>
      </c>
      <c r="O24" s="96"/>
      <c r="P24" s="105"/>
      <c r="Q24" s="52">
        <v>13</v>
      </c>
      <c r="R24" s="53">
        <f>COUNTIF($F$2:$M$308,Q24)</f>
        <v>1</v>
      </c>
      <c r="S24" s="108"/>
      <c r="T24" s="52">
        <v>33</v>
      </c>
      <c r="U24" s="53">
        <f>COUNTIF($F$2:$M$308,T24)</f>
        <v>0</v>
      </c>
      <c r="V24" s="108"/>
      <c r="W24" s="52">
        <v>53</v>
      </c>
      <c r="X24" s="53">
        <f>COUNTIF($F$2:$M$308,W24)</f>
        <v>0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>IF(N25&gt;3,"S","N")</f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>SUM(COUNTIF(F25:M25,$Q$1))+(COUNTIF(F25:M25,$R$1))+(COUNTIF(F25:M25,$S$1))+(COUNTIF(F25:M25,$T$1))+(COUNTIF(F25:M25,$U$1))+(COUNTIF(F25:M25,$V$1))</f>
        <v>0</v>
      </c>
      <c r="O25" s="96"/>
      <c r="P25" s="105"/>
      <c r="Q25" s="52">
        <v>14</v>
      </c>
      <c r="R25" s="53">
        <f>COUNTIF($F$2:$M$308,Q25)</f>
        <v>0</v>
      </c>
      <c r="S25" s="108"/>
      <c r="T25" s="52">
        <v>34</v>
      </c>
      <c r="U25" s="53">
        <f>COUNTIF($F$2:$M$308,T25)</f>
        <v>1</v>
      </c>
      <c r="V25" s="108"/>
      <c r="W25" s="52">
        <v>54</v>
      </c>
      <c r="X25" s="53">
        <f>COUNTIF($F$2:$M$308,W25)</f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>IF(N26&gt;3,"S","N")</f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>SUM(COUNTIF(F26:M26,$Q$1))+(COUNTIF(F26:M26,$R$1))+(COUNTIF(F26:M26,$S$1))+(COUNTIF(F26:M26,$T$1))+(COUNTIF(F26:M26,$U$1))+(COUNTIF(F26:M26,$V$1))</f>
        <v>0</v>
      </c>
      <c r="O26" s="96"/>
      <c r="P26" s="105"/>
      <c r="Q26" s="52">
        <v>15</v>
      </c>
      <c r="R26" s="53">
        <f>COUNTIF($F$2:$M$308,Q26)</f>
        <v>1</v>
      </c>
      <c r="S26" s="108"/>
      <c r="T26" s="52">
        <v>35</v>
      </c>
      <c r="U26" s="53">
        <f>COUNTIF($F$2:$M$308,T26)</f>
        <v>1</v>
      </c>
      <c r="V26" s="108"/>
      <c r="W26" s="52">
        <v>55</v>
      </c>
      <c r="X26" s="53">
        <f>COUNTIF($F$2:$M$308,W26)</f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>IF(N27&gt;3,"S","N")</f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>SUM(COUNTIF(F27:M27,$Q$1))+(COUNTIF(F27:M27,$R$1))+(COUNTIF(F27:M27,$S$1))+(COUNTIF(F27:M27,$T$1))+(COUNTIF(F27:M27,$U$1))+(COUNTIF(F27:M27,$V$1))</f>
        <v>0</v>
      </c>
      <c r="O27" s="96"/>
      <c r="P27" s="105"/>
      <c r="Q27" s="52">
        <v>16</v>
      </c>
      <c r="R27" s="53">
        <f>COUNTIF($F$2:$M$308,Q27)</f>
        <v>2</v>
      </c>
      <c r="S27" s="108"/>
      <c r="T27" s="52">
        <v>36</v>
      </c>
      <c r="U27" s="53">
        <f>COUNTIF($F$2:$M$308,T27)</f>
        <v>1</v>
      </c>
      <c r="V27" s="108"/>
      <c r="W27" s="52">
        <v>56</v>
      </c>
      <c r="X27" s="53">
        <f>COUNTIF($F$2:$M$308,W27)</f>
        <v>1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>IF(N28&gt;3,"S","N")</f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>SUM(COUNTIF(F28:M28,$Q$1))+(COUNTIF(F28:M28,$R$1))+(COUNTIF(F28:M28,$S$1))+(COUNTIF(F28:M28,$T$1))+(COUNTIF(F28:M28,$U$1))+(COUNTIF(F28:M28,$V$1))</f>
        <v>0</v>
      </c>
      <c r="O28" s="96"/>
      <c r="P28" s="105"/>
      <c r="Q28" s="52">
        <v>17</v>
      </c>
      <c r="R28" s="53">
        <f>COUNTIF($F$2:$M$308,Q28)</f>
        <v>3</v>
      </c>
      <c r="S28" s="108"/>
      <c r="T28" s="52">
        <v>37</v>
      </c>
      <c r="U28" s="53">
        <f>COUNTIF($F$2:$M$308,T28)</f>
        <v>0</v>
      </c>
      <c r="V28" s="108"/>
      <c r="W28" s="52">
        <v>57</v>
      </c>
      <c r="X28" s="53">
        <f>COUNTIF($F$2:$M$308,W28)</f>
        <v>2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>IF(N29&gt;3,"S","N")</f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>SUM(COUNTIF(F29:M29,$Q$1))+(COUNTIF(F29:M29,$R$1))+(COUNTIF(F29:M29,$S$1))+(COUNTIF(F29:M29,$T$1))+(COUNTIF(F29:M29,$U$1))+(COUNTIF(F29:M29,$V$1))</f>
        <v>0</v>
      </c>
      <c r="O29" s="96"/>
      <c r="P29" s="105"/>
      <c r="Q29" s="52">
        <v>18</v>
      </c>
      <c r="R29" s="53">
        <f>COUNTIF($F$2:$M$308,Q29)</f>
        <v>1</v>
      </c>
      <c r="S29" s="108"/>
      <c r="T29" s="52">
        <v>38</v>
      </c>
      <c r="U29" s="53">
        <f>COUNTIF($F$2:$M$308,T29)</f>
        <v>1</v>
      </c>
      <c r="V29" s="108"/>
      <c r="W29" s="52">
        <v>58</v>
      </c>
      <c r="X29" s="53">
        <f>COUNTIF($F$2:$M$308,W29)</f>
        <v>1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>IF(N30&gt;3,"S","N")</f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>SUM(COUNTIF(F30:M30,$Q$1))+(COUNTIF(F30:M30,$R$1))+(COUNTIF(F30:M30,$S$1))+(COUNTIF(F30:M30,$T$1))+(COUNTIF(F30:M30,$U$1))+(COUNTIF(F30:M30,$V$1))</f>
        <v>0</v>
      </c>
      <c r="O30" s="96"/>
      <c r="P30" s="105"/>
      <c r="Q30" s="52">
        <v>19</v>
      </c>
      <c r="R30" s="53">
        <f>COUNTIF($F$2:$M$308,Q30)</f>
        <v>0</v>
      </c>
      <c r="S30" s="108"/>
      <c r="T30" s="52">
        <v>39</v>
      </c>
      <c r="U30" s="53">
        <f>COUNTIF($F$2:$M$308,T30)</f>
        <v>1</v>
      </c>
      <c r="V30" s="108"/>
      <c r="W30" s="52">
        <v>59</v>
      </c>
      <c r="X30" s="53">
        <f>COUNTIF($F$2:$M$308,W30)</f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>IF(N31&gt;3,"S","N")</f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>SUM(COUNTIF(F31:M31,$Q$1))+(COUNTIF(F31:M31,$R$1))+(COUNTIF(F31:M31,$S$1))+(COUNTIF(F31:M31,$T$1))+(COUNTIF(F31:M31,$U$1))+(COUNTIF(F31:M31,$V$1))</f>
        <v>0</v>
      </c>
      <c r="O31" s="96"/>
      <c r="P31" s="105"/>
      <c r="Q31" s="52">
        <v>20</v>
      </c>
      <c r="R31" s="53">
        <f>COUNTIF($F$2:$M$308,Q31)</f>
        <v>0</v>
      </c>
      <c r="S31" s="108"/>
      <c r="T31" s="52">
        <v>40</v>
      </c>
      <c r="U31" s="53">
        <f>COUNTIF($F$2:$M$308,T31)</f>
        <v>0</v>
      </c>
      <c r="V31" s="108"/>
      <c r="W31" s="52">
        <v>60</v>
      </c>
      <c r="X31" s="53">
        <f>COUNTIF($F$2:$M$308,W31)</f>
        <v>0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>IF(N32&gt;3,"S","N")</f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>SUM(COUNTIF(F32:M32,$Q$1))+(COUNTIF(F32:M32,$R$1))+(COUNTIF(F32:M32,$S$1))+(COUNTIF(F32:M32,$T$1))+(COUNTIF(F32:M32,$U$1))+(COUNTIF(F32:M32,$V$1))</f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>IF(N33&gt;3,"S","N")</f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>SUM(COUNTIF(F33:M33,$Q$1))+(COUNTIF(F33:M33,$R$1))+(COUNTIF(F33:M33,$S$1))+(COUNTIF(F33:M33,$T$1))+(COUNTIF(F33:M33,$U$1))+(COUNTIF(F33:M33,$V$1))</f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>IF(N34&gt;3,"S","N")</f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>SUM(COUNTIF(F34:M34,$Q$1))+(COUNTIF(F34:M34,$R$1))+(COUNTIF(F34:M34,$S$1))+(COUNTIF(F34:M34,$T$1))+(COUNTIF(F34:M34,$U$1))+(COUNTIF(F34:M34,$V$1))</f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>IF(N35&gt;3,"S","N")</f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>SUM(COUNTIF(F35:M35,$Q$1))+(COUNTIF(F35:M35,$R$1))+(COUNTIF(F35:M35,$S$1))+(COUNTIF(F35:M35,$T$1))+(COUNTIF(F35:M35,$U$1))+(COUNTIF(F35:M35,$V$1))</f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>IF(N36&gt;3,"S","N")</f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>SUM(COUNTIF(F36:M36,$Q$1))+(COUNTIF(F36:M36,$R$1))+(COUNTIF(F36:M36,$S$1))+(COUNTIF(F36:M36,$T$1))+(COUNTIF(F36:M36,$U$1))+(COUNTIF(F36:M36,$V$1))</f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>IF(N37&gt;3,"S","N")</f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>SUM(COUNTIF(F37:M37,$Q$1))+(COUNTIF(F37:M37,$R$1))+(COUNTIF(F37:M37,$S$1))+(COUNTIF(F37:M37,$T$1))+(COUNTIF(F37:M37,$U$1))+(COUNTIF(F37:M37,$V$1))</f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>IF(N38&gt;3,"S","N")</f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>SUM(COUNTIF(F38:M38,$Q$1))+(COUNTIF(F38:M38,$R$1))+(COUNTIF(F38:M38,$S$1))+(COUNTIF(F38:M38,$T$1))+(COUNTIF(F38:M38,$U$1))+(COUNTIF(F38:M38,$V$1))</f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>IF(N39&gt;3,"S","N")</f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>SUM(COUNTIF(F39:M39,$Q$1))+(COUNTIF(F39:M39,$R$1))+(COUNTIF(F39:M39,$S$1))+(COUNTIF(F39:M39,$T$1))+(COUNTIF(F39:M39,$U$1))+(COUNTIF(F39:M39,$V$1))</f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>IF(N40&gt;3,"S","N")</f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>SUM(COUNTIF(F40:M40,$Q$1))+(COUNTIF(F40:M40,$R$1))+(COUNTIF(F40:M40,$S$1))+(COUNTIF(F40:M40,$T$1))+(COUNTIF(F40:M40,$U$1))+(COUNTIF(F40:M40,$V$1))</f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>IF(N41&gt;3,"S","N")</f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>SUM(COUNTIF(F41:M41,$Q$1))+(COUNTIF(F41:M41,$R$1))+(COUNTIF(F41:M41,$S$1))+(COUNTIF(F41:M41,$T$1))+(COUNTIF(F41:M41,$U$1))+(COUNTIF(F41:M41,$V$1))</f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>IF(N42&gt;3,"S","N")</f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>SUM(COUNTIF(F42:M42,$Q$1))+(COUNTIF(F42:M42,$R$1))+(COUNTIF(F42:M42,$S$1))+(COUNTIF(F42:M42,$T$1))+(COUNTIF(F42:M42,$U$1))+(COUNTIF(F42:M42,$V$1))</f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>IF(N43&gt;3,"S","N")</f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>SUM(COUNTIF(F43:M43,$Q$1))+(COUNTIF(F43:M43,$R$1))+(COUNTIF(F43:M43,$S$1))+(COUNTIF(F43:M43,$T$1))+(COUNTIF(F43:M43,$U$1))+(COUNTIF(F43:M43,$V$1))</f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>IF(N44&gt;3,"S","N")</f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>SUM(COUNTIF(F44:M44,$Q$1))+(COUNTIF(F44:M44,$R$1))+(COUNTIF(F44:M44,$S$1))+(COUNTIF(F44:M44,$T$1))+(COUNTIF(F44:M44,$U$1))+(COUNTIF(F44:M44,$V$1))</f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>IF(N45&gt;3,"S","N")</f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>SUM(COUNTIF(F45:M45,$Q$1))+(COUNTIF(F45:M45,$R$1))+(COUNTIF(F45:M45,$S$1))+(COUNTIF(F45:M45,$T$1))+(COUNTIF(F45:M45,$U$1))+(COUNTIF(F45:M45,$V$1))</f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>IF(N46&gt;3,"S","N")</f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>SUM(COUNTIF(F46:M46,$Q$1))+(COUNTIF(F46:M46,$R$1))+(COUNTIF(F46:M46,$S$1))+(COUNTIF(F46:M46,$T$1))+(COUNTIF(F46:M46,$U$1))+(COUNTIF(F46:M46,$V$1))</f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>IF(N47&gt;3,"S","N")</f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>SUM(COUNTIF(F47:M47,$Q$1))+(COUNTIF(F47:M47,$R$1))+(COUNTIF(F47:M47,$S$1))+(COUNTIF(F47:M47,$T$1))+(COUNTIF(F47:M47,$U$1))+(COUNTIF(F47:M47,$V$1))</f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>IF(N48&gt;3,"S","N")</f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>SUM(COUNTIF(F48:M48,$Q$1))+(COUNTIF(F48:M48,$R$1))+(COUNTIF(F48:M48,$S$1))+(COUNTIF(F48:M48,$T$1))+(COUNTIF(F48:M48,$U$1))+(COUNTIF(F48:M48,$V$1))</f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>IF(N49&gt;3,"S","N")</f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>SUM(COUNTIF(F49:M49,$Q$1))+(COUNTIF(F49:M49,$R$1))+(COUNTIF(F49:M49,$S$1))+(COUNTIF(F49:M49,$T$1))+(COUNTIF(F49:M49,$U$1))+(COUNTIF(F49:M49,$V$1))</f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>IF(N50&gt;3,"S","N")</f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>SUM(COUNTIF(F50:M50,$Q$1))+(COUNTIF(F50:M50,$R$1))+(COUNTIF(F50:M50,$S$1))+(COUNTIF(F50:M50,$T$1))+(COUNTIF(F50:M50,$U$1))+(COUNTIF(F50:M50,$V$1))</f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>IF(N51&gt;3,"S","N")</f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>SUM(COUNTIF(F51:M51,$Q$1))+(COUNTIF(F51:M51,$R$1))+(COUNTIF(F51:M51,$S$1))+(COUNTIF(F51:M51,$T$1))+(COUNTIF(F51:M51,$U$1))+(COUNTIF(F51:M51,$V$1))</f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>IF(N52&gt;3,"S","N")</f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>SUM(COUNTIF(F52:M52,$Q$1))+(COUNTIF(F52:M52,$R$1))+(COUNTIF(F52:M52,$S$1))+(COUNTIF(F52:M52,$T$1))+(COUNTIF(F52:M52,$U$1))+(COUNTIF(F52:M52,$V$1))</f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>SUM(COUNTIF(F53:M53,$Q$1))+(COUNTIF(F53:M53,$R$1))+(COUNTIF(F53:M53,$S$1))+(COUNTIF(F53:M53,$T$1))+(COUNTIF(F53:M53,$U$1))+(COUNTIF(F53:M53,$V$1))</f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>SUM(COUNTIF(F54:M54,$Q$1))+(COUNTIF(F54:M54,$R$1))+(COUNTIF(F54:M54,$S$1))+(COUNTIF(F54:M54,$T$1))+(COUNTIF(F54:M54,$U$1))+(COUNTIF(F54:M54,$V$1))</f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>SUM(COUNTIF(F55:M55,$Q$1))+(COUNTIF(F55:M55,$R$1))+(COUNTIF(F55:M55,$S$1))+(COUNTIF(F55:M55,$T$1))+(COUNTIF(F55:M55,$U$1))+(COUNTIF(F55:M55,$V$1))</f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>SUM(COUNTIF(F56:M56,$Q$1))+(COUNTIF(F56:M56,$R$1))+(COUNTIF(F56:M56,$S$1))+(COUNTIF(F56:M56,$T$1))+(COUNTIF(F56:M56,$U$1))+(COUNTIF(F56:M56,$V$1))</f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>SUM(COUNTIF(F57:M57,$Q$1))+(COUNTIF(F57:M57,$R$1))+(COUNTIF(F57:M57,$S$1))+(COUNTIF(F57:M57,$T$1))+(COUNTIF(F57:M57,$U$1))+(COUNTIF(F57:M57,$V$1))</f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>SUM(COUNTIF(F58:M58,$Q$1))+(COUNTIF(F58:M58,$R$1))+(COUNTIF(F58:M58,$S$1))+(COUNTIF(F58:M58,$T$1))+(COUNTIF(F58:M58,$U$1))+(COUNTIF(F58:M58,$V$1))</f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>SUM(COUNTIF(F59:M59,$Q$1))+(COUNTIF(F59:M59,$R$1))+(COUNTIF(F59:M59,$S$1))+(COUNTIF(F59:M59,$T$1))+(COUNTIF(F59:M59,$U$1))+(COUNTIF(F59:M59,$V$1))</f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>SUM(COUNTIF(F60:M60,$Q$1))+(COUNTIF(F60:M60,$R$1))+(COUNTIF(F60:M60,$S$1))+(COUNTIF(F60:M60,$T$1))+(COUNTIF(F60:M60,$U$1))+(COUNTIF(F60:M60,$V$1))</f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>SUM(COUNTIF(F61:M61,$Q$1))+(COUNTIF(F61:M61,$R$1))+(COUNTIF(F61:M61,$S$1))+(COUNTIF(F61:M61,$T$1))+(COUNTIF(F61:M61,$U$1))+(COUNTIF(F61:M61,$V$1))</f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>SUM(COUNTIF(F62:M62,$Q$1))+(COUNTIF(F62:M62,$R$1))+(COUNTIF(F62:M62,$S$1))+(COUNTIF(F62:M62,$T$1))+(COUNTIF(F62:M62,$U$1))+(COUNTIF(F62:M62,$V$1))</f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>SUM(COUNTIF(F63:M63,$Q$1))+(COUNTIF(F63:M63,$R$1))+(COUNTIF(F63:M63,$S$1))+(COUNTIF(F63:M63,$T$1))+(COUNTIF(F63:M63,$U$1))+(COUNTIF(F63:M63,$V$1))</f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>SUM(COUNTIF(F64:M64,$Q$1))+(COUNTIF(F64:M64,$R$1))+(COUNTIF(F64:M64,$S$1))+(COUNTIF(F64:M64,$T$1))+(COUNTIF(F64:M64,$U$1))+(COUNTIF(F64:M64,$V$1))</f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>SUM(COUNTIF(F65:M65,$Q$1))+(COUNTIF(F65:M65,$R$1))+(COUNTIF(F65:M65,$S$1))+(COUNTIF(F65:M65,$T$1))+(COUNTIF(F65:M65,$U$1))+(COUNTIF(F65:M65,$V$1))</f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>SUM(COUNTIF(F66:M66,$Q$1))+(COUNTIF(F66:M66,$R$1))+(COUNTIF(F66:M66,$S$1))+(COUNTIF(F66:M66,$T$1))+(COUNTIF(F66:M66,$U$1))+(COUNTIF(F66:M66,$V$1))</f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>SUM(COUNTIF(F69:M69,$Q$1))+(COUNTIF(F69:M69,$R$1))+(COUNTIF(F69:M69,$S$1))+(COUNTIF(F69:M69,$T$1))+(COUNTIF(F69:M69,$U$1))+(COUNTIF(F69:M69,$V$1))</f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>SUM(COUNTIF(F70:M70,$Q$1))+(COUNTIF(F70:M70,$R$1))+(COUNTIF(F70:M70,$S$1))+(COUNTIF(F70:M70,$T$1))+(COUNTIF(F70:M70,$U$1))+(COUNTIF(F70:M70,$V$1))</f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>SUM(COUNTIF(F71:M71,$Q$1))+(COUNTIF(F71:M71,$R$1))+(COUNTIF(F71:M71,$S$1))+(COUNTIF(F71:M71,$T$1))+(COUNTIF(F71:M71,$U$1))+(COUNTIF(F71:M71,$V$1))</f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>SUM(COUNTIF(F72:M72,$Q$1))+(COUNTIF(F72:M72,$R$1))+(COUNTIF(F72:M72,$S$1))+(COUNTIF(F72:M72,$T$1))+(COUNTIF(F72:M72,$U$1))+(COUNTIF(F72:M72,$V$1))</f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>SUM(COUNTIF(F73:M73,$Q$1))+(COUNTIF(F73:M73,$R$1))+(COUNTIF(F73:M73,$S$1))+(COUNTIF(F73:M73,$T$1))+(COUNTIF(F73:M73,$U$1))+(COUNTIF(F73:M73,$V$1))</f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>SUM(COUNTIF(F74:M74,$Q$1))+(COUNTIF(F74:M74,$R$1))+(COUNTIF(F74:M74,$S$1))+(COUNTIF(F74:M74,$T$1))+(COUNTIF(F74:M74,$U$1))+(COUNTIF(F74:M74,$V$1))</f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>SUM(COUNTIF(F75:M75,$Q$1))+(COUNTIF(F75:M75,$R$1))+(COUNTIF(F75:M75,$S$1))+(COUNTIF(F75:M75,$T$1))+(COUNTIF(F75:M75,$U$1))+(COUNTIF(F75:M75,$V$1))</f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>SUM(COUNTIF(F76:M76,$Q$1))+(COUNTIF(F76:M76,$R$1))+(COUNTIF(F76:M76,$S$1))+(COUNTIF(F76:M76,$T$1))+(COUNTIF(F76:M76,$U$1))+(COUNTIF(F76:M76,$V$1))</f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>SUM(COUNTIF(F77:M77,$Q$1))+(COUNTIF(F77:M77,$R$1))+(COUNTIF(F77:M77,$S$1))+(COUNTIF(F77:M77,$T$1))+(COUNTIF(F77:M77,$U$1))+(COUNTIF(F77:M77,$V$1))</f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>SUM(COUNTIF(F78:M78,$Q$1))+(COUNTIF(F78:M78,$R$1))+(COUNTIF(F78:M78,$S$1))+(COUNTIF(F78:M78,$T$1))+(COUNTIF(F78:M78,$U$1))+(COUNTIF(F78:M78,$V$1))</f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>SUM(COUNTIF(F79:M79,$Q$1))+(COUNTIF(F79:M79,$R$1))+(COUNTIF(F79:M79,$S$1))+(COUNTIF(F79:M79,$T$1))+(COUNTIF(F79:M79,$U$1))+(COUNTIF(F79:M79,$V$1))</f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>SUM(COUNTIF(F80:M80,$Q$1))+(COUNTIF(F80:M80,$R$1))+(COUNTIF(F80:M80,$S$1))+(COUNTIF(F80:M80,$T$1))+(COUNTIF(F80:M80,$U$1))+(COUNTIF(F80:M80,$V$1))</f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>SUM(COUNTIF(F81:M81,$Q$1))+(COUNTIF(F81:M81,$R$1))+(COUNTIF(F81:M81,$S$1))+(COUNTIF(F81:M81,$T$1))+(COUNTIF(F81:M81,$U$1))+(COUNTIF(F81:M81,$V$1))</f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>SUM(COUNTIF(F82:M82,$Q$1))+(COUNTIF(F82:M82,$R$1))+(COUNTIF(F82:M82,$S$1))+(COUNTIF(F82:M82,$T$1))+(COUNTIF(F82:M82,$U$1))+(COUNTIF(F82:M82,$V$1))</f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>SUM(COUNTIF(F83:M83,$Q$1))+(COUNTIF(F83:M83,$R$1))+(COUNTIF(F83:M83,$S$1))+(COUNTIF(F83:M83,$T$1))+(COUNTIF(F83:M83,$U$1))+(COUNTIF(F83:M83,$V$1))</f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>SUM(COUNTIF(F84:M84,$Q$1))+(COUNTIF(F84:M84,$R$1))+(COUNTIF(F84:M84,$S$1))+(COUNTIF(F84:M84,$T$1))+(COUNTIF(F84:M84,$U$1))+(COUNTIF(F84:M84,$V$1))</f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>SUM(COUNTIF(F85:M85,$Q$1))+(COUNTIF(F85:M85,$R$1))+(COUNTIF(F85:M85,$S$1))+(COUNTIF(F85:M85,$T$1))+(COUNTIF(F85:M85,$U$1))+(COUNTIF(F85:M85,$V$1))</f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>SUM(COUNTIF(F86:M86,$Q$1))+(COUNTIF(F86:M86,$R$1))+(COUNTIF(F86:M86,$S$1))+(COUNTIF(F86:M86,$T$1))+(COUNTIF(F86:M86,$U$1))+(COUNTIF(F86:M86,$V$1))</f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>SUM(COUNTIF(F87:M87,$Q$1))+(COUNTIF(F87:M87,$R$1))+(COUNTIF(F87:M87,$S$1))+(COUNTIF(F87:M87,$T$1))+(COUNTIF(F87:M87,$U$1))+(COUNTIF(F87:M87,$V$1))</f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>SUM(COUNTIF(F88:M88,$Q$1))+(COUNTIF(F88:M88,$R$1))+(COUNTIF(F88:M88,$S$1))+(COUNTIF(F88:M88,$T$1))+(COUNTIF(F88:M88,$U$1))+(COUNTIF(F88:M88,$V$1))</f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>SUM(COUNTIF(F89:M89,$Q$1))+(COUNTIF(F89:M89,$R$1))+(COUNTIF(F89:M89,$S$1))+(COUNTIF(F89:M89,$T$1))+(COUNTIF(F89:M89,$U$1))+(COUNTIF(F89:M89,$V$1))</f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>SUM(COUNTIF(F90:M90,$Q$1))+(COUNTIF(F90:M90,$R$1))+(COUNTIF(F90:M90,$S$1))+(COUNTIF(F90:M90,$T$1))+(COUNTIF(F90:M90,$U$1))+(COUNTIF(F90:M90,$V$1))</f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>SUM(COUNTIF(F91:M91,$Q$1))+(COUNTIF(F91:M91,$R$1))+(COUNTIF(F91:M91,$S$1))+(COUNTIF(F91:M91,$T$1))+(COUNTIF(F91:M91,$U$1))+(COUNTIF(F91:M91,$V$1))</f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>SUM(COUNTIF(F92:M92,$Q$1))+(COUNTIF(F92:M92,$R$1))+(COUNTIF(F92:M92,$S$1))+(COUNTIF(F92:M92,$T$1))+(COUNTIF(F92:M92,$U$1))+(COUNTIF(F92:M92,$V$1))</f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>SUM(COUNTIF(F93:M93,$Q$1))+(COUNTIF(F93:M93,$R$1))+(COUNTIF(F93:M93,$S$1))+(COUNTIF(F93:M93,$T$1))+(COUNTIF(F93:M93,$U$1))+(COUNTIF(F93:M93,$V$1))</f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>SUM(COUNTIF(F94:M94,$Q$1))+(COUNTIF(F94:M94,$R$1))+(COUNTIF(F94:M94,$S$1))+(COUNTIF(F94:M94,$T$1))+(COUNTIF(F94:M94,$U$1))+(COUNTIF(F94:M94,$V$1))</f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>SUM(COUNTIF(F95:M95,$Q$1))+(COUNTIF(F95:M95,$R$1))+(COUNTIF(F95:M95,$S$1))+(COUNTIF(F95:M95,$T$1))+(COUNTIF(F95:M95,$U$1))+(COUNTIF(F95:M95,$V$1))</f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>SUM(COUNTIF(F96:M96,$Q$1))+(COUNTIF(F96:M96,$R$1))+(COUNTIF(F96:M96,$S$1))+(COUNTIF(F96:M96,$T$1))+(COUNTIF(F96:M96,$U$1))+(COUNTIF(F96:M96,$V$1))</f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>SUM(COUNTIF(F97:M97,$Q$1))+(COUNTIF(F97:M97,$R$1))+(COUNTIF(F97:M97,$S$1))+(COUNTIF(F97:M97,$T$1))+(COUNTIF(F97:M97,$U$1))+(COUNTIF(F97:M97,$V$1))</f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>SUM(COUNTIF(F98:M98,$Q$1))+(COUNTIF(F98:M98,$R$1))+(COUNTIF(F98:M98,$S$1))+(COUNTIF(F98:M98,$T$1))+(COUNTIF(F98:M98,$U$1))+(COUNTIF(F98:M98,$V$1))</f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>SUM(COUNTIF(F99:M99,$Q$1))+(COUNTIF(F99:M99,$R$1))+(COUNTIF(F99:M99,$S$1))+(COUNTIF(F99:M99,$T$1))+(COUNTIF(F99:M99,$U$1))+(COUNTIF(F99:M99,$V$1))</f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>SUM(COUNTIF(F101:M101,$Q$1))+(COUNTIF(F101:M101,$R$1))+(COUNTIF(F101:M101,$S$1))+(COUNTIF(F101:M101,$T$1))+(COUNTIF(F101:M101,$U$1))+(COUNTIF(F101:M101,$V$1))</f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>SUM(COUNTIF(F102:M102,$Q$1))+(COUNTIF(F102:M102,$R$1))+(COUNTIF(F102:M102,$S$1))+(COUNTIF(F102:M102,$T$1))+(COUNTIF(F102:M102,$U$1))+(COUNTIF(F102:M102,$V$1))</f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>SUM(COUNTIF(F103:M103,$Q$1))+(COUNTIF(F103:M103,$R$1))+(COUNTIF(F103:M103,$S$1))+(COUNTIF(F103:M103,$T$1))+(COUNTIF(F103:M103,$U$1))+(COUNTIF(F103:M103,$V$1))</f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>SUM(COUNTIF(F104:M104,$Q$1))+(COUNTIF(F104:M104,$R$1))+(COUNTIF(F104:M104,$S$1))+(COUNTIF(F104:M104,$T$1))+(COUNTIF(F104:M104,$U$1))+(COUNTIF(F104:M104,$V$1))</f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>SUM(COUNTIF(F105:M105,$Q$1))+(COUNTIF(F105:M105,$R$1))+(COUNTIF(F105:M105,$S$1))+(COUNTIF(F105:M105,$T$1))+(COUNTIF(F105:M105,$U$1))+(COUNTIF(F105:M105,$V$1))</f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>SUM(COUNTIF(F106:M106,$Q$1))+(COUNTIF(F106:M106,$R$1))+(COUNTIF(F106:M106,$S$1))+(COUNTIF(F106:M106,$T$1))+(COUNTIF(F106:M106,$U$1))+(COUNTIF(F106:M106,$V$1))</f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>SUM(COUNTIF(F107:M107,$Q$1))+(COUNTIF(F107:M107,$R$1))+(COUNTIF(F107:M107,$S$1))+(COUNTIF(F107:M107,$T$1))+(COUNTIF(F107:M107,$U$1))+(COUNTIF(F107:M107,$V$1))</f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>SUM(COUNTIF(F108:M108,$Q$1))+(COUNTIF(F108:M108,$R$1))+(COUNTIF(F108:M108,$S$1))+(COUNTIF(F108:M108,$T$1))+(COUNTIF(F108:M108,$U$1))+(COUNTIF(F108:M108,$V$1))</f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>SUM(COUNTIF(F109:M109,$Q$1))+(COUNTIF(F109:M109,$R$1))+(COUNTIF(F109:M109,$S$1))+(COUNTIF(F109:M109,$T$1))+(COUNTIF(F109:M109,$U$1))+(COUNTIF(F109:M109,$V$1))</f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>SUM(COUNTIF(F110:M110,$Q$1))+(COUNTIF(F110:M110,$R$1))+(COUNTIF(F110:M110,$S$1))+(COUNTIF(F110:M110,$T$1))+(COUNTIF(F110:M110,$U$1))+(COUNTIF(F110:M110,$V$1))</f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>SUM(COUNTIF(F111:M111,$Q$1))+(COUNTIF(F111:M111,$R$1))+(COUNTIF(F111:M111,$S$1))+(COUNTIF(F111:M111,$T$1))+(COUNTIF(F111:M111,$U$1))+(COUNTIF(F111:M111,$V$1))</f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>SUM(COUNTIF(F112:M112,$Q$1))+(COUNTIF(F112:M112,$R$1))+(COUNTIF(F112:M112,$S$1))+(COUNTIF(F112:M112,$T$1))+(COUNTIF(F112:M112,$U$1))+(COUNTIF(F112:M112,$V$1))</f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>SUM(COUNTIF(F113:M113,$Q$1))+(COUNTIF(F113:M113,$R$1))+(COUNTIF(F113:M113,$S$1))+(COUNTIF(F113:M113,$T$1))+(COUNTIF(F113:M113,$U$1))+(COUNTIF(F113:M113,$V$1))</f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>SUM(COUNTIF(F114:M114,$Q$1))+(COUNTIF(F114:M114,$R$1))+(COUNTIF(F114:M114,$S$1))+(COUNTIF(F114:M114,$T$1))+(COUNTIF(F114:M114,$U$1))+(COUNTIF(F114:M114,$V$1))</f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>SUM(COUNTIF(F115:M115,$Q$1))+(COUNTIF(F115:M115,$R$1))+(COUNTIF(F115:M115,$S$1))+(COUNTIF(F115:M115,$T$1))+(COUNTIF(F115:M115,$U$1))+(COUNTIF(F115:M115,$V$1))</f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>SUM(COUNTIF(F116:M116,$Q$1))+(COUNTIF(F116:M116,$R$1))+(COUNTIF(F116:M116,$S$1))+(COUNTIF(F116:M116,$T$1))+(COUNTIF(F116:M116,$U$1))+(COUNTIF(F116:M116,$V$1))</f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>SUM(COUNTIF(F117:M117,$Q$1))+(COUNTIF(F117:M117,$R$1))+(COUNTIF(F117:M117,$S$1))+(COUNTIF(F117:M117,$T$1))+(COUNTIF(F117:M117,$U$1))+(COUNTIF(F117:M117,$V$1))</f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>SUM(COUNTIF(F118:M118,$Q$1))+(COUNTIF(F118:M118,$R$1))+(COUNTIF(F118:M118,$S$1))+(COUNTIF(F118:M118,$T$1))+(COUNTIF(F118:M118,$U$1))+(COUNTIF(F118:M118,$V$1))</f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>SUM(COUNTIF(F119:M119,$Q$1))+(COUNTIF(F119:M119,$R$1))+(COUNTIF(F119:M119,$S$1))+(COUNTIF(F119:M119,$T$1))+(COUNTIF(F119:M119,$U$1))+(COUNTIF(F119:M119,$V$1))</f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>SUM(COUNTIF(F120:M120,$Q$1))+(COUNTIF(F120:M120,$R$1))+(COUNTIF(F120:M120,$S$1))+(COUNTIF(F120:M120,$T$1))+(COUNTIF(F120:M120,$U$1))+(COUNTIF(F120:M120,$V$1))</f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>SUM(COUNTIF(F121:M121,$Q$1))+(COUNTIF(F121:M121,$R$1))+(COUNTIF(F121:M121,$S$1))+(COUNTIF(F121:M121,$T$1))+(COUNTIF(F121:M121,$U$1))+(COUNTIF(F121:M121,$V$1))</f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>SUM(COUNTIF(F122:M122,$Q$1))+(COUNTIF(F122:M122,$R$1))+(COUNTIF(F122:M122,$S$1))+(COUNTIF(F122:M122,$T$1))+(COUNTIF(F122:M122,$U$1))+(COUNTIF(F122:M122,$V$1))</f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>SUM(COUNTIF(F123:M123,$Q$1))+(COUNTIF(F123:M123,$R$1))+(COUNTIF(F123:M123,$S$1))+(COUNTIF(F123:M123,$T$1))+(COUNTIF(F123:M123,$U$1))+(COUNTIF(F123:M123,$V$1))</f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>SUM(COUNTIF(F124:M124,$Q$1))+(COUNTIF(F124:M124,$R$1))+(COUNTIF(F124:M124,$S$1))+(COUNTIF(F124:M124,$T$1))+(COUNTIF(F124:M124,$U$1))+(COUNTIF(F124:M124,$V$1))</f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>SUM(COUNTIF(F125:M125,$Q$1))+(COUNTIF(F125:M125,$R$1))+(COUNTIF(F125:M125,$S$1))+(COUNTIF(F125:M125,$T$1))+(COUNTIF(F125:M125,$U$1))+(COUNTIF(F125:M125,$V$1))</f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>SUM(COUNTIF(F126:M126,$Q$1))+(COUNTIF(F126:M126,$R$1))+(COUNTIF(F126:M126,$S$1))+(COUNTIF(F126:M126,$T$1))+(COUNTIF(F126:M126,$U$1))+(COUNTIF(F126:M126,$V$1))</f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>SUM(COUNTIF(F127:M127,$Q$1))+(COUNTIF(F127:M127,$R$1))+(COUNTIF(F127:M127,$S$1))+(COUNTIF(F127:M127,$T$1))+(COUNTIF(F127:M127,$U$1))+(COUNTIF(F127:M127,$V$1))</f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>SUM(COUNTIF(F128:M128,$Q$1))+(COUNTIF(F128:M128,$R$1))+(COUNTIF(F128:M128,$S$1))+(COUNTIF(F128:M128,$T$1))+(COUNTIF(F128:M128,$U$1))+(COUNTIF(F128:M128,$V$1))</f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>SUM(COUNTIF(F129:M129,$Q$1))+(COUNTIF(F129:M129,$R$1))+(COUNTIF(F129:M129,$S$1))+(COUNTIF(F129:M129,$T$1))+(COUNTIF(F129:M129,$U$1))+(COUNTIF(F129:M129,$V$1))</f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>SUM(COUNTIF(F130:M130,$Q$1))+(COUNTIF(F130:M130,$R$1))+(COUNTIF(F130:M130,$S$1))+(COUNTIF(F130:M130,$T$1))+(COUNTIF(F130:M130,$U$1))+(COUNTIF(F130:M130,$V$1))</f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>SUM(COUNTIF(F131:M131,$Q$1))+(COUNTIF(F131:M131,$R$1))+(COUNTIF(F131:M131,$S$1))+(COUNTIF(F131:M131,$T$1))+(COUNTIF(F131:M131,$U$1))+(COUNTIF(F131:M131,$V$1))</f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>SUM(COUNTIF(F132:M132,$Q$1))+(COUNTIF(F132:M132,$R$1))+(COUNTIF(F132:M132,$S$1))+(COUNTIF(F132:M132,$T$1))+(COUNTIF(F132:M132,$U$1))+(COUNTIF(F132:M132,$V$1))</f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>SUM(COUNTIF(F133:M133,$Q$1))+(COUNTIF(F133:M133,$R$1))+(COUNTIF(F133:M133,$S$1))+(COUNTIF(F133:M133,$T$1))+(COUNTIF(F133:M133,$U$1))+(COUNTIF(F133:M133,$V$1))</f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>SUM(COUNTIF(F134:M134,$Q$1))+(COUNTIF(F134:M134,$R$1))+(COUNTIF(F134:M134,$S$1))+(COUNTIF(F134:M134,$T$1))+(COUNTIF(F134:M134,$U$1))+(COUNTIF(F134:M134,$V$1))</f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>SUM(COUNTIF(F135:M135,$Q$1))+(COUNTIF(F135:M135,$R$1))+(COUNTIF(F135:M135,$S$1))+(COUNTIF(F135:M135,$T$1))+(COUNTIF(F135:M135,$U$1))+(COUNTIF(F135:M135,$V$1))</f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>SUM(COUNTIF(F136:M136,$Q$1))+(COUNTIF(F136:M136,$R$1))+(COUNTIF(F136:M136,$S$1))+(COUNTIF(F136:M136,$T$1))+(COUNTIF(F136:M136,$U$1))+(COUNTIF(F136:M136,$V$1))</f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>SUM(COUNTIF(F137:M137,$Q$1))+(COUNTIF(F137:M137,$R$1))+(COUNTIF(F137:M137,$S$1))+(COUNTIF(F137:M137,$T$1))+(COUNTIF(F137:M137,$U$1))+(COUNTIF(F137:M137,$V$1))</f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>SUM(COUNTIF(F138:M138,$Q$1))+(COUNTIF(F138:M138,$R$1))+(COUNTIF(F138:M138,$S$1))+(COUNTIF(F138:M138,$T$1))+(COUNTIF(F138:M138,$U$1))+(COUNTIF(F138:M138,$V$1))</f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>SUM(COUNTIF(F139:M139,$Q$1))+(COUNTIF(F139:M139,$R$1))+(COUNTIF(F139:M139,$S$1))+(COUNTIF(F139:M139,$T$1))+(COUNTIF(F139:M139,$U$1))+(COUNTIF(F139:M139,$V$1))</f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>SUM(COUNTIF(F143:M143,$Q$1))+(COUNTIF(F143:M143,$R$1))+(COUNTIF(F143:M143,$S$1))+(COUNTIF(F143:M143,$T$1))+(COUNTIF(F143:M143,$U$1))+(COUNTIF(F143:M143,$V$1))</f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>SUM(COUNTIF(F144:M144,$Q$1))+(COUNTIF(F144:M144,$R$1))+(COUNTIF(F144:M144,$S$1))+(COUNTIF(F144:M144,$T$1))+(COUNTIF(F144:M144,$U$1))+(COUNTIF(F144:M144,$V$1))</f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>SUM(COUNTIF(F145:M145,$Q$1))+(COUNTIF(F145:M145,$R$1))+(COUNTIF(F145:M145,$S$1))+(COUNTIF(F145:M145,$T$1))+(COUNTIF(F145:M145,$U$1))+(COUNTIF(F145:M145,$V$1))</f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>SUM(COUNTIF(F146:M146,$Q$1))+(COUNTIF(F146:M146,$R$1))+(COUNTIF(F146:M146,$S$1))+(COUNTIF(F146:M146,$T$1))+(COUNTIF(F146:M146,$U$1))+(COUNTIF(F146:M146,$V$1))</f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>SUM(COUNTIF(F147:M147,$Q$1))+(COUNTIF(F147:M147,$R$1))+(COUNTIF(F147:M147,$S$1))+(COUNTIF(F147:M147,$T$1))+(COUNTIF(F147:M147,$U$1))+(COUNTIF(F147:M147,$V$1))</f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>SUM(COUNTIF(F148:M148,$Q$1))+(COUNTIF(F148:M148,$R$1))+(COUNTIF(F148:M148,$S$1))+(COUNTIF(F148:M148,$T$1))+(COUNTIF(F148:M148,$U$1))+(COUNTIF(F148:M148,$V$1))</f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>SUM(COUNTIF(F149:M149,$Q$1))+(COUNTIF(F149:M149,$R$1))+(COUNTIF(F149:M149,$S$1))+(COUNTIF(F149:M149,$T$1))+(COUNTIF(F149:M149,$U$1))+(COUNTIF(F149:M149,$V$1))</f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>SUM(COUNTIF(F150:M150,$Q$1))+(COUNTIF(F150:M150,$R$1))+(COUNTIF(F150:M150,$S$1))+(COUNTIF(F150:M150,$T$1))+(COUNTIF(F150:M150,$U$1))+(COUNTIF(F150:M150,$V$1))</f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>SUM(COUNTIF(F151:M151,$Q$1))+(COUNTIF(F151:M151,$R$1))+(COUNTIF(F151:M151,$S$1))+(COUNTIF(F151:M151,$T$1))+(COUNTIF(F151:M151,$U$1))+(COUNTIF(F151:M151,$V$1))</f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>SUM(COUNTIF(F152:M152,$Q$1))+(COUNTIF(F152:M152,$R$1))+(COUNTIF(F152:M152,$S$1))+(COUNTIF(F152:M152,$T$1))+(COUNTIF(F152:M152,$U$1))+(COUNTIF(F152:M152,$V$1))</f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>SUM(COUNTIF(F153:M153,$Q$1))+(COUNTIF(F153:M153,$R$1))+(COUNTIF(F153:M153,$S$1))+(COUNTIF(F153:M153,$T$1))+(COUNTIF(F153:M153,$U$1))+(COUNTIF(F153:M153,$V$1))</f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>SUM(COUNTIF(F154:M154,$Q$1))+(COUNTIF(F154:M154,$R$1))+(COUNTIF(F154:M154,$S$1))+(COUNTIF(F154:M154,$T$1))+(COUNTIF(F154:M154,$U$1))+(COUNTIF(F154:M154,$V$1))</f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>SUM(COUNTIF(F155:M155,$Q$1))+(COUNTIF(F155:M155,$R$1))+(COUNTIF(F155:M155,$S$1))+(COUNTIF(F155:M155,$T$1))+(COUNTIF(F155:M155,$U$1))+(COUNTIF(F155:M155,$V$1))</f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>SUM(COUNTIF(F156:M156,$Q$1))+(COUNTIF(F156:M156,$R$1))+(COUNTIF(F156:M156,$S$1))+(COUNTIF(F156:M156,$T$1))+(COUNTIF(F156:M156,$U$1))+(COUNTIF(F156:M156,$V$1))</f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>SUM(COUNTIF(F157:M157,$Q$1))+(COUNTIF(F157:M157,$R$1))+(COUNTIF(F157:M157,$S$1))+(COUNTIF(F157:M157,$T$1))+(COUNTIF(F157:M157,$U$1))+(COUNTIF(F157:M157,$V$1))</f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>SUM(COUNTIF(F158:M158,$Q$1))+(COUNTIF(F158:M158,$R$1))+(COUNTIF(F158:M158,$S$1))+(COUNTIF(F158:M158,$T$1))+(COUNTIF(F158:M158,$U$1))+(COUNTIF(F158:M158,$V$1))</f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>SUM(COUNTIF(F159:M159,$Q$1))+(COUNTIF(F159:M159,$R$1))+(COUNTIF(F159:M159,$S$1))+(COUNTIF(F159:M159,$T$1))+(COUNTIF(F159:M159,$U$1))+(COUNTIF(F159:M159,$V$1))</f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>SUM(COUNTIF(F160:M160,$Q$1))+(COUNTIF(F160:M160,$R$1))+(COUNTIF(F160:M160,$S$1))+(COUNTIF(F160:M160,$T$1))+(COUNTIF(F160:M160,$U$1))+(COUNTIF(F160:M160,$V$1))</f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>SUM(COUNTIF(F161:M161,$Q$1))+(COUNTIF(F161:M161,$R$1))+(COUNTIF(F161:M161,$S$1))+(COUNTIF(F161:M161,$T$1))+(COUNTIF(F161:M161,$U$1))+(COUNTIF(F161:M161,$V$1))</f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>SUM(COUNTIF(F162:M162,$Q$1))+(COUNTIF(F162:M162,$R$1))+(COUNTIF(F162:M162,$S$1))+(COUNTIF(F162:M162,$T$1))+(COUNTIF(F162:M162,$U$1))+(COUNTIF(F162:M162,$V$1))</f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>SUM(COUNTIF(F163:M163,$Q$1))+(COUNTIF(F163:M163,$R$1))+(COUNTIF(F163:M163,$S$1))+(COUNTIF(F163:M163,$T$1))+(COUNTIF(F163:M163,$U$1))+(COUNTIF(F163:M163,$V$1))</f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>SUM(COUNTIF(F164:M164,$Q$1))+(COUNTIF(F164:M164,$R$1))+(COUNTIF(F164:M164,$S$1))+(COUNTIF(F164:M164,$T$1))+(COUNTIF(F164:M164,$U$1))+(COUNTIF(F164:M164,$V$1))</f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>SUM(COUNTIF(F165:M165,$Q$1))+(COUNTIF(F165:M165,$R$1))+(COUNTIF(F165:M165,$S$1))+(COUNTIF(F165:M165,$T$1))+(COUNTIF(F165:M165,$U$1))+(COUNTIF(F165:M165,$V$1))</f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>SUM(COUNTIF(F166:M166,$Q$1))+(COUNTIF(F166:M166,$R$1))+(COUNTIF(F166:M166,$S$1))+(COUNTIF(F166:M166,$T$1))+(COUNTIF(F166:M166,$U$1))+(COUNTIF(F166:M166,$V$1))</f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>SUM(COUNTIF(F167:M167,$Q$1))+(COUNTIF(F167:M167,$R$1))+(COUNTIF(F167:M167,$S$1))+(COUNTIF(F167:M167,$T$1))+(COUNTIF(F167:M167,$U$1))+(COUNTIF(F167:M167,$V$1))</f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>SUM(COUNTIF(F168:M168,$Q$1))+(COUNTIF(F168:M168,$R$1))+(COUNTIF(F168:M168,$S$1))+(COUNTIF(F168:M168,$T$1))+(COUNTIF(F168:M168,$U$1))+(COUNTIF(F168:M168,$V$1))</f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>SUM(COUNTIF(F169:M169,$Q$1))+(COUNTIF(F169:M169,$R$1))+(COUNTIF(F169:M169,$S$1))+(COUNTIF(F169:M169,$T$1))+(COUNTIF(F169:M169,$U$1))+(COUNTIF(F169:M169,$V$1))</f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>SUM(COUNTIF(F170:M170,$Q$1))+(COUNTIF(F170:M170,$R$1))+(COUNTIF(F170:M170,$S$1))+(COUNTIF(F170:M170,$T$1))+(COUNTIF(F170:M170,$U$1))+(COUNTIF(F170:M170,$V$1))</f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>SUM(COUNTIF(F171:M171,$Q$1))+(COUNTIF(F171:M171,$R$1))+(COUNTIF(F171:M171,$S$1))+(COUNTIF(F171:M171,$T$1))+(COUNTIF(F171:M171,$U$1))+(COUNTIF(F171:M171,$V$1))</f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>SUM(COUNTIF(F172:M172,$Q$1))+(COUNTIF(F172:M172,$R$1))+(COUNTIF(F172:M172,$S$1))+(COUNTIF(F172:M172,$T$1))+(COUNTIF(F172:M172,$U$1))+(COUNTIF(F172:M172,$V$1))</f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>SUM(COUNTIF(F173:M173,$Q$1))+(COUNTIF(F173:M173,$R$1))+(COUNTIF(F173:M173,$S$1))+(COUNTIF(F173:M173,$T$1))+(COUNTIF(F173:M173,$U$1))+(COUNTIF(F173:M173,$V$1))</f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>SUM(COUNTIF(F174:M174,$Q$1))+(COUNTIF(F174:M174,$R$1))+(COUNTIF(F174:M174,$S$1))+(COUNTIF(F174:M174,$T$1))+(COUNTIF(F174:M174,$U$1))+(COUNTIF(F174:M174,$V$1))</f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>SUM(COUNTIF(F175:M175,$Q$1))+(COUNTIF(F175:M175,$R$1))+(COUNTIF(F175:M175,$S$1))+(COUNTIF(F175:M175,$T$1))+(COUNTIF(F175:M175,$U$1))+(COUNTIF(F175:M175,$V$1))</f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>SUM(COUNTIF(F176:M176,$Q$1))+(COUNTIF(F176:M176,$R$1))+(COUNTIF(F176:M176,$S$1))+(COUNTIF(F176:M176,$T$1))+(COUNTIF(F176:M176,$U$1))+(COUNTIF(F176:M176,$V$1))</f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>SUM(COUNTIF(F177:M177,$Q$1))+(COUNTIF(F177:M177,$R$1))+(COUNTIF(F177:M177,$S$1))+(COUNTIF(F177:M177,$T$1))+(COUNTIF(F177:M177,$U$1))+(COUNTIF(F177:M177,$V$1))</f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>SUM(COUNTIF(F178:M178,$Q$1))+(COUNTIF(F178:M178,$R$1))+(COUNTIF(F178:M178,$S$1))+(COUNTIF(F178:M178,$T$1))+(COUNTIF(F178:M178,$U$1))+(COUNTIF(F178:M178,$V$1))</f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>SUM(COUNTIF(F179:M179,$Q$1))+(COUNTIF(F179:M179,$R$1))+(COUNTIF(F179:M179,$S$1))+(COUNTIF(F179:M179,$T$1))+(COUNTIF(F179:M179,$U$1))+(COUNTIF(F179:M179,$V$1))</f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>SUM(COUNTIF(F180:M180,$Q$1))+(COUNTIF(F180:M180,$R$1))+(COUNTIF(F180:M180,$S$1))+(COUNTIF(F180:M180,$T$1))+(COUNTIF(F180:M180,$U$1))+(COUNTIF(F180:M180,$V$1))</f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>SUM(COUNTIF(F181:M181,$Q$1))+(COUNTIF(F181:M181,$R$1))+(COUNTIF(F181:M181,$S$1))+(COUNTIF(F181:M181,$T$1))+(COUNTIF(F181:M181,$U$1))+(COUNTIF(F181:M181,$V$1))</f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>SUM(COUNTIF(F182:M182,$Q$1))+(COUNTIF(F182:M182,$R$1))+(COUNTIF(F182:M182,$S$1))+(COUNTIF(F182:M182,$T$1))+(COUNTIF(F182:M182,$U$1))+(COUNTIF(F182:M182,$V$1))</f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>SUM(COUNTIF(F183:M183,$Q$1))+(COUNTIF(F183:M183,$R$1))+(COUNTIF(F183:M183,$S$1))+(COUNTIF(F183:M183,$T$1))+(COUNTIF(F183:M183,$U$1))+(COUNTIF(F183:M183,$V$1))</f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>SUM(COUNTIF(F184:M184,$Q$1))+(COUNTIF(F184:M184,$R$1))+(COUNTIF(F184:M184,$S$1))+(COUNTIF(F184:M184,$T$1))+(COUNTIF(F184:M184,$U$1))+(COUNTIF(F184:M184,$V$1))</f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>SUM(COUNTIF(F185:M185,$Q$1))+(COUNTIF(F185:M185,$R$1))+(COUNTIF(F185:M185,$S$1))+(COUNTIF(F185:M185,$T$1))+(COUNTIF(F185:M185,$U$1))+(COUNTIF(F185:M185,$V$1))</f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>SUM(COUNTIF(F186:M186,$Q$1))+(COUNTIF(F186:M186,$R$1))+(COUNTIF(F186:M186,$S$1))+(COUNTIF(F186:M186,$T$1))+(COUNTIF(F186:M186,$U$1))+(COUNTIF(F186:M186,$V$1))</f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>SUM(COUNTIF(F187:M187,$Q$1))+(COUNTIF(F187:M187,$R$1))+(COUNTIF(F187:M187,$S$1))+(COUNTIF(F187:M187,$T$1))+(COUNTIF(F187:M187,$U$1))+(COUNTIF(F187:M187,$V$1))</f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>SUM(COUNTIF(F188:M188,$Q$1))+(COUNTIF(F188:M188,$R$1))+(COUNTIF(F188:M188,$S$1))+(COUNTIF(F188:M188,$T$1))+(COUNTIF(F188:M188,$U$1))+(COUNTIF(F188:M188,$V$1))</f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>SUM(COUNTIF(F189:M189,$Q$1))+(COUNTIF(F189:M189,$R$1))+(COUNTIF(F189:M189,$S$1))+(COUNTIF(F189:M189,$T$1))+(COUNTIF(F189:M189,$U$1))+(COUNTIF(F189:M189,$V$1))</f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>SUM(COUNTIF(F190:M190,$Q$1))+(COUNTIF(F190:M190,$R$1))+(COUNTIF(F190:M190,$S$1))+(COUNTIF(F190:M190,$T$1))+(COUNTIF(F190:M190,$U$1))+(COUNTIF(F190:M190,$V$1))</f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>SUM(COUNTIF(F191:M191,$Q$1))+(COUNTIF(F191:M191,$R$1))+(COUNTIF(F191:M191,$S$1))+(COUNTIF(F191:M191,$T$1))+(COUNTIF(F191:M191,$U$1))+(COUNTIF(F191:M191,$V$1))</f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>SUM(COUNTIF(F192:M192,$Q$1))+(COUNTIF(F192:M192,$R$1))+(COUNTIF(F192:M192,$S$1))+(COUNTIF(F192:M192,$T$1))+(COUNTIF(F192:M192,$U$1))+(COUNTIF(F192:M192,$V$1))</f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>SUM(COUNTIF(F193:M193,$Q$1))+(COUNTIF(F193:M193,$R$1))+(COUNTIF(F193:M193,$S$1))+(COUNTIF(F193:M193,$T$1))+(COUNTIF(F193:M193,$U$1))+(COUNTIF(F193:M193,$V$1))</f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>SUM(COUNTIF(F194:M194,$Q$1))+(COUNTIF(F194:M194,$R$1))+(COUNTIF(F194:M194,$S$1))+(COUNTIF(F194:M194,$T$1))+(COUNTIF(F194:M194,$U$1))+(COUNTIF(F194:M194,$V$1))</f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>SUM(COUNTIF(F195:M195,$Q$1))+(COUNTIF(F195:M195,$R$1))+(COUNTIF(F195:M195,$S$1))+(COUNTIF(F195:M195,$T$1))+(COUNTIF(F195:M195,$U$1))+(COUNTIF(F195:M195,$V$1))</f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>SUM(COUNTIF(F196:M196,$Q$1))+(COUNTIF(F196:M196,$R$1))+(COUNTIF(F196:M196,$S$1))+(COUNTIF(F196:M196,$T$1))+(COUNTIF(F196:M196,$U$1))+(COUNTIF(F196:M196,$V$1))</f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>SUM(COUNTIF(F197:M197,$Q$1))+(COUNTIF(F197:M197,$R$1))+(COUNTIF(F197:M197,$S$1))+(COUNTIF(F197:M197,$T$1))+(COUNTIF(F197:M197,$U$1))+(COUNTIF(F197:M197,$V$1))</f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>SUM(COUNTIF(F198:M198,$Q$1))+(COUNTIF(F198:M198,$R$1))+(COUNTIF(F198:M198,$S$1))+(COUNTIF(F198:M198,$T$1))+(COUNTIF(F198:M198,$U$1))+(COUNTIF(F198:M198,$V$1))</f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>SUM(COUNTIF(F199:M199,$Q$1))+(COUNTIF(F199:M199,$R$1))+(COUNTIF(F199:M199,$S$1))+(COUNTIF(F199:M199,$T$1))+(COUNTIF(F199:M199,$U$1))+(COUNTIF(F199:M199,$V$1))</f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>SUM(COUNTIF(F200:M200,$Q$1))+(COUNTIF(F200:M200,$R$1))+(COUNTIF(F200:M200,$S$1))+(COUNTIF(F200:M200,$T$1))+(COUNTIF(F200:M200,$U$1))+(COUNTIF(F200:M200,$V$1))</f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>SUM(COUNTIF(F201:M201,$Q$1))+(COUNTIF(F201:M201,$R$1))+(COUNTIF(F201:M201,$S$1))+(COUNTIF(F201:M201,$T$1))+(COUNTIF(F201:M201,$U$1))+(COUNTIF(F201:M201,$V$1))</f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C90008-0015-4200-9B48-005C000100A8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170009-00E1-4E14-B84E-009C00C7002B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58008B-0059-4C36-831C-005700D000C9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5400CA-00E8-42C2-9A68-00CD00870033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D80058-00DE-44C7-88AD-005800F90091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34009B-00EF-4689-82A9-00E1005600FD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BC004A-00B2-4202-B5E0-00680076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15</v>
      </c>
      <c r="R1" s="11">
        <v>17</v>
      </c>
      <c r="S1" s="11">
        <v>32</v>
      </c>
      <c r="T1" s="11">
        <v>33</v>
      </c>
      <c r="U1" s="11">
        <v>34</v>
      </c>
      <c r="V1" s="12">
        <v>40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>IF(N3&gt;3,"S","N")</f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>IF(N4&gt;3,"S","N")</f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>IF(N5&gt;3,"S","N")</f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>IF(N6&gt;3,"S","N")</f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>IF(N7&gt;3,"S","N")</f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>IF(N8&gt;3,"S","N")</f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3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>IF(N9&gt;3,"S","N")</f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>IF(N11&gt;3,"S","N")</f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>IF(N12&gt;3,"S","N")</f>
        <v>N</v>
      </c>
      <c r="E12" s="103"/>
      <c r="F12" s="48">
        <v>5</v>
      </c>
      <c r="G12" s="48">
        <v>30</v>
      </c>
      <c r="H12" s="48">
        <v>32</v>
      </c>
      <c r="I12" s="48">
        <v>42</v>
      </c>
      <c r="J12" s="48">
        <v>44</v>
      </c>
      <c r="K12" s="48">
        <v>60</v>
      </c>
      <c r="L12" s="48"/>
      <c r="M12" s="48"/>
      <c r="N12" s="104">
        <f>SUM(COUNTIF(F12:M12,$Q$1))+(COUNTIF(F12:M12,$R$1))+(COUNTIF(F12:M12,$S$1))+(COUNTIF(F12:M12,$T$1))+(COUNTIF(F12:M12,$U$1))+(COUNTIF(F12:M12,$V$1))</f>
        <v>1</v>
      </c>
      <c r="O12" s="33"/>
      <c r="P12" s="105"/>
      <c r="Q12" s="106">
        <v>1</v>
      </c>
      <c r="R12" s="107">
        <f>COUNTIF($F$2:$M$308,Q12)</f>
        <v>0</v>
      </c>
      <c r="S12" s="108"/>
      <c r="T12" s="52">
        <v>21</v>
      </c>
      <c r="U12" s="53">
        <f>COUNTIF($F$2:$M$308,T12)</f>
        <v>1</v>
      </c>
      <c r="V12" s="108"/>
      <c r="W12" s="52">
        <v>41</v>
      </c>
      <c r="X12" s="53">
        <f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>IF(N13&gt;3,"S","N")</f>
        <v>N</v>
      </c>
      <c r="E13" s="103"/>
      <c r="F13" s="48">
        <v>6</v>
      </c>
      <c r="G13" s="48">
        <v>9</v>
      </c>
      <c r="H13" s="48">
        <v>17</v>
      </c>
      <c r="I13" s="48">
        <v>21</v>
      </c>
      <c r="J13" s="48">
        <v>40</v>
      </c>
      <c r="K13" s="48">
        <v>57</v>
      </c>
      <c r="L13" s="48"/>
      <c r="M13" s="48"/>
      <c r="N13" s="104">
        <f>SUM(COUNTIF(F13:M13,$Q$1))+(COUNTIF(F13:M13,$R$1))+(COUNTIF(F13:M13,$S$1))+(COUNTIF(F13:M13,$T$1))+(COUNTIF(F13:M13,$U$1))+(COUNTIF(F13:M13,$V$1))</f>
        <v>2</v>
      </c>
      <c r="O13" s="33"/>
      <c r="P13" s="105"/>
      <c r="Q13" s="52">
        <v>2</v>
      </c>
      <c r="R13" s="53">
        <f>COUNTIF($F$2:$M$308,Q13)</f>
        <v>0</v>
      </c>
      <c r="S13" s="108"/>
      <c r="T13" s="52">
        <v>22</v>
      </c>
      <c r="U13" s="53">
        <f>COUNTIF($F$2:$M$308,T13)</f>
        <v>0</v>
      </c>
      <c r="V13" s="108"/>
      <c r="W13" s="52">
        <v>42</v>
      </c>
      <c r="X13" s="53">
        <f>COUNTIF($F$2:$M$308,W13)</f>
        <v>4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>IF(N14&gt;3,"S","N")</f>
        <v>N</v>
      </c>
      <c r="E14" s="103"/>
      <c r="F14" s="48">
        <v>4</v>
      </c>
      <c r="G14" s="48">
        <v>33</v>
      </c>
      <c r="H14" s="48">
        <v>35</v>
      </c>
      <c r="I14" s="48">
        <v>42</v>
      </c>
      <c r="J14" s="48">
        <v>56</v>
      </c>
      <c r="K14" s="48">
        <v>59</v>
      </c>
      <c r="L14" s="48"/>
      <c r="M14" s="48"/>
      <c r="N14" s="104">
        <f>SUM(COUNTIF(F14:M14,$Q$1))+(COUNTIF(F14:M14,$R$1))+(COUNTIF(F14:M14,$S$1))+(COUNTIF(F14:M14,$T$1))+(COUNTIF(F14:M14,$U$1))+(COUNTIF(F14:M14,$V$1))</f>
        <v>1</v>
      </c>
      <c r="O14" s="33"/>
      <c r="P14" s="105"/>
      <c r="Q14" s="52">
        <v>3</v>
      </c>
      <c r="R14" s="53">
        <f>COUNTIF($F$2:$M$308,Q14)</f>
        <v>0</v>
      </c>
      <c r="S14" s="108"/>
      <c r="T14" s="52">
        <v>23</v>
      </c>
      <c r="U14" s="53">
        <f>COUNTIF($F$2:$M$308,T14)</f>
        <v>2</v>
      </c>
      <c r="V14" s="108"/>
      <c r="W14" s="52">
        <v>43</v>
      </c>
      <c r="X14" s="53">
        <f>COUNTIF($F$2:$M$308,W14)</f>
        <v>1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>IF(N15&gt;3,"S","N")</f>
        <v>N</v>
      </c>
      <c r="E15" s="103"/>
      <c r="F15" s="48">
        <v>5</v>
      </c>
      <c r="G15" s="48">
        <v>12</v>
      </c>
      <c r="H15" s="48">
        <v>18</v>
      </c>
      <c r="I15" s="48">
        <v>23</v>
      </c>
      <c r="J15" s="48">
        <v>41</v>
      </c>
      <c r="K15" s="48">
        <v>56</v>
      </c>
      <c r="L15" s="48"/>
      <c r="M15" s="48"/>
      <c r="N15" s="104">
        <f>SUM(COUNTIF(F15:M15,$Q$1))+(COUNTIF(F15:M15,$R$1))+(COUNTIF(F15:M15,$S$1))+(COUNTIF(F15:M15,$T$1))+(COUNTIF(F15:M15,$U$1))+(COUNTIF(F15:M15,$V$1))</f>
        <v>0</v>
      </c>
      <c r="O15" s="33"/>
      <c r="P15" s="105"/>
      <c r="Q15" s="52">
        <v>4</v>
      </c>
      <c r="R15" s="53">
        <f>COUNTIF($F$2:$M$308,Q15)</f>
        <v>1</v>
      </c>
      <c r="S15" s="108"/>
      <c r="T15" s="52">
        <v>24</v>
      </c>
      <c r="U15" s="53">
        <f>COUNTIF($F$2:$M$308,T15)</f>
        <v>0</v>
      </c>
      <c r="V15" s="108"/>
      <c r="W15" s="52">
        <v>44</v>
      </c>
      <c r="X15" s="53">
        <f>COUNTIF($F$2:$M$308,W15)</f>
        <v>2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>IF(N16&gt;3,"S","N")</f>
        <v>N</v>
      </c>
      <c r="E16" s="103"/>
      <c r="F16" s="48">
        <v>15</v>
      </c>
      <c r="G16" s="48">
        <v>16</v>
      </c>
      <c r="H16" s="48">
        <v>23</v>
      </c>
      <c r="I16" s="48">
        <v>42</v>
      </c>
      <c r="J16" s="48">
        <v>53</v>
      </c>
      <c r="K16" s="48">
        <v>55</v>
      </c>
      <c r="L16" s="48"/>
      <c r="M16" s="48"/>
      <c r="N16" s="104">
        <f>SUM(COUNTIF(F16:M16,$Q$1))+(COUNTIF(F16:M16,$R$1))+(COUNTIF(F16:M16,$S$1))+(COUNTIF(F16:M16,$T$1))+(COUNTIF(F16:M16,$U$1))+(COUNTIF(F16:M16,$V$1))</f>
        <v>1</v>
      </c>
      <c r="O16" s="33"/>
      <c r="P16" s="105"/>
      <c r="Q16" s="52">
        <v>5</v>
      </c>
      <c r="R16" s="53">
        <f>COUNTIF($F$2:$M$308,Q16)</f>
        <v>2</v>
      </c>
      <c r="S16" s="108"/>
      <c r="T16" s="52">
        <v>25</v>
      </c>
      <c r="U16" s="53">
        <f>COUNTIF($F$2:$M$308,T16)</f>
        <v>0</v>
      </c>
      <c r="V16" s="108"/>
      <c r="W16" s="52">
        <v>45</v>
      </c>
      <c r="X16" s="53">
        <f>COUNTIF($F$2:$M$308,W16)</f>
        <v>1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>IF(N17&gt;3,"S","N")</f>
        <v>N</v>
      </c>
      <c r="E17" s="103"/>
      <c r="F17" s="48">
        <v>13</v>
      </c>
      <c r="G17" s="48">
        <v>42</v>
      </c>
      <c r="H17" s="48">
        <v>43</v>
      </c>
      <c r="I17" s="48">
        <v>44</v>
      </c>
      <c r="J17" s="48">
        <v>49</v>
      </c>
      <c r="K17" s="48">
        <v>51</v>
      </c>
      <c r="L17" s="48"/>
      <c r="M17" s="48"/>
      <c r="N17" s="104">
        <f>SUM(COUNTIF(F17:M17,$Q$1))+(COUNTIF(F17:M17,$R$1))+(COUNTIF(F17:M17,$S$1))+(COUNTIF(F17:M17,$T$1))+(COUNTIF(F17:M17,$U$1))+(COUNTIF(F17:M17,$V$1))</f>
        <v>0</v>
      </c>
      <c r="O17" s="33"/>
      <c r="P17" s="105"/>
      <c r="Q17" s="52">
        <v>6</v>
      </c>
      <c r="R17" s="53">
        <f>COUNTIF($F$2:$M$308,Q17)</f>
        <v>1</v>
      </c>
      <c r="S17" s="108"/>
      <c r="T17" s="52">
        <v>26</v>
      </c>
      <c r="U17" s="53">
        <f>COUNTIF($F$2:$M$308,T17)</f>
        <v>0</v>
      </c>
      <c r="V17" s="108"/>
      <c r="W17" s="52">
        <v>46</v>
      </c>
      <c r="X17" s="53">
        <f>COUNTIF($F$2:$M$308,W17)</f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>IF(N18&gt;3,"S","N")</f>
        <v>N</v>
      </c>
      <c r="E18" s="103"/>
      <c r="F18" s="48">
        <v>9</v>
      </c>
      <c r="G18" s="48">
        <v>11</v>
      </c>
      <c r="H18" s="48">
        <v>27</v>
      </c>
      <c r="I18" s="48">
        <v>45</v>
      </c>
      <c r="J18" s="48">
        <v>48</v>
      </c>
      <c r="K18" s="48">
        <v>56</v>
      </c>
      <c r="L18" s="48"/>
      <c r="M18" s="48"/>
      <c r="N18" s="104">
        <f>SUM(COUNTIF(F18:M18,$Q$1))+(COUNTIF(F18:M18,$R$1))+(COUNTIF(F18:M18,$S$1))+(COUNTIF(F18:M18,$T$1))+(COUNTIF(F18:M18,$U$1))+(COUNTIF(F18:M18,$V$1))</f>
        <v>0</v>
      </c>
      <c r="O18" s="33"/>
      <c r="P18" s="105"/>
      <c r="Q18" s="52">
        <v>7</v>
      </c>
      <c r="R18" s="53">
        <f>COUNTIF($F$2:$M$308,Q18)</f>
        <v>0</v>
      </c>
      <c r="S18" s="108"/>
      <c r="T18" s="52">
        <v>27</v>
      </c>
      <c r="U18" s="53">
        <f>COUNTIF($F$2:$M$308,T18)</f>
        <v>1</v>
      </c>
      <c r="V18" s="108"/>
      <c r="W18" s="52">
        <v>47</v>
      </c>
      <c r="X18" s="53">
        <f>COUNTIF($F$2:$M$308,W18)</f>
        <v>0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>IF(N19&gt;3,"S","N")</f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>SUM(COUNTIF(F19:M19,$Q$1))+(COUNTIF(F19:M19,$R$1))+(COUNTIF(F19:M19,$S$1))+(COUNTIF(F19:M19,$T$1))+(COUNTIF(F19:M19,$U$1))+(COUNTIF(F19:M19,$V$1))</f>
        <v>0</v>
      </c>
      <c r="O19" s="33"/>
      <c r="P19" s="105"/>
      <c r="Q19" s="52">
        <v>8</v>
      </c>
      <c r="R19" s="53">
        <f>COUNTIF($F$2:$M$308,Q19)</f>
        <v>0</v>
      </c>
      <c r="S19" s="108"/>
      <c r="T19" s="52">
        <v>28</v>
      </c>
      <c r="U19" s="53">
        <f>COUNTIF($F$2:$M$308,T19)</f>
        <v>0</v>
      </c>
      <c r="V19" s="108"/>
      <c r="W19" s="52">
        <v>48</v>
      </c>
      <c r="X19" s="53">
        <f>COUNTIF($F$2:$M$308,W19)</f>
        <v>1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>IF(N20&gt;3,"S","N")</f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>SUM(COUNTIF(F20:M20,$Q$1))+(COUNTIF(F20:M20,$R$1))+(COUNTIF(F20:M20,$S$1))+(COUNTIF(F20:M20,$T$1))+(COUNTIF(F20:M20,$U$1))+(COUNTIF(F20:M20,$V$1))</f>
        <v>0</v>
      </c>
      <c r="O20" s="33"/>
      <c r="P20" s="105"/>
      <c r="Q20" s="52">
        <v>9</v>
      </c>
      <c r="R20" s="53">
        <f>COUNTIF($F$2:$M$308,Q20)</f>
        <v>2</v>
      </c>
      <c r="S20" s="108"/>
      <c r="T20" s="52">
        <v>29</v>
      </c>
      <c r="U20" s="53">
        <f>COUNTIF($F$2:$M$308,T20)</f>
        <v>0</v>
      </c>
      <c r="V20" s="108"/>
      <c r="W20" s="52">
        <v>49</v>
      </c>
      <c r="X20" s="53">
        <f>COUNTIF($F$2:$M$308,W20)</f>
        <v>1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>IF(N21&gt;3,"S","N")</f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>SUM(COUNTIF(F21:M21,$Q$1))+(COUNTIF(F21:M21,$R$1))+(COUNTIF(F21:M21,$S$1))+(COUNTIF(F21:M21,$T$1))+(COUNTIF(F21:M21,$U$1))+(COUNTIF(F21:M21,$V$1))</f>
        <v>0</v>
      </c>
      <c r="O21" s="96"/>
      <c r="P21" s="105"/>
      <c r="Q21" s="52">
        <v>10</v>
      </c>
      <c r="R21" s="53">
        <f>COUNTIF($F$2:$M$308,Q21)</f>
        <v>0</v>
      </c>
      <c r="S21" s="108"/>
      <c r="T21" s="52">
        <v>30</v>
      </c>
      <c r="U21" s="53">
        <f>COUNTIF($F$2:$M$308,T21)</f>
        <v>1</v>
      </c>
      <c r="V21" s="108"/>
      <c r="W21" s="52">
        <v>50</v>
      </c>
      <c r="X21" s="53">
        <f>COUNTIF($F$2:$M$308,W21)</f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>IF(N22&gt;3,"S","N")</f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>SUM(COUNTIF(F22:M22,$Q$1))+(COUNTIF(F22:M22,$R$1))+(COUNTIF(F22:M22,$S$1))+(COUNTIF(F22:M22,$T$1))+(COUNTIF(F22:M22,$U$1))+(COUNTIF(F22:M22,$V$1))</f>
        <v>0</v>
      </c>
      <c r="O22" s="96"/>
      <c r="P22" s="105"/>
      <c r="Q22" s="52">
        <v>11</v>
      </c>
      <c r="R22" s="53">
        <f>COUNTIF($F$2:$M$308,Q22)</f>
        <v>1</v>
      </c>
      <c r="S22" s="108"/>
      <c r="T22" s="52">
        <v>31</v>
      </c>
      <c r="U22" s="53">
        <f>COUNTIF($F$2:$M$308,T22)</f>
        <v>0</v>
      </c>
      <c r="V22" s="108"/>
      <c r="W22" s="52">
        <v>51</v>
      </c>
      <c r="X22" s="53">
        <f>COUNTIF($F$2:$M$308,W22)</f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>IF(N23&gt;3,"S","N")</f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>SUM(COUNTIF(F23:M23,$Q$1))+(COUNTIF(F23:M23,$R$1))+(COUNTIF(F23:M23,$S$1))+(COUNTIF(F23:M23,$T$1))+(COUNTIF(F23:M23,$U$1))+(COUNTIF(F23:M23,$V$1))</f>
        <v>0</v>
      </c>
      <c r="O23" s="96"/>
      <c r="P23" s="105"/>
      <c r="Q23" s="52">
        <v>12</v>
      </c>
      <c r="R23" s="53">
        <f>COUNTIF($F$2:$M$308,Q23)</f>
        <v>1</v>
      </c>
      <c r="S23" s="108"/>
      <c r="T23" s="52">
        <v>32</v>
      </c>
      <c r="U23" s="53">
        <f>COUNTIF($F$2:$M$308,T23)</f>
        <v>1</v>
      </c>
      <c r="V23" s="108"/>
      <c r="W23" s="52">
        <v>52</v>
      </c>
      <c r="X23" s="53">
        <f>COUNTIF($F$2:$M$308,W23)</f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>IF(N24&gt;3,"S","N")</f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>SUM(COUNTIF(F24:M24,$Q$1))+(COUNTIF(F24:M24,$R$1))+(COUNTIF(F24:M24,$S$1))+(COUNTIF(F24:M24,$T$1))+(COUNTIF(F24:M24,$U$1))+(COUNTIF(F24:M24,$V$1))</f>
        <v>0</v>
      </c>
      <c r="O24" s="96"/>
      <c r="P24" s="105"/>
      <c r="Q24" s="52">
        <v>13</v>
      </c>
      <c r="R24" s="53">
        <f>COUNTIF($F$2:$M$308,Q24)</f>
        <v>1</v>
      </c>
      <c r="S24" s="108"/>
      <c r="T24" s="52">
        <v>33</v>
      </c>
      <c r="U24" s="53">
        <f>COUNTIF($F$2:$M$308,T24)</f>
        <v>1</v>
      </c>
      <c r="V24" s="108"/>
      <c r="W24" s="52">
        <v>53</v>
      </c>
      <c r="X24" s="53">
        <f>COUNTIF($F$2:$M$308,W24)</f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>IF(N25&gt;3,"S","N")</f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>SUM(COUNTIF(F25:M25,$Q$1))+(COUNTIF(F25:M25,$R$1))+(COUNTIF(F25:M25,$S$1))+(COUNTIF(F25:M25,$T$1))+(COUNTIF(F25:M25,$U$1))+(COUNTIF(F25:M25,$V$1))</f>
        <v>0</v>
      </c>
      <c r="O25" s="96"/>
      <c r="P25" s="105"/>
      <c r="Q25" s="52">
        <v>14</v>
      </c>
      <c r="R25" s="53">
        <f>COUNTIF($F$2:$M$308,Q25)</f>
        <v>0</v>
      </c>
      <c r="S25" s="108"/>
      <c r="T25" s="52">
        <v>34</v>
      </c>
      <c r="U25" s="53">
        <f>COUNTIF($F$2:$M$308,T25)</f>
        <v>0</v>
      </c>
      <c r="V25" s="108"/>
      <c r="W25" s="52">
        <v>54</v>
      </c>
      <c r="X25" s="53">
        <f>COUNTIF($F$2:$M$308,W25)</f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>IF(N26&gt;3,"S","N")</f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>SUM(COUNTIF(F26:M26,$Q$1))+(COUNTIF(F26:M26,$R$1))+(COUNTIF(F26:M26,$S$1))+(COUNTIF(F26:M26,$T$1))+(COUNTIF(F26:M26,$U$1))+(COUNTIF(F26:M26,$V$1))</f>
        <v>0</v>
      </c>
      <c r="O26" s="96"/>
      <c r="P26" s="105"/>
      <c r="Q26" s="52">
        <v>15</v>
      </c>
      <c r="R26" s="53">
        <f>COUNTIF($F$2:$M$308,Q26)</f>
        <v>1</v>
      </c>
      <c r="S26" s="108"/>
      <c r="T26" s="52">
        <v>35</v>
      </c>
      <c r="U26" s="53">
        <f>COUNTIF($F$2:$M$308,T26)</f>
        <v>1</v>
      </c>
      <c r="V26" s="108"/>
      <c r="W26" s="52">
        <v>55</v>
      </c>
      <c r="X26" s="53">
        <f>COUNTIF($F$2:$M$308,W26)</f>
        <v>1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>IF(N27&gt;3,"S","N")</f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>SUM(COUNTIF(F27:M27,$Q$1))+(COUNTIF(F27:M27,$R$1))+(COUNTIF(F27:M27,$S$1))+(COUNTIF(F27:M27,$T$1))+(COUNTIF(F27:M27,$U$1))+(COUNTIF(F27:M27,$V$1))</f>
        <v>0</v>
      </c>
      <c r="O27" s="96"/>
      <c r="P27" s="105"/>
      <c r="Q27" s="52">
        <v>16</v>
      </c>
      <c r="R27" s="53">
        <f>COUNTIF($F$2:$M$308,Q27)</f>
        <v>1</v>
      </c>
      <c r="S27" s="108"/>
      <c r="T27" s="52">
        <v>36</v>
      </c>
      <c r="U27" s="53">
        <f>COUNTIF($F$2:$M$308,T27)</f>
        <v>0</v>
      </c>
      <c r="V27" s="108"/>
      <c r="W27" s="52">
        <v>56</v>
      </c>
      <c r="X27" s="53">
        <f>COUNTIF($F$2:$M$308,W27)</f>
        <v>3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>IF(N28&gt;3,"S","N")</f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>SUM(COUNTIF(F28:M28,$Q$1))+(COUNTIF(F28:M28,$R$1))+(COUNTIF(F28:M28,$S$1))+(COUNTIF(F28:M28,$T$1))+(COUNTIF(F28:M28,$U$1))+(COUNTIF(F28:M28,$V$1))</f>
        <v>0</v>
      </c>
      <c r="O28" s="96"/>
      <c r="P28" s="105"/>
      <c r="Q28" s="52">
        <v>17</v>
      </c>
      <c r="R28" s="53">
        <f>COUNTIF($F$2:$M$308,Q28)</f>
        <v>1</v>
      </c>
      <c r="S28" s="108"/>
      <c r="T28" s="52">
        <v>37</v>
      </c>
      <c r="U28" s="53">
        <f>COUNTIF($F$2:$M$308,T28)</f>
        <v>0</v>
      </c>
      <c r="V28" s="108"/>
      <c r="W28" s="52">
        <v>57</v>
      </c>
      <c r="X28" s="53">
        <f>COUNTIF($F$2:$M$308,W28)</f>
        <v>1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>IF(N29&gt;3,"S","N")</f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>SUM(COUNTIF(F29:M29,$Q$1))+(COUNTIF(F29:M29,$R$1))+(COUNTIF(F29:M29,$S$1))+(COUNTIF(F29:M29,$T$1))+(COUNTIF(F29:M29,$U$1))+(COUNTIF(F29:M29,$V$1))</f>
        <v>0</v>
      </c>
      <c r="O29" s="96"/>
      <c r="P29" s="105"/>
      <c r="Q29" s="52">
        <v>18</v>
      </c>
      <c r="R29" s="53">
        <f>COUNTIF($F$2:$M$308,Q29)</f>
        <v>1</v>
      </c>
      <c r="S29" s="108"/>
      <c r="T29" s="52">
        <v>38</v>
      </c>
      <c r="U29" s="53">
        <f>COUNTIF($F$2:$M$308,T29)</f>
        <v>0</v>
      </c>
      <c r="V29" s="108"/>
      <c r="W29" s="52">
        <v>58</v>
      </c>
      <c r="X29" s="53">
        <f>COUNTIF($F$2:$M$308,W29)</f>
        <v>0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>IF(N30&gt;3,"S","N")</f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>SUM(COUNTIF(F30:M30,$Q$1))+(COUNTIF(F30:M30,$R$1))+(COUNTIF(F30:M30,$S$1))+(COUNTIF(F30:M30,$T$1))+(COUNTIF(F30:M30,$U$1))+(COUNTIF(F30:M30,$V$1))</f>
        <v>0</v>
      </c>
      <c r="O30" s="96"/>
      <c r="P30" s="105"/>
      <c r="Q30" s="52">
        <v>19</v>
      </c>
      <c r="R30" s="53">
        <f>COUNTIF($F$2:$M$308,Q30)</f>
        <v>0</v>
      </c>
      <c r="S30" s="108"/>
      <c r="T30" s="52">
        <v>39</v>
      </c>
      <c r="U30" s="53">
        <f>COUNTIF($F$2:$M$308,T30)</f>
        <v>0</v>
      </c>
      <c r="V30" s="108"/>
      <c r="W30" s="52">
        <v>59</v>
      </c>
      <c r="X30" s="53">
        <f>COUNTIF($F$2:$M$308,W30)</f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>IF(N31&gt;3,"S","N")</f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>SUM(COUNTIF(F31:M31,$Q$1))+(COUNTIF(F31:M31,$R$1))+(COUNTIF(F31:M31,$S$1))+(COUNTIF(F31:M31,$T$1))+(COUNTIF(F31:M31,$U$1))+(COUNTIF(F31:M31,$V$1))</f>
        <v>0</v>
      </c>
      <c r="O31" s="96"/>
      <c r="P31" s="105"/>
      <c r="Q31" s="52">
        <v>20</v>
      </c>
      <c r="R31" s="53">
        <f>COUNTIF($F$2:$M$308,Q31)</f>
        <v>0</v>
      </c>
      <c r="S31" s="108"/>
      <c r="T31" s="52">
        <v>40</v>
      </c>
      <c r="U31" s="53">
        <f>COUNTIF($F$2:$M$308,T31)</f>
        <v>1</v>
      </c>
      <c r="V31" s="108"/>
      <c r="W31" s="52">
        <v>60</v>
      </c>
      <c r="X31" s="53">
        <f>COUNTIF($F$2:$M$308,W31)</f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>IF(N32&gt;3,"S","N")</f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>SUM(COUNTIF(F32:M32,$Q$1))+(COUNTIF(F32:M32,$R$1))+(COUNTIF(F32:M32,$S$1))+(COUNTIF(F32:M32,$T$1))+(COUNTIF(F32:M32,$U$1))+(COUNTIF(F32:M32,$V$1))</f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>IF(N33&gt;3,"S","N")</f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>SUM(COUNTIF(F33:M33,$Q$1))+(COUNTIF(F33:M33,$R$1))+(COUNTIF(F33:M33,$S$1))+(COUNTIF(F33:M33,$T$1))+(COUNTIF(F33:M33,$U$1))+(COUNTIF(F33:M33,$V$1))</f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>IF(N34&gt;3,"S","N")</f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>SUM(COUNTIF(F34:M34,$Q$1))+(COUNTIF(F34:M34,$R$1))+(COUNTIF(F34:M34,$S$1))+(COUNTIF(F34:M34,$T$1))+(COUNTIF(F34:M34,$U$1))+(COUNTIF(F34:M34,$V$1))</f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>IF(N35&gt;3,"S","N")</f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>SUM(COUNTIF(F35:M35,$Q$1))+(COUNTIF(F35:M35,$R$1))+(COUNTIF(F35:M35,$S$1))+(COUNTIF(F35:M35,$T$1))+(COUNTIF(F35:M35,$U$1))+(COUNTIF(F35:M35,$V$1))</f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>IF(N36&gt;3,"S","N")</f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>SUM(COUNTIF(F36:M36,$Q$1))+(COUNTIF(F36:M36,$R$1))+(COUNTIF(F36:M36,$S$1))+(COUNTIF(F36:M36,$T$1))+(COUNTIF(F36:M36,$U$1))+(COUNTIF(F36:M36,$V$1))</f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>IF(N37&gt;3,"S","N")</f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>SUM(COUNTIF(F37:M37,$Q$1))+(COUNTIF(F37:M37,$R$1))+(COUNTIF(F37:M37,$S$1))+(COUNTIF(F37:M37,$T$1))+(COUNTIF(F37:M37,$U$1))+(COUNTIF(F37:M37,$V$1))</f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>IF(N38&gt;3,"S","N")</f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>SUM(COUNTIF(F38:M38,$Q$1))+(COUNTIF(F38:M38,$R$1))+(COUNTIF(F38:M38,$S$1))+(COUNTIF(F38:M38,$T$1))+(COUNTIF(F38:M38,$U$1))+(COUNTIF(F38:M38,$V$1))</f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>IF(N39&gt;3,"S","N")</f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>SUM(COUNTIF(F39:M39,$Q$1))+(COUNTIF(F39:M39,$R$1))+(COUNTIF(F39:M39,$S$1))+(COUNTIF(F39:M39,$T$1))+(COUNTIF(F39:M39,$U$1))+(COUNTIF(F39:M39,$V$1))</f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>IF(N40&gt;3,"S","N")</f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>SUM(COUNTIF(F40:M40,$Q$1))+(COUNTIF(F40:M40,$R$1))+(COUNTIF(F40:M40,$S$1))+(COUNTIF(F40:M40,$T$1))+(COUNTIF(F40:M40,$U$1))+(COUNTIF(F40:M40,$V$1))</f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>IF(N41&gt;3,"S","N")</f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>SUM(COUNTIF(F41:M41,$Q$1))+(COUNTIF(F41:M41,$R$1))+(COUNTIF(F41:M41,$S$1))+(COUNTIF(F41:M41,$T$1))+(COUNTIF(F41:M41,$U$1))+(COUNTIF(F41:M41,$V$1))</f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>IF(N42&gt;3,"S","N")</f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>SUM(COUNTIF(F42:M42,$Q$1))+(COUNTIF(F42:M42,$R$1))+(COUNTIF(F42:M42,$S$1))+(COUNTIF(F42:M42,$T$1))+(COUNTIF(F42:M42,$U$1))+(COUNTIF(F42:M42,$V$1))</f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>IF(N43&gt;3,"S","N")</f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>SUM(COUNTIF(F43:M43,$Q$1))+(COUNTIF(F43:M43,$R$1))+(COUNTIF(F43:M43,$S$1))+(COUNTIF(F43:M43,$T$1))+(COUNTIF(F43:M43,$U$1))+(COUNTIF(F43:M43,$V$1))</f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>IF(N44&gt;3,"S","N")</f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>SUM(COUNTIF(F44:M44,$Q$1))+(COUNTIF(F44:M44,$R$1))+(COUNTIF(F44:M44,$S$1))+(COUNTIF(F44:M44,$T$1))+(COUNTIF(F44:M44,$U$1))+(COUNTIF(F44:M44,$V$1))</f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>IF(N45&gt;3,"S","N")</f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>SUM(COUNTIF(F45:M45,$Q$1))+(COUNTIF(F45:M45,$R$1))+(COUNTIF(F45:M45,$S$1))+(COUNTIF(F45:M45,$T$1))+(COUNTIF(F45:M45,$U$1))+(COUNTIF(F45:M45,$V$1))</f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>IF(N46&gt;3,"S","N")</f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>SUM(COUNTIF(F46:M46,$Q$1))+(COUNTIF(F46:M46,$R$1))+(COUNTIF(F46:M46,$S$1))+(COUNTIF(F46:M46,$T$1))+(COUNTIF(F46:M46,$U$1))+(COUNTIF(F46:M46,$V$1))</f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>IF(N47&gt;3,"S","N")</f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>SUM(COUNTIF(F47:M47,$Q$1))+(COUNTIF(F47:M47,$R$1))+(COUNTIF(F47:M47,$S$1))+(COUNTIF(F47:M47,$T$1))+(COUNTIF(F47:M47,$U$1))+(COUNTIF(F47:M47,$V$1))</f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>IF(N48&gt;3,"S","N")</f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>SUM(COUNTIF(F48:M48,$Q$1))+(COUNTIF(F48:M48,$R$1))+(COUNTIF(F48:M48,$S$1))+(COUNTIF(F48:M48,$T$1))+(COUNTIF(F48:M48,$U$1))+(COUNTIF(F48:M48,$V$1))</f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>IF(N49&gt;3,"S","N")</f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>SUM(COUNTIF(F49:M49,$Q$1))+(COUNTIF(F49:M49,$R$1))+(COUNTIF(F49:M49,$S$1))+(COUNTIF(F49:M49,$T$1))+(COUNTIF(F49:M49,$U$1))+(COUNTIF(F49:M49,$V$1))</f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>IF(N50&gt;3,"S","N")</f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>SUM(COUNTIF(F50:M50,$Q$1))+(COUNTIF(F50:M50,$R$1))+(COUNTIF(F50:M50,$S$1))+(COUNTIF(F50:M50,$T$1))+(COUNTIF(F50:M50,$U$1))+(COUNTIF(F50:M50,$V$1))</f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>IF(N51&gt;3,"S","N")</f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>SUM(COUNTIF(F51:M51,$Q$1))+(COUNTIF(F51:M51,$R$1))+(COUNTIF(F51:M51,$S$1))+(COUNTIF(F51:M51,$T$1))+(COUNTIF(F51:M51,$U$1))+(COUNTIF(F51:M51,$V$1))</f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>IF(N52&gt;3,"S","N")</f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>SUM(COUNTIF(F52:M52,$Q$1))+(COUNTIF(F52:M52,$R$1))+(COUNTIF(F52:M52,$S$1))+(COUNTIF(F52:M52,$T$1))+(COUNTIF(F52:M52,$U$1))+(COUNTIF(F52:M52,$V$1))</f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>SUM(COUNTIF(F53:M53,$Q$1))+(COUNTIF(F53:M53,$R$1))+(COUNTIF(F53:M53,$S$1))+(COUNTIF(F53:M53,$T$1))+(COUNTIF(F53:M53,$U$1))+(COUNTIF(F53:M53,$V$1))</f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>SUM(COUNTIF(F54:M54,$Q$1))+(COUNTIF(F54:M54,$R$1))+(COUNTIF(F54:M54,$S$1))+(COUNTIF(F54:M54,$T$1))+(COUNTIF(F54:M54,$U$1))+(COUNTIF(F54:M54,$V$1))</f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>SUM(COUNTIF(F55:M55,$Q$1))+(COUNTIF(F55:M55,$R$1))+(COUNTIF(F55:M55,$S$1))+(COUNTIF(F55:M55,$T$1))+(COUNTIF(F55:M55,$U$1))+(COUNTIF(F55:M55,$V$1))</f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>SUM(COUNTIF(F56:M56,$Q$1))+(COUNTIF(F56:M56,$R$1))+(COUNTIF(F56:M56,$S$1))+(COUNTIF(F56:M56,$T$1))+(COUNTIF(F56:M56,$U$1))+(COUNTIF(F56:M56,$V$1))</f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>SUM(COUNTIF(F57:M57,$Q$1))+(COUNTIF(F57:M57,$R$1))+(COUNTIF(F57:M57,$S$1))+(COUNTIF(F57:M57,$T$1))+(COUNTIF(F57:M57,$U$1))+(COUNTIF(F57:M57,$V$1))</f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>SUM(COUNTIF(F58:M58,$Q$1))+(COUNTIF(F58:M58,$R$1))+(COUNTIF(F58:M58,$S$1))+(COUNTIF(F58:M58,$T$1))+(COUNTIF(F58:M58,$U$1))+(COUNTIF(F58:M58,$V$1))</f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>SUM(COUNTIF(F59:M59,$Q$1))+(COUNTIF(F59:M59,$R$1))+(COUNTIF(F59:M59,$S$1))+(COUNTIF(F59:M59,$T$1))+(COUNTIF(F59:M59,$U$1))+(COUNTIF(F59:M59,$V$1))</f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>SUM(COUNTIF(F60:M60,$Q$1))+(COUNTIF(F60:M60,$R$1))+(COUNTIF(F60:M60,$S$1))+(COUNTIF(F60:M60,$T$1))+(COUNTIF(F60:M60,$U$1))+(COUNTIF(F60:M60,$V$1))</f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>SUM(COUNTIF(F61:M61,$Q$1))+(COUNTIF(F61:M61,$R$1))+(COUNTIF(F61:M61,$S$1))+(COUNTIF(F61:M61,$T$1))+(COUNTIF(F61:M61,$U$1))+(COUNTIF(F61:M61,$V$1))</f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>SUM(COUNTIF(F62:M62,$Q$1))+(COUNTIF(F62:M62,$R$1))+(COUNTIF(F62:M62,$S$1))+(COUNTIF(F62:M62,$T$1))+(COUNTIF(F62:M62,$U$1))+(COUNTIF(F62:M62,$V$1))</f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>SUM(COUNTIF(F63:M63,$Q$1))+(COUNTIF(F63:M63,$R$1))+(COUNTIF(F63:M63,$S$1))+(COUNTIF(F63:M63,$T$1))+(COUNTIF(F63:M63,$U$1))+(COUNTIF(F63:M63,$V$1))</f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>SUM(COUNTIF(F64:M64,$Q$1))+(COUNTIF(F64:M64,$R$1))+(COUNTIF(F64:M64,$S$1))+(COUNTIF(F64:M64,$T$1))+(COUNTIF(F64:M64,$U$1))+(COUNTIF(F64:M64,$V$1))</f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>SUM(COUNTIF(F65:M65,$Q$1))+(COUNTIF(F65:M65,$R$1))+(COUNTIF(F65:M65,$S$1))+(COUNTIF(F65:M65,$T$1))+(COUNTIF(F65:M65,$U$1))+(COUNTIF(F65:M65,$V$1))</f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>SUM(COUNTIF(F66:M66,$Q$1))+(COUNTIF(F66:M66,$R$1))+(COUNTIF(F66:M66,$S$1))+(COUNTIF(F66:M66,$T$1))+(COUNTIF(F66:M66,$U$1))+(COUNTIF(F66:M66,$V$1))</f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>SUM(COUNTIF(F69:M69,$Q$1))+(COUNTIF(F69:M69,$R$1))+(COUNTIF(F69:M69,$S$1))+(COUNTIF(F69:M69,$T$1))+(COUNTIF(F69:M69,$U$1))+(COUNTIF(F69:M69,$V$1))</f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>SUM(COUNTIF(F70:M70,$Q$1))+(COUNTIF(F70:M70,$R$1))+(COUNTIF(F70:M70,$S$1))+(COUNTIF(F70:M70,$T$1))+(COUNTIF(F70:M70,$U$1))+(COUNTIF(F70:M70,$V$1))</f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>SUM(COUNTIF(F71:M71,$Q$1))+(COUNTIF(F71:M71,$R$1))+(COUNTIF(F71:M71,$S$1))+(COUNTIF(F71:M71,$T$1))+(COUNTIF(F71:M71,$U$1))+(COUNTIF(F71:M71,$V$1))</f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>SUM(COUNTIF(F72:M72,$Q$1))+(COUNTIF(F72:M72,$R$1))+(COUNTIF(F72:M72,$S$1))+(COUNTIF(F72:M72,$T$1))+(COUNTIF(F72:M72,$U$1))+(COUNTIF(F72:M72,$V$1))</f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>SUM(COUNTIF(F73:M73,$Q$1))+(COUNTIF(F73:M73,$R$1))+(COUNTIF(F73:M73,$S$1))+(COUNTIF(F73:M73,$T$1))+(COUNTIF(F73:M73,$U$1))+(COUNTIF(F73:M73,$V$1))</f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>SUM(COUNTIF(F74:M74,$Q$1))+(COUNTIF(F74:M74,$R$1))+(COUNTIF(F74:M74,$S$1))+(COUNTIF(F74:M74,$T$1))+(COUNTIF(F74:M74,$U$1))+(COUNTIF(F74:M74,$V$1))</f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>SUM(COUNTIF(F75:M75,$Q$1))+(COUNTIF(F75:M75,$R$1))+(COUNTIF(F75:M75,$S$1))+(COUNTIF(F75:M75,$T$1))+(COUNTIF(F75:M75,$U$1))+(COUNTIF(F75:M75,$V$1))</f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>SUM(COUNTIF(F76:M76,$Q$1))+(COUNTIF(F76:M76,$R$1))+(COUNTIF(F76:M76,$S$1))+(COUNTIF(F76:M76,$T$1))+(COUNTIF(F76:M76,$U$1))+(COUNTIF(F76:M76,$V$1))</f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>SUM(COUNTIF(F77:M77,$Q$1))+(COUNTIF(F77:M77,$R$1))+(COUNTIF(F77:M77,$S$1))+(COUNTIF(F77:M77,$T$1))+(COUNTIF(F77:M77,$U$1))+(COUNTIF(F77:M77,$V$1))</f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>SUM(COUNTIF(F78:M78,$Q$1))+(COUNTIF(F78:M78,$R$1))+(COUNTIF(F78:M78,$S$1))+(COUNTIF(F78:M78,$T$1))+(COUNTIF(F78:M78,$U$1))+(COUNTIF(F78:M78,$V$1))</f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>SUM(COUNTIF(F79:M79,$Q$1))+(COUNTIF(F79:M79,$R$1))+(COUNTIF(F79:M79,$S$1))+(COUNTIF(F79:M79,$T$1))+(COUNTIF(F79:M79,$U$1))+(COUNTIF(F79:M79,$V$1))</f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>SUM(COUNTIF(F80:M80,$Q$1))+(COUNTIF(F80:M80,$R$1))+(COUNTIF(F80:M80,$S$1))+(COUNTIF(F80:M80,$T$1))+(COUNTIF(F80:M80,$U$1))+(COUNTIF(F80:M80,$V$1))</f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>SUM(COUNTIF(F81:M81,$Q$1))+(COUNTIF(F81:M81,$R$1))+(COUNTIF(F81:M81,$S$1))+(COUNTIF(F81:M81,$T$1))+(COUNTIF(F81:M81,$U$1))+(COUNTIF(F81:M81,$V$1))</f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>SUM(COUNTIF(F82:M82,$Q$1))+(COUNTIF(F82:M82,$R$1))+(COUNTIF(F82:M82,$S$1))+(COUNTIF(F82:M82,$T$1))+(COUNTIF(F82:M82,$U$1))+(COUNTIF(F82:M82,$V$1))</f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>SUM(COUNTIF(F83:M83,$Q$1))+(COUNTIF(F83:M83,$R$1))+(COUNTIF(F83:M83,$S$1))+(COUNTIF(F83:M83,$T$1))+(COUNTIF(F83:M83,$U$1))+(COUNTIF(F83:M83,$V$1))</f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>SUM(COUNTIF(F84:M84,$Q$1))+(COUNTIF(F84:M84,$R$1))+(COUNTIF(F84:M84,$S$1))+(COUNTIF(F84:M84,$T$1))+(COUNTIF(F84:M84,$U$1))+(COUNTIF(F84:M84,$V$1))</f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>SUM(COUNTIF(F85:M85,$Q$1))+(COUNTIF(F85:M85,$R$1))+(COUNTIF(F85:M85,$S$1))+(COUNTIF(F85:M85,$T$1))+(COUNTIF(F85:M85,$U$1))+(COUNTIF(F85:M85,$V$1))</f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>SUM(COUNTIF(F86:M86,$Q$1))+(COUNTIF(F86:M86,$R$1))+(COUNTIF(F86:M86,$S$1))+(COUNTIF(F86:M86,$T$1))+(COUNTIF(F86:M86,$U$1))+(COUNTIF(F86:M86,$V$1))</f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>SUM(COUNTIF(F87:M87,$Q$1))+(COUNTIF(F87:M87,$R$1))+(COUNTIF(F87:M87,$S$1))+(COUNTIF(F87:M87,$T$1))+(COUNTIF(F87:M87,$U$1))+(COUNTIF(F87:M87,$V$1))</f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>SUM(COUNTIF(F88:M88,$Q$1))+(COUNTIF(F88:M88,$R$1))+(COUNTIF(F88:M88,$S$1))+(COUNTIF(F88:M88,$T$1))+(COUNTIF(F88:M88,$U$1))+(COUNTIF(F88:M88,$V$1))</f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>SUM(COUNTIF(F89:M89,$Q$1))+(COUNTIF(F89:M89,$R$1))+(COUNTIF(F89:M89,$S$1))+(COUNTIF(F89:M89,$T$1))+(COUNTIF(F89:M89,$U$1))+(COUNTIF(F89:M89,$V$1))</f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>SUM(COUNTIF(F90:M90,$Q$1))+(COUNTIF(F90:M90,$R$1))+(COUNTIF(F90:M90,$S$1))+(COUNTIF(F90:M90,$T$1))+(COUNTIF(F90:M90,$U$1))+(COUNTIF(F90:M90,$V$1))</f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>SUM(COUNTIF(F91:M91,$Q$1))+(COUNTIF(F91:M91,$R$1))+(COUNTIF(F91:M91,$S$1))+(COUNTIF(F91:M91,$T$1))+(COUNTIF(F91:M91,$U$1))+(COUNTIF(F91:M91,$V$1))</f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>SUM(COUNTIF(F92:M92,$Q$1))+(COUNTIF(F92:M92,$R$1))+(COUNTIF(F92:M92,$S$1))+(COUNTIF(F92:M92,$T$1))+(COUNTIF(F92:M92,$U$1))+(COUNTIF(F92:M92,$V$1))</f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>SUM(COUNTIF(F93:M93,$Q$1))+(COUNTIF(F93:M93,$R$1))+(COUNTIF(F93:M93,$S$1))+(COUNTIF(F93:M93,$T$1))+(COUNTIF(F93:M93,$U$1))+(COUNTIF(F93:M93,$V$1))</f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>SUM(COUNTIF(F94:M94,$Q$1))+(COUNTIF(F94:M94,$R$1))+(COUNTIF(F94:M94,$S$1))+(COUNTIF(F94:M94,$T$1))+(COUNTIF(F94:M94,$U$1))+(COUNTIF(F94:M94,$V$1))</f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>SUM(COUNTIF(F95:M95,$Q$1))+(COUNTIF(F95:M95,$R$1))+(COUNTIF(F95:M95,$S$1))+(COUNTIF(F95:M95,$T$1))+(COUNTIF(F95:M95,$U$1))+(COUNTIF(F95:M95,$V$1))</f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>SUM(COUNTIF(F96:M96,$Q$1))+(COUNTIF(F96:M96,$R$1))+(COUNTIF(F96:M96,$S$1))+(COUNTIF(F96:M96,$T$1))+(COUNTIF(F96:M96,$U$1))+(COUNTIF(F96:M96,$V$1))</f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>SUM(COUNTIF(F97:M97,$Q$1))+(COUNTIF(F97:M97,$R$1))+(COUNTIF(F97:M97,$S$1))+(COUNTIF(F97:M97,$T$1))+(COUNTIF(F97:M97,$U$1))+(COUNTIF(F97:M97,$V$1))</f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>SUM(COUNTIF(F98:M98,$Q$1))+(COUNTIF(F98:M98,$R$1))+(COUNTIF(F98:M98,$S$1))+(COUNTIF(F98:M98,$T$1))+(COUNTIF(F98:M98,$U$1))+(COUNTIF(F98:M98,$V$1))</f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>SUM(COUNTIF(F99:M99,$Q$1))+(COUNTIF(F99:M99,$R$1))+(COUNTIF(F99:M99,$S$1))+(COUNTIF(F99:M99,$T$1))+(COUNTIF(F99:M99,$U$1))+(COUNTIF(F99:M99,$V$1))</f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>SUM(COUNTIF(F101:M101,$Q$1))+(COUNTIF(F101:M101,$R$1))+(COUNTIF(F101:M101,$S$1))+(COUNTIF(F101:M101,$T$1))+(COUNTIF(F101:M101,$U$1))+(COUNTIF(F101:M101,$V$1))</f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>SUM(COUNTIF(F102:M102,$Q$1))+(COUNTIF(F102:M102,$R$1))+(COUNTIF(F102:M102,$S$1))+(COUNTIF(F102:M102,$T$1))+(COUNTIF(F102:M102,$U$1))+(COUNTIF(F102:M102,$V$1))</f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>SUM(COUNTIF(F103:M103,$Q$1))+(COUNTIF(F103:M103,$R$1))+(COUNTIF(F103:M103,$S$1))+(COUNTIF(F103:M103,$T$1))+(COUNTIF(F103:M103,$U$1))+(COUNTIF(F103:M103,$V$1))</f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>SUM(COUNTIF(F104:M104,$Q$1))+(COUNTIF(F104:M104,$R$1))+(COUNTIF(F104:M104,$S$1))+(COUNTIF(F104:M104,$T$1))+(COUNTIF(F104:M104,$U$1))+(COUNTIF(F104:M104,$V$1))</f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>SUM(COUNTIF(F105:M105,$Q$1))+(COUNTIF(F105:M105,$R$1))+(COUNTIF(F105:M105,$S$1))+(COUNTIF(F105:M105,$T$1))+(COUNTIF(F105:M105,$U$1))+(COUNTIF(F105:M105,$V$1))</f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>SUM(COUNTIF(F106:M106,$Q$1))+(COUNTIF(F106:M106,$R$1))+(COUNTIF(F106:M106,$S$1))+(COUNTIF(F106:M106,$T$1))+(COUNTIF(F106:M106,$U$1))+(COUNTIF(F106:M106,$V$1))</f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>SUM(COUNTIF(F107:M107,$Q$1))+(COUNTIF(F107:M107,$R$1))+(COUNTIF(F107:M107,$S$1))+(COUNTIF(F107:M107,$T$1))+(COUNTIF(F107:M107,$U$1))+(COUNTIF(F107:M107,$V$1))</f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>SUM(COUNTIF(F108:M108,$Q$1))+(COUNTIF(F108:M108,$R$1))+(COUNTIF(F108:M108,$S$1))+(COUNTIF(F108:M108,$T$1))+(COUNTIF(F108:M108,$U$1))+(COUNTIF(F108:M108,$V$1))</f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>SUM(COUNTIF(F109:M109,$Q$1))+(COUNTIF(F109:M109,$R$1))+(COUNTIF(F109:M109,$S$1))+(COUNTIF(F109:M109,$T$1))+(COUNTIF(F109:M109,$U$1))+(COUNTIF(F109:M109,$V$1))</f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>SUM(COUNTIF(F110:M110,$Q$1))+(COUNTIF(F110:M110,$R$1))+(COUNTIF(F110:M110,$S$1))+(COUNTIF(F110:M110,$T$1))+(COUNTIF(F110:M110,$U$1))+(COUNTIF(F110:M110,$V$1))</f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>SUM(COUNTIF(F111:M111,$Q$1))+(COUNTIF(F111:M111,$R$1))+(COUNTIF(F111:M111,$S$1))+(COUNTIF(F111:M111,$T$1))+(COUNTIF(F111:M111,$U$1))+(COUNTIF(F111:M111,$V$1))</f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>SUM(COUNTIF(F112:M112,$Q$1))+(COUNTIF(F112:M112,$R$1))+(COUNTIF(F112:M112,$S$1))+(COUNTIF(F112:M112,$T$1))+(COUNTIF(F112:M112,$U$1))+(COUNTIF(F112:M112,$V$1))</f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>SUM(COUNTIF(F113:M113,$Q$1))+(COUNTIF(F113:M113,$R$1))+(COUNTIF(F113:M113,$S$1))+(COUNTIF(F113:M113,$T$1))+(COUNTIF(F113:M113,$U$1))+(COUNTIF(F113:M113,$V$1))</f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>SUM(COUNTIF(F114:M114,$Q$1))+(COUNTIF(F114:M114,$R$1))+(COUNTIF(F114:M114,$S$1))+(COUNTIF(F114:M114,$T$1))+(COUNTIF(F114:M114,$U$1))+(COUNTIF(F114:M114,$V$1))</f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>SUM(COUNTIF(F115:M115,$Q$1))+(COUNTIF(F115:M115,$R$1))+(COUNTIF(F115:M115,$S$1))+(COUNTIF(F115:M115,$T$1))+(COUNTIF(F115:M115,$U$1))+(COUNTIF(F115:M115,$V$1))</f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>SUM(COUNTIF(F116:M116,$Q$1))+(COUNTIF(F116:M116,$R$1))+(COUNTIF(F116:M116,$S$1))+(COUNTIF(F116:M116,$T$1))+(COUNTIF(F116:M116,$U$1))+(COUNTIF(F116:M116,$V$1))</f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>SUM(COUNTIF(F117:M117,$Q$1))+(COUNTIF(F117:M117,$R$1))+(COUNTIF(F117:M117,$S$1))+(COUNTIF(F117:M117,$T$1))+(COUNTIF(F117:M117,$U$1))+(COUNTIF(F117:M117,$V$1))</f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>SUM(COUNTIF(F118:M118,$Q$1))+(COUNTIF(F118:M118,$R$1))+(COUNTIF(F118:M118,$S$1))+(COUNTIF(F118:M118,$T$1))+(COUNTIF(F118:M118,$U$1))+(COUNTIF(F118:M118,$V$1))</f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>SUM(COUNTIF(F119:M119,$Q$1))+(COUNTIF(F119:M119,$R$1))+(COUNTIF(F119:M119,$S$1))+(COUNTIF(F119:M119,$T$1))+(COUNTIF(F119:M119,$U$1))+(COUNTIF(F119:M119,$V$1))</f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>SUM(COUNTIF(F120:M120,$Q$1))+(COUNTIF(F120:M120,$R$1))+(COUNTIF(F120:M120,$S$1))+(COUNTIF(F120:M120,$T$1))+(COUNTIF(F120:M120,$U$1))+(COUNTIF(F120:M120,$V$1))</f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>SUM(COUNTIF(F121:M121,$Q$1))+(COUNTIF(F121:M121,$R$1))+(COUNTIF(F121:M121,$S$1))+(COUNTIF(F121:M121,$T$1))+(COUNTIF(F121:M121,$U$1))+(COUNTIF(F121:M121,$V$1))</f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>SUM(COUNTIF(F122:M122,$Q$1))+(COUNTIF(F122:M122,$R$1))+(COUNTIF(F122:M122,$S$1))+(COUNTIF(F122:M122,$T$1))+(COUNTIF(F122:M122,$U$1))+(COUNTIF(F122:M122,$V$1))</f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>SUM(COUNTIF(F123:M123,$Q$1))+(COUNTIF(F123:M123,$R$1))+(COUNTIF(F123:M123,$S$1))+(COUNTIF(F123:M123,$T$1))+(COUNTIF(F123:M123,$U$1))+(COUNTIF(F123:M123,$V$1))</f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>SUM(COUNTIF(F124:M124,$Q$1))+(COUNTIF(F124:M124,$R$1))+(COUNTIF(F124:M124,$S$1))+(COUNTIF(F124:M124,$T$1))+(COUNTIF(F124:M124,$U$1))+(COUNTIF(F124:M124,$V$1))</f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>SUM(COUNTIF(F125:M125,$Q$1))+(COUNTIF(F125:M125,$R$1))+(COUNTIF(F125:M125,$S$1))+(COUNTIF(F125:M125,$T$1))+(COUNTIF(F125:M125,$U$1))+(COUNTIF(F125:M125,$V$1))</f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>SUM(COUNTIF(F126:M126,$Q$1))+(COUNTIF(F126:M126,$R$1))+(COUNTIF(F126:M126,$S$1))+(COUNTIF(F126:M126,$T$1))+(COUNTIF(F126:M126,$U$1))+(COUNTIF(F126:M126,$V$1))</f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>SUM(COUNTIF(F127:M127,$Q$1))+(COUNTIF(F127:M127,$R$1))+(COUNTIF(F127:M127,$S$1))+(COUNTIF(F127:M127,$T$1))+(COUNTIF(F127:M127,$U$1))+(COUNTIF(F127:M127,$V$1))</f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>SUM(COUNTIF(F128:M128,$Q$1))+(COUNTIF(F128:M128,$R$1))+(COUNTIF(F128:M128,$S$1))+(COUNTIF(F128:M128,$T$1))+(COUNTIF(F128:M128,$U$1))+(COUNTIF(F128:M128,$V$1))</f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>SUM(COUNTIF(F129:M129,$Q$1))+(COUNTIF(F129:M129,$R$1))+(COUNTIF(F129:M129,$S$1))+(COUNTIF(F129:M129,$T$1))+(COUNTIF(F129:M129,$U$1))+(COUNTIF(F129:M129,$V$1))</f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>SUM(COUNTIF(F130:M130,$Q$1))+(COUNTIF(F130:M130,$R$1))+(COUNTIF(F130:M130,$S$1))+(COUNTIF(F130:M130,$T$1))+(COUNTIF(F130:M130,$U$1))+(COUNTIF(F130:M130,$V$1))</f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>SUM(COUNTIF(F131:M131,$Q$1))+(COUNTIF(F131:M131,$R$1))+(COUNTIF(F131:M131,$S$1))+(COUNTIF(F131:M131,$T$1))+(COUNTIF(F131:M131,$U$1))+(COUNTIF(F131:M131,$V$1))</f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>SUM(COUNTIF(F132:M132,$Q$1))+(COUNTIF(F132:M132,$R$1))+(COUNTIF(F132:M132,$S$1))+(COUNTIF(F132:M132,$T$1))+(COUNTIF(F132:M132,$U$1))+(COUNTIF(F132:M132,$V$1))</f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>SUM(COUNTIF(F133:M133,$Q$1))+(COUNTIF(F133:M133,$R$1))+(COUNTIF(F133:M133,$S$1))+(COUNTIF(F133:M133,$T$1))+(COUNTIF(F133:M133,$U$1))+(COUNTIF(F133:M133,$V$1))</f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>SUM(COUNTIF(F134:M134,$Q$1))+(COUNTIF(F134:M134,$R$1))+(COUNTIF(F134:M134,$S$1))+(COUNTIF(F134:M134,$T$1))+(COUNTIF(F134:M134,$U$1))+(COUNTIF(F134:M134,$V$1))</f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>SUM(COUNTIF(F135:M135,$Q$1))+(COUNTIF(F135:M135,$R$1))+(COUNTIF(F135:M135,$S$1))+(COUNTIF(F135:M135,$T$1))+(COUNTIF(F135:M135,$U$1))+(COUNTIF(F135:M135,$V$1))</f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>SUM(COUNTIF(F136:M136,$Q$1))+(COUNTIF(F136:M136,$R$1))+(COUNTIF(F136:M136,$S$1))+(COUNTIF(F136:M136,$T$1))+(COUNTIF(F136:M136,$U$1))+(COUNTIF(F136:M136,$V$1))</f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>SUM(COUNTIF(F137:M137,$Q$1))+(COUNTIF(F137:M137,$R$1))+(COUNTIF(F137:M137,$S$1))+(COUNTIF(F137:M137,$T$1))+(COUNTIF(F137:M137,$U$1))+(COUNTIF(F137:M137,$V$1))</f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>SUM(COUNTIF(F138:M138,$Q$1))+(COUNTIF(F138:M138,$R$1))+(COUNTIF(F138:M138,$S$1))+(COUNTIF(F138:M138,$T$1))+(COUNTIF(F138:M138,$U$1))+(COUNTIF(F138:M138,$V$1))</f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>SUM(COUNTIF(F139:M139,$Q$1))+(COUNTIF(F139:M139,$R$1))+(COUNTIF(F139:M139,$S$1))+(COUNTIF(F139:M139,$T$1))+(COUNTIF(F139:M139,$U$1))+(COUNTIF(F139:M139,$V$1))</f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>SUM(COUNTIF(F143:M143,$Q$1))+(COUNTIF(F143:M143,$R$1))+(COUNTIF(F143:M143,$S$1))+(COUNTIF(F143:M143,$T$1))+(COUNTIF(F143:M143,$U$1))+(COUNTIF(F143:M143,$V$1))</f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>SUM(COUNTIF(F144:M144,$Q$1))+(COUNTIF(F144:M144,$R$1))+(COUNTIF(F144:M144,$S$1))+(COUNTIF(F144:M144,$T$1))+(COUNTIF(F144:M144,$U$1))+(COUNTIF(F144:M144,$V$1))</f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>SUM(COUNTIF(F145:M145,$Q$1))+(COUNTIF(F145:M145,$R$1))+(COUNTIF(F145:M145,$S$1))+(COUNTIF(F145:M145,$T$1))+(COUNTIF(F145:M145,$U$1))+(COUNTIF(F145:M145,$V$1))</f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>SUM(COUNTIF(F146:M146,$Q$1))+(COUNTIF(F146:M146,$R$1))+(COUNTIF(F146:M146,$S$1))+(COUNTIF(F146:M146,$T$1))+(COUNTIF(F146:M146,$U$1))+(COUNTIF(F146:M146,$V$1))</f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>SUM(COUNTIF(F147:M147,$Q$1))+(COUNTIF(F147:M147,$R$1))+(COUNTIF(F147:M147,$S$1))+(COUNTIF(F147:M147,$T$1))+(COUNTIF(F147:M147,$U$1))+(COUNTIF(F147:M147,$V$1))</f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>SUM(COUNTIF(F148:M148,$Q$1))+(COUNTIF(F148:M148,$R$1))+(COUNTIF(F148:M148,$S$1))+(COUNTIF(F148:M148,$T$1))+(COUNTIF(F148:M148,$U$1))+(COUNTIF(F148:M148,$V$1))</f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>SUM(COUNTIF(F149:M149,$Q$1))+(COUNTIF(F149:M149,$R$1))+(COUNTIF(F149:M149,$S$1))+(COUNTIF(F149:M149,$T$1))+(COUNTIF(F149:M149,$U$1))+(COUNTIF(F149:M149,$V$1))</f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>SUM(COUNTIF(F150:M150,$Q$1))+(COUNTIF(F150:M150,$R$1))+(COUNTIF(F150:M150,$S$1))+(COUNTIF(F150:M150,$T$1))+(COUNTIF(F150:M150,$U$1))+(COUNTIF(F150:M150,$V$1))</f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>SUM(COUNTIF(F151:M151,$Q$1))+(COUNTIF(F151:M151,$R$1))+(COUNTIF(F151:M151,$S$1))+(COUNTIF(F151:M151,$T$1))+(COUNTIF(F151:M151,$U$1))+(COUNTIF(F151:M151,$V$1))</f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>SUM(COUNTIF(F152:M152,$Q$1))+(COUNTIF(F152:M152,$R$1))+(COUNTIF(F152:M152,$S$1))+(COUNTIF(F152:M152,$T$1))+(COUNTIF(F152:M152,$U$1))+(COUNTIF(F152:M152,$V$1))</f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>SUM(COUNTIF(F153:M153,$Q$1))+(COUNTIF(F153:M153,$R$1))+(COUNTIF(F153:M153,$S$1))+(COUNTIF(F153:M153,$T$1))+(COUNTIF(F153:M153,$U$1))+(COUNTIF(F153:M153,$V$1))</f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>SUM(COUNTIF(F154:M154,$Q$1))+(COUNTIF(F154:M154,$R$1))+(COUNTIF(F154:M154,$S$1))+(COUNTIF(F154:M154,$T$1))+(COUNTIF(F154:M154,$U$1))+(COUNTIF(F154:M154,$V$1))</f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>SUM(COUNTIF(F155:M155,$Q$1))+(COUNTIF(F155:M155,$R$1))+(COUNTIF(F155:M155,$S$1))+(COUNTIF(F155:M155,$T$1))+(COUNTIF(F155:M155,$U$1))+(COUNTIF(F155:M155,$V$1))</f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>SUM(COUNTIF(F156:M156,$Q$1))+(COUNTIF(F156:M156,$R$1))+(COUNTIF(F156:M156,$S$1))+(COUNTIF(F156:M156,$T$1))+(COUNTIF(F156:M156,$U$1))+(COUNTIF(F156:M156,$V$1))</f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>SUM(COUNTIF(F157:M157,$Q$1))+(COUNTIF(F157:M157,$R$1))+(COUNTIF(F157:M157,$S$1))+(COUNTIF(F157:M157,$T$1))+(COUNTIF(F157:M157,$U$1))+(COUNTIF(F157:M157,$V$1))</f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>SUM(COUNTIF(F158:M158,$Q$1))+(COUNTIF(F158:M158,$R$1))+(COUNTIF(F158:M158,$S$1))+(COUNTIF(F158:M158,$T$1))+(COUNTIF(F158:M158,$U$1))+(COUNTIF(F158:M158,$V$1))</f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>SUM(COUNTIF(F159:M159,$Q$1))+(COUNTIF(F159:M159,$R$1))+(COUNTIF(F159:M159,$S$1))+(COUNTIF(F159:M159,$T$1))+(COUNTIF(F159:M159,$U$1))+(COUNTIF(F159:M159,$V$1))</f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>SUM(COUNTIF(F160:M160,$Q$1))+(COUNTIF(F160:M160,$R$1))+(COUNTIF(F160:M160,$S$1))+(COUNTIF(F160:M160,$T$1))+(COUNTIF(F160:M160,$U$1))+(COUNTIF(F160:M160,$V$1))</f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>SUM(COUNTIF(F161:M161,$Q$1))+(COUNTIF(F161:M161,$R$1))+(COUNTIF(F161:M161,$S$1))+(COUNTIF(F161:M161,$T$1))+(COUNTIF(F161:M161,$U$1))+(COUNTIF(F161:M161,$V$1))</f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>SUM(COUNTIF(F162:M162,$Q$1))+(COUNTIF(F162:M162,$R$1))+(COUNTIF(F162:M162,$S$1))+(COUNTIF(F162:M162,$T$1))+(COUNTIF(F162:M162,$U$1))+(COUNTIF(F162:M162,$V$1))</f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>SUM(COUNTIF(F163:M163,$Q$1))+(COUNTIF(F163:M163,$R$1))+(COUNTIF(F163:M163,$S$1))+(COUNTIF(F163:M163,$T$1))+(COUNTIF(F163:M163,$U$1))+(COUNTIF(F163:M163,$V$1))</f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>SUM(COUNTIF(F164:M164,$Q$1))+(COUNTIF(F164:M164,$R$1))+(COUNTIF(F164:M164,$S$1))+(COUNTIF(F164:M164,$T$1))+(COUNTIF(F164:M164,$U$1))+(COUNTIF(F164:M164,$V$1))</f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>SUM(COUNTIF(F165:M165,$Q$1))+(COUNTIF(F165:M165,$R$1))+(COUNTIF(F165:M165,$S$1))+(COUNTIF(F165:M165,$T$1))+(COUNTIF(F165:M165,$U$1))+(COUNTIF(F165:M165,$V$1))</f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>SUM(COUNTIF(F166:M166,$Q$1))+(COUNTIF(F166:M166,$R$1))+(COUNTIF(F166:M166,$S$1))+(COUNTIF(F166:M166,$T$1))+(COUNTIF(F166:M166,$U$1))+(COUNTIF(F166:M166,$V$1))</f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>SUM(COUNTIF(F167:M167,$Q$1))+(COUNTIF(F167:M167,$R$1))+(COUNTIF(F167:M167,$S$1))+(COUNTIF(F167:M167,$T$1))+(COUNTIF(F167:M167,$U$1))+(COUNTIF(F167:M167,$V$1))</f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>SUM(COUNTIF(F168:M168,$Q$1))+(COUNTIF(F168:M168,$R$1))+(COUNTIF(F168:M168,$S$1))+(COUNTIF(F168:M168,$T$1))+(COUNTIF(F168:M168,$U$1))+(COUNTIF(F168:M168,$V$1))</f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>SUM(COUNTIF(F169:M169,$Q$1))+(COUNTIF(F169:M169,$R$1))+(COUNTIF(F169:M169,$S$1))+(COUNTIF(F169:M169,$T$1))+(COUNTIF(F169:M169,$U$1))+(COUNTIF(F169:M169,$V$1))</f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>SUM(COUNTIF(F170:M170,$Q$1))+(COUNTIF(F170:M170,$R$1))+(COUNTIF(F170:M170,$S$1))+(COUNTIF(F170:M170,$T$1))+(COUNTIF(F170:M170,$U$1))+(COUNTIF(F170:M170,$V$1))</f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>SUM(COUNTIF(F171:M171,$Q$1))+(COUNTIF(F171:M171,$R$1))+(COUNTIF(F171:M171,$S$1))+(COUNTIF(F171:M171,$T$1))+(COUNTIF(F171:M171,$U$1))+(COUNTIF(F171:M171,$V$1))</f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>SUM(COUNTIF(F172:M172,$Q$1))+(COUNTIF(F172:M172,$R$1))+(COUNTIF(F172:M172,$S$1))+(COUNTIF(F172:M172,$T$1))+(COUNTIF(F172:M172,$U$1))+(COUNTIF(F172:M172,$V$1))</f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>SUM(COUNTIF(F173:M173,$Q$1))+(COUNTIF(F173:M173,$R$1))+(COUNTIF(F173:M173,$S$1))+(COUNTIF(F173:M173,$T$1))+(COUNTIF(F173:M173,$U$1))+(COUNTIF(F173:M173,$V$1))</f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>SUM(COUNTIF(F174:M174,$Q$1))+(COUNTIF(F174:M174,$R$1))+(COUNTIF(F174:M174,$S$1))+(COUNTIF(F174:M174,$T$1))+(COUNTIF(F174:M174,$U$1))+(COUNTIF(F174:M174,$V$1))</f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>SUM(COUNTIF(F175:M175,$Q$1))+(COUNTIF(F175:M175,$R$1))+(COUNTIF(F175:M175,$S$1))+(COUNTIF(F175:M175,$T$1))+(COUNTIF(F175:M175,$U$1))+(COUNTIF(F175:M175,$V$1))</f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>SUM(COUNTIF(F176:M176,$Q$1))+(COUNTIF(F176:M176,$R$1))+(COUNTIF(F176:M176,$S$1))+(COUNTIF(F176:M176,$T$1))+(COUNTIF(F176:M176,$U$1))+(COUNTIF(F176:M176,$V$1))</f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>SUM(COUNTIF(F177:M177,$Q$1))+(COUNTIF(F177:M177,$R$1))+(COUNTIF(F177:M177,$S$1))+(COUNTIF(F177:M177,$T$1))+(COUNTIF(F177:M177,$U$1))+(COUNTIF(F177:M177,$V$1))</f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>SUM(COUNTIF(F178:M178,$Q$1))+(COUNTIF(F178:M178,$R$1))+(COUNTIF(F178:M178,$S$1))+(COUNTIF(F178:M178,$T$1))+(COUNTIF(F178:M178,$U$1))+(COUNTIF(F178:M178,$V$1))</f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>SUM(COUNTIF(F179:M179,$Q$1))+(COUNTIF(F179:M179,$R$1))+(COUNTIF(F179:M179,$S$1))+(COUNTIF(F179:M179,$T$1))+(COUNTIF(F179:M179,$U$1))+(COUNTIF(F179:M179,$V$1))</f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>SUM(COUNTIF(F180:M180,$Q$1))+(COUNTIF(F180:M180,$R$1))+(COUNTIF(F180:M180,$S$1))+(COUNTIF(F180:M180,$T$1))+(COUNTIF(F180:M180,$U$1))+(COUNTIF(F180:M180,$V$1))</f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>SUM(COUNTIF(F181:M181,$Q$1))+(COUNTIF(F181:M181,$R$1))+(COUNTIF(F181:M181,$S$1))+(COUNTIF(F181:M181,$T$1))+(COUNTIF(F181:M181,$U$1))+(COUNTIF(F181:M181,$V$1))</f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>SUM(COUNTIF(F182:M182,$Q$1))+(COUNTIF(F182:M182,$R$1))+(COUNTIF(F182:M182,$S$1))+(COUNTIF(F182:M182,$T$1))+(COUNTIF(F182:M182,$U$1))+(COUNTIF(F182:M182,$V$1))</f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>SUM(COUNTIF(F183:M183,$Q$1))+(COUNTIF(F183:M183,$R$1))+(COUNTIF(F183:M183,$S$1))+(COUNTIF(F183:M183,$T$1))+(COUNTIF(F183:M183,$U$1))+(COUNTIF(F183:M183,$V$1))</f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>SUM(COUNTIF(F184:M184,$Q$1))+(COUNTIF(F184:M184,$R$1))+(COUNTIF(F184:M184,$S$1))+(COUNTIF(F184:M184,$T$1))+(COUNTIF(F184:M184,$U$1))+(COUNTIF(F184:M184,$V$1))</f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>SUM(COUNTIF(F185:M185,$Q$1))+(COUNTIF(F185:M185,$R$1))+(COUNTIF(F185:M185,$S$1))+(COUNTIF(F185:M185,$T$1))+(COUNTIF(F185:M185,$U$1))+(COUNTIF(F185:M185,$V$1))</f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>SUM(COUNTIF(F186:M186,$Q$1))+(COUNTIF(F186:M186,$R$1))+(COUNTIF(F186:M186,$S$1))+(COUNTIF(F186:M186,$T$1))+(COUNTIF(F186:M186,$U$1))+(COUNTIF(F186:M186,$V$1))</f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>SUM(COUNTIF(F187:M187,$Q$1))+(COUNTIF(F187:M187,$R$1))+(COUNTIF(F187:M187,$S$1))+(COUNTIF(F187:M187,$T$1))+(COUNTIF(F187:M187,$U$1))+(COUNTIF(F187:M187,$V$1))</f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>SUM(COUNTIF(F188:M188,$Q$1))+(COUNTIF(F188:M188,$R$1))+(COUNTIF(F188:M188,$S$1))+(COUNTIF(F188:M188,$T$1))+(COUNTIF(F188:M188,$U$1))+(COUNTIF(F188:M188,$V$1))</f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>SUM(COUNTIF(F189:M189,$Q$1))+(COUNTIF(F189:M189,$R$1))+(COUNTIF(F189:M189,$S$1))+(COUNTIF(F189:M189,$T$1))+(COUNTIF(F189:M189,$U$1))+(COUNTIF(F189:M189,$V$1))</f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>SUM(COUNTIF(F190:M190,$Q$1))+(COUNTIF(F190:M190,$R$1))+(COUNTIF(F190:M190,$S$1))+(COUNTIF(F190:M190,$T$1))+(COUNTIF(F190:M190,$U$1))+(COUNTIF(F190:M190,$V$1))</f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>SUM(COUNTIF(F191:M191,$Q$1))+(COUNTIF(F191:M191,$R$1))+(COUNTIF(F191:M191,$S$1))+(COUNTIF(F191:M191,$T$1))+(COUNTIF(F191:M191,$U$1))+(COUNTIF(F191:M191,$V$1))</f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>SUM(COUNTIF(F192:M192,$Q$1))+(COUNTIF(F192:M192,$R$1))+(COUNTIF(F192:M192,$S$1))+(COUNTIF(F192:M192,$T$1))+(COUNTIF(F192:M192,$U$1))+(COUNTIF(F192:M192,$V$1))</f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>SUM(COUNTIF(F193:M193,$Q$1))+(COUNTIF(F193:M193,$R$1))+(COUNTIF(F193:M193,$S$1))+(COUNTIF(F193:M193,$T$1))+(COUNTIF(F193:M193,$U$1))+(COUNTIF(F193:M193,$V$1))</f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>SUM(COUNTIF(F194:M194,$Q$1))+(COUNTIF(F194:M194,$R$1))+(COUNTIF(F194:M194,$S$1))+(COUNTIF(F194:M194,$T$1))+(COUNTIF(F194:M194,$U$1))+(COUNTIF(F194:M194,$V$1))</f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>SUM(COUNTIF(F195:M195,$Q$1))+(COUNTIF(F195:M195,$R$1))+(COUNTIF(F195:M195,$S$1))+(COUNTIF(F195:M195,$T$1))+(COUNTIF(F195:M195,$U$1))+(COUNTIF(F195:M195,$V$1))</f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>SUM(COUNTIF(F196:M196,$Q$1))+(COUNTIF(F196:M196,$R$1))+(COUNTIF(F196:M196,$S$1))+(COUNTIF(F196:M196,$T$1))+(COUNTIF(F196:M196,$U$1))+(COUNTIF(F196:M196,$V$1))</f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>SUM(COUNTIF(F197:M197,$Q$1))+(COUNTIF(F197:M197,$R$1))+(COUNTIF(F197:M197,$S$1))+(COUNTIF(F197:M197,$T$1))+(COUNTIF(F197:M197,$U$1))+(COUNTIF(F197:M197,$V$1))</f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>SUM(COUNTIF(F198:M198,$Q$1))+(COUNTIF(F198:M198,$R$1))+(COUNTIF(F198:M198,$S$1))+(COUNTIF(F198:M198,$T$1))+(COUNTIF(F198:M198,$U$1))+(COUNTIF(F198:M198,$V$1))</f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>SUM(COUNTIF(F199:M199,$Q$1))+(COUNTIF(F199:M199,$R$1))+(COUNTIF(F199:M199,$S$1))+(COUNTIF(F199:M199,$T$1))+(COUNTIF(F199:M199,$U$1))+(COUNTIF(F199:M199,$V$1))</f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>SUM(COUNTIF(F200:M200,$Q$1))+(COUNTIF(F200:M200,$R$1))+(COUNTIF(F200:M200,$S$1))+(COUNTIF(F200:M200,$T$1))+(COUNTIF(F200:M200,$U$1))+(COUNTIF(F200:M200,$V$1))</f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>SUM(COUNTIF(F201:M201,$Q$1))+(COUNTIF(F201:M201,$R$1))+(COUNTIF(F201:M201,$S$1))+(COUNTIF(F201:M201,$T$1))+(COUNTIF(F201:M201,$U$1))+(COUNTIF(F201:M201,$V$1))</f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4A00F3-0023-4B5D-A716-008100520027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BA0078-0022-457A-A0D9-00D10086005E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6D008D-00F1-466D-B1F5-009500D60094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C7003C-00BA-4BFE-BBFD-001C00A60025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B20061-0007-402A-91C9-004800800064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18002E-0048-4DA1-A5F3-001100920017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6C00A8-0051-4446-895A-0001002D00F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4</v>
      </c>
      <c r="R1" s="11">
        <v>13</v>
      </c>
      <c r="S1" s="11">
        <v>18</v>
      </c>
      <c r="T1" s="11">
        <v>39</v>
      </c>
      <c r="U1" s="11">
        <v>55</v>
      </c>
      <c r="V1" s="12">
        <v>59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>IF(N2&gt;3,"S","N")</f>
        <v>N</v>
      </c>
      <c r="E2" s="75"/>
      <c r="F2" s="18"/>
      <c r="G2" s="19"/>
      <c r="H2" s="19"/>
      <c r="I2" s="19"/>
      <c r="J2" s="19"/>
      <c r="K2" s="19"/>
      <c r="L2" s="19"/>
      <c r="M2" s="19"/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>IF(N3&gt;3,"S","N")</f>
        <v>N</v>
      </c>
      <c r="E3" s="75"/>
      <c r="F3" s="23"/>
      <c r="G3" s="24"/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>IF(N4&gt;3,"S","N")</f>
        <v>N</v>
      </c>
      <c r="E4" s="84"/>
      <c r="F4" s="18"/>
      <c r="G4" s="2"/>
      <c r="H4" s="2"/>
      <c r="I4" s="2"/>
      <c r="J4" s="2"/>
      <c r="K4" s="2"/>
      <c r="L4" s="2"/>
      <c r="M4" s="2"/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>IF(N5&gt;3,"S","N")</f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>IF(N6&gt;3,"S","N")</f>
        <v>N</v>
      </c>
      <c r="E6" s="84"/>
      <c r="F6" s="18"/>
      <c r="G6" s="2"/>
      <c r="H6" s="2"/>
      <c r="I6" s="2"/>
      <c r="J6" s="2"/>
      <c r="K6" s="2"/>
      <c r="L6" s="2"/>
      <c r="M6" s="2"/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>IF(N7&gt;3,"S","N")</f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>IF(N8&gt;3,"S","N")</f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>IF(N9&gt;3,"S","N")</f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193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>IF(N11&gt;3,"S","N")</f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>IF(N12&gt;3,"S","N")</f>
        <v>N</v>
      </c>
      <c r="E12" s="103"/>
      <c r="F12" s="48">
        <v>10</v>
      </c>
      <c r="G12" s="48">
        <v>16</v>
      </c>
      <c r="H12" s="48">
        <v>27</v>
      </c>
      <c r="I12" s="48">
        <v>33</v>
      </c>
      <c r="J12" s="48">
        <v>40</v>
      </c>
      <c r="K12" s="48">
        <v>42</v>
      </c>
      <c r="L12" s="48"/>
      <c r="M12" s="48"/>
      <c r="N12" s="104">
        <f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>COUNTIF($F$2:$M$308,Q12)</f>
        <v>2</v>
      </c>
      <c r="S12" s="108"/>
      <c r="T12" s="52">
        <v>21</v>
      </c>
      <c r="U12" s="53">
        <f>COUNTIF($F$2:$M$308,T12)</f>
        <v>0</v>
      </c>
      <c r="V12" s="108"/>
      <c r="W12" s="52">
        <v>41</v>
      </c>
      <c r="X12" s="53">
        <f>COUNTIF($F$2:$M$308,W12)</f>
        <v>0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>IF(N13&gt;3,"S","N")</f>
        <v>N</v>
      </c>
      <c r="E13" s="103"/>
      <c r="F13" s="48">
        <v>9</v>
      </c>
      <c r="G13" s="48">
        <v>27</v>
      </c>
      <c r="H13" s="48">
        <v>30</v>
      </c>
      <c r="I13" s="48">
        <v>38</v>
      </c>
      <c r="J13" s="48">
        <v>47</v>
      </c>
      <c r="K13" s="48">
        <v>58</v>
      </c>
      <c r="L13" s="48"/>
      <c r="M13" s="48"/>
      <c r="N13" s="104">
        <f>SUM(COUNTIF(F13:M13,$Q$1))+(COUNTIF(F13:M13,$R$1))+(COUNTIF(F13:M13,$S$1))+(COUNTIF(F13:M13,$T$1))+(COUNTIF(F13:M13,$U$1))+(COUNTIF(F13:M13,$V$1))</f>
        <v>0</v>
      </c>
      <c r="O13" s="33"/>
      <c r="P13" s="105"/>
      <c r="Q13" s="52">
        <v>2</v>
      </c>
      <c r="R13" s="53">
        <f>COUNTIF($F$2:$M$308,Q13)</f>
        <v>0</v>
      </c>
      <c r="S13" s="108"/>
      <c r="T13" s="52">
        <v>22</v>
      </c>
      <c r="U13" s="53">
        <f>COUNTIF($F$2:$M$308,T13)</f>
        <v>0</v>
      </c>
      <c r="V13" s="108"/>
      <c r="W13" s="52">
        <v>42</v>
      </c>
      <c r="X13" s="53">
        <f>COUNTIF($F$2:$M$308,W13)</f>
        <v>1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>IF(N14&gt;3,"S","N")</f>
        <v>N</v>
      </c>
      <c r="E14" s="103"/>
      <c r="F14" s="48">
        <v>9</v>
      </c>
      <c r="G14" s="48">
        <v>12</v>
      </c>
      <c r="H14" s="48">
        <v>24</v>
      </c>
      <c r="I14" s="48">
        <v>27</v>
      </c>
      <c r="J14" s="48">
        <v>28</v>
      </c>
      <c r="K14" s="48">
        <v>53</v>
      </c>
      <c r="L14" s="48"/>
      <c r="M14" s="48"/>
      <c r="N14" s="104">
        <f>SUM(COUNTIF(F14:M14,$Q$1))+(COUNTIF(F14:M14,$R$1))+(COUNTIF(F14:M14,$S$1))+(COUNTIF(F14:M14,$T$1))+(COUNTIF(F14:M14,$U$1))+(COUNTIF(F14:M14,$V$1))</f>
        <v>0</v>
      </c>
      <c r="O14" s="33"/>
      <c r="P14" s="105"/>
      <c r="Q14" s="52">
        <v>3</v>
      </c>
      <c r="R14" s="53">
        <f>COUNTIF($F$2:$M$308,Q14)</f>
        <v>0</v>
      </c>
      <c r="S14" s="108"/>
      <c r="T14" s="52">
        <v>23</v>
      </c>
      <c r="U14" s="53">
        <f>COUNTIF($F$2:$M$308,T14)</f>
        <v>0</v>
      </c>
      <c r="V14" s="108"/>
      <c r="W14" s="52">
        <v>43</v>
      </c>
      <c r="X14" s="53">
        <f>COUNTIF($F$2:$M$308,W14)</f>
        <v>0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>IF(N15&gt;3,"S","N")</f>
        <v>N</v>
      </c>
      <c r="E15" s="103"/>
      <c r="F15" s="48">
        <v>1</v>
      </c>
      <c r="G15" s="48">
        <v>29</v>
      </c>
      <c r="H15" s="48">
        <v>31</v>
      </c>
      <c r="I15" s="48">
        <v>35</v>
      </c>
      <c r="J15" s="48">
        <v>48</v>
      </c>
      <c r="K15" s="48">
        <v>58</v>
      </c>
      <c r="L15" s="48"/>
      <c r="M15" s="48"/>
      <c r="N15" s="104">
        <f>SUM(COUNTIF(F15:M15,$Q$1))+(COUNTIF(F15:M15,$R$1))+(COUNTIF(F15:M15,$S$1))+(COUNTIF(F15:M15,$T$1))+(COUNTIF(F15:M15,$U$1))+(COUNTIF(F15:M15,$V$1))</f>
        <v>0</v>
      </c>
      <c r="O15" s="33"/>
      <c r="P15" s="105"/>
      <c r="Q15" s="52">
        <v>4</v>
      </c>
      <c r="R15" s="53">
        <f>COUNTIF($F$2:$M$308,Q15)</f>
        <v>0</v>
      </c>
      <c r="S15" s="108"/>
      <c r="T15" s="52">
        <v>24</v>
      </c>
      <c r="U15" s="53">
        <f>COUNTIF($F$2:$M$308,T15)</f>
        <v>2</v>
      </c>
      <c r="V15" s="108"/>
      <c r="W15" s="52">
        <v>44</v>
      </c>
      <c r="X15" s="53">
        <f>COUNTIF($F$2:$M$308,W15)</f>
        <v>0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>IF(N16&gt;3,"S","N")</f>
        <v>N</v>
      </c>
      <c r="E16" s="103"/>
      <c r="F16" s="48">
        <v>13</v>
      </c>
      <c r="G16" s="48">
        <v>25</v>
      </c>
      <c r="H16" s="48">
        <v>31</v>
      </c>
      <c r="I16" s="48">
        <v>39</v>
      </c>
      <c r="J16" s="48">
        <v>45</v>
      </c>
      <c r="K16" s="48">
        <v>51</v>
      </c>
      <c r="L16" s="48"/>
      <c r="M16" s="48"/>
      <c r="N16" s="104">
        <f>SUM(COUNTIF(F16:M16,$Q$1))+(COUNTIF(F16:M16,$R$1))+(COUNTIF(F16:M16,$S$1))+(COUNTIF(F16:M16,$T$1))+(COUNTIF(F16:M16,$U$1))+(COUNTIF(F16:M16,$V$1))</f>
        <v>2</v>
      </c>
      <c r="O16" s="33"/>
      <c r="P16" s="105"/>
      <c r="Q16" s="52">
        <v>5</v>
      </c>
      <c r="R16" s="53">
        <f>COUNTIF($F$2:$M$308,Q16)</f>
        <v>0</v>
      </c>
      <c r="S16" s="108"/>
      <c r="T16" s="52">
        <v>25</v>
      </c>
      <c r="U16" s="53">
        <f>COUNTIF($F$2:$M$308,T16)</f>
        <v>1</v>
      </c>
      <c r="V16" s="108"/>
      <c r="W16" s="52">
        <v>45</v>
      </c>
      <c r="X16" s="53">
        <f>COUNTIF($F$2:$M$308,W16)</f>
        <v>1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>IF(N17&gt;3,"S","N")</f>
        <v>N</v>
      </c>
      <c r="E17" s="103"/>
      <c r="F17" s="48">
        <v>1</v>
      </c>
      <c r="G17" s="48">
        <v>7</v>
      </c>
      <c r="H17" s="48">
        <v>12</v>
      </c>
      <c r="I17" s="48">
        <v>24</v>
      </c>
      <c r="J17" s="48">
        <v>47</v>
      </c>
      <c r="K17" s="48">
        <v>60</v>
      </c>
      <c r="L17" s="48"/>
      <c r="M17" s="48"/>
      <c r="N17" s="104">
        <f>SUM(COUNTIF(F17:M17,$Q$1))+(COUNTIF(F17:M17,$R$1))+(COUNTIF(F17:M17,$S$1))+(COUNTIF(F17:M17,$T$1))+(COUNTIF(F17:M17,$U$1))+(COUNTIF(F17:M17,$V$1))</f>
        <v>0</v>
      </c>
      <c r="O17" s="33"/>
      <c r="P17" s="105"/>
      <c r="Q17" s="52">
        <v>6</v>
      </c>
      <c r="R17" s="53">
        <f>COUNTIF($F$2:$M$308,Q17)</f>
        <v>0</v>
      </c>
      <c r="S17" s="108"/>
      <c r="T17" s="52">
        <v>26</v>
      </c>
      <c r="U17" s="53">
        <f>COUNTIF($F$2:$M$308,T17)</f>
        <v>0</v>
      </c>
      <c r="V17" s="108"/>
      <c r="W17" s="52">
        <v>46</v>
      </c>
      <c r="X17" s="53">
        <f>COUNTIF($F$2:$M$308,W17)</f>
        <v>0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>IF(N18&gt;3,"S","N")</f>
        <v>N</v>
      </c>
      <c r="E18" s="103"/>
      <c r="F18" s="48"/>
      <c r="G18" s="48"/>
      <c r="H18" s="48"/>
      <c r="I18" s="48"/>
      <c r="J18" s="48"/>
      <c r="K18" s="48"/>
      <c r="L18" s="48"/>
      <c r="M18" s="48"/>
      <c r="N18" s="104">
        <f>SUM(COUNTIF(F18:M18,$Q$1))+(COUNTIF(F18:M18,$R$1))+(COUNTIF(F18:M18,$S$1))+(COUNTIF(F18:M18,$T$1))+(COUNTIF(F18:M18,$U$1))+(COUNTIF(F18:M18,$V$1))</f>
        <v>0</v>
      </c>
      <c r="O18" s="33"/>
      <c r="P18" s="105"/>
      <c r="Q18" s="52">
        <v>7</v>
      </c>
      <c r="R18" s="53">
        <f>COUNTIF($F$2:$M$308,Q18)</f>
        <v>1</v>
      </c>
      <c r="S18" s="108"/>
      <c r="T18" s="52">
        <v>27</v>
      </c>
      <c r="U18" s="53">
        <f>COUNTIF($F$2:$M$308,T18)</f>
        <v>3</v>
      </c>
      <c r="V18" s="108"/>
      <c r="W18" s="52">
        <v>47</v>
      </c>
      <c r="X18" s="53">
        <f>COUNTIF($F$2:$M$308,W18)</f>
        <v>2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>IF(N19&gt;3,"S","N")</f>
        <v>N</v>
      </c>
      <c r="E19" s="103"/>
      <c r="F19" s="48"/>
      <c r="G19" s="48"/>
      <c r="H19" s="48"/>
      <c r="I19" s="48"/>
      <c r="J19" s="48"/>
      <c r="K19" s="48"/>
      <c r="L19" s="48"/>
      <c r="M19" s="48"/>
      <c r="N19" s="104">
        <f>SUM(COUNTIF(F19:M19,$Q$1))+(COUNTIF(F19:M19,$R$1))+(COUNTIF(F19:M19,$S$1))+(COUNTIF(F19:M19,$T$1))+(COUNTIF(F19:M19,$U$1))+(COUNTIF(F19:M19,$V$1))</f>
        <v>0</v>
      </c>
      <c r="O19" s="33"/>
      <c r="P19" s="105"/>
      <c r="Q19" s="52">
        <v>8</v>
      </c>
      <c r="R19" s="53">
        <f>COUNTIF($F$2:$M$308,Q19)</f>
        <v>0</v>
      </c>
      <c r="S19" s="108"/>
      <c r="T19" s="52">
        <v>28</v>
      </c>
      <c r="U19" s="53">
        <f>COUNTIF($F$2:$M$308,T19)</f>
        <v>1</v>
      </c>
      <c r="V19" s="108"/>
      <c r="W19" s="52">
        <v>48</v>
      </c>
      <c r="X19" s="53">
        <f>COUNTIF($F$2:$M$308,W19)</f>
        <v>1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>IF(N20&gt;3,"S","N")</f>
        <v>N</v>
      </c>
      <c r="E20" s="103"/>
      <c r="F20" s="48"/>
      <c r="G20" s="48"/>
      <c r="H20" s="48"/>
      <c r="I20" s="48"/>
      <c r="J20" s="48"/>
      <c r="K20" s="48"/>
      <c r="L20" s="48"/>
      <c r="M20" s="48"/>
      <c r="N20" s="104">
        <f>SUM(COUNTIF(F20:M20,$Q$1))+(COUNTIF(F20:M20,$R$1))+(COUNTIF(F20:M20,$S$1))+(COUNTIF(F20:M20,$T$1))+(COUNTIF(F20:M20,$U$1))+(COUNTIF(F20:M20,$V$1))</f>
        <v>0</v>
      </c>
      <c r="O20" s="33"/>
      <c r="P20" s="105"/>
      <c r="Q20" s="52">
        <v>9</v>
      </c>
      <c r="R20" s="53">
        <f>COUNTIF($F$2:$M$308,Q20)</f>
        <v>2</v>
      </c>
      <c r="S20" s="108"/>
      <c r="T20" s="52">
        <v>29</v>
      </c>
      <c r="U20" s="53">
        <f>COUNTIF($F$2:$M$308,T20)</f>
        <v>1</v>
      </c>
      <c r="V20" s="108"/>
      <c r="W20" s="52">
        <v>49</v>
      </c>
      <c r="X20" s="53">
        <f>COUNTIF($F$2:$M$308,W20)</f>
        <v>0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>IF(N21&gt;3,"S","N")</f>
        <v>N</v>
      </c>
      <c r="E21" s="103"/>
      <c r="F21" s="48"/>
      <c r="G21" s="48"/>
      <c r="H21" s="48"/>
      <c r="I21" s="48"/>
      <c r="J21" s="48"/>
      <c r="K21" s="48"/>
      <c r="L21" s="48"/>
      <c r="M21" s="48"/>
      <c r="N21" s="104">
        <f>SUM(COUNTIF(F21:M21,$Q$1))+(COUNTIF(F21:M21,$R$1))+(COUNTIF(F21:M21,$S$1))+(COUNTIF(F21:M21,$T$1))+(COUNTIF(F21:M21,$U$1))+(COUNTIF(F21:M21,$V$1))</f>
        <v>0</v>
      </c>
      <c r="O21" s="96"/>
      <c r="P21" s="105"/>
      <c r="Q21" s="52">
        <v>10</v>
      </c>
      <c r="R21" s="53">
        <f>COUNTIF($F$2:$M$308,Q21)</f>
        <v>1</v>
      </c>
      <c r="S21" s="108"/>
      <c r="T21" s="52">
        <v>30</v>
      </c>
      <c r="U21" s="53">
        <f>COUNTIF($F$2:$M$308,T21)</f>
        <v>1</v>
      </c>
      <c r="V21" s="108"/>
      <c r="W21" s="52">
        <v>50</v>
      </c>
      <c r="X21" s="53">
        <f>COUNTIF($F$2:$M$308,W21)</f>
        <v>0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>IF(N22&gt;3,"S","N")</f>
        <v>N</v>
      </c>
      <c r="E22" s="103"/>
      <c r="F22" s="48"/>
      <c r="G22" s="48"/>
      <c r="H22" s="48"/>
      <c r="I22" s="48"/>
      <c r="J22" s="48"/>
      <c r="K22" s="48"/>
      <c r="L22" s="48"/>
      <c r="M22" s="48"/>
      <c r="N22" s="104">
        <f>SUM(COUNTIF(F22:M22,$Q$1))+(COUNTIF(F22:M22,$R$1))+(COUNTIF(F22:M22,$S$1))+(COUNTIF(F22:M22,$T$1))+(COUNTIF(F22:M22,$U$1))+(COUNTIF(F22:M22,$V$1))</f>
        <v>0</v>
      </c>
      <c r="O22" s="96"/>
      <c r="P22" s="105"/>
      <c r="Q22" s="52">
        <v>11</v>
      </c>
      <c r="R22" s="53">
        <f>COUNTIF($F$2:$M$308,Q22)</f>
        <v>0</v>
      </c>
      <c r="S22" s="108"/>
      <c r="T22" s="52">
        <v>31</v>
      </c>
      <c r="U22" s="53">
        <f>COUNTIF($F$2:$M$308,T22)</f>
        <v>2</v>
      </c>
      <c r="V22" s="108"/>
      <c r="W22" s="52">
        <v>51</v>
      </c>
      <c r="X22" s="53">
        <f>COUNTIF($F$2:$M$308,W22)</f>
        <v>1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>IF(N23&gt;3,"S","N")</f>
        <v>N</v>
      </c>
      <c r="E23" s="103"/>
      <c r="F23" s="48"/>
      <c r="G23" s="48"/>
      <c r="H23" s="48"/>
      <c r="I23" s="48"/>
      <c r="J23" s="48"/>
      <c r="K23" s="48"/>
      <c r="L23" s="48"/>
      <c r="M23" s="48"/>
      <c r="N23" s="104">
        <f>SUM(COUNTIF(F23:M23,$Q$1))+(COUNTIF(F23:M23,$R$1))+(COUNTIF(F23:M23,$S$1))+(COUNTIF(F23:M23,$T$1))+(COUNTIF(F23:M23,$U$1))+(COUNTIF(F23:M23,$V$1))</f>
        <v>0</v>
      </c>
      <c r="O23" s="96"/>
      <c r="P23" s="105"/>
      <c r="Q23" s="52">
        <v>12</v>
      </c>
      <c r="R23" s="53">
        <f>COUNTIF($F$2:$M$308,Q23)</f>
        <v>2</v>
      </c>
      <c r="S23" s="108"/>
      <c r="T23" s="52">
        <v>32</v>
      </c>
      <c r="U23" s="53">
        <f>COUNTIF($F$2:$M$308,T23)</f>
        <v>0</v>
      </c>
      <c r="V23" s="108"/>
      <c r="W23" s="52">
        <v>52</v>
      </c>
      <c r="X23" s="53">
        <f>COUNTIF($F$2:$M$308,W23)</f>
        <v>0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>IF(N24&gt;3,"S","N")</f>
        <v>N</v>
      </c>
      <c r="E24" s="103"/>
      <c r="F24" s="48"/>
      <c r="G24" s="48"/>
      <c r="H24" s="48"/>
      <c r="I24" s="48"/>
      <c r="J24" s="48"/>
      <c r="K24" s="48"/>
      <c r="L24" s="48"/>
      <c r="M24" s="48"/>
      <c r="N24" s="104">
        <f>SUM(COUNTIF(F24:M24,$Q$1))+(COUNTIF(F24:M24,$R$1))+(COUNTIF(F24:M24,$S$1))+(COUNTIF(F24:M24,$T$1))+(COUNTIF(F24:M24,$U$1))+(COUNTIF(F24:M24,$V$1))</f>
        <v>0</v>
      </c>
      <c r="O24" s="96"/>
      <c r="P24" s="105"/>
      <c r="Q24" s="52">
        <v>13</v>
      </c>
      <c r="R24" s="53">
        <f>COUNTIF($F$2:$M$308,Q24)</f>
        <v>1</v>
      </c>
      <c r="S24" s="108"/>
      <c r="T24" s="52">
        <v>33</v>
      </c>
      <c r="U24" s="53">
        <f>COUNTIF($F$2:$M$308,T24)</f>
        <v>1</v>
      </c>
      <c r="V24" s="108"/>
      <c r="W24" s="52">
        <v>53</v>
      </c>
      <c r="X24" s="53">
        <f>COUNTIF($F$2:$M$308,W24)</f>
        <v>1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>IF(N25&gt;3,"S","N")</f>
        <v>N</v>
      </c>
      <c r="E25" s="103"/>
      <c r="F25" s="48"/>
      <c r="G25" s="48"/>
      <c r="H25" s="48"/>
      <c r="I25" s="48"/>
      <c r="J25" s="48"/>
      <c r="K25" s="48"/>
      <c r="L25" s="48"/>
      <c r="M25" s="48"/>
      <c r="N25" s="104">
        <f>SUM(COUNTIF(F25:M25,$Q$1))+(COUNTIF(F25:M25,$R$1))+(COUNTIF(F25:M25,$S$1))+(COUNTIF(F25:M25,$T$1))+(COUNTIF(F25:M25,$U$1))+(COUNTIF(F25:M25,$V$1))</f>
        <v>0</v>
      </c>
      <c r="O25" s="96"/>
      <c r="P25" s="105"/>
      <c r="Q25" s="52">
        <v>14</v>
      </c>
      <c r="R25" s="53">
        <f>COUNTIF($F$2:$M$308,Q25)</f>
        <v>0</v>
      </c>
      <c r="S25" s="108"/>
      <c r="T25" s="52">
        <v>34</v>
      </c>
      <c r="U25" s="53">
        <f>COUNTIF($F$2:$M$308,T25)</f>
        <v>0</v>
      </c>
      <c r="V25" s="108"/>
      <c r="W25" s="52">
        <v>54</v>
      </c>
      <c r="X25" s="53">
        <f>COUNTIF($F$2:$M$308,W25)</f>
        <v>0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>IF(N26&gt;3,"S","N")</f>
        <v>N</v>
      </c>
      <c r="E26" s="103"/>
      <c r="F26" s="48"/>
      <c r="G26" s="48"/>
      <c r="H26" s="48"/>
      <c r="I26" s="48"/>
      <c r="J26" s="48"/>
      <c r="K26" s="48"/>
      <c r="L26" s="48"/>
      <c r="M26" s="48"/>
      <c r="N26" s="104">
        <f>SUM(COUNTIF(F26:M26,$Q$1))+(COUNTIF(F26:M26,$R$1))+(COUNTIF(F26:M26,$S$1))+(COUNTIF(F26:M26,$T$1))+(COUNTIF(F26:M26,$U$1))+(COUNTIF(F26:M26,$V$1))</f>
        <v>0</v>
      </c>
      <c r="O26" s="96"/>
      <c r="P26" s="105"/>
      <c r="Q26" s="52">
        <v>15</v>
      </c>
      <c r="R26" s="53">
        <f>COUNTIF($F$2:$M$308,Q26)</f>
        <v>0</v>
      </c>
      <c r="S26" s="108"/>
      <c r="T26" s="52">
        <v>35</v>
      </c>
      <c r="U26" s="53">
        <f>COUNTIF($F$2:$M$308,T26)</f>
        <v>1</v>
      </c>
      <c r="V26" s="108"/>
      <c r="W26" s="52">
        <v>55</v>
      </c>
      <c r="X26" s="53">
        <f>COUNTIF($F$2:$M$308,W26)</f>
        <v>0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>IF(N27&gt;3,"S","N")</f>
        <v>N</v>
      </c>
      <c r="E27" s="103"/>
      <c r="F27" s="48"/>
      <c r="G27" s="48"/>
      <c r="H27" s="48"/>
      <c r="I27" s="48"/>
      <c r="J27" s="48"/>
      <c r="K27" s="48"/>
      <c r="L27" s="48"/>
      <c r="M27" s="48"/>
      <c r="N27" s="104">
        <f>SUM(COUNTIF(F27:M27,$Q$1))+(COUNTIF(F27:M27,$R$1))+(COUNTIF(F27:M27,$S$1))+(COUNTIF(F27:M27,$T$1))+(COUNTIF(F27:M27,$U$1))+(COUNTIF(F27:M27,$V$1))</f>
        <v>0</v>
      </c>
      <c r="O27" s="96"/>
      <c r="P27" s="105"/>
      <c r="Q27" s="52">
        <v>16</v>
      </c>
      <c r="R27" s="53">
        <f>COUNTIF($F$2:$M$308,Q27)</f>
        <v>1</v>
      </c>
      <c r="S27" s="108"/>
      <c r="T27" s="52">
        <v>36</v>
      </c>
      <c r="U27" s="53">
        <f>COUNTIF($F$2:$M$308,T27)</f>
        <v>0</v>
      </c>
      <c r="V27" s="108"/>
      <c r="W27" s="52">
        <v>56</v>
      </c>
      <c r="X27" s="53">
        <f>COUNTIF($F$2:$M$308,W27)</f>
        <v>0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>IF(N28&gt;3,"S","N")</f>
        <v>N</v>
      </c>
      <c r="E28" s="103"/>
      <c r="F28" s="48"/>
      <c r="G28" s="48"/>
      <c r="H28" s="48"/>
      <c r="I28" s="48"/>
      <c r="J28" s="48"/>
      <c r="K28" s="48"/>
      <c r="L28" s="48"/>
      <c r="M28" s="48"/>
      <c r="N28" s="104">
        <f>SUM(COUNTIF(F28:M28,$Q$1))+(COUNTIF(F28:M28,$R$1))+(COUNTIF(F28:M28,$S$1))+(COUNTIF(F28:M28,$T$1))+(COUNTIF(F28:M28,$U$1))+(COUNTIF(F28:M28,$V$1))</f>
        <v>0</v>
      </c>
      <c r="O28" s="96"/>
      <c r="P28" s="105"/>
      <c r="Q28" s="52">
        <v>17</v>
      </c>
      <c r="R28" s="53">
        <f>COUNTIF($F$2:$M$308,Q28)</f>
        <v>0</v>
      </c>
      <c r="S28" s="108"/>
      <c r="T28" s="52">
        <v>37</v>
      </c>
      <c r="U28" s="53">
        <f>COUNTIF($F$2:$M$308,T28)</f>
        <v>0</v>
      </c>
      <c r="V28" s="108"/>
      <c r="W28" s="52">
        <v>57</v>
      </c>
      <c r="X28" s="53">
        <f>COUNTIF($F$2:$M$308,W28)</f>
        <v>0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>IF(N29&gt;3,"S","N")</f>
        <v>N</v>
      </c>
      <c r="E29" s="103"/>
      <c r="F29" s="48"/>
      <c r="G29" s="48"/>
      <c r="H29" s="48"/>
      <c r="I29" s="48"/>
      <c r="J29" s="48"/>
      <c r="K29" s="48"/>
      <c r="L29" s="48"/>
      <c r="M29" s="48"/>
      <c r="N29" s="104">
        <f>SUM(COUNTIF(F29:M29,$Q$1))+(COUNTIF(F29:M29,$R$1))+(COUNTIF(F29:M29,$S$1))+(COUNTIF(F29:M29,$T$1))+(COUNTIF(F29:M29,$U$1))+(COUNTIF(F29:M29,$V$1))</f>
        <v>0</v>
      </c>
      <c r="O29" s="96"/>
      <c r="P29" s="105"/>
      <c r="Q29" s="52">
        <v>18</v>
      </c>
      <c r="R29" s="53">
        <f>COUNTIF($F$2:$M$308,Q29)</f>
        <v>0</v>
      </c>
      <c r="S29" s="108"/>
      <c r="T29" s="52">
        <v>38</v>
      </c>
      <c r="U29" s="53">
        <f>COUNTIF($F$2:$M$308,T29)</f>
        <v>1</v>
      </c>
      <c r="V29" s="108"/>
      <c r="W29" s="52">
        <v>58</v>
      </c>
      <c r="X29" s="53">
        <f>COUNTIF($F$2:$M$308,W29)</f>
        <v>2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>IF(N30&gt;3,"S","N")</f>
        <v>N</v>
      </c>
      <c r="E30" s="103"/>
      <c r="F30" s="48"/>
      <c r="G30" s="48"/>
      <c r="H30" s="48"/>
      <c r="I30" s="48"/>
      <c r="J30" s="48"/>
      <c r="K30" s="48"/>
      <c r="L30" s="48"/>
      <c r="M30" s="48"/>
      <c r="N30" s="104">
        <f>SUM(COUNTIF(F30:M30,$Q$1))+(COUNTIF(F30:M30,$R$1))+(COUNTIF(F30:M30,$S$1))+(COUNTIF(F30:M30,$T$1))+(COUNTIF(F30:M30,$U$1))+(COUNTIF(F30:M30,$V$1))</f>
        <v>0</v>
      </c>
      <c r="O30" s="96"/>
      <c r="P30" s="105"/>
      <c r="Q30" s="52">
        <v>19</v>
      </c>
      <c r="R30" s="53">
        <f>COUNTIF($F$2:$M$308,Q30)</f>
        <v>0</v>
      </c>
      <c r="S30" s="108"/>
      <c r="T30" s="52">
        <v>39</v>
      </c>
      <c r="U30" s="53">
        <f>COUNTIF($F$2:$M$308,T30)</f>
        <v>1</v>
      </c>
      <c r="V30" s="108"/>
      <c r="W30" s="52">
        <v>59</v>
      </c>
      <c r="X30" s="53">
        <f>COUNTIF($F$2:$M$308,W30)</f>
        <v>0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>IF(N31&gt;3,"S","N")</f>
        <v>N</v>
      </c>
      <c r="E31" s="103"/>
      <c r="F31" s="48"/>
      <c r="G31" s="48"/>
      <c r="H31" s="48"/>
      <c r="I31" s="48"/>
      <c r="J31" s="48"/>
      <c r="K31" s="48"/>
      <c r="L31" s="48"/>
      <c r="M31" s="48"/>
      <c r="N31" s="104">
        <f>SUM(COUNTIF(F31:M31,$Q$1))+(COUNTIF(F31:M31,$R$1))+(COUNTIF(F31:M31,$S$1))+(COUNTIF(F31:M31,$T$1))+(COUNTIF(F31:M31,$U$1))+(COUNTIF(F31:M31,$V$1))</f>
        <v>0</v>
      </c>
      <c r="O31" s="96"/>
      <c r="P31" s="105"/>
      <c r="Q31" s="52">
        <v>20</v>
      </c>
      <c r="R31" s="53">
        <f>COUNTIF($F$2:$M$308,Q31)</f>
        <v>0</v>
      </c>
      <c r="S31" s="108"/>
      <c r="T31" s="52">
        <v>40</v>
      </c>
      <c r="U31" s="53">
        <f>COUNTIF($F$2:$M$308,T31)</f>
        <v>1</v>
      </c>
      <c r="V31" s="108"/>
      <c r="W31" s="52">
        <v>60</v>
      </c>
      <c r="X31" s="53">
        <f>COUNTIF($F$2:$M$308,W31)</f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>IF(N32&gt;3,"S","N")</f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>SUM(COUNTIF(F32:M32,$Q$1))+(COUNTIF(F32:M32,$R$1))+(COUNTIF(F32:M32,$S$1))+(COUNTIF(F32:M32,$T$1))+(COUNTIF(F32:M32,$U$1))+(COUNTIF(F32:M32,$V$1))</f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>IF(N33&gt;3,"S","N")</f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>SUM(COUNTIF(F33:M33,$Q$1))+(COUNTIF(F33:M33,$R$1))+(COUNTIF(F33:M33,$S$1))+(COUNTIF(F33:M33,$T$1))+(COUNTIF(F33:M33,$U$1))+(COUNTIF(F33:M33,$V$1))</f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>IF(N34&gt;3,"S","N")</f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>SUM(COUNTIF(F34:M34,$Q$1))+(COUNTIF(F34:M34,$R$1))+(COUNTIF(F34:M34,$S$1))+(COUNTIF(F34:M34,$T$1))+(COUNTIF(F34:M34,$U$1))+(COUNTIF(F34:M34,$V$1))</f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>IF(N35&gt;3,"S","N")</f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>SUM(COUNTIF(F35:M35,$Q$1))+(COUNTIF(F35:M35,$R$1))+(COUNTIF(F35:M35,$S$1))+(COUNTIF(F35:M35,$T$1))+(COUNTIF(F35:M35,$U$1))+(COUNTIF(F35:M35,$V$1))</f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>IF(N36&gt;3,"S","N")</f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>SUM(COUNTIF(F36:M36,$Q$1))+(COUNTIF(F36:M36,$R$1))+(COUNTIF(F36:M36,$S$1))+(COUNTIF(F36:M36,$T$1))+(COUNTIF(F36:M36,$U$1))+(COUNTIF(F36:M36,$V$1))</f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>IF(N37&gt;3,"S","N")</f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>SUM(COUNTIF(F37:M37,$Q$1))+(COUNTIF(F37:M37,$R$1))+(COUNTIF(F37:M37,$S$1))+(COUNTIF(F37:M37,$T$1))+(COUNTIF(F37:M37,$U$1))+(COUNTIF(F37:M37,$V$1))</f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>IF(N38&gt;3,"S","N")</f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>SUM(COUNTIF(F38:M38,$Q$1))+(COUNTIF(F38:M38,$R$1))+(COUNTIF(F38:M38,$S$1))+(COUNTIF(F38:M38,$T$1))+(COUNTIF(F38:M38,$U$1))+(COUNTIF(F38:M38,$V$1))</f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>IF(N39&gt;3,"S","N")</f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>SUM(COUNTIF(F39:M39,$Q$1))+(COUNTIF(F39:M39,$R$1))+(COUNTIF(F39:M39,$S$1))+(COUNTIF(F39:M39,$T$1))+(COUNTIF(F39:M39,$U$1))+(COUNTIF(F39:M39,$V$1))</f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>IF(N40&gt;3,"S","N")</f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>SUM(COUNTIF(F40:M40,$Q$1))+(COUNTIF(F40:M40,$R$1))+(COUNTIF(F40:M40,$S$1))+(COUNTIF(F40:M40,$T$1))+(COUNTIF(F40:M40,$U$1))+(COUNTIF(F40:M40,$V$1))</f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>IF(N41&gt;3,"S","N")</f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>SUM(COUNTIF(F41:M41,$Q$1))+(COUNTIF(F41:M41,$R$1))+(COUNTIF(F41:M41,$S$1))+(COUNTIF(F41:M41,$T$1))+(COUNTIF(F41:M41,$U$1))+(COUNTIF(F41:M41,$V$1))</f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>IF(N42&gt;3,"S","N")</f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>SUM(COUNTIF(F42:M42,$Q$1))+(COUNTIF(F42:M42,$R$1))+(COUNTIF(F42:M42,$S$1))+(COUNTIF(F42:M42,$T$1))+(COUNTIF(F42:M42,$U$1))+(COUNTIF(F42:M42,$V$1))</f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>IF(N43&gt;3,"S","N")</f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>SUM(COUNTIF(F43:M43,$Q$1))+(COUNTIF(F43:M43,$R$1))+(COUNTIF(F43:M43,$S$1))+(COUNTIF(F43:M43,$T$1))+(COUNTIF(F43:M43,$U$1))+(COUNTIF(F43:M43,$V$1))</f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>IF(N44&gt;3,"S","N")</f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>SUM(COUNTIF(F44:M44,$Q$1))+(COUNTIF(F44:M44,$R$1))+(COUNTIF(F44:M44,$S$1))+(COUNTIF(F44:M44,$T$1))+(COUNTIF(F44:M44,$U$1))+(COUNTIF(F44:M44,$V$1))</f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>IF(N45&gt;3,"S","N")</f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>SUM(COUNTIF(F45:M45,$Q$1))+(COUNTIF(F45:M45,$R$1))+(COUNTIF(F45:M45,$S$1))+(COUNTIF(F45:M45,$T$1))+(COUNTIF(F45:M45,$U$1))+(COUNTIF(F45:M45,$V$1))</f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>IF(N46&gt;3,"S","N")</f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>SUM(COUNTIF(F46:M46,$Q$1))+(COUNTIF(F46:M46,$R$1))+(COUNTIF(F46:M46,$S$1))+(COUNTIF(F46:M46,$T$1))+(COUNTIF(F46:M46,$U$1))+(COUNTIF(F46:M46,$V$1))</f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>IF(N47&gt;3,"S","N")</f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>SUM(COUNTIF(F47:M47,$Q$1))+(COUNTIF(F47:M47,$R$1))+(COUNTIF(F47:M47,$S$1))+(COUNTIF(F47:M47,$T$1))+(COUNTIF(F47:M47,$U$1))+(COUNTIF(F47:M47,$V$1))</f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>IF(N48&gt;3,"S","N")</f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>SUM(COUNTIF(F48:M48,$Q$1))+(COUNTIF(F48:M48,$R$1))+(COUNTIF(F48:M48,$S$1))+(COUNTIF(F48:M48,$T$1))+(COUNTIF(F48:M48,$U$1))+(COUNTIF(F48:M48,$V$1))</f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>IF(N49&gt;3,"S","N")</f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>SUM(COUNTIF(F49:M49,$Q$1))+(COUNTIF(F49:M49,$R$1))+(COUNTIF(F49:M49,$S$1))+(COUNTIF(F49:M49,$T$1))+(COUNTIF(F49:M49,$U$1))+(COUNTIF(F49:M49,$V$1))</f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>IF(N50&gt;3,"S","N")</f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>SUM(COUNTIF(F50:M50,$Q$1))+(COUNTIF(F50:M50,$R$1))+(COUNTIF(F50:M50,$S$1))+(COUNTIF(F50:M50,$T$1))+(COUNTIF(F50:M50,$U$1))+(COUNTIF(F50:M50,$V$1))</f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>IF(N51&gt;3,"S","N")</f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>SUM(COUNTIF(F51:M51,$Q$1))+(COUNTIF(F51:M51,$R$1))+(COUNTIF(F51:M51,$S$1))+(COUNTIF(F51:M51,$T$1))+(COUNTIF(F51:M51,$U$1))+(COUNTIF(F51:M51,$V$1))</f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>IF(N52&gt;3,"S","N")</f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>SUM(COUNTIF(F52:M52,$Q$1))+(COUNTIF(F52:M52,$R$1))+(COUNTIF(F52:M52,$S$1))+(COUNTIF(F52:M52,$T$1))+(COUNTIF(F52:M52,$U$1))+(COUNTIF(F52:M52,$V$1))</f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>SUM(COUNTIF(F53:M53,$Q$1))+(COUNTIF(F53:M53,$R$1))+(COUNTIF(F53:M53,$S$1))+(COUNTIF(F53:M53,$T$1))+(COUNTIF(F53:M53,$U$1))+(COUNTIF(F53:M53,$V$1))</f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>SUM(COUNTIF(F54:M54,$Q$1))+(COUNTIF(F54:M54,$R$1))+(COUNTIF(F54:M54,$S$1))+(COUNTIF(F54:M54,$T$1))+(COUNTIF(F54:M54,$U$1))+(COUNTIF(F54:M54,$V$1))</f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>SUM(COUNTIF(F55:M55,$Q$1))+(COUNTIF(F55:M55,$R$1))+(COUNTIF(F55:M55,$S$1))+(COUNTIF(F55:M55,$T$1))+(COUNTIF(F55:M55,$U$1))+(COUNTIF(F55:M55,$V$1))</f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>SUM(COUNTIF(F56:M56,$Q$1))+(COUNTIF(F56:M56,$R$1))+(COUNTIF(F56:M56,$S$1))+(COUNTIF(F56:M56,$T$1))+(COUNTIF(F56:M56,$U$1))+(COUNTIF(F56:M56,$V$1))</f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>SUM(COUNTIF(F57:M57,$Q$1))+(COUNTIF(F57:M57,$R$1))+(COUNTIF(F57:M57,$S$1))+(COUNTIF(F57:M57,$T$1))+(COUNTIF(F57:M57,$U$1))+(COUNTIF(F57:M57,$V$1))</f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>SUM(COUNTIF(F58:M58,$Q$1))+(COUNTIF(F58:M58,$R$1))+(COUNTIF(F58:M58,$S$1))+(COUNTIF(F58:M58,$T$1))+(COUNTIF(F58:M58,$U$1))+(COUNTIF(F58:M58,$V$1))</f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>SUM(COUNTIF(F59:M59,$Q$1))+(COUNTIF(F59:M59,$R$1))+(COUNTIF(F59:M59,$S$1))+(COUNTIF(F59:M59,$T$1))+(COUNTIF(F59:M59,$U$1))+(COUNTIF(F59:M59,$V$1))</f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>SUM(COUNTIF(F60:M60,$Q$1))+(COUNTIF(F60:M60,$R$1))+(COUNTIF(F60:M60,$S$1))+(COUNTIF(F60:M60,$T$1))+(COUNTIF(F60:M60,$U$1))+(COUNTIF(F60:M60,$V$1))</f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>SUM(COUNTIF(F61:M61,$Q$1))+(COUNTIF(F61:M61,$R$1))+(COUNTIF(F61:M61,$S$1))+(COUNTIF(F61:M61,$T$1))+(COUNTIF(F61:M61,$U$1))+(COUNTIF(F61:M61,$V$1))</f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>SUM(COUNTIF(F62:M62,$Q$1))+(COUNTIF(F62:M62,$R$1))+(COUNTIF(F62:M62,$S$1))+(COUNTIF(F62:M62,$T$1))+(COUNTIF(F62:M62,$U$1))+(COUNTIF(F62:M62,$V$1))</f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>SUM(COUNTIF(F63:M63,$Q$1))+(COUNTIF(F63:M63,$R$1))+(COUNTIF(F63:M63,$S$1))+(COUNTIF(F63:M63,$T$1))+(COUNTIF(F63:M63,$U$1))+(COUNTIF(F63:M63,$V$1))</f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>SUM(COUNTIF(F64:M64,$Q$1))+(COUNTIF(F64:M64,$R$1))+(COUNTIF(F64:M64,$S$1))+(COUNTIF(F64:M64,$T$1))+(COUNTIF(F64:M64,$U$1))+(COUNTIF(F64:M64,$V$1))</f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>SUM(COUNTIF(F65:M65,$Q$1))+(COUNTIF(F65:M65,$R$1))+(COUNTIF(F65:M65,$S$1))+(COUNTIF(F65:M65,$T$1))+(COUNTIF(F65:M65,$U$1))+(COUNTIF(F65:M65,$V$1))</f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>SUM(COUNTIF(F66:M66,$Q$1))+(COUNTIF(F66:M66,$R$1))+(COUNTIF(F66:M66,$S$1))+(COUNTIF(F66:M66,$T$1))+(COUNTIF(F66:M66,$U$1))+(COUNTIF(F66:M66,$V$1))</f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>SUM(COUNTIF(F69:M69,$Q$1))+(COUNTIF(F69:M69,$R$1))+(COUNTIF(F69:M69,$S$1))+(COUNTIF(F69:M69,$T$1))+(COUNTIF(F69:M69,$U$1))+(COUNTIF(F69:M69,$V$1))</f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>SUM(COUNTIF(F70:M70,$Q$1))+(COUNTIF(F70:M70,$R$1))+(COUNTIF(F70:M70,$S$1))+(COUNTIF(F70:M70,$T$1))+(COUNTIF(F70:M70,$U$1))+(COUNTIF(F70:M70,$V$1))</f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>SUM(COUNTIF(F71:M71,$Q$1))+(COUNTIF(F71:M71,$R$1))+(COUNTIF(F71:M71,$S$1))+(COUNTIF(F71:M71,$T$1))+(COUNTIF(F71:M71,$U$1))+(COUNTIF(F71:M71,$V$1))</f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>SUM(COUNTIF(F72:M72,$Q$1))+(COUNTIF(F72:M72,$R$1))+(COUNTIF(F72:M72,$S$1))+(COUNTIF(F72:M72,$T$1))+(COUNTIF(F72:M72,$U$1))+(COUNTIF(F72:M72,$V$1))</f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>SUM(COUNTIF(F73:M73,$Q$1))+(COUNTIF(F73:M73,$R$1))+(COUNTIF(F73:M73,$S$1))+(COUNTIF(F73:M73,$T$1))+(COUNTIF(F73:M73,$U$1))+(COUNTIF(F73:M73,$V$1))</f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>SUM(COUNTIF(F74:M74,$Q$1))+(COUNTIF(F74:M74,$R$1))+(COUNTIF(F74:M74,$S$1))+(COUNTIF(F74:M74,$T$1))+(COUNTIF(F74:M74,$U$1))+(COUNTIF(F74:M74,$V$1))</f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>SUM(COUNTIF(F75:M75,$Q$1))+(COUNTIF(F75:M75,$R$1))+(COUNTIF(F75:M75,$S$1))+(COUNTIF(F75:M75,$T$1))+(COUNTIF(F75:M75,$U$1))+(COUNTIF(F75:M75,$V$1))</f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>SUM(COUNTIF(F76:M76,$Q$1))+(COUNTIF(F76:M76,$R$1))+(COUNTIF(F76:M76,$S$1))+(COUNTIF(F76:M76,$T$1))+(COUNTIF(F76:M76,$U$1))+(COUNTIF(F76:M76,$V$1))</f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>SUM(COUNTIF(F77:M77,$Q$1))+(COUNTIF(F77:M77,$R$1))+(COUNTIF(F77:M77,$S$1))+(COUNTIF(F77:M77,$T$1))+(COUNTIF(F77:M77,$U$1))+(COUNTIF(F77:M77,$V$1))</f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>SUM(COUNTIF(F78:M78,$Q$1))+(COUNTIF(F78:M78,$R$1))+(COUNTIF(F78:M78,$S$1))+(COUNTIF(F78:M78,$T$1))+(COUNTIF(F78:M78,$U$1))+(COUNTIF(F78:M78,$V$1))</f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>SUM(COUNTIF(F79:M79,$Q$1))+(COUNTIF(F79:M79,$R$1))+(COUNTIF(F79:M79,$S$1))+(COUNTIF(F79:M79,$T$1))+(COUNTIF(F79:M79,$U$1))+(COUNTIF(F79:M79,$V$1))</f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>SUM(COUNTIF(F80:M80,$Q$1))+(COUNTIF(F80:M80,$R$1))+(COUNTIF(F80:M80,$S$1))+(COUNTIF(F80:M80,$T$1))+(COUNTIF(F80:M80,$U$1))+(COUNTIF(F80:M80,$V$1))</f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>SUM(COUNTIF(F81:M81,$Q$1))+(COUNTIF(F81:M81,$R$1))+(COUNTIF(F81:M81,$S$1))+(COUNTIF(F81:M81,$T$1))+(COUNTIF(F81:M81,$U$1))+(COUNTIF(F81:M81,$V$1))</f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>SUM(COUNTIF(F82:M82,$Q$1))+(COUNTIF(F82:M82,$R$1))+(COUNTIF(F82:M82,$S$1))+(COUNTIF(F82:M82,$T$1))+(COUNTIF(F82:M82,$U$1))+(COUNTIF(F82:M82,$V$1))</f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>SUM(COUNTIF(F83:M83,$Q$1))+(COUNTIF(F83:M83,$R$1))+(COUNTIF(F83:M83,$S$1))+(COUNTIF(F83:M83,$T$1))+(COUNTIF(F83:M83,$U$1))+(COUNTIF(F83:M83,$V$1))</f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>SUM(COUNTIF(F84:M84,$Q$1))+(COUNTIF(F84:M84,$R$1))+(COUNTIF(F84:M84,$S$1))+(COUNTIF(F84:M84,$T$1))+(COUNTIF(F84:M84,$U$1))+(COUNTIF(F84:M84,$V$1))</f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>SUM(COUNTIF(F85:M85,$Q$1))+(COUNTIF(F85:M85,$R$1))+(COUNTIF(F85:M85,$S$1))+(COUNTIF(F85:M85,$T$1))+(COUNTIF(F85:M85,$U$1))+(COUNTIF(F85:M85,$V$1))</f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>SUM(COUNTIF(F86:M86,$Q$1))+(COUNTIF(F86:M86,$R$1))+(COUNTIF(F86:M86,$S$1))+(COUNTIF(F86:M86,$T$1))+(COUNTIF(F86:M86,$U$1))+(COUNTIF(F86:M86,$V$1))</f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>SUM(COUNTIF(F87:M87,$Q$1))+(COUNTIF(F87:M87,$R$1))+(COUNTIF(F87:M87,$S$1))+(COUNTIF(F87:M87,$T$1))+(COUNTIF(F87:M87,$U$1))+(COUNTIF(F87:M87,$V$1))</f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>SUM(COUNTIF(F88:M88,$Q$1))+(COUNTIF(F88:M88,$R$1))+(COUNTIF(F88:M88,$S$1))+(COUNTIF(F88:M88,$T$1))+(COUNTIF(F88:M88,$U$1))+(COUNTIF(F88:M88,$V$1))</f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>SUM(COUNTIF(F89:M89,$Q$1))+(COUNTIF(F89:M89,$R$1))+(COUNTIF(F89:M89,$S$1))+(COUNTIF(F89:M89,$T$1))+(COUNTIF(F89:M89,$U$1))+(COUNTIF(F89:M89,$V$1))</f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>SUM(COUNTIF(F90:M90,$Q$1))+(COUNTIF(F90:M90,$R$1))+(COUNTIF(F90:M90,$S$1))+(COUNTIF(F90:M90,$T$1))+(COUNTIF(F90:M90,$U$1))+(COUNTIF(F90:M90,$V$1))</f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>SUM(COUNTIF(F91:M91,$Q$1))+(COUNTIF(F91:M91,$R$1))+(COUNTIF(F91:M91,$S$1))+(COUNTIF(F91:M91,$T$1))+(COUNTIF(F91:M91,$U$1))+(COUNTIF(F91:M91,$V$1))</f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>SUM(COUNTIF(F92:M92,$Q$1))+(COUNTIF(F92:M92,$R$1))+(COUNTIF(F92:M92,$S$1))+(COUNTIF(F92:M92,$T$1))+(COUNTIF(F92:M92,$U$1))+(COUNTIF(F92:M92,$V$1))</f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>SUM(COUNTIF(F93:M93,$Q$1))+(COUNTIF(F93:M93,$R$1))+(COUNTIF(F93:M93,$S$1))+(COUNTIF(F93:M93,$T$1))+(COUNTIF(F93:M93,$U$1))+(COUNTIF(F93:M93,$V$1))</f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>SUM(COUNTIF(F94:M94,$Q$1))+(COUNTIF(F94:M94,$R$1))+(COUNTIF(F94:M94,$S$1))+(COUNTIF(F94:M94,$T$1))+(COUNTIF(F94:M94,$U$1))+(COUNTIF(F94:M94,$V$1))</f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>SUM(COUNTIF(F95:M95,$Q$1))+(COUNTIF(F95:M95,$R$1))+(COUNTIF(F95:M95,$S$1))+(COUNTIF(F95:M95,$T$1))+(COUNTIF(F95:M95,$U$1))+(COUNTIF(F95:M95,$V$1))</f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>SUM(COUNTIF(F96:M96,$Q$1))+(COUNTIF(F96:M96,$R$1))+(COUNTIF(F96:M96,$S$1))+(COUNTIF(F96:M96,$T$1))+(COUNTIF(F96:M96,$U$1))+(COUNTIF(F96:M96,$V$1))</f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>SUM(COUNTIF(F97:M97,$Q$1))+(COUNTIF(F97:M97,$R$1))+(COUNTIF(F97:M97,$S$1))+(COUNTIF(F97:M97,$T$1))+(COUNTIF(F97:M97,$U$1))+(COUNTIF(F97:M97,$V$1))</f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>SUM(COUNTIF(F98:M98,$Q$1))+(COUNTIF(F98:M98,$R$1))+(COUNTIF(F98:M98,$S$1))+(COUNTIF(F98:M98,$T$1))+(COUNTIF(F98:M98,$U$1))+(COUNTIF(F98:M98,$V$1))</f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>SUM(COUNTIF(F99:M99,$Q$1))+(COUNTIF(F99:M99,$R$1))+(COUNTIF(F99:M99,$S$1))+(COUNTIF(F99:M99,$T$1))+(COUNTIF(F99:M99,$U$1))+(COUNTIF(F99:M99,$V$1))</f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>SUM(COUNTIF(F101:M101,$Q$1))+(COUNTIF(F101:M101,$R$1))+(COUNTIF(F101:M101,$S$1))+(COUNTIF(F101:M101,$T$1))+(COUNTIF(F101:M101,$U$1))+(COUNTIF(F101:M101,$V$1))</f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>SUM(COUNTIF(F102:M102,$Q$1))+(COUNTIF(F102:M102,$R$1))+(COUNTIF(F102:M102,$S$1))+(COUNTIF(F102:M102,$T$1))+(COUNTIF(F102:M102,$U$1))+(COUNTIF(F102:M102,$V$1))</f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>SUM(COUNTIF(F103:M103,$Q$1))+(COUNTIF(F103:M103,$R$1))+(COUNTIF(F103:M103,$S$1))+(COUNTIF(F103:M103,$T$1))+(COUNTIF(F103:M103,$U$1))+(COUNTIF(F103:M103,$V$1))</f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>SUM(COUNTIF(F104:M104,$Q$1))+(COUNTIF(F104:M104,$R$1))+(COUNTIF(F104:M104,$S$1))+(COUNTIF(F104:M104,$T$1))+(COUNTIF(F104:M104,$U$1))+(COUNTIF(F104:M104,$V$1))</f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>SUM(COUNTIF(F105:M105,$Q$1))+(COUNTIF(F105:M105,$R$1))+(COUNTIF(F105:M105,$S$1))+(COUNTIF(F105:M105,$T$1))+(COUNTIF(F105:M105,$U$1))+(COUNTIF(F105:M105,$V$1))</f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>SUM(COUNTIF(F106:M106,$Q$1))+(COUNTIF(F106:M106,$R$1))+(COUNTIF(F106:M106,$S$1))+(COUNTIF(F106:M106,$T$1))+(COUNTIF(F106:M106,$U$1))+(COUNTIF(F106:M106,$V$1))</f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>SUM(COUNTIF(F107:M107,$Q$1))+(COUNTIF(F107:M107,$R$1))+(COUNTIF(F107:M107,$S$1))+(COUNTIF(F107:M107,$T$1))+(COUNTIF(F107:M107,$U$1))+(COUNTIF(F107:M107,$V$1))</f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>SUM(COUNTIF(F108:M108,$Q$1))+(COUNTIF(F108:M108,$R$1))+(COUNTIF(F108:M108,$S$1))+(COUNTIF(F108:M108,$T$1))+(COUNTIF(F108:M108,$U$1))+(COUNTIF(F108:M108,$V$1))</f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>SUM(COUNTIF(F109:M109,$Q$1))+(COUNTIF(F109:M109,$R$1))+(COUNTIF(F109:M109,$S$1))+(COUNTIF(F109:M109,$T$1))+(COUNTIF(F109:M109,$U$1))+(COUNTIF(F109:M109,$V$1))</f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>SUM(COUNTIF(F110:M110,$Q$1))+(COUNTIF(F110:M110,$R$1))+(COUNTIF(F110:M110,$S$1))+(COUNTIF(F110:M110,$T$1))+(COUNTIF(F110:M110,$U$1))+(COUNTIF(F110:M110,$V$1))</f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>SUM(COUNTIF(F111:M111,$Q$1))+(COUNTIF(F111:M111,$R$1))+(COUNTIF(F111:M111,$S$1))+(COUNTIF(F111:M111,$T$1))+(COUNTIF(F111:M111,$U$1))+(COUNTIF(F111:M111,$V$1))</f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>SUM(COUNTIF(F112:M112,$Q$1))+(COUNTIF(F112:M112,$R$1))+(COUNTIF(F112:M112,$S$1))+(COUNTIF(F112:M112,$T$1))+(COUNTIF(F112:M112,$U$1))+(COUNTIF(F112:M112,$V$1))</f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>SUM(COUNTIF(F113:M113,$Q$1))+(COUNTIF(F113:M113,$R$1))+(COUNTIF(F113:M113,$S$1))+(COUNTIF(F113:M113,$T$1))+(COUNTIF(F113:M113,$U$1))+(COUNTIF(F113:M113,$V$1))</f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>SUM(COUNTIF(F114:M114,$Q$1))+(COUNTIF(F114:M114,$R$1))+(COUNTIF(F114:M114,$S$1))+(COUNTIF(F114:M114,$T$1))+(COUNTIF(F114:M114,$U$1))+(COUNTIF(F114:M114,$V$1))</f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>SUM(COUNTIF(F115:M115,$Q$1))+(COUNTIF(F115:M115,$R$1))+(COUNTIF(F115:M115,$S$1))+(COUNTIF(F115:M115,$T$1))+(COUNTIF(F115:M115,$U$1))+(COUNTIF(F115:M115,$V$1))</f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>SUM(COUNTIF(F116:M116,$Q$1))+(COUNTIF(F116:M116,$R$1))+(COUNTIF(F116:M116,$S$1))+(COUNTIF(F116:M116,$T$1))+(COUNTIF(F116:M116,$U$1))+(COUNTIF(F116:M116,$V$1))</f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>SUM(COUNTIF(F117:M117,$Q$1))+(COUNTIF(F117:M117,$R$1))+(COUNTIF(F117:M117,$S$1))+(COUNTIF(F117:M117,$T$1))+(COUNTIF(F117:M117,$U$1))+(COUNTIF(F117:M117,$V$1))</f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>SUM(COUNTIF(F118:M118,$Q$1))+(COUNTIF(F118:M118,$R$1))+(COUNTIF(F118:M118,$S$1))+(COUNTIF(F118:M118,$T$1))+(COUNTIF(F118:M118,$U$1))+(COUNTIF(F118:M118,$V$1))</f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>SUM(COUNTIF(F119:M119,$Q$1))+(COUNTIF(F119:M119,$R$1))+(COUNTIF(F119:M119,$S$1))+(COUNTIF(F119:M119,$T$1))+(COUNTIF(F119:M119,$U$1))+(COUNTIF(F119:M119,$V$1))</f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>SUM(COUNTIF(F120:M120,$Q$1))+(COUNTIF(F120:M120,$R$1))+(COUNTIF(F120:M120,$S$1))+(COUNTIF(F120:M120,$T$1))+(COUNTIF(F120:M120,$U$1))+(COUNTIF(F120:M120,$V$1))</f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>SUM(COUNTIF(F121:M121,$Q$1))+(COUNTIF(F121:M121,$R$1))+(COUNTIF(F121:M121,$S$1))+(COUNTIF(F121:M121,$T$1))+(COUNTIF(F121:M121,$U$1))+(COUNTIF(F121:M121,$V$1))</f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>SUM(COUNTIF(F122:M122,$Q$1))+(COUNTIF(F122:M122,$R$1))+(COUNTIF(F122:M122,$S$1))+(COUNTIF(F122:M122,$T$1))+(COUNTIF(F122:M122,$U$1))+(COUNTIF(F122:M122,$V$1))</f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>SUM(COUNTIF(F123:M123,$Q$1))+(COUNTIF(F123:M123,$R$1))+(COUNTIF(F123:M123,$S$1))+(COUNTIF(F123:M123,$T$1))+(COUNTIF(F123:M123,$U$1))+(COUNTIF(F123:M123,$V$1))</f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>SUM(COUNTIF(F124:M124,$Q$1))+(COUNTIF(F124:M124,$R$1))+(COUNTIF(F124:M124,$S$1))+(COUNTIF(F124:M124,$T$1))+(COUNTIF(F124:M124,$U$1))+(COUNTIF(F124:M124,$V$1))</f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>SUM(COUNTIF(F125:M125,$Q$1))+(COUNTIF(F125:M125,$R$1))+(COUNTIF(F125:M125,$S$1))+(COUNTIF(F125:M125,$T$1))+(COUNTIF(F125:M125,$U$1))+(COUNTIF(F125:M125,$V$1))</f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>SUM(COUNTIF(F126:M126,$Q$1))+(COUNTIF(F126:M126,$R$1))+(COUNTIF(F126:M126,$S$1))+(COUNTIF(F126:M126,$T$1))+(COUNTIF(F126:M126,$U$1))+(COUNTIF(F126:M126,$V$1))</f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>SUM(COUNTIF(F127:M127,$Q$1))+(COUNTIF(F127:M127,$R$1))+(COUNTIF(F127:M127,$S$1))+(COUNTIF(F127:M127,$T$1))+(COUNTIF(F127:M127,$U$1))+(COUNTIF(F127:M127,$V$1))</f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>SUM(COUNTIF(F128:M128,$Q$1))+(COUNTIF(F128:M128,$R$1))+(COUNTIF(F128:M128,$S$1))+(COUNTIF(F128:M128,$T$1))+(COUNTIF(F128:M128,$U$1))+(COUNTIF(F128:M128,$V$1))</f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>SUM(COUNTIF(F129:M129,$Q$1))+(COUNTIF(F129:M129,$R$1))+(COUNTIF(F129:M129,$S$1))+(COUNTIF(F129:M129,$T$1))+(COUNTIF(F129:M129,$U$1))+(COUNTIF(F129:M129,$V$1))</f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>SUM(COUNTIF(F130:M130,$Q$1))+(COUNTIF(F130:M130,$R$1))+(COUNTIF(F130:M130,$S$1))+(COUNTIF(F130:M130,$T$1))+(COUNTIF(F130:M130,$U$1))+(COUNTIF(F130:M130,$V$1))</f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>SUM(COUNTIF(F131:M131,$Q$1))+(COUNTIF(F131:M131,$R$1))+(COUNTIF(F131:M131,$S$1))+(COUNTIF(F131:M131,$T$1))+(COUNTIF(F131:M131,$U$1))+(COUNTIF(F131:M131,$V$1))</f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>SUM(COUNTIF(F132:M132,$Q$1))+(COUNTIF(F132:M132,$R$1))+(COUNTIF(F132:M132,$S$1))+(COUNTIF(F132:M132,$T$1))+(COUNTIF(F132:M132,$U$1))+(COUNTIF(F132:M132,$V$1))</f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>SUM(COUNTIF(F133:M133,$Q$1))+(COUNTIF(F133:M133,$R$1))+(COUNTIF(F133:M133,$S$1))+(COUNTIF(F133:M133,$T$1))+(COUNTIF(F133:M133,$U$1))+(COUNTIF(F133:M133,$V$1))</f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>SUM(COUNTIF(F134:M134,$Q$1))+(COUNTIF(F134:M134,$R$1))+(COUNTIF(F134:M134,$S$1))+(COUNTIF(F134:M134,$T$1))+(COUNTIF(F134:M134,$U$1))+(COUNTIF(F134:M134,$V$1))</f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>SUM(COUNTIF(F135:M135,$Q$1))+(COUNTIF(F135:M135,$R$1))+(COUNTIF(F135:M135,$S$1))+(COUNTIF(F135:M135,$T$1))+(COUNTIF(F135:M135,$U$1))+(COUNTIF(F135:M135,$V$1))</f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>SUM(COUNTIF(F136:M136,$Q$1))+(COUNTIF(F136:M136,$R$1))+(COUNTIF(F136:M136,$S$1))+(COUNTIF(F136:M136,$T$1))+(COUNTIF(F136:M136,$U$1))+(COUNTIF(F136:M136,$V$1))</f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>SUM(COUNTIF(F137:M137,$Q$1))+(COUNTIF(F137:M137,$R$1))+(COUNTIF(F137:M137,$S$1))+(COUNTIF(F137:M137,$T$1))+(COUNTIF(F137:M137,$U$1))+(COUNTIF(F137:M137,$V$1))</f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>SUM(COUNTIF(F138:M138,$Q$1))+(COUNTIF(F138:M138,$R$1))+(COUNTIF(F138:M138,$S$1))+(COUNTIF(F138:M138,$T$1))+(COUNTIF(F138:M138,$U$1))+(COUNTIF(F138:M138,$V$1))</f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>SUM(COUNTIF(F139:M139,$Q$1))+(COUNTIF(F139:M139,$R$1))+(COUNTIF(F139:M139,$S$1))+(COUNTIF(F139:M139,$T$1))+(COUNTIF(F139:M139,$U$1))+(COUNTIF(F139:M139,$V$1))</f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>SUM(COUNTIF(F143:M143,$Q$1))+(COUNTIF(F143:M143,$R$1))+(COUNTIF(F143:M143,$S$1))+(COUNTIF(F143:M143,$T$1))+(COUNTIF(F143:M143,$U$1))+(COUNTIF(F143:M143,$V$1))</f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>SUM(COUNTIF(F144:M144,$Q$1))+(COUNTIF(F144:M144,$R$1))+(COUNTIF(F144:M144,$S$1))+(COUNTIF(F144:M144,$T$1))+(COUNTIF(F144:M144,$U$1))+(COUNTIF(F144:M144,$V$1))</f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>SUM(COUNTIF(F145:M145,$Q$1))+(COUNTIF(F145:M145,$R$1))+(COUNTIF(F145:M145,$S$1))+(COUNTIF(F145:M145,$T$1))+(COUNTIF(F145:M145,$U$1))+(COUNTIF(F145:M145,$V$1))</f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>SUM(COUNTIF(F146:M146,$Q$1))+(COUNTIF(F146:M146,$R$1))+(COUNTIF(F146:M146,$S$1))+(COUNTIF(F146:M146,$T$1))+(COUNTIF(F146:M146,$U$1))+(COUNTIF(F146:M146,$V$1))</f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>SUM(COUNTIF(F147:M147,$Q$1))+(COUNTIF(F147:M147,$R$1))+(COUNTIF(F147:M147,$S$1))+(COUNTIF(F147:M147,$T$1))+(COUNTIF(F147:M147,$U$1))+(COUNTIF(F147:M147,$V$1))</f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>SUM(COUNTIF(F148:M148,$Q$1))+(COUNTIF(F148:M148,$R$1))+(COUNTIF(F148:M148,$S$1))+(COUNTIF(F148:M148,$T$1))+(COUNTIF(F148:M148,$U$1))+(COUNTIF(F148:M148,$V$1))</f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>SUM(COUNTIF(F149:M149,$Q$1))+(COUNTIF(F149:M149,$R$1))+(COUNTIF(F149:M149,$S$1))+(COUNTIF(F149:M149,$T$1))+(COUNTIF(F149:M149,$U$1))+(COUNTIF(F149:M149,$V$1))</f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>SUM(COUNTIF(F150:M150,$Q$1))+(COUNTIF(F150:M150,$R$1))+(COUNTIF(F150:M150,$S$1))+(COUNTIF(F150:M150,$T$1))+(COUNTIF(F150:M150,$U$1))+(COUNTIF(F150:M150,$V$1))</f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>SUM(COUNTIF(F151:M151,$Q$1))+(COUNTIF(F151:M151,$R$1))+(COUNTIF(F151:M151,$S$1))+(COUNTIF(F151:M151,$T$1))+(COUNTIF(F151:M151,$U$1))+(COUNTIF(F151:M151,$V$1))</f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>SUM(COUNTIF(F152:M152,$Q$1))+(COUNTIF(F152:M152,$R$1))+(COUNTIF(F152:M152,$S$1))+(COUNTIF(F152:M152,$T$1))+(COUNTIF(F152:M152,$U$1))+(COUNTIF(F152:M152,$V$1))</f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>SUM(COUNTIF(F153:M153,$Q$1))+(COUNTIF(F153:M153,$R$1))+(COUNTIF(F153:M153,$S$1))+(COUNTIF(F153:M153,$T$1))+(COUNTIF(F153:M153,$U$1))+(COUNTIF(F153:M153,$V$1))</f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>SUM(COUNTIF(F154:M154,$Q$1))+(COUNTIF(F154:M154,$R$1))+(COUNTIF(F154:M154,$S$1))+(COUNTIF(F154:M154,$T$1))+(COUNTIF(F154:M154,$U$1))+(COUNTIF(F154:M154,$V$1))</f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>SUM(COUNTIF(F155:M155,$Q$1))+(COUNTIF(F155:M155,$R$1))+(COUNTIF(F155:M155,$S$1))+(COUNTIF(F155:M155,$T$1))+(COUNTIF(F155:M155,$U$1))+(COUNTIF(F155:M155,$V$1))</f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>SUM(COUNTIF(F156:M156,$Q$1))+(COUNTIF(F156:M156,$R$1))+(COUNTIF(F156:M156,$S$1))+(COUNTIF(F156:M156,$T$1))+(COUNTIF(F156:M156,$U$1))+(COUNTIF(F156:M156,$V$1))</f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>SUM(COUNTIF(F157:M157,$Q$1))+(COUNTIF(F157:M157,$R$1))+(COUNTIF(F157:M157,$S$1))+(COUNTIF(F157:M157,$T$1))+(COUNTIF(F157:M157,$U$1))+(COUNTIF(F157:M157,$V$1))</f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>SUM(COUNTIF(F158:M158,$Q$1))+(COUNTIF(F158:M158,$R$1))+(COUNTIF(F158:M158,$S$1))+(COUNTIF(F158:M158,$T$1))+(COUNTIF(F158:M158,$U$1))+(COUNTIF(F158:M158,$V$1))</f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>SUM(COUNTIF(F159:M159,$Q$1))+(COUNTIF(F159:M159,$R$1))+(COUNTIF(F159:M159,$S$1))+(COUNTIF(F159:M159,$T$1))+(COUNTIF(F159:M159,$U$1))+(COUNTIF(F159:M159,$V$1))</f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>SUM(COUNTIF(F160:M160,$Q$1))+(COUNTIF(F160:M160,$R$1))+(COUNTIF(F160:M160,$S$1))+(COUNTIF(F160:M160,$T$1))+(COUNTIF(F160:M160,$U$1))+(COUNTIF(F160:M160,$V$1))</f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>SUM(COUNTIF(F161:M161,$Q$1))+(COUNTIF(F161:M161,$R$1))+(COUNTIF(F161:M161,$S$1))+(COUNTIF(F161:M161,$T$1))+(COUNTIF(F161:M161,$U$1))+(COUNTIF(F161:M161,$V$1))</f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>SUM(COUNTIF(F162:M162,$Q$1))+(COUNTIF(F162:M162,$R$1))+(COUNTIF(F162:M162,$S$1))+(COUNTIF(F162:M162,$T$1))+(COUNTIF(F162:M162,$U$1))+(COUNTIF(F162:M162,$V$1))</f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>SUM(COUNTIF(F163:M163,$Q$1))+(COUNTIF(F163:M163,$R$1))+(COUNTIF(F163:M163,$S$1))+(COUNTIF(F163:M163,$T$1))+(COUNTIF(F163:M163,$U$1))+(COUNTIF(F163:M163,$V$1))</f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>SUM(COUNTIF(F164:M164,$Q$1))+(COUNTIF(F164:M164,$R$1))+(COUNTIF(F164:M164,$S$1))+(COUNTIF(F164:M164,$T$1))+(COUNTIF(F164:M164,$U$1))+(COUNTIF(F164:M164,$V$1))</f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>SUM(COUNTIF(F165:M165,$Q$1))+(COUNTIF(F165:M165,$R$1))+(COUNTIF(F165:M165,$S$1))+(COUNTIF(F165:M165,$T$1))+(COUNTIF(F165:M165,$U$1))+(COUNTIF(F165:M165,$V$1))</f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>SUM(COUNTIF(F166:M166,$Q$1))+(COUNTIF(F166:M166,$R$1))+(COUNTIF(F166:M166,$S$1))+(COUNTIF(F166:M166,$T$1))+(COUNTIF(F166:M166,$U$1))+(COUNTIF(F166:M166,$V$1))</f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>SUM(COUNTIF(F167:M167,$Q$1))+(COUNTIF(F167:M167,$R$1))+(COUNTIF(F167:M167,$S$1))+(COUNTIF(F167:M167,$T$1))+(COUNTIF(F167:M167,$U$1))+(COUNTIF(F167:M167,$V$1))</f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>SUM(COUNTIF(F168:M168,$Q$1))+(COUNTIF(F168:M168,$R$1))+(COUNTIF(F168:M168,$S$1))+(COUNTIF(F168:M168,$T$1))+(COUNTIF(F168:M168,$U$1))+(COUNTIF(F168:M168,$V$1))</f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>SUM(COUNTIF(F169:M169,$Q$1))+(COUNTIF(F169:M169,$R$1))+(COUNTIF(F169:M169,$S$1))+(COUNTIF(F169:M169,$T$1))+(COUNTIF(F169:M169,$U$1))+(COUNTIF(F169:M169,$V$1))</f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>SUM(COUNTIF(F170:M170,$Q$1))+(COUNTIF(F170:M170,$R$1))+(COUNTIF(F170:M170,$S$1))+(COUNTIF(F170:M170,$T$1))+(COUNTIF(F170:M170,$U$1))+(COUNTIF(F170:M170,$V$1))</f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>SUM(COUNTIF(F171:M171,$Q$1))+(COUNTIF(F171:M171,$R$1))+(COUNTIF(F171:M171,$S$1))+(COUNTIF(F171:M171,$T$1))+(COUNTIF(F171:M171,$U$1))+(COUNTIF(F171:M171,$V$1))</f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>SUM(COUNTIF(F172:M172,$Q$1))+(COUNTIF(F172:M172,$R$1))+(COUNTIF(F172:M172,$S$1))+(COUNTIF(F172:M172,$T$1))+(COUNTIF(F172:M172,$U$1))+(COUNTIF(F172:M172,$V$1))</f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>SUM(COUNTIF(F173:M173,$Q$1))+(COUNTIF(F173:M173,$R$1))+(COUNTIF(F173:M173,$S$1))+(COUNTIF(F173:M173,$T$1))+(COUNTIF(F173:M173,$U$1))+(COUNTIF(F173:M173,$V$1))</f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>SUM(COUNTIF(F174:M174,$Q$1))+(COUNTIF(F174:M174,$R$1))+(COUNTIF(F174:M174,$S$1))+(COUNTIF(F174:M174,$T$1))+(COUNTIF(F174:M174,$U$1))+(COUNTIF(F174:M174,$V$1))</f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>SUM(COUNTIF(F175:M175,$Q$1))+(COUNTIF(F175:M175,$R$1))+(COUNTIF(F175:M175,$S$1))+(COUNTIF(F175:M175,$T$1))+(COUNTIF(F175:M175,$U$1))+(COUNTIF(F175:M175,$V$1))</f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>SUM(COUNTIF(F176:M176,$Q$1))+(COUNTIF(F176:M176,$R$1))+(COUNTIF(F176:M176,$S$1))+(COUNTIF(F176:M176,$T$1))+(COUNTIF(F176:M176,$U$1))+(COUNTIF(F176:M176,$V$1))</f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>SUM(COUNTIF(F177:M177,$Q$1))+(COUNTIF(F177:M177,$R$1))+(COUNTIF(F177:M177,$S$1))+(COUNTIF(F177:M177,$T$1))+(COUNTIF(F177:M177,$U$1))+(COUNTIF(F177:M177,$V$1))</f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>SUM(COUNTIF(F178:M178,$Q$1))+(COUNTIF(F178:M178,$R$1))+(COUNTIF(F178:M178,$S$1))+(COUNTIF(F178:M178,$T$1))+(COUNTIF(F178:M178,$U$1))+(COUNTIF(F178:M178,$V$1))</f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>SUM(COUNTIF(F179:M179,$Q$1))+(COUNTIF(F179:M179,$R$1))+(COUNTIF(F179:M179,$S$1))+(COUNTIF(F179:M179,$T$1))+(COUNTIF(F179:M179,$U$1))+(COUNTIF(F179:M179,$V$1))</f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>SUM(COUNTIF(F180:M180,$Q$1))+(COUNTIF(F180:M180,$R$1))+(COUNTIF(F180:M180,$S$1))+(COUNTIF(F180:M180,$T$1))+(COUNTIF(F180:M180,$U$1))+(COUNTIF(F180:M180,$V$1))</f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>SUM(COUNTIF(F181:M181,$Q$1))+(COUNTIF(F181:M181,$R$1))+(COUNTIF(F181:M181,$S$1))+(COUNTIF(F181:M181,$T$1))+(COUNTIF(F181:M181,$U$1))+(COUNTIF(F181:M181,$V$1))</f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>SUM(COUNTIF(F182:M182,$Q$1))+(COUNTIF(F182:M182,$R$1))+(COUNTIF(F182:M182,$S$1))+(COUNTIF(F182:M182,$T$1))+(COUNTIF(F182:M182,$U$1))+(COUNTIF(F182:M182,$V$1))</f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>SUM(COUNTIF(F183:M183,$Q$1))+(COUNTIF(F183:M183,$R$1))+(COUNTIF(F183:M183,$S$1))+(COUNTIF(F183:M183,$T$1))+(COUNTIF(F183:M183,$U$1))+(COUNTIF(F183:M183,$V$1))</f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>SUM(COUNTIF(F184:M184,$Q$1))+(COUNTIF(F184:M184,$R$1))+(COUNTIF(F184:M184,$S$1))+(COUNTIF(F184:M184,$T$1))+(COUNTIF(F184:M184,$U$1))+(COUNTIF(F184:M184,$V$1))</f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>SUM(COUNTIF(F185:M185,$Q$1))+(COUNTIF(F185:M185,$R$1))+(COUNTIF(F185:M185,$S$1))+(COUNTIF(F185:M185,$T$1))+(COUNTIF(F185:M185,$U$1))+(COUNTIF(F185:M185,$V$1))</f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>SUM(COUNTIF(F186:M186,$Q$1))+(COUNTIF(F186:M186,$R$1))+(COUNTIF(F186:M186,$S$1))+(COUNTIF(F186:M186,$T$1))+(COUNTIF(F186:M186,$U$1))+(COUNTIF(F186:M186,$V$1))</f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>SUM(COUNTIF(F187:M187,$Q$1))+(COUNTIF(F187:M187,$R$1))+(COUNTIF(F187:M187,$S$1))+(COUNTIF(F187:M187,$T$1))+(COUNTIF(F187:M187,$U$1))+(COUNTIF(F187:M187,$V$1))</f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>SUM(COUNTIF(F188:M188,$Q$1))+(COUNTIF(F188:M188,$R$1))+(COUNTIF(F188:M188,$S$1))+(COUNTIF(F188:M188,$T$1))+(COUNTIF(F188:M188,$U$1))+(COUNTIF(F188:M188,$V$1))</f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>SUM(COUNTIF(F189:M189,$Q$1))+(COUNTIF(F189:M189,$R$1))+(COUNTIF(F189:M189,$S$1))+(COUNTIF(F189:M189,$T$1))+(COUNTIF(F189:M189,$U$1))+(COUNTIF(F189:M189,$V$1))</f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>SUM(COUNTIF(F190:M190,$Q$1))+(COUNTIF(F190:M190,$R$1))+(COUNTIF(F190:M190,$S$1))+(COUNTIF(F190:M190,$T$1))+(COUNTIF(F190:M190,$U$1))+(COUNTIF(F190:M190,$V$1))</f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>SUM(COUNTIF(F191:M191,$Q$1))+(COUNTIF(F191:M191,$R$1))+(COUNTIF(F191:M191,$S$1))+(COUNTIF(F191:M191,$T$1))+(COUNTIF(F191:M191,$U$1))+(COUNTIF(F191:M191,$V$1))</f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>SUM(COUNTIF(F192:M192,$Q$1))+(COUNTIF(F192:M192,$R$1))+(COUNTIF(F192:M192,$S$1))+(COUNTIF(F192:M192,$T$1))+(COUNTIF(F192:M192,$U$1))+(COUNTIF(F192:M192,$V$1))</f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>SUM(COUNTIF(F193:M193,$Q$1))+(COUNTIF(F193:M193,$R$1))+(COUNTIF(F193:M193,$S$1))+(COUNTIF(F193:M193,$T$1))+(COUNTIF(F193:M193,$U$1))+(COUNTIF(F193:M193,$V$1))</f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>SUM(COUNTIF(F194:M194,$Q$1))+(COUNTIF(F194:M194,$R$1))+(COUNTIF(F194:M194,$S$1))+(COUNTIF(F194:M194,$T$1))+(COUNTIF(F194:M194,$U$1))+(COUNTIF(F194:M194,$V$1))</f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>SUM(COUNTIF(F195:M195,$Q$1))+(COUNTIF(F195:M195,$R$1))+(COUNTIF(F195:M195,$S$1))+(COUNTIF(F195:M195,$T$1))+(COUNTIF(F195:M195,$U$1))+(COUNTIF(F195:M195,$V$1))</f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>SUM(COUNTIF(F196:M196,$Q$1))+(COUNTIF(F196:M196,$R$1))+(COUNTIF(F196:M196,$S$1))+(COUNTIF(F196:M196,$T$1))+(COUNTIF(F196:M196,$U$1))+(COUNTIF(F196:M196,$V$1))</f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>SUM(COUNTIF(F197:M197,$Q$1))+(COUNTIF(F197:M197,$R$1))+(COUNTIF(F197:M197,$S$1))+(COUNTIF(F197:M197,$T$1))+(COUNTIF(F197:M197,$U$1))+(COUNTIF(F197:M197,$V$1))</f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>SUM(COUNTIF(F198:M198,$Q$1))+(COUNTIF(F198:M198,$R$1))+(COUNTIF(F198:M198,$S$1))+(COUNTIF(F198:M198,$T$1))+(COUNTIF(F198:M198,$U$1))+(COUNTIF(F198:M198,$V$1))</f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>SUM(COUNTIF(F199:M199,$Q$1))+(COUNTIF(F199:M199,$R$1))+(COUNTIF(F199:M199,$S$1))+(COUNTIF(F199:M199,$T$1))+(COUNTIF(F199:M199,$U$1))+(COUNTIF(F199:M199,$V$1))</f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>SUM(COUNTIF(F200:M200,$Q$1))+(COUNTIF(F200:M200,$R$1))+(COUNTIF(F200:M200,$S$1))+(COUNTIF(F200:M200,$T$1))+(COUNTIF(F200:M200,$U$1))+(COUNTIF(F200:M200,$V$1))</f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>SUM(COUNTIF(F201:M201,$Q$1))+(COUNTIF(F201:M201,$R$1))+(COUNTIF(F201:M201,$S$1))+(COUNTIF(F201:M201,$T$1))+(COUNTIF(F201:M201,$U$1))+(COUNTIF(F201:M201,$V$1))</f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220028-00D9-4DB3-B99E-00B900480035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3300DB-00FD-41B2-BFA9-006B00FA00F2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9A0043-00BA-4AC4-9E25-005E000400C2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D900B4-0076-4A9E-8FFE-006D00450032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7500D7-0078-4EA7-96E9-00880043003E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75002B-006B-447C-99DE-003100A900D9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E7007F-00DF-4E6C-9394-000100C4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66" t="s">
        <v>0</v>
      </c>
      <c r="B1" s="8" t="s">
        <v>1</v>
      </c>
      <c r="C1" s="8" t="s">
        <v>2</v>
      </c>
      <c r="D1" s="3" t="s">
        <v>3</v>
      </c>
      <c r="E1" s="3"/>
      <c r="F1" s="67" t="s">
        <v>4</v>
      </c>
      <c r="G1" s="68"/>
      <c r="H1" s="68"/>
      <c r="I1" s="68"/>
      <c r="J1" s="68"/>
      <c r="K1" s="68"/>
      <c r="L1" s="68"/>
      <c r="M1" s="68"/>
      <c r="N1" s="69"/>
      <c r="O1" s="8" t="s">
        <v>5</v>
      </c>
      <c r="P1" s="70" t="s">
        <v>6</v>
      </c>
      <c r="Q1" s="10">
        <v>3</v>
      </c>
      <c r="R1" s="11">
        <v>7</v>
      </c>
      <c r="S1" s="11">
        <v>10</v>
      </c>
      <c r="T1" s="11">
        <v>25</v>
      </c>
      <c r="U1" s="11">
        <v>31</v>
      </c>
      <c r="V1" s="12">
        <v>52</v>
      </c>
      <c r="W1" s="1"/>
      <c r="X1" s="1"/>
      <c r="Y1" s="1"/>
      <c r="Z1" s="1"/>
      <c r="AA1" s="71"/>
      <c r="AB1" s="1"/>
      <c r="AC1" s="1"/>
      <c r="AD1" s="72"/>
      <c r="AE1" s="1"/>
      <c r="AF1" s="1"/>
      <c r="AG1" s="1"/>
    </row>
    <row r="2" ht="14.25">
      <c r="A2" s="73">
        <v>1</v>
      </c>
      <c r="B2" s="14" t="s">
        <v>7</v>
      </c>
      <c r="C2" s="15">
        <v>1</v>
      </c>
      <c r="D2" s="74" t="str">
        <f t="shared" ref="D2:D9" si="9">IF(N2&gt;3,"S","N")</f>
        <v>N</v>
      </c>
      <c r="E2" s="75"/>
      <c r="F2" s="18">
        <v>5</v>
      </c>
      <c r="G2" s="19">
        <v>9</v>
      </c>
      <c r="H2" s="19">
        <v>13</v>
      </c>
      <c r="I2" s="19">
        <v>18</v>
      </c>
      <c r="J2" s="19">
        <v>27</v>
      </c>
      <c r="K2" s="19">
        <v>31</v>
      </c>
      <c r="L2" s="19">
        <v>43</v>
      </c>
      <c r="M2" s="19">
        <v>44</v>
      </c>
      <c r="N2" s="20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1</v>
      </c>
      <c r="O2" s="76">
        <v>0</v>
      </c>
      <c r="P2" s="77"/>
      <c r="Q2" s="78"/>
      <c r="R2" s="1"/>
      <c r="S2" s="1"/>
      <c r="T2" s="1"/>
      <c r="U2" s="1"/>
      <c r="V2" s="1"/>
      <c r="W2" s="1"/>
      <c r="X2" s="1"/>
      <c r="Y2" s="79"/>
      <c r="Z2" s="1"/>
      <c r="AA2" s="71"/>
      <c r="AB2" s="1"/>
      <c r="AC2" s="1"/>
      <c r="AD2" s="1"/>
      <c r="AE2" s="1"/>
      <c r="AF2" s="1"/>
      <c r="AG2" s="1"/>
    </row>
    <row r="3" ht="14.25">
      <c r="A3" s="80">
        <v>2</v>
      </c>
      <c r="B3" s="14" t="s">
        <v>8</v>
      </c>
      <c r="C3" s="15">
        <v>2</v>
      </c>
      <c r="D3" s="74" t="str">
        <f t="shared" si="9"/>
        <v>N</v>
      </c>
      <c r="E3" s="75"/>
      <c r="F3" s="23">
        <v>58</v>
      </c>
      <c r="G3" s="24">
        <v>59</v>
      </c>
      <c r="H3" s="24"/>
      <c r="I3" s="24"/>
      <c r="J3" s="24"/>
      <c r="K3" s="24"/>
      <c r="L3" s="24"/>
      <c r="M3" s="24"/>
      <c r="N3" s="20"/>
      <c r="O3" s="81">
        <f>O2*O4</f>
        <v>0</v>
      </c>
      <c r="P3" s="26" t="s">
        <v>9</v>
      </c>
      <c r="Q3" s="82">
        <f>COUNTIF(N:N,6)</f>
        <v>0</v>
      </c>
      <c r="R3" s="1"/>
      <c r="S3" s="1"/>
      <c r="T3" s="1"/>
      <c r="U3" s="1"/>
      <c r="V3" s="1"/>
      <c r="W3" s="1"/>
      <c r="X3" s="1"/>
      <c r="Y3" s="21"/>
      <c r="Z3" s="83"/>
      <c r="AA3" s="1"/>
      <c r="AB3" s="1"/>
      <c r="AC3" s="1"/>
      <c r="AD3" s="1"/>
      <c r="AE3" s="1"/>
      <c r="AF3" s="28"/>
      <c r="AG3" s="72"/>
    </row>
    <row r="4" ht="14.25">
      <c r="A4" s="80">
        <v>3</v>
      </c>
      <c r="B4" s="14" t="s">
        <v>10</v>
      </c>
      <c r="C4" s="15">
        <v>1</v>
      </c>
      <c r="D4" s="74" t="str">
        <f t="shared" si="9"/>
        <v>N</v>
      </c>
      <c r="E4" s="84"/>
      <c r="F4" s="18">
        <v>6</v>
      </c>
      <c r="G4" s="2">
        <v>16</v>
      </c>
      <c r="H4" s="2">
        <v>20</v>
      </c>
      <c r="I4" s="2">
        <v>25</v>
      </c>
      <c r="J4" s="2">
        <v>32</v>
      </c>
      <c r="K4" s="2">
        <v>36</v>
      </c>
      <c r="L4" s="2">
        <v>42</v>
      </c>
      <c r="M4" s="2">
        <v>56</v>
      </c>
      <c r="N4" s="85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86">
        <f>SUM(C2:C201)</f>
        <v>36</v>
      </c>
      <c r="P4" s="31" t="s">
        <v>11</v>
      </c>
      <c r="Q4" s="87">
        <f>COUNTIF(N:N,5)</f>
        <v>0</v>
      </c>
      <c r="R4" s="1"/>
      <c r="S4" s="1"/>
      <c r="T4" s="1"/>
      <c r="U4" s="1"/>
      <c r="V4" s="1"/>
      <c r="W4" s="1"/>
      <c r="X4" s="1"/>
      <c r="Y4" s="33"/>
      <c r="Z4" s="1"/>
      <c r="AA4" s="1"/>
      <c r="AB4" s="1"/>
      <c r="AC4" s="1"/>
      <c r="AD4" s="1"/>
      <c r="AE4" s="1"/>
      <c r="AF4" s="28"/>
      <c r="AG4" s="88"/>
    </row>
    <row r="5" ht="14.25">
      <c r="A5" s="80">
        <v>4</v>
      </c>
      <c r="B5" s="34" t="s">
        <v>12</v>
      </c>
      <c r="C5" s="15">
        <v>1</v>
      </c>
      <c r="D5" s="74" t="str">
        <f t="shared" si="9"/>
        <v>N</v>
      </c>
      <c r="E5" s="84"/>
      <c r="F5" s="23"/>
      <c r="G5" s="24"/>
      <c r="H5" s="24"/>
      <c r="I5" s="24"/>
      <c r="J5" s="24"/>
      <c r="K5" s="24"/>
      <c r="L5" s="24"/>
      <c r="M5" s="24"/>
      <c r="N5" s="20"/>
      <c r="O5" s="89"/>
      <c r="P5" s="36" t="s">
        <v>13</v>
      </c>
      <c r="Q5" s="90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  <c r="AG5" s="88"/>
    </row>
    <row r="6" ht="14.25">
      <c r="A6" s="80">
        <v>5</v>
      </c>
      <c r="B6" s="14" t="s">
        <v>14</v>
      </c>
      <c r="C6" s="15">
        <v>4</v>
      </c>
      <c r="D6" s="74" t="str">
        <f t="shared" si="9"/>
        <v>N</v>
      </c>
      <c r="E6" s="84"/>
      <c r="F6" s="18">
        <v>3</v>
      </c>
      <c r="G6" s="2">
        <v>4</v>
      </c>
      <c r="H6" s="2">
        <v>5</v>
      </c>
      <c r="I6" s="2">
        <v>7</v>
      </c>
      <c r="J6" s="2">
        <v>24</v>
      </c>
      <c r="K6" s="2">
        <v>41</v>
      </c>
      <c r="L6" s="2">
        <v>56</v>
      </c>
      <c r="M6" s="2">
        <v>57</v>
      </c>
      <c r="N6" s="20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2</v>
      </c>
      <c r="O6" s="91"/>
      <c r="P6" s="38" t="s">
        <v>15</v>
      </c>
      <c r="Q6" s="92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8"/>
      <c r="AG6" s="1"/>
    </row>
    <row r="7" ht="14.25">
      <c r="A7" s="80">
        <v>6</v>
      </c>
      <c r="B7" s="14" t="s">
        <v>16</v>
      </c>
      <c r="C7" s="15">
        <v>2</v>
      </c>
      <c r="D7" s="74" t="str">
        <f t="shared" si="9"/>
        <v>N</v>
      </c>
      <c r="E7" s="84"/>
      <c r="F7" s="23"/>
      <c r="G7" s="24"/>
      <c r="H7" s="24"/>
      <c r="I7" s="24"/>
      <c r="J7" s="24"/>
      <c r="K7" s="24"/>
      <c r="L7" s="24"/>
      <c r="M7" s="24"/>
      <c r="N7" s="20"/>
      <c r="O7" s="93"/>
      <c r="P7" s="40" t="s">
        <v>17</v>
      </c>
      <c r="Q7" s="94">
        <f>COUNTIF(N:N,2)</f>
        <v>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8"/>
      <c r="AG7" s="1"/>
    </row>
    <row r="8" ht="14.25">
      <c r="A8" s="80">
        <v>7</v>
      </c>
      <c r="B8" s="14" t="s">
        <v>18</v>
      </c>
      <c r="C8" s="15">
        <v>2</v>
      </c>
      <c r="D8" s="74" t="str">
        <f t="shared" si="9"/>
        <v>N</v>
      </c>
      <c r="E8" s="84"/>
      <c r="F8" s="18"/>
      <c r="G8" s="2"/>
      <c r="H8" s="2"/>
      <c r="I8" s="2"/>
      <c r="J8" s="2"/>
      <c r="K8" s="2"/>
      <c r="L8" s="2"/>
      <c r="M8" s="2"/>
      <c r="N8" s="20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93"/>
      <c r="P8" s="42" t="s">
        <v>19</v>
      </c>
      <c r="Q8" s="95">
        <f>COUNTIF(N:N,1)</f>
        <v>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8"/>
      <c r="AG8" s="1"/>
    </row>
    <row r="9" ht="14.25">
      <c r="A9" s="80">
        <v>8</v>
      </c>
      <c r="B9" s="14" t="s">
        <v>20</v>
      </c>
      <c r="C9" s="15">
        <v>1</v>
      </c>
      <c r="D9" s="74" t="str">
        <f t="shared" si="9"/>
        <v>N</v>
      </c>
      <c r="E9" s="84"/>
      <c r="F9" s="23"/>
      <c r="G9" s="24"/>
      <c r="H9" s="24"/>
      <c r="I9" s="24"/>
      <c r="J9" s="24"/>
      <c r="K9" s="24"/>
      <c r="L9" s="24"/>
      <c r="M9" s="24"/>
      <c r="N9" s="20"/>
      <c r="O9" s="93"/>
      <c r="P9" s="44" t="s">
        <v>21</v>
      </c>
      <c r="Q9" s="43">
        <f>COUNTIF(N:N,0)</f>
        <v>181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8"/>
      <c r="AG9" s="1"/>
    </row>
    <row r="10" ht="14.25">
      <c r="A10" s="80">
        <v>9</v>
      </c>
      <c r="B10" s="34" t="s">
        <v>22</v>
      </c>
      <c r="C10" s="15">
        <v>2</v>
      </c>
      <c r="D10" s="74" t="str">
        <f t="shared" ref="D10:D52" si="10">IF(N10&gt;3,"S","N")</f>
        <v>N</v>
      </c>
      <c r="E10" s="84"/>
      <c r="F10" s="18"/>
      <c r="G10" s="2"/>
      <c r="H10" s="2"/>
      <c r="I10" s="2"/>
      <c r="J10" s="2"/>
      <c r="K10" s="2"/>
      <c r="L10" s="2"/>
      <c r="M10" s="2"/>
      <c r="N10" s="20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3"/>
      <c r="P10" s="96"/>
      <c r="Q10" s="97"/>
      <c r="R10" s="78"/>
      <c r="S10" s="1"/>
      <c r="T10" s="78"/>
      <c r="U10" s="78"/>
      <c r="V10" s="1"/>
      <c r="W10" s="78"/>
      <c r="X10" s="78"/>
      <c r="Y10" s="1"/>
      <c r="Z10" s="1"/>
      <c r="AA10" s="1"/>
      <c r="AB10" s="1"/>
      <c r="AC10" s="1"/>
      <c r="AD10" s="1"/>
      <c r="AE10" s="1"/>
      <c r="AF10" s="28"/>
      <c r="AG10" s="1"/>
    </row>
    <row r="11" ht="14.25">
      <c r="A11" s="80">
        <v>10</v>
      </c>
      <c r="B11" s="14" t="s">
        <v>23</v>
      </c>
      <c r="C11" s="15">
        <v>2</v>
      </c>
      <c r="D11" s="74" t="str">
        <f t="shared" si="10"/>
        <v>N</v>
      </c>
      <c r="E11" s="84"/>
      <c r="F11" s="98"/>
      <c r="G11" s="99"/>
      <c r="H11" s="99"/>
      <c r="I11" s="99"/>
      <c r="J11" s="99"/>
      <c r="K11" s="99"/>
      <c r="L11" s="99"/>
      <c r="M11" s="99"/>
      <c r="N11" s="20"/>
      <c r="O11" s="33"/>
      <c r="P11" s="100"/>
      <c r="Q11" s="46" t="s">
        <v>24</v>
      </c>
      <c r="R11" s="46" t="s">
        <v>25</v>
      </c>
      <c r="S11" s="101"/>
      <c r="T11" s="102" t="s">
        <v>24</v>
      </c>
      <c r="U11" s="102" t="s">
        <v>25</v>
      </c>
      <c r="V11" s="101"/>
      <c r="W11" s="102" t="s">
        <v>24</v>
      </c>
      <c r="X11" s="102" t="s">
        <v>25</v>
      </c>
      <c r="Y11" s="1"/>
      <c r="Z11" s="1"/>
      <c r="AA11" s="1"/>
      <c r="AB11" s="1"/>
      <c r="AC11" s="1"/>
      <c r="AD11" s="1"/>
      <c r="AE11" s="1"/>
      <c r="AF11" s="28"/>
      <c r="AG11" s="1"/>
    </row>
    <row r="12" ht="14.25">
      <c r="A12" s="80">
        <v>11</v>
      </c>
      <c r="B12" s="14" t="s">
        <v>26</v>
      </c>
      <c r="C12" s="15">
        <v>2</v>
      </c>
      <c r="D12" s="74" t="str">
        <f t="shared" si="10"/>
        <v>N</v>
      </c>
      <c r="E12" s="103"/>
      <c r="F12" s="48">
        <v>1</v>
      </c>
      <c r="G12" s="48">
        <v>2</v>
      </c>
      <c r="H12" s="48">
        <v>33</v>
      </c>
      <c r="I12" s="48">
        <v>46</v>
      </c>
      <c r="J12" s="48">
        <v>48</v>
      </c>
      <c r="K12" s="48">
        <v>55</v>
      </c>
      <c r="L12" s="48">
        <v>57</v>
      </c>
      <c r="M12" s="48"/>
      <c r="N12" s="104">
        <f t="shared" ref="N12:N64" si="11">SUM(COUNTIF(F12:M12,$Q$1))+(COUNTIF(F12:M12,$R$1))+(COUNTIF(F12:M12,$S$1))+(COUNTIF(F12:M12,$T$1))+(COUNTIF(F12:M12,$U$1))+(COUNTIF(F12:M12,$V$1))</f>
        <v>0</v>
      </c>
      <c r="O12" s="33"/>
      <c r="P12" s="105"/>
      <c r="Q12" s="106">
        <v>1</v>
      </c>
      <c r="R12" s="107">
        <f t="shared" ref="R12:R31" si="12">COUNTIF($F$2:$M$308,Q12)</f>
        <v>4</v>
      </c>
      <c r="S12" s="108"/>
      <c r="T12" s="52">
        <v>21</v>
      </c>
      <c r="U12" s="53">
        <f t="shared" ref="U12:U31" si="13">COUNTIF($F$2:$M$308,T12)</f>
        <v>1</v>
      </c>
      <c r="V12" s="108"/>
      <c r="W12" s="52">
        <v>41</v>
      </c>
      <c r="X12" s="53">
        <f t="shared" ref="X12:X31" si="14">COUNTIF($F$2:$M$308,W12)</f>
        <v>1</v>
      </c>
      <c r="Y12" s="1"/>
      <c r="Z12" s="1"/>
      <c r="AA12" s="1"/>
      <c r="AB12" s="1"/>
      <c r="AC12" s="1"/>
      <c r="AD12" s="1"/>
      <c r="AE12" s="1"/>
      <c r="AF12" s="28"/>
      <c r="AG12" s="1"/>
    </row>
    <row r="13" ht="14.25">
      <c r="A13" s="80">
        <v>12</v>
      </c>
      <c r="B13" s="34" t="s">
        <v>27</v>
      </c>
      <c r="C13" s="15">
        <v>1</v>
      </c>
      <c r="D13" s="74" t="str">
        <f t="shared" si="10"/>
        <v>N</v>
      </c>
      <c r="E13" s="103"/>
      <c r="F13" s="48">
        <v>3</v>
      </c>
      <c r="G13" s="48">
        <v>7</v>
      </c>
      <c r="H13" s="48">
        <v>16</v>
      </c>
      <c r="I13" s="48">
        <v>32</v>
      </c>
      <c r="J13" s="48">
        <v>50</v>
      </c>
      <c r="K13" s="48">
        <v>55</v>
      </c>
      <c r="L13" s="48">
        <v>56</v>
      </c>
      <c r="M13" s="48"/>
      <c r="N13" s="104">
        <f t="shared" si="11"/>
        <v>2</v>
      </c>
      <c r="O13" s="33"/>
      <c r="P13" s="105"/>
      <c r="Q13" s="52">
        <v>2</v>
      </c>
      <c r="R13" s="53">
        <f t="shared" si="12"/>
        <v>2</v>
      </c>
      <c r="S13" s="108"/>
      <c r="T13" s="52">
        <v>22</v>
      </c>
      <c r="U13" s="53">
        <f t="shared" si="13"/>
        <v>1</v>
      </c>
      <c r="V13" s="108"/>
      <c r="W13" s="52">
        <v>42</v>
      </c>
      <c r="X13" s="53">
        <f t="shared" si="14"/>
        <v>4</v>
      </c>
      <c r="Y13" s="1"/>
      <c r="Z13" s="1"/>
      <c r="AA13" s="1"/>
      <c r="AB13" s="1"/>
      <c r="AC13" s="1"/>
      <c r="AD13" s="1"/>
      <c r="AE13" s="1"/>
      <c r="AF13" s="28"/>
      <c r="AG13" s="1"/>
    </row>
    <row r="14" ht="14.25">
      <c r="A14" s="80">
        <v>13</v>
      </c>
      <c r="B14" s="54" t="s">
        <v>28</v>
      </c>
      <c r="C14" s="15">
        <v>3</v>
      </c>
      <c r="D14" s="74" t="str">
        <f t="shared" si="10"/>
        <v>N</v>
      </c>
      <c r="E14" s="103"/>
      <c r="F14" s="48">
        <v>3</v>
      </c>
      <c r="G14" s="48">
        <v>28</v>
      </c>
      <c r="H14" s="48">
        <v>32</v>
      </c>
      <c r="I14" s="48">
        <v>34</v>
      </c>
      <c r="J14" s="48">
        <v>38</v>
      </c>
      <c r="K14" s="48">
        <v>43</v>
      </c>
      <c r="L14" s="48">
        <v>51</v>
      </c>
      <c r="M14" s="48"/>
      <c r="N14" s="104">
        <f t="shared" si="11"/>
        <v>1</v>
      </c>
      <c r="O14" s="33"/>
      <c r="P14" s="105"/>
      <c r="Q14" s="52">
        <v>3</v>
      </c>
      <c r="R14" s="53">
        <f t="shared" si="12"/>
        <v>5</v>
      </c>
      <c r="S14" s="108"/>
      <c r="T14" s="52">
        <v>23</v>
      </c>
      <c r="U14" s="53">
        <f t="shared" si="13"/>
        <v>4</v>
      </c>
      <c r="V14" s="108"/>
      <c r="W14" s="52">
        <v>43</v>
      </c>
      <c r="X14" s="53">
        <f t="shared" si="14"/>
        <v>5</v>
      </c>
      <c r="Y14" s="1" t="s">
        <v>29</v>
      </c>
      <c r="Z14" s="1"/>
      <c r="AA14" s="1"/>
      <c r="AB14" s="1"/>
      <c r="AC14" s="1"/>
      <c r="AD14" s="1"/>
      <c r="AE14" s="1"/>
      <c r="AF14" s="28"/>
      <c r="AG14" s="1"/>
    </row>
    <row r="15" ht="14.25">
      <c r="A15" s="80">
        <v>14</v>
      </c>
      <c r="B15" s="14" t="s">
        <v>30</v>
      </c>
      <c r="C15" s="15">
        <v>1</v>
      </c>
      <c r="D15" s="74" t="str">
        <f t="shared" si="10"/>
        <v>N</v>
      </c>
      <c r="E15" s="103"/>
      <c r="F15" s="48">
        <v>11</v>
      </c>
      <c r="G15" s="48">
        <v>12</v>
      </c>
      <c r="H15" s="48">
        <v>28</v>
      </c>
      <c r="I15" s="48">
        <v>36</v>
      </c>
      <c r="J15" s="48">
        <v>37</v>
      </c>
      <c r="K15" s="48">
        <v>49</v>
      </c>
      <c r="L15" s="48">
        <v>57</v>
      </c>
      <c r="M15" s="48"/>
      <c r="N15" s="104">
        <f t="shared" si="11"/>
        <v>0</v>
      </c>
      <c r="O15" s="33"/>
      <c r="P15" s="105"/>
      <c r="Q15" s="52">
        <v>4</v>
      </c>
      <c r="R15" s="53">
        <f t="shared" si="12"/>
        <v>2</v>
      </c>
      <c r="S15" s="108"/>
      <c r="T15" s="52">
        <v>24</v>
      </c>
      <c r="U15" s="53">
        <f t="shared" si="13"/>
        <v>4</v>
      </c>
      <c r="V15" s="108"/>
      <c r="W15" s="52">
        <v>44</v>
      </c>
      <c r="X15" s="53">
        <f t="shared" si="14"/>
        <v>2</v>
      </c>
      <c r="Y15" s="1"/>
      <c r="Z15" s="1"/>
      <c r="AA15" s="1"/>
      <c r="AB15" s="1"/>
      <c r="AC15" s="1"/>
      <c r="AD15" s="1"/>
      <c r="AE15" s="1"/>
      <c r="AF15" s="28"/>
      <c r="AG15" s="1"/>
    </row>
    <row r="16" ht="14.25">
      <c r="A16" s="80">
        <v>15</v>
      </c>
      <c r="B16" s="14" t="s">
        <v>31</v>
      </c>
      <c r="C16" s="15">
        <v>2</v>
      </c>
      <c r="D16" s="74" t="str">
        <f t="shared" si="10"/>
        <v>N</v>
      </c>
      <c r="E16" s="103"/>
      <c r="F16" s="48">
        <v>7</v>
      </c>
      <c r="G16" s="48">
        <v>14</v>
      </c>
      <c r="H16" s="48">
        <v>31</v>
      </c>
      <c r="I16" s="48">
        <v>35</v>
      </c>
      <c r="J16" s="48">
        <v>43</v>
      </c>
      <c r="K16" s="48">
        <v>44</v>
      </c>
      <c r="L16" s="48">
        <v>47</v>
      </c>
      <c r="M16" s="48"/>
      <c r="N16" s="104">
        <f t="shared" si="11"/>
        <v>2</v>
      </c>
      <c r="O16" s="33"/>
      <c r="P16" s="105"/>
      <c r="Q16" s="52">
        <v>5</v>
      </c>
      <c r="R16" s="53">
        <f t="shared" si="12"/>
        <v>3</v>
      </c>
      <c r="S16" s="108"/>
      <c r="T16" s="52">
        <v>25</v>
      </c>
      <c r="U16" s="53">
        <f t="shared" si="13"/>
        <v>1</v>
      </c>
      <c r="V16" s="108"/>
      <c r="W16" s="52">
        <v>45</v>
      </c>
      <c r="X16" s="53">
        <f t="shared" si="14"/>
        <v>2</v>
      </c>
      <c r="Y16" s="1"/>
      <c r="Z16" s="1"/>
      <c r="AA16" s="1"/>
      <c r="AB16" s="1"/>
      <c r="AC16" s="1"/>
      <c r="AD16" s="1"/>
      <c r="AE16" s="1"/>
      <c r="AF16" s="28"/>
      <c r="AG16" s="1"/>
    </row>
    <row r="17" ht="14.25">
      <c r="A17" s="80">
        <v>16</v>
      </c>
      <c r="B17" s="14" t="s">
        <v>32</v>
      </c>
      <c r="C17" s="15">
        <v>1</v>
      </c>
      <c r="D17" s="74" t="str">
        <f t="shared" si="10"/>
        <v>N</v>
      </c>
      <c r="E17" s="103"/>
      <c r="F17" s="48">
        <v>15</v>
      </c>
      <c r="G17" s="48">
        <v>23</v>
      </c>
      <c r="H17" s="48">
        <v>28</v>
      </c>
      <c r="I17" s="48">
        <v>30</v>
      </c>
      <c r="J17" s="48">
        <v>40</v>
      </c>
      <c r="K17" s="48">
        <v>42</v>
      </c>
      <c r="L17" s="48">
        <v>50</v>
      </c>
      <c r="M17" s="48"/>
      <c r="N17" s="104">
        <f t="shared" si="11"/>
        <v>0</v>
      </c>
      <c r="O17" s="33"/>
      <c r="P17" s="105"/>
      <c r="Q17" s="52">
        <v>6</v>
      </c>
      <c r="R17" s="53">
        <f t="shared" si="12"/>
        <v>1</v>
      </c>
      <c r="S17" s="108"/>
      <c r="T17" s="52">
        <v>26</v>
      </c>
      <c r="U17" s="53">
        <f t="shared" si="13"/>
        <v>0</v>
      </c>
      <c r="V17" s="108"/>
      <c r="W17" s="52">
        <v>46</v>
      </c>
      <c r="X17" s="53">
        <f t="shared" si="14"/>
        <v>2</v>
      </c>
      <c r="Y17" s="1"/>
      <c r="Z17" s="1"/>
      <c r="AA17" s="1"/>
      <c r="AB17" s="1"/>
      <c r="AC17" s="1"/>
      <c r="AD17" s="1"/>
      <c r="AE17" s="1"/>
      <c r="AF17" s="28"/>
      <c r="AG17" s="1"/>
    </row>
    <row r="18" ht="14.25">
      <c r="A18" s="80">
        <v>17</v>
      </c>
      <c r="B18" s="14" t="s">
        <v>33</v>
      </c>
      <c r="C18" s="15">
        <v>2</v>
      </c>
      <c r="D18" s="74" t="str">
        <f t="shared" si="10"/>
        <v>N</v>
      </c>
      <c r="E18" s="103"/>
      <c r="F18" s="48">
        <v>20</v>
      </c>
      <c r="G18" s="48">
        <v>24</v>
      </c>
      <c r="H18" s="48">
        <v>30</v>
      </c>
      <c r="I18" s="48">
        <v>34</v>
      </c>
      <c r="J18" s="48">
        <v>35</v>
      </c>
      <c r="K18" s="48">
        <v>53</v>
      </c>
      <c r="L18" s="48">
        <v>56</v>
      </c>
      <c r="M18" s="48"/>
      <c r="N18" s="104">
        <f t="shared" si="11"/>
        <v>0</v>
      </c>
      <c r="O18" s="33"/>
      <c r="P18" s="105"/>
      <c r="Q18" s="52">
        <v>7</v>
      </c>
      <c r="R18" s="53">
        <f t="shared" si="12"/>
        <v>4</v>
      </c>
      <c r="S18" s="108"/>
      <c r="T18" s="52">
        <v>27</v>
      </c>
      <c r="U18" s="53">
        <f t="shared" si="13"/>
        <v>3</v>
      </c>
      <c r="V18" s="108"/>
      <c r="W18" s="52">
        <v>47</v>
      </c>
      <c r="X18" s="53">
        <f t="shared" si="14"/>
        <v>1</v>
      </c>
      <c r="Y18" s="1"/>
      <c r="Z18" s="1"/>
      <c r="AA18" s="1"/>
      <c r="AB18" s="1"/>
      <c r="AC18" s="1"/>
      <c r="AD18" s="1"/>
      <c r="AE18" s="1"/>
      <c r="AF18" s="28"/>
      <c r="AG18" s="1"/>
    </row>
    <row r="19" ht="14.25">
      <c r="A19" s="80">
        <v>18</v>
      </c>
      <c r="B19" s="14" t="s">
        <v>34</v>
      </c>
      <c r="C19" s="15">
        <v>2</v>
      </c>
      <c r="D19" s="74" t="str">
        <f t="shared" si="10"/>
        <v>N</v>
      </c>
      <c r="E19" s="103"/>
      <c r="F19" s="48">
        <v>8</v>
      </c>
      <c r="G19" s="48">
        <v>10</v>
      </c>
      <c r="H19" s="48">
        <v>17</v>
      </c>
      <c r="I19" s="48">
        <v>23</v>
      </c>
      <c r="J19" s="48">
        <v>48</v>
      </c>
      <c r="K19" s="48">
        <v>53</v>
      </c>
      <c r="L19" s="48">
        <v>56</v>
      </c>
      <c r="M19" s="48"/>
      <c r="N19" s="104">
        <f t="shared" si="11"/>
        <v>1</v>
      </c>
      <c r="O19" s="33"/>
      <c r="P19" s="105"/>
      <c r="Q19" s="52">
        <v>8</v>
      </c>
      <c r="R19" s="53">
        <f t="shared" si="12"/>
        <v>2</v>
      </c>
      <c r="S19" s="108"/>
      <c r="T19" s="52">
        <v>28</v>
      </c>
      <c r="U19" s="53">
        <f t="shared" si="13"/>
        <v>4</v>
      </c>
      <c r="V19" s="108"/>
      <c r="W19" s="52">
        <v>48</v>
      </c>
      <c r="X19" s="53">
        <f t="shared" si="14"/>
        <v>5</v>
      </c>
      <c r="Y19" s="1"/>
      <c r="Z19" s="1"/>
      <c r="AA19" s="1"/>
      <c r="AB19" s="1"/>
      <c r="AC19" s="1"/>
      <c r="AD19" s="1"/>
      <c r="AE19" s="1"/>
      <c r="AF19" s="28"/>
      <c r="AG19" s="1"/>
    </row>
    <row r="20" ht="14.25">
      <c r="A20" s="80">
        <v>19</v>
      </c>
      <c r="B20" s="14" t="s">
        <v>35</v>
      </c>
      <c r="C20" s="15">
        <v>1</v>
      </c>
      <c r="D20" s="74" t="str">
        <f t="shared" si="10"/>
        <v>N</v>
      </c>
      <c r="E20" s="103"/>
      <c r="F20" s="48">
        <v>3</v>
      </c>
      <c r="G20" s="48">
        <v>9</v>
      </c>
      <c r="H20" s="48">
        <v>23</v>
      </c>
      <c r="I20" s="48">
        <v>28</v>
      </c>
      <c r="J20" s="48">
        <v>57</v>
      </c>
      <c r="K20" s="48">
        <v>58</v>
      </c>
      <c r="L20" s="48">
        <v>60</v>
      </c>
      <c r="M20" s="48"/>
      <c r="N20" s="104">
        <f t="shared" si="11"/>
        <v>1</v>
      </c>
      <c r="O20" s="33"/>
      <c r="P20" s="105"/>
      <c r="Q20" s="52">
        <v>9</v>
      </c>
      <c r="R20" s="53">
        <f t="shared" si="12"/>
        <v>4</v>
      </c>
      <c r="S20" s="108"/>
      <c r="T20" s="52">
        <v>29</v>
      </c>
      <c r="U20" s="53">
        <f t="shared" si="13"/>
        <v>1</v>
      </c>
      <c r="V20" s="108"/>
      <c r="W20" s="52">
        <v>49</v>
      </c>
      <c r="X20" s="53">
        <f t="shared" si="14"/>
        <v>4</v>
      </c>
      <c r="Y20" s="1"/>
      <c r="Z20" s="1"/>
      <c r="AA20" s="1"/>
      <c r="AB20" s="1"/>
      <c r="AC20" s="1"/>
      <c r="AD20" s="1"/>
      <c r="AE20" s="1"/>
      <c r="AF20" s="28"/>
      <c r="AG20" s="1"/>
    </row>
    <row r="21" ht="14.25">
      <c r="A21" s="80">
        <v>20</v>
      </c>
      <c r="B21" s="14" t="s">
        <v>36</v>
      </c>
      <c r="C21" s="15">
        <v>1</v>
      </c>
      <c r="D21" s="74" t="str">
        <f t="shared" si="10"/>
        <v>N</v>
      </c>
      <c r="E21" s="103"/>
      <c r="F21" s="48">
        <v>1</v>
      </c>
      <c r="G21" s="48">
        <v>17</v>
      </c>
      <c r="H21" s="48">
        <v>32</v>
      </c>
      <c r="I21" s="48">
        <v>37</v>
      </c>
      <c r="J21" s="48">
        <v>40</v>
      </c>
      <c r="K21" s="48">
        <v>49</v>
      </c>
      <c r="L21" s="48">
        <v>56</v>
      </c>
      <c r="M21" s="48"/>
      <c r="N21" s="104">
        <f t="shared" si="11"/>
        <v>0</v>
      </c>
      <c r="O21" s="96"/>
      <c r="P21" s="105"/>
      <c r="Q21" s="52">
        <v>10</v>
      </c>
      <c r="R21" s="53">
        <f t="shared" si="12"/>
        <v>4</v>
      </c>
      <c r="S21" s="108"/>
      <c r="T21" s="52">
        <v>30</v>
      </c>
      <c r="U21" s="53">
        <f t="shared" si="13"/>
        <v>3</v>
      </c>
      <c r="V21" s="108"/>
      <c r="W21" s="52">
        <v>50</v>
      </c>
      <c r="X21" s="53">
        <f t="shared" si="14"/>
        <v>2</v>
      </c>
      <c r="Y21" s="1"/>
      <c r="Z21" s="1"/>
      <c r="AA21" s="1"/>
      <c r="AB21" s="1"/>
      <c r="AC21" s="1"/>
      <c r="AD21" s="1"/>
      <c r="AE21" s="1"/>
      <c r="AF21" s="28"/>
      <c r="AG21" s="1"/>
    </row>
    <row r="22" ht="14.25">
      <c r="A22" s="80">
        <v>21</v>
      </c>
      <c r="B22" s="34" t="s">
        <v>37</v>
      </c>
      <c r="C22" s="15">
        <v>1</v>
      </c>
      <c r="D22" s="74" t="str">
        <f t="shared" si="10"/>
        <v>N</v>
      </c>
      <c r="E22" s="103"/>
      <c r="F22" s="48">
        <v>9</v>
      </c>
      <c r="G22" s="48">
        <v>10</v>
      </c>
      <c r="H22" s="48">
        <v>16</v>
      </c>
      <c r="I22" s="48">
        <v>19</v>
      </c>
      <c r="J22" s="48">
        <v>33</v>
      </c>
      <c r="K22" s="48">
        <v>45</v>
      </c>
      <c r="L22" s="48">
        <v>48</v>
      </c>
      <c r="M22" s="48"/>
      <c r="N22" s="104">
        <f t="shared" si="11"/>
        <v>1</v>
      </c>
      <c r="O22" s="96"/>
      <c r="P22" s="105"/>
      <c r="Q22" s="52">
        <v>11</v>
      </c>
      <c r="R22" s="53">
        <f t="shared" si="12"/>
        <v>1</v>
      </c>
      <c r="S22" s="108"/>
      <c r="T22" s="52">
        <v>31</v>
      </c>
      <c r="U22" s="53">
        <f t="shared" si="13"/>
        <v>2</v>
      </c>
      <c r="V22" s="108"/>
      <c r="W22" s="52">
        <v>51</v>
      </c>
      <c r="X22" s="53">
        <f t="shared" si="14"/>
        <v>4</v>
      </c>
      <c r="Y22" s="1"/>
      <c r="Z22" s="1"/>
      <c r="AA22" s="1"/>
      <c r="AB22" s="1"/>
      <c r="AC22" s="1"/>
      <c r="AD22" s="1"/>
      <c r="AE22" s="1"/>
      <c r="AF22" s="28"/>
      <c r="AG22" s="1"/>
    </row>
    <row r="23" ht="14.25">
      <c r="A23" s="80">
        <v>22</v>
      </c>
      <c r="B23" s="109" t="s">
        <v>38</v>
      </c>
      <c r="C23" s="15">
        <v>1</v>
      </c>
      <c r="D23" s="74" t="str">
        <f t="shared" si="10"/>
        <v>N</v>
      </c>
      <c r="E23" s="103"/>
      <c r="F23" s="48">
        <v>2</v>
      </c>
      <c r="G23" s="48">
        <v>9</v>
      </c>
      <c r="H23" s="48">
        <v>30</v>
      </c>
      <c r="I23" s="48">
        <v>35</v>
      </c>
      <c r="J23" s="48">
        <v>42</v>
      </c>
      <c r="K23" s="48">
        <v>51</v>
      </c>
      <c r="L23" s="48">
        <v>54</v>
      </c>
      <c r="M23" s="48"/>
      <c r="N23" s="104">
        <f t="shared" si="11"/>
        <v>0</v>
      </c>
      <c r="O23" s="96"/>
      <c r="P23" s="105"/>
      <c r="Q23" s="52">
        <v>12</v>
      </c>
      <c r="R23" s="53">
        <f t="shared" si="12"/>
        <v>2</v>
      </c>
      <c r="S23" s="108"/>
      <c r="T23" s="52">
        <v>32</v>
      </c>
      <c r="U23" s="53">
        <f t="shared" si="13"/>
        <v>4</v>
      </c>
      <c r="V23" s="108"/>
      <c r="W23" s="52">
        <v>52</v>
      </c>
      <c r="X23" s="53">
        <f t="shared" si="14"/>
        <v>2</v>
      </c>
      <c r="Y23" s="1"/>
      <c r="Z23" s="1"/>
      <c r="AA23" s="1"/>
      <c r="AB23" s="1"/>
      <c r="AC23" s="1"/>
      <c r="AD23" s="1"/>
      <c r="AE23" s="1"/>
      <c r="AF23" s="1"/>
      <c r="AG23" s="1"/>
    </row>
    <row r="24" ht="14.25">
      <c r="A24" s="22">
        <v>23</v>
      </c>
      <c r="B24" s="56"/>
      <c r="C24" s="55"/>
      <c r="D24" s="74" t="str">
        <f t="shared" si="10"/>
        <v>N</v>
      </c>
      <c r="E24" s="103"/>
      <c r="F24" s="48">
        <v>17</v>
      </c>
      <c r="G24" s="48">
        <v>34</v>
      </c>
      <c r="H24" s="48">
        <v>39</v>
      </c>
      <c r="I24" s="48">
        <v>42</v>
      </c>
      <c r="J24" s="48">
        <v>51</v>
      </c>
      <c r="K24" s="48">
        <v>57</v>
      </c>
      <c r="L24" s="48"/>
      <c r="M24" s="48"/>
      <c r="N24" s="104">
        <f t="shared" si="11"/>
        <v>0</v>
      </c>
      <c r="O24" s="96"/>
      <c r="P24" s="105"/>
      <c r="Q24" s="52">
        <v>13</v>
      </c>
      <c r="R24" s="53">
        <f t="shared" si="12"/>
        <v>2</v>
      </c>
      <c r="S24" s="108"/>
      <c r="T24" s="52">
        <v>33</v>
      </c>
      <c r="U24" s="53">
        <f t="shared" si="13"/>
        <v>3</v>
      </c>
      <c r="V24" s="108"/>
      <c r="W24" s="52">
        <v>53</v>
      </c>
      <c r="X24" s="53">
        <f t="shared" si="14"/>
        <v>3</v>
      </c>
      <c r="Y24" s="1"/>
      <c r="Z24" s="1"/>
      <c r="AA24" s="1"/>
      <c r="AB24" s="1"/>
      <c r="AC24" s="1"/>
      <c r="AD24" s="1"/>
      <c r="AE24" s="1"/>
      <c r="AF24" s="1"/>
      <c r="AG24" s="1"/>
    </row>
    <row r="25" ht="14.25">
      <c r="A25" s="22">
        <v>24</v>
      </c>
      <c r="B25" s="57"/>
      <c r="C25" s="55"/>
      <c r="D25" s="74" t="str">
        <f t="shared" si="10"/>
        <v>N</v>
      </c>
      <c r="E25" s="103"/>
      <c r="F25" s="48">
        <v>7</v>
      </c>
      <c r="G25" s="48">
        <v>10</v>
      </c>
      <c r="H25" s="48">
        <v>24</v>
      </c>
      <c r="I25" s="48">
        <v>46</v>
      </c>
      <c r="J25" s="48">
        <v>48</v>
      </c>
      <c r="K25" s="48">
        <v>51</v>
      </c>
      <c r="L25" s="48"/>
      <c r="M25" s="48"/>
      <c r="N25" s="104">
        <f t="shared" si="11"/>
        <v>2</v>
      </c>
      <c r="O25" s="96"/>
      <c r="P25" s="105"/>
      <c r="Q25" s="52">
        <v>14</v>
      </c>
      <c r="R25" s="53">
        <f t="shared" si="12"/>
        <v>1</v>
      </c>
      <c r="S25" s="108"/>
      <c r="T25" s="52">
        <v>34</v>
      </c>
      <c r="U25" s="53">
        <f t="shared" si="13"/>
        <v>3</v>
      </c>
      <c r="V25" s="108"/>
      <c r="W25" s="52">
        <v>54</v>
      </c>
      <c r="X25" s="53">
        <f t="shared" si="14"/>
        <v>1</v>
      </c>
      <c r="Y25" s="1"/>
      <c r="Z25" s="1"/>
      <c r="AA25" s="1"/>
      <c r="AB25" s="1"/>
      <c r="AC25" s="1"/>
      <c r="AD25" s="1"/>
      <c r="AE25" s="1"/>
      <c r="AF25" s="28"/>
      <c r="AG25" s="1"/>
    </row>
    <row r="26" ht="14.25">
      <c r="A26" s="22">
        <v>25</v>
      </c>
      <c r="B26" s="57"/>
      <c r="C26" s="55"/>
      <c r="D26" s="74" t="str">
        <f t="shared" si="10"/>
        <v>N</v>
      </c>
      <c r="E26" s="103"/>
      <c r="F26" s="48">
        <v>1</v>
      </c>
      <c r="G26" s="48">
        <v>24</v>
      </c>
      <c r="H26" s="48">
        <v>16</v>
      </c>
      <c r="I26" s="48">
        <v>29</v>
      </c>
      <c r="J26" s="48">
        <v>43</v>
      </c>
      <c r="K26" s="48">
        <v>58</v>
      </c>
      <c r="L26" s="48"/>
      <c r="M26" s="48"/>
      <c r="N26" s="104">
        <f t="shared" si="11"/>
        <v>0</v>
      </c>
      <c r="O26" s="96"/>
      <c r="P26" s="105"/>
      <c r="Q26" s="52">
        <v>15</v>
      </c>
      <c r="R26" s="53">
        <f t="shared" si="12"/>
        <v>1</v>
      </c>
      <c r="S26" s="108"/>
      <c r="T26" s="52">
        <v>35</v>
      </c>
      <c r="U26" s="53">
        <f t="shared" si="13"/>
        <v>3</v>
      </c>
      <c r="V26" s="108"/>
      <c r="W26" s="52">
        <v>55</v>
      </c>
      <c r="X26" s="53">
        <f t="shared" si="14"/>
        <v>2</v>
      </c>
      <c r="Y26" s="1"/>
      <c r="Z26" s="1"/>
      <c r="AA26" s="1"/>
      <c r="AB26" s="1"/>
      <c r="AC26" s="1"/>
      <c r="AD26" s="1"/>
      <c r="AE26" s="1"/>
      <c r="AF26" s="28"/>
      <c r="AG26" s="1"/>
    </row>
    <row r="27" ht="14.25">
      <c r="A27" s="22">
        <v>26</v>
      </c>
      <c r="B27" s="57"/>
      <c r="C27" s="55"/>
      <c r="D27" s="74" t="str">
        <f t="shared" si="10"/>
        <v>N</v>
      </c>
      <c r="E27" s="103"/>
      <c r="F27" s="48">
        <v>21</v>
      </c>
      <c r="G27" s="48">
        <v>36</v>
      </c>
      <c r="H27" s="48">
        <v>38</v>
      </c>
      <c r="I27" s="48">
        <v>39</v>
      </c>
      <c r="J27" s="48">
        <v>49</v>
      </c>
      <c r="K27" s="48">
        <v>57</v>
      </c>
      <c r="L27" s="48"/>
      <c r="M27" s="48"/>
      <c r="N27" s="104">
        <f t="shared" si="11"/>
        <v>0</v>
      </c>
      <c r="O27" s="96"/>
      <c r="P27" s="105"/>
      <c r="Q27" s="52">
        <v>16</v>
      </c>
      <c r="R27" s="53">
        <f t="shared" si="12"/>
        <v>4</v>
      </c>
      <c r="S27" s="108"/>
      <c r="T27" s="52">
        <v>36</v>
      </c>
      <c r="U27" s="53">
        <f t="shared" si="13"/>
        <v>3</v>
      </c>
      <c r="V27" s="108"/>
      <c r="W27" s="52">
        <v>56</v>
      </c>
      <c r="X27" s="53">
        <f t="shared" si="14"/>
        <v>6</v>
      </c>
      <c r="Y27" s="1"/>
      <c r="Z27" s="1"/>
      <c r="AA27" s="1"/>
      <c r="AB27" s="1"/>
      <c r="AC27" s="1"/>
      <c r="AD27" s="1"/>
      <c r="AE27" s="1"/>
      <c r="AF27" s="1"/>
      <c r="AG27" s="1"/>
    </row>
    <row r="28" ht="14.25">
      <c r="A28" s="22">
        <v>27</v>
      </c>
      <c r="B28" s="57"/>
      <c r="C28" s="55"/>
      <c r="D28" s="74" t="str">
        <f t="shared" si="10"/>
        <v>N</v>
      </c>
      <c r="E28" s="103"/>
      <c r="F28" s="48">
        <v>3</v>
      </c>
      <c r="G28" s="48">
        <v>10</v>
      </c>
      <c r="H28" s="48">
        <v>12</v>
      </c>
      <c r="I28" s="48">
        <v>27</v>
      </c>
      <c r="J28" s="48">
        <v>39</v>
      </c>
      <c r="K28" s="48">
        <v>43</v>
      </c>
      <c r="L28" s="48"/>
      <c r="M28" s="48"/>
      <c r="N28" s="104">
        <f t="shared" si="11"/>
        <v>2</v>
      </c>
      <c r="O28" s="96"/>
      <c r="P28" s="105"/>
      <c r="Q28" s="52">
        <v>17</v>
      </c>
      <c r="R28" s="53">
        <f t="shared" si="12"/>
        <v>3</v>
      </c>
      <c r="S28" s="108"/>
      <c r="T28" s="52">
        <v>37</v>
      </c>
      <c r="U28" s="53">
        <f t="shared" si="13"/>
        <v>2</v>
      </c>
      <c r="V28" s="108"/>
      <c r="W28" s="52">
        <v>57</v>
      </c>
      <c r="X28" s="53">
        <f t="shared" si="14"/>
        <v>6</v>
      </c>
      <c r="Y28" s="1"/>
      <c r="Z28" s="1"/>
      <c r="AA28" s="71"/>
      <c r="AB28" s="1"/>
      <c r="AC28" s="1"/>
      <c r="AD28" s="1"/>
      <c r="AE28" s="1"/>
      <c r="AF28" s="1"/>
      <c r="AG28" s="1"/>
    </row>
    <row r="29" ht="14.25">
      <c r="A29" s="22">
        <v>28</v>
      </c>
      <c r="B29" s="57"/>
      <c r="C29" s="55"/>
      <c r="D29" s="74" t="str">
        <f t="shared" si="10"/>
        <v>N</v>
      </c>
      <c r="E29" s="103"/>
      <c r="F29" s="48">
        <v>5</v>
      </c>
      <c r="G29" s="48">
        <v>8</v>
      </c>
      <c r="H29" s="48">
        <v>13</v>
      </c>
      <c r="I29" s="48">
        <v>45</v>
      </c>
      <c r="J29" s="48">
        <v>49</v>
      </c>
      <c r="K29" s="48">
        <v>52</v>
      </c>
      <c r="L29" s="48"/>
      <c r="M29" s="48"/>
      <c r="N29" s="104">
        <f t="shared" si="11"/>
        <v>1</v>
      </c>
      <c r="O29" s="96"/>
      <c r="P29" s="105"/>
      <c r="Q29" s="52">
        <v>18</v>
      </c>
      <c r="R29" s="53">
        <f t="shared" si="12"/>
        <v>1</v>
      </c>
      <c r="S29" s="108"/>
      <c r="T29" s="52">
        <v>38</v>
      </c>
      <c r="U29" s="53">
        <f t="shared" si="13"/>
        <v>3</v>
      </c>
      <c r="V29" s="108"/>
      <c r="W29" s="52">
        <v>58</v>
      </c>
      <c r="X29" s="53">
        <f t="shared" si="14"/>
        <v>3</v>
      </c>
      <c r="Y29" s="1"/>
      <c r="Z29" s="1"/>
      <c r="AA29" s="71"/>
      <c r="AB29" s="1"/>
      <c r="AC29" s="1"/>
      <c r="AD29" s="1"/>
      <c r="AE29" s="1"/>
      <c r="AF29" s="1"/>
      <c r="AG29" s="1"/>
    </row>
    <row r="30" ht="14.25">
      <c r="A30" s="22">
        <v>29</v>
      </c>
      <c r="B30" s="57"/>
      <c r="C30" s="55"/>
      <c r="D30" s="74" t="str">
        <f t="shared" si="10"/>
        <v>N</v>
      </c>
      <c r="E30" s="103"/>
      <c r="F30" s="48">
        <v>1</v>
      </c>
      <c r="G30" s="48">
        <v>4</v>
      </c>
      <c r="H30" s="48">
        <v>23</v>
      </c>
      <c r="I30" s="48">
        <v>27</v>
      </c>
      <c r="J30" s="48">
        <v>40</v>
      </c>
      <c r="K30" s="48">
        <v>48</v>
      </c>
      <c r="L30" s="48"/>
      <c r="M30" s="48"/>
      <c r="N30" s="104">
        <f t="shared" si="11"/>
        <v>0</v>
      </c>
      <c r="O30" s="96"/>
      <c r="P30" s="105"/>
      <c r="Q30" s="52">
        <v>19</v>
      </c>
      <c r="R30" s="53">
        <f t="shared" si="12"/>
        <v>2</v>
      </c>
      <c r="S30" s="108"/>
      <c r="T30" s="52">
        <v>39</v>
      </c>
      <c r="U30" s="53">
        <f t="shared" si="13"/>
        <v>3</v>
      </c>
      <c r="V30" s="108"/>
      <c r="W30" s="52">
        <v>59</v>
      </c>
      <c r="X30" s="53">
        <f t="shared" si="14"/>
        <v>1</v>
      </c>
      <c r="Y30" s="1"/>
      <c r="Z30" s="1"/>
      <c r="AA30" s="71"/>
      <c r="AB30" s="1"/>
      <c r="AC30" s="1"/>
      <c r="AD30" s="1"/>
      <c r="AE30" s="1"/>
      <c r="AF30" s="1"/>
      <c r="AG30" s="1"/>
    </row>
    <row r="31" ht="14.25">
      <c r="A31" s="22">
        <v>30</v>
      </c>
      <c r="B31" s="57"/>
      <c r="C31" s="55"/>
      <c r="D31" s="74" t="str">
        <f t="shared" si="10"/>
        <v>N</v>
      </c>
      <c r="E31" s="103"/>
      <c r="F31" s="48">
        <v>19</v>
      </c>
      <c r="G31" s="48">
        <v>22</v>
      </c>
      <c r="H31" s="48">
        <v>33</v>
      </c>
      <c r="I31" s="48">
        <v>38</v>
      </c>
      <c r="J31" s="48">
        <v>52</v>
      </c>
      <c r="K31" s="48">
        <v>53</v>
      </c>
      <c r="L31" s="48"/>
      <c r="M31" s="48"/>
      <c r="N31" s="104">
        <f t="shared" si="11"/>
        <v>1</v>
      </c>
      <c r="O31" s="96"/>
      <c r="P31" s="105"/>
      <c r="Q31" s="52">
        <v>20</v>
      </c>
      <c r="R31" s="53">
        <f t="shared" si="12"/>
        <v>2</v>
      </c>
      <c r="S31" s="108"/>
      <c r="T31" s="52">
        <v>40</v>
      </c>
      <c r="U31" s="53">
        <f t="shared" si="13"/>
        <v>3</v>
      </c>
      <c r="V31" s="108"/>
      <c r="W31" s="52">
        <v>60</v>
      </c>
      <c r="X31" s="53">
        <f t="shared" si="14"/>
        <v>1</v>
      </c>
      <c r="Y31" s="1"/>
      <c r="Z31" s="1"/>
      <c r="AA31" s="71"/>
      <c r="AB31" s="1"/>
      <c r="AC31" s="1"/>
      <c r="AD31" s="1"/>
      <c r="AE31" s="1"/>
      <c r="AF31" s="1"/>
      <c r="AG31" s="1"/>
    </row>
    <row r="32" ht="14.25">
      <c r="A32" s="22">
        <v>31</v>
      </c>
      <c r="B32" s="57"/>
      <c r="C32" s="55"/>
      <c r="D32" s="74" t="str">
        <f t="shared" si="10"/>
        <v>N</v>
      </c>
      <c r="E32" s="103"/>
      <c r="F32" s="48"/>
      <c r="G32" s="48"/>
      <c r="H32" s="48"/>
      <c r="I32" s="48"/>
      <c r="J32" s="48"/>
      <c r="K32" s="48"/>
      <c r="L32" s="48"/>
      <c r="M32" s="48"/>
      <c r="N32" s="104">
        <f t="shared" si="11"/>
        <v>0</v>
      </c>
      <c r="O32" s="96"/>
      <c r="P32" s="96"/>
      <c r="Q32" s="1"/>
      <c r="R32" s="1"/>
      <c r="S32" s="1"/>
      <c r="T32" s="1"/>
      <c r="U32" s="1"/>
      <c r="V32" s="1"/>
      <c r="W32" s="1"/>
      <c r="X32" s="1"/>
      <c r="Y32" s="1"/>
      <c r="Z32" s="1"/>
      <c r="AA32" s="71"/>
      <c r="AB32" s="1"/>
      <c r="AC32" s="1"/>
      <c r="AD32" s="1"/>
      <c r="AE32" s="1"/>
      <c r="AF32" s="1"/>
      <c r="AG32" s="1"/>
    </row>
    <row r="33" ht="14.25">
      <c r="A33" s="22">
        <v>32</v>
      </c>
      <c r="B33" s="57"/>
      <c r="C33" s="55"/>
      <c r="D33" s="74" t="str">
        <f t="shared" si="10"/>
        <v>N</v>
      </c>
      <c r="E33" s="103"/>
      <c r="F33" s="48"/>
      <c r="G33" s="48"/>
      <c r="H33" s="48"/>
      <c r="I33" s="48"/>
      <c r="J33" s="48"/>
      <c r="K33" s="48"/>
      <c r="L33" s="48"/>
      <c r="M33" s="48"/>
      <c r="N33" s="104">
        <f t="shared" si="11"/>
        <v>0</v>
      </c>
      <c r="O33" s="96"/>
      <c r="P33" s="96"/>
      <c r="Q33" s="1"/>
      <c r="R33" s="1"/>
      <c r="S33" s="1"/>
      <c r="T33" s="1"/>
      <c r="U33" s="1"/>
      <c r="V33" s="1"/>
      <c r="W33" s="1"/>
      <c r="X33" s="1"/>
      <c r="Y33" s="1"/>
      <c r="Z33" s="1"/>
      <c r="AA33" s="71"/>
      <c r="AB33" s="1"/>
      <c r="AC33" s="1"/>
      <c r="AD33" s="1"/>
      <c r="AE33" s="1"/>
      <c r="AF33" s="1"/>
      <c r="AG33" s="1"/>
    </row>
    <row r="34" ht="14.25">
      <c r="A34" s="22">
        <v>33</v>
      </c>
      <c r="B34" s="57"/>
      <c r="C34" s="55"/>
      <c r="D34" s="74" t="str">
        <f t="shared" si="10"/>
        <v>N</v>
      </c>
      <c r="E34" s="103"/>
      <c r="F34" s="48"/>
      <c r="G34" s="48"/>
      <c r="H34" s="48"/>
      <c r="I34" s="48"/>
      <c r="J34" s="48"/>
      <c r="K34" s="48"/>
      <c r="L34" s="48"/>
      <c r="M34" s="48"/>
      <c r="N34" s="104">
        <f t="shared" si="11"/>
        <v>0</v>
      </c>
      <c r="O34" s="96"/>
      <c r="P34" s="96"/>
      <c r="Q34" s="1"/>
      <c r="R34" s="1"/>
      <c r="S34" s="1"/>
      <c r="T34" s="1"/>
      <c r="U34" s="1"/>
      <c r="V34" s="1"/>
      <c r="W34" s="1"/>
      <c r="X34" s="1"/>
      <c r="Y34" s="1"/>
      <c r="Z34" s="1"/>
      <c r="AA34" s="71"/>
      <c r="AB34" s="1"/>
      <c r="AC34" s="1"/>
      <c r="AD34" s="1"/>
      <c r="AE34" s="1"/>
      <c r="AF34" s="1"/>
      <c r="AG34" s="1"/>
    </row>
    <row r="35" ht="14.25">
      <c r="A35" s="22">
        <v>34</v>
      </c>
      <c r="B35" s="57"/>
      <c r="C35" s="55"/>
      <c r="D35" s="74" t="str">
        <f t="shared" si="10"/>
        <v>N</v>
      </c>
      <c r="E35" s="103"/>
      <c r="F35" s="48"/>
      <c r="G35" s="48"/>
      <c r="H35" s="48"/>
      <c r="I35" s="48"/>
      <c r="J35" s="48"/>
      <c r="K35" s="48"/>
      <c r="L35" s="48"/>
      <c r="M35" s="48"/>
      <c r="N35" s="104">
        <f t="shared" si="11"/>
        <v>0</v>
      </c>
      <c r="O35" s="96"/>
      <c r="P35" s="96"/>
      <c r="Q35" s="1"/>
      <c r="R35" s="1"/>
      <c r="S35" s="1"/>
      <c r="T35" s="1"/>
      <c r="U35" s="1"/>
      <c r="V35" s="1"/>
      <c r="W35" s="1"/>
      <c r="X35" s="1"/>
      <c r="Y35" s="1"/>
      <c r="Z35" s="1"/>
      <c r="AA35" s="71"/>
      <c r="AB35" s="1"/>
      <c r="AC35" s="1"/>
      <c r="AD35" s="1"/>
      <c r="AE35" s="1"/>
      <c r="AF35" s="1"/>
      <c r="AG35" s="1"/>
    </row>
    <row r="36" ht="14.25">
      <c r="A36" s="22">
        <v>35</v>
      </c>
      <c r="B36" s="57"/>
      <c r="C36" s="55"/>
      <c r="D36" s="74" t="str">
        <f t="shared" si="10"/>
        <v>N</v>
      </c>
      <c r="E36" s="103"/>
      <c r="F36" s="48"/>
      <c r="G36" s="48"/>
      <c r="H36" s="48"/>
      <c r="I36" s="48"/>
      <c r="J36" s="48"/>
      <c r="K36" s="48"/>
      <c r="L36" s="48"/>
      <c r="M36" s="48"/>
      <c r="N36" s="104">
        <f t="shared" si="11"/>
        <v>0</v>
      </c>
      <c r="O36" s="96"/>
      <c r="P36" s="96"/>
      <c r="Q36" s="1"/>
      <c r="R36" s="1"/>
      <c r="S36" s="1"/>
      <c r="T36" s="1"/>
      <c r="U36" s="1"/>
      <c r="V36" s="1"/>
      <c r="W36" s="1"/>
      <c r="X36" s="1"/>
      <c r="Y36" s="1"/>
      <c r="Z36" s="1"/>
      <c r="AA36" s="71"/>
      <c r="AB36" s="1"/>
      <c r="AC36" s="1"/>
      <c r="AD36" s="1"/>
      <c r="AE36" s="1"/>
      <c r="AF36" s="1"/>
      <c r="AG36" s="1"/>
    </row>
    <row r="37" ht="14.25">
      <c r="A37" s="22">
        <v>36</v>
      </c>
      <c r="B37" s="57"/>
      <c r="C37" s="55"/>
      <c r="D37" s="74" t="str">
        <f t="shared" si="10"/>
        <v>N</v>
      </c>
      <c r="E37" s="103"/>
      <c r="F37" s="48"/>
      <c r="G37" s="48"/>
      <c r="H37" s="48"/>
      <c r="I37" s="48"/>
      <c r="J37" s="48"/>
      <c r="K37" s="48"/>
      <c r="L37" s="48"/>
      <c r="M37" s="48"/>
      <c r="N37" s="104">
        <f t="shared" si="11"/>
        <v>0</v>
      </c>
      <c r="O37" s="96"/>
      <c r="P37" s="96"/>
      <c r="Q37" s="1"/>
      <c r="R37" s="1"/>
      <c r="S37" s="1"/>
      <c r="T37" s="1"/>
      <c r="U37" s="1"/>
      <c r="V37" s="1"/>
      <c r="W37" s="1"/>
      <c r="X37" s="1"/>
      <c r="Y37" s="1"/>
      <c r="Z37" s="1"/>
      <c r="AA37" s="71"/>
      <c r="AB37" s="1"/>
      <c r="AC37" s="1"/>
      <c r="AD37" s="1"/>
      <c r="AE37" s="1"/>
      <c r="AF37" s="1"/>
      <c r="AG37" s="1"/>
    </row>
    <row r="38" ht="14.25">
      <c r="A38" s="22">
        <v>37</v>
      </c>
      <c r="B38" s="57"/>
      <c r="C38" s="55"/>
      <c r="D38" s="74" t="str">
        <f t="shared" si="10"/>
        <v>N</v>
      </c>
      <c r="E38" s="103"/>
      <c r="F38" s="48"/>
      <c r="G38" s="48"/>
      <c r="H38" s="48"/>
      <c r="I38" s="48"/>
      <c r="J38" s="48"/>
      <c r="K38" s="48"/>
      <c r="L38" s="48"/>
      <c r="M38" s="48"/>
      <c r="N38" s="104">
        <f t="shared" si="11"/>
        <v>0</v>
      </c>
      <c r="O38" s="96"/>
      <c r="P38" s="96"/>
      <c r="Q38" s="1"/>
      <c r="R38" s="1"/>
      <c r="S38" s="1"/>
      <c r="T38" s="1"/>
      <c r="U38" s="1"/>
      <c r="V38" s="1"/>
      <c r="W38" s="1"/>
      <c r="X38" s="1"/>
      <c r="Y38" s="1"/>
      <c r="Z38" s="1"/>
      <c r="AA38" s="71"/>
      <c r="AB38" s="1"/>
      <c r="AC38" s="1"/>
      <c r="AD38" s="1"/>
      <c r="AE38" s="1"/>
      <c r="AF38" s="1"/>
      <c r="AG38" s="1"/>
    </row>
    <row r="39" ht="14.25">
      <c r="A39" s="22">
        <v>38</v>
      </c>
      <c r="B39" s="57"/>
      <c r="C39" s="55"/>
      <c r="D39" s="74" t="str">
        <f t="shared" si="10"/>
        <v>N</v>
      </c>
      <c r="E39" s="103"/>
      <c r="F39" s="48"/>
      <c r="G39" s="48"/>
      <c r="H39" s="48"/>
      <c r="I39" s="48"/>
      <c r="J39" s="48"/>
      <c r="K39" s="48"/>
      <c r="L39" s="48"/>
      <c r="M39" s="48"/>
      <c r="N39" s="104">
        <f t="shared" si="11"/>
        <v>0</v>
      </c>
      <c r="O39" s="96"/>
      <c r="P39" s="96"/>
      <c r="Q39" s="1"/>
      <c r="R39" s="1"/>
      <c r="S39" s="1"/>
      <c r="T39" s="1"/>
      <c r="U39" s="1"/>
      <c r="V39" s="1"/>
      <c r="W39" s="1"/>
      <c r="X39" s="1"/>
      <c r="Y39" s="1"/>
      <c r="Z39" s="1"/>
      <c r="AA39" s="71"/>
      <c r="AB39" s="1"/>
      <c r="AC39" s="1"/>
      <c r="AD39" s="1"/>
      <c r="AE39" s="1"/>
      <c r="AF39" s="1"/>
      <c r="AG39" s="1"/>
    </row>
    <row r="40" ht="14.25">
      <c r="A40" s="22">
        <v>39</v>
      </c>
      <c r="B40" s="57"/>
      <c r="C40" s="55"/>
      <c r="D40" s="74" t="str">
        <f t="shared" si="10"/>
        <v>N</v>
      </c>
      <c r="E40" s="103"/>
      <c r="F40" s="48"/>
      <c r="G40" s="48"/>
      <c r="H40" s="48"/>
      <c r="I40" s="48"/>
      <c r="J40" s="48"/>
      <c r="K40" s="48"/>
      <c r="L40" s="48"/>
      <c r="M40" s="48"/>
      <c r="N40" s="104">
        <f t="shared" si="11"/>
        <v>0</v>
      </c>
      <c r="O40" s="96"/>
      <c r="P40" s="96"/>
      <c r="Q40" s="1"/>
      <c r="R40" s="1"/>
      <c r="S40" s="1"/>
      <c r="T40" s="1"/>
      <c r="U40" s="1"/>
      <c r="V40" s="1"/>
      <c r="W40" s="1"/>
      <c r="X40" s="1"/>
      <c r="Y40" s="1"/>
      <c r="Z40" s="1"/>
      <c r="AA40" s="71"/>
      <c r="AB40" s="1"/>
      <c r="AC40" s="1"/>
      <c r="AD40" s="1"/>
      <c r="AE40" s="1"/>
      <c r="AF40" s="1"/>
      <c r="AG40" s="1"/>
    </row>
    <row r="41" ht="14.25">
      <c r="A41" s="22">
        <v>40</v>
      </c>
      <c r="B41" s="57"/>
      <c r="C41" s="55"/>
      <c r="D41" s="74" t="str">
        <f t="shared" si="10"/>
        <v>N</v>
      </c>
      <c r="E41" s="103"/>
      <c r="F41" s="48"/>
      <c r="G41" s="48"/>
      <c r="H41" s="48"/>
      <c r="I41" s="48"/>
      <c r="J41" s="48"/>
      <c r="K41" s="48"/>
      <c r="L41" s="48"/>
      <c r="M41" s="48"/>
      <c r="N41" s="104">
        <f t="shared" si="11"/>
        <v>0</v>
      </c>
      <c r="O41" s="96"/>
      <c r="P41" s="96"/>
      <c r="Q41" s="1"/>
      <c r="R41" s="1"/>
      <c r="S41" s="1"/>
      <c r="T41" s="1"/>
      <c r="U41" s="1"/>
      <c r="V41" s="1"/>
      <c r="W41" s="1"/>
      <c r="X41" s="1"/>
      <c r="Y41" s="1"/>
      <c r="Z41" s="1"/>
      <c r="AA41" s="71"/>
      <c r="AB41" s="1"/>
      <c r="AC41" s="1"/>
      <c r="AD41" s="1"/>
      <c r="AE41" s="1"/>
      <c r="AF41" s="1"/>
      <c r="AG41" s="1"/>
    </row>
    <row r="42" ht="14.25">
      <c r="A42" s="22">
        <v>41</v>
      </c>
      <c r="B42" s="57"/>
      <c r="C42" s="55"/>
      <c r="D42" s="74" t="str">
        <f t="shared" si="10"/>
        <v>N</v>
      </c>
      <c r="E42" s="103"/>
      <c r="F42" s="48"/>
      <c r="G42" s="48"/>
      <c r="H42" s="48"/>
      <c r="I42" s="48"/>
      <c r="J42" s="48"/>
      <c r="K42" s="48"/>
      <c r="L42" s="48"/>
      <c r="M42" s="48"/>
      <c r="N42" s="104">
        <f t="shared" si="11"/>
        <v>0</v>
      </c>
      <c r="O42" s="96"/>
      <c r="P42" s="96"/>
      <c r="Q42" s="1"/>
      <c r="R42" s="1"/>
      <c r="S42" s="1"/>
      <c r="T42" s="1"/>
      <c r="U42" s="1"/>
      <c r="V42" s="1"/>
      <c r="W42" s="1"/>
      <c r="X42" s="1"/>
      <c r="Y42" s="1"/>
      <c r="Z42" s="1"/>
      <c r="AA42" s="71"/>
      <c r="AB42" s="1"/>
      <c r="AC42" s="1"/>
      <c r="AD42" s="1"/>
      <c r="AE42" s="1"/>
      <c r="AF42" s="1"/>
      <c r="AG42" s="1"/>
    </row>
    <row r="43" ht="14.25">
      <c r="A43" s="22">
        <v>42</v>
      </c>
      <c r="B43" s="57"/>
      <c r="C43" s="55"/>
      <c r="D43" s="74" t="str">
        <f t="shared" si="10"/>
        <v>N</v>
      </c>
      <c r="E43" s="103"/>
      <c r="F43" s="48"/>
      <c r="G43" s="48"/>
      <c r="H43" s="48"/>
      <c r="I43" s="48"/>
      <c r="J43" s="48"/>
      <c r="K43" s="48"/>
      <c r="L43" s="48"/>
      <c r="M43" s="48"/>
      <c r="N43" s="104">
        <f t="shared" si="11"/>
        <v>0</v>
      </c>
      <c r="O43" s="96"/>
      <c r="P43" s="96"/>
      <c r="Q43" s="1"/>
      <c r="R43" s="1"/>
      <c r="S43" s="1"/>
      <c r="T43" s="1"/>
      <c r="U43" s="1"/>
      <c r="V43" s="1"/>
      <c r="W43" s="1"/>
      <c r="X43" s="1"/>
      <c r="Y43" s="1"/>
      <c r="Z43" s="1"/>
      <c r="AA43" s="71"/>
      <c r="AB43" s="1"/>
      <c r="AC43" s="1"/>
      <c r="AD43" s="1"/>
      <c r="AE43" s="1"/>
      <c r="AF43" s="1"/>
      <c r="AG43" s="1"/>
    </row>
    <row r="44" ht="14.25">
      <c r="A44" s="22">
        <v>43</v>
      </c>
      <c r="B44" s="57"/>
      <c r="C44" s="15"/>
      <c r="D44" s="74" t="str">
        <f t="shared" si="10"/>
        <v>N</v>
      </c>
      <c r="E44" s="103"/>
      <c r="F44" s="48"/>
      <c r="G44" s="48"/>
      <c r="H44" s="48"/>
      <c r="I44" s="48"/>
      <c r="J44" s="48"/>
      <c r="K44" s="48"/>
      <c r="L44" s="48"/>
      <c r="M44" s="48"/>
      <c r="N44" s="104">
        <f t="shared" si="11"/>
        <v>0</v>
      </c>
      <c r="O44" s="96"/>
      <c r="P44" s="96"/>
      <c r="Q44" s="1"/>
      <c r="R44" s="1"/>
      <c r="S44" s="1"/>
      <c r="T44" s="1"/>
      <c r="U44" s="1"/>
      <c r="V44" s="1"/>
      <c r="W44" s="1"/>
      <c r="X44" s="1"/>
      <c r="Y44" s="1"/>
      <c r="Z44" s="1"/>
      <c r="AA44" s="110"/>
      <c r="AB44" s="1"/>
      <c r="AC44" s="1"/>
      <c r="AD44" s="1"/>
      <c r="AE44" s="1"/>
      <c r="AF44" s="1"/>
      <c r="AG44" s="1"/>
    </row>
    <row r="45" ht="14.25">
      <c r="A45" s="22">
        <v>44</v>
      </c>
      <c r="B45" s="57"/>
      <c r="C45" s="15"/>
      <c r="D45" s="74" t="str">
        <f t="shared" si="10"/>
        <v>N</v>
      </c>
      <c r="E45" s="103"/>
      <c r="F45" s="48"/>
      <c r="G45" s="48"/>
      <c r="H45" s="48"/>
      <c r="I45" s="48"/>
      <c r="J45" s="48"/>
      <c r="K45" s="48"/>
      <c r="L45" s="48"/>
      <c r="M45" s="48"/>
      <c r="N45" s="104">
        <f t="shared" si="11"/>
        <v>0</v>
      </c>
      <c r="O45" s="96"/>
      <c r="P45" s="96"/>
      <c r="Q45" s="1"/>
      <c r="R45" s="1"/>
      <c r="S45" s="1"/>
      <c r="T45" s="1"/>
      <c r="U45" s="1"/>
      <c r="V45" s="1"/>
      <c r="W45" s="1"/>
      <c r="X45" s="1"/>
      <c r="Y45" s="1"/>
      <c r="Z45" s="1"/>
      <c r="AA45" s="110"/>
      <c r="AB45" s="1"/>
      <c r="AC45" s="1"/>
      <c r="AD45" s="1"/>
      <c r="AE45" s="1"/>
      <c r="AF45" s="1"/>
      <c r="AG45" s="1"/>
    </row>
    <row r="46" ht="14.25">
      <c r="A46" s="22">
        <v>45</v>
      </c>
      <c r="B46" s="57"/>
      <c r="C46" s="15"/>
      <c r="D46" s="74" t="str">
        <f t="shared" si="10"/>
        <v>N</v>
      </c>
      <c r="E46" s="103"/>
      <c r="F46" s="48"/>
      <c r="G46" s="48"/>
      <c r="H46" s="48"/>
      <c r="I46" s="48"/>
      <c r="J46" s="48"/>
      <c r="K46" s="48"/>
      <c r="L46" s="48"/>
      <c r="M46" s="48"/>
      <c r="N46" s="104">
        <f t="shared" si="11"/>
        <v>0</v>
      </c>
      <c r="O46" s="96"/>
      <c r="P46" s="96"/>
      <c r="Q46" s="1"/>
      <c r="R46" s="1"/>
      <c r="S46" s="1"/>
      <c r="T46" s="1"/>
      <c r="U46" s="1"/>
      <c r="V46" s="1"/>
      <c r="W46" s="1"/>
      <c r="X46" s="1"/>
      <c r="Y46" s="1"/>
      <c r="Z46" s="1"/>
      <c r="AA46" s="110"/>
      <c r="AB46" s="1"/>
      <c r="AC46" s="1"/>
      <c r="AD46" s="1"/>
      <c r="AE46" s="1"/>
      <c r="AF46" s="1"/>
      <c r="AG46" s="1"/>
    </row>
    <row r="47" ht="14.25">
      <c r="A47" s="22">
        <v>46</v>
      </c>
      <c r="B47" s="57"/>
      <c r="C47" s="15"/>
      <c r="D47" s="74" t="str">
        <f t="shared" si="10"/>
        <v>N</v>
      </c>
      <c r="E47" s="103"/>
      <c r="F47" s="48"/>
      <c r="G47" s="48"/>
      <c r="H47" s="48"/>
      <c r="I47" s="48"/>
      <c r="J47" s="48"/>
      <c r="K47" s="48"/>
      <c r="L47" s="48"/>
      <c r="M47" s="48"/>
      <c r="N47" s="104">
        <f t="shared" si="11"/>
        <v>0</v>
      </c>
      <c r="O47" s="96"/>
      <c r="P47" s="96"/>
      <c r="Q47" s="1"/>
      <c r="R47" s="1"/>
      <c r="S47" s="1"/>
      <c r="T47" s="1"/>
      <c r="U47" s="1"/>
      <c r="V47" s="1"/>
      <c r="W47" s="1"/>
      <c r="X47" s="1"/>
      <c r="Y47" s="1"/>
      <c r="Z47" s="1"/>
      <c r="AA47" s="110"/>
      <c r="AB47" s="1"/>
      <c r="AC47" s="1"/>
      <c r="AD47" s="1"/>
      <c r="AE47" s="1"/>
      <c r="AF47" s="1"/>
      <c r="AG47" s="1"/>
    </row>
    <row r="48" ht="14.25">
      <c r="A48" s="22">
        <v>47</v>
      </c>
      <c r="B48" s="57"/>
      <c r="C48" s="15"/>
      <c r="D48" s="74" t="str">
        <f t="shared" si="10"/>
        <v>N</v>
      </c>
      <c r="E48" s="103"/>
      <c r="F48" s="48"/>
      <c r="G48" s="48"/>
      <c r="H48" s="48"/>
      <c r="I48" s="48"/>
      <c r="J48" s="48"/>
      <c r="K48" s="48"/>
      <c r="L48" s="48"/>
      <c r="M48" s="48"/>
      <c r="N48" s="104">
        <f t="shared" si="11"/>
        <v>0</v>
      </c>
      <c r="O48" s="96"/>
      <c r="P48" s="96"/>
      <c r="Q48" s="1"/>
      <c r="R48" s="1"/>
      <c r="S48" s="1"/>
      <c r="T48" s="1"/>
      <c r="U48" s="1"/>
      <c r="V48" s="1"/>
      <c r="W48" s="1"/>
      <c r="X48" s="1"/>
      <c r="Y48" s="1"/>
      <c r="Z48" s="1"/>
      <c r="AA48" s="110"/>
      <c r="AB48" s="1"/>
      <c r="AC48" s="1"/>
      <c r="AD48" s="1"/>
      <c r="AE48" s="1"/>
      <c r="AF48" s="1"/>
      <c r="AG48" s="1"/>
    </row>
    <row r="49" ht="14.25">
      <c r="A49" s="22">
        <v>48</v>
      </c>
      <c r="B49" s="57"/>
      <c r="C49" s="55"/>
      <c r="D49" s="74" t="str">
        <f t="shared" si="10"/>
        <v>N</v>
      </c>
      <c r="E49" s="103"/>
      <c r="F49" s="48"/>
      <c r="G49" s="48"/>
      <c r="H49" s="48"/>
      <c r="I49" s="48"/>
      <c r="J49" s="48"/>
      <c r="K49" s="48"/>
      <c r="L49" s="48"/>
      <c r="M49" s="48"/>
      <c r="N49" s="104">
        <f t="shared" si="11"/>
        <v>0</v>
      </c>
      <c r="O49" s="96"/>
      <c r="P49" s="96"/>
      <c r="Q49" s="1"/>
      <c r="R49" s="1"/>
      <c r="S49" s="1"/>
      <c r="T49" s="1"/>
      <c r="U49" s="1"/>
      <c r="V49" s="1"/>
      <c r="W49" s="1"/>
      <c r="X49" s="1"/>
      <c r="Y49" s="1"/>
      <c r="Z49" s="1"/>
      <c r="AA49" s="110"/>
      <c r="AB49" s="1"/>
      <c r="AC49" s="1"/>
      <c r="AD49" s="1"/>
      <c r="AE49" s="1"/>
      <c r="AF49" s="1"/>
      <c r="AG49" s="1"/>
    </row>
    <row r="50" ht="14.25">
      <c r="A50" s="22">
        <v>49</v>
      </c>
      <c r="B50" s="57"/>
      <c r="C50" s="55"/>
      <c r="D50" s="74" t="str">
        <f t="shared" si="10"/>
        <v>N</v>
      </c>
      <c r="E50" s="103"/>
      <c r="F50" s="48"/>
      <c r="G50" s="48"/>
      <c r="H50" s="48"/>
      <c r="I50" s="48"/>
      <c r="J50" s="48"/>
      <c r="K50" s="48"/>
      <c r="L50" s="48"/>
      <c r="M50" s="48"/>
      <c r="N50" s="104">
        <f t="shared" si="11"/>
        <v>0</v>
      </c>
      <c r="O50" s="96"/>
      <c r="P50" s="96"/>
      <c r="Q50" s="1"/>
      <c r="R50" s="1"/>
      <c r="S50" s="1"/>
      <c r="T50" s="1"/>
      <c r="U50" s="1"/>
      <c r="V50" s="1"/>
      <c r="W50" s="1"/>
      <c r="X50" s="1"/>
      <c r="Y50" s="1"/>
      <c r="Z50" s="1"/>
      <c r="AA50" s="110"/>
      <c r="AB50" s="1"/>
      <c r="AC50" s="1"/>
      <c r="AD50" s="1"/>
      <c r="AE50" s="1"/>
      <c r="AF50" s="1"/>
      <c r="AG50" s="1"/>
    </row>
    <row r="51" ht="14.25">
      <c r="A51" s="22">
        <v>50</v>
      </c>
      <c r="B51" s="57"/>
      <c r="C51" s="55"/>
      <c r="D51" s="74" t="str">
        <f t="shared" si="10"/>
        <v>N</v>
      </c>
      <c r="E51" s="103"/>
      <c r="F51" s="48"/>
      <c r="G51" s="48"/>
      <c r="H51" s="48"/>
      <c r="I51" s="48"/>
      <c r="J51" s="48"/>
      <c r="K51" s="48"/>
      <c r="L51" s="48"/>
      <c r="M51" s="48"/>
      <c r="N51" s="104">
        <f t="shared" si="11"/>
        <v>0</v>
      </c>
      <c r="O51" s="96"/>
      <c r="P51" s="96"/>
      <c r="Q51" s="1"/>
      <c r="R51" s="1"/>
      <c r="S51" s="1"/>
      <c r="T51" s="1"/>
      <c r="U51" s="1"/>
      <c r="V51" s="1"/>
      <c r="W51" s="1"/>
      <c r="X51" s="1"/>
      <c r="Y51" s="1"/>
      <c r="Z51" s="1"/>
      <c r="AA51" s="110"/>
      <c r="AB51" s="1"/>
      <c r="AC51" s="1"/>
      <c r="AD51" s="1"/>
      <c r="AE51" s="1"/>
      <c r="AF51" s="1"/>
      <c r="AG51" s="1"/>
    </row>
    <row r="52" ht="14.25">
      <c r="A52" s="22">
        <v>51</v>
      </c>
      <c r="B52" s="57"/>
      <c r="C52" s="55"/>
      <c r="D52" s="74" t="str">
        <f t="shared" si="10"/>
        <v>N</v>
      </c>
      <c r="E52" s="103"/>
      <c r="F52" s="48"/>
      <c r="G52" s="48"/>
      <c r="H52" s="48"/>
      <c r="I52" s="48"/>
      <c r="J52" s="48"/>
      <c r="K52" s="48"/>
      <c r="L52" s="48"/>
      <c r="M52" s="48"/>
      <c r="N52" s="104">
        <f t="shared" si="11"/>
        <v>0</v>
      </c>
      <c r="O52" s="96"/>
      <c r="P52" s="96"/>
      <c r="Q52" s="1"/>
      <c r="R52" s="1"/>
      <c r="S52" s="1"/>
      <c r="T52" s="1"/>
      <c r="U52" s="1"/>
      <c r="V52" s="1"/>
      <c r="W52" s="1"/>
      <c r="X52" s="1"/>
      <c r="Y52" s="1"/>
      <c r="Z52" s="1"/>
      <c r="AA52" s="110"/>
      <c r="AB52" s="1"/>
      <c r="AC52" s="1"/>
      <c r="AD52" s="1"/>
      <c r="AE52" s="1"/>
      <c r="AF52" s="1"/>
      <c r="AG52" s="1"/>
    </row>
    <row r="53" ht="14.25">
      <c r="A53" s="22">
        <v>52</v>
      </c>
      <c r="B53" s="57"/>
      <c r="C53" s="55"/>
      <c r="D53" s="74"/>
      <c r="E53" s="103"/>
      <c r="F53" s="48"/>
      <c r="G53" s="48"/>
      <c r="H53" s="48"/>
      <c r="I53" s="48"/>
      <c r="J53" s="48"/>
      <c r="K53" s="48"/>
      <c r="L53" s="48"/>
      <c r="M53" s="48"/>
      <c r="N53" s="104">
        <f t="shared" si="11"/>
        <v>0</v>
      </c>
      <c r="O53" s="96"/>
      <c r="P53" s="96"/>
      <c r="Q53" s="1"/>
      <c r="R53" s="1"/>
      <c r="S53" s="1"/>
      <c r="T53" s="1"/>
      <c r="U53" s="1"/>
      <c r="V53" s="1"/>
      <c r="W53" s="1"/>
      <c r="X53" s="1"/>
      <c r="Y53" s="1"/>
      <c r="Z53" s="1"/>
      <c r="AA53" s="110"/>
      <c r="AB53" s="1"/>
      <c r="AC53" s="1"/>
      <c r="AD53" s="1"/>
      <c r="AE53" s="1"/>
      <c r="AF53" s="1"/>
      <c r="AG53" s="1"/>
    </row>
    <row r="54" ht="14.25">
      <c r="A54" s="22">
        <v>53</v>
      </c>
      <c r="B54" s="57"/>
      <c r="C54" s="55"/>
      <c r="D54" s="74"/>
      <c r="E54" s="103"/>
      <c r="F54" s="48"/>
      <c r="G54" s="48"/>
      <c r="H54" s="48"/>
      <c r="I54" s="48"/>
      <c r="J54" s="48"/>
      <c r="K54" s="48"/>
      <c r="L54" s="48"/>
      <c r="M54" s="48"/>
      <c r="N54" s="104">
        <f t="shared" si="11"/>
        <v>0</v>
      </c>
      <c r="O54" s="96"/>
      <c r="P54" s="96"/>
      <c r="Q54" s="1"/>
      <c r="R54" s="1"/>
      <c r="S54" s="1"/>
      <c r="T54" s="1"/>
      <c r="U54" s="1"/>
      <c r="V54" s="1"/>
      <c r="W54" s="1"/>
      <c r="X54" s="1"/>
      <c r="Y54" s="1"/>
      <c r="Z54" s="1"/>
      <c r="AA54" s="110"/>
      <c r="AB54" s="1"/>
      <c r="AC54" s="1"/>
      <c r="AD54" s="1"/>
      <c r="AE54" s="1"/>
      <c r="AF54" s="1"/>
      <c r="AG54" s="1"/>
    </row>
    <row r="55" ht="14.25">
      <c r="A55" s="22">
        <v>54</v>
      </c>
      <c r="B55" s="57"/>
      <c r="C55" s="55"/>
      <c r="D55" s="74"/>
      <c r="E55" s="103"/>
      <c r="F55" s="48"/>
      <c r="G55" s="48"/>
      <c r="H55" s="48"/>
      <c r="I55" s="48"/>
      <c r="J55" s="48"/>
      <c r="K55" s="48"/>
      <c r="L55" s="48"/>
      <c r="M55" s="48"/>
      <c r="N55" s="104">
        <f t="shared" si="11"/>
        <v>0</v>
      </c>
      <c r="O55" s="96"/>
      <c r="P55" s="96"/>
      <c r="Q55" s="1"/>
      <c r="R55" s="1"/>
      <c r="S55" s="1"/>
      <c r="T55" s="1"/>
      <c r="U55" s="1"/>
      <c r="V55" s="1"/>
      <c r="W55" s="1"/>
      <c r="X55" s="1"/>
      <c r="Y55" s="1"/>
      <c r="Z55" s="1"/>
      <c r="AA55" s="110"/>
      <c r="AB55" s="1"/>
      <c r="AC55" s="1"/>
      <c r="AD55" s="1"/>
      <c r="AE55" s="1"/>
      <c r="AF55" s="1"/>
      <c r="AG55" s="1"/>
    </row>
    <row r="56" ht="14.25">
      <c r="A56" s="22">
        <v>55</v>
      </c>
      <c r="B56" s="57"/>
      <c r="C56" s="55"/>
      <c r="D56" s="74"/>
      <c r="E56" s="103"/>
      <c r="F56" s="48"/>
      <c r="G56" s="48"/>
      <c r="H56" s="48"/>
      <c r="I56" s="48"/>
      <c r="J56" s="48"/>
      <c r="K56" s="48"/>
      <c r="L56" s="48"/>
      <c r="M56" s="48"/>
      <c r="N56" s="104">
        <f t="shared" si="11"/>
        <v>0</v>
      </c>
      <c r="O56" s="96"/>
      <c r="P56" s="96"/>
      <c r="Q56" s="1"/>
      <c r="R56" s="1"/>
      <c r="S56" s="1"/>
      <c r="T56" s="1"/>
      <c r="U56" s="1"/>
      <c r="V56" s="1"/>
      <c r="W56" s="1"/>
      <c r="X56" s="1"/>
      <c r="Y56" s="1"/>
      <c r="Z56" s="1"/>
      <c r="AA56" s="110"/>
      <c r="AB56" s="1"/>
      <c r="AC56" s="1"/>
      <c r="AD56" s="1"/>
      <c r="AE56" s="1"/>
      <c r="AF56" s="1"/>
      <c r="AG56" s="1"/>
    </row>
    <row r="57" ht="14.25">
      <c r="A57" s="22">
        <v>56</v>
      </c>
      <c r="B57" s="57"/>
      <c r="C57" s="55"/>
      <c r="D57" s="74"/>
      <c r="E57" s="103"/>
      <c r="F57" s="48"/>
      <c r="G57" s="48"/>
      <c r="H57" s="48"/>
      <c r="I57" s="48"/>
      <c r="J57" s="48"/>
      <c r="K57" s="48"/>
      <c r="L57" s="48"/>
      <c r="M57" s="48"/>
      <c r="N57" s="104">
        <f t="shared" si="11"/>
        <v>0</v>
      </c>
      <c r="O57" s="96"/>
      <c r="P57" s="96"/>
      <c r="Q57" s="1"/>
      <c r="R57" s="1"/>
      <c r="S57" s="1"/>
      <c r="T57" s="1"/>
      <c r="U57" s="1"/>
      <c r="V57" s="1"/>
      <c r="W57" s="1"/>
      <c r="X57" s="1"/>
      <c r="Y57" s="1"/>
      <c r="Z57" s="1"/>
      <c r="AA57" s="110"/>
      <c r="AB57" s="1"/>
      <c r="AC57" s="1"/>
      <c r="AD57" s="1"/>
      <c r="AE57" s="1"/>
      <c r="AF57" s="1"/>
      <c r="AG57" s="1"/>
    </row>
    <row r="58" ht="14.25">
      <c r="A58" s="22">
        <v>57</v>
      </c>
      <c r="B58" s="57"/>
      <c r="C58" s="55"/>
      <c r="D58" s="111"/>
      <c r="E58" s="103"/>
      <c r="F58" s="48"/>
      <c r="G58" s="48"/>
      <c r="H58" s="48"/>
      <c r="I58" s="48"/>
      <c r="J58" s="48"/>
      <c r="K58" s="48"/>
      <c r="L58" s="48"/>
      <c r="M58" s="48"/>
      <c r="N58" s="104">
        <f t="shared" si="11"/>
        <v>0</v>
      </c>
      <c r="O58" s="96"/>
      <c r="P58" s="96"/>
      <c r="Q58" s="1"/>
      <c r="R58" s="1"/>
      <c r="S58" s="1"/>
      <c r="T58" s="1"/>
      <c r="U58" s="1"/>
      <c r="V58" s="1"/>
      <c r="W58" s="1"/>
      <c r="X58" s="1"/>
      <c r="Y58" s="1"/>
      <c r="Z58" s="1"/>
      <c r="AA58" s="110"/>
      <c r="AB58" s="1"/>
      <c r="AC58" s="1"/>
      <c r="AD58" s="1"/>
      <c r="AE58" s="1"/>
      <c r="AF58" s="1"/>
      <c r="AG58" s="1"/>
    </row>
    <row r="59" ht="14.25">
      <c r="A59" s="22">
        <v>58</v>
      </c>
      <c r="B59" s="57"/>
      <c r="C59" s="55"/>
      <c r="D59" s="74"/>
      <c r="E59" s="103"/>
      <c r="F59" s="48"/>
      <c r="G59" s="48"/>
      <c r="H59" s="48"/>
      <c r="I59" s="48"/>
      <c r="J59" s="48"/>
      <c r="K59" s="48"/>
      <c r="L59" s="48"/>
      <c r="M59" s="48"/>
      <c r="N59" s="104">
        <f t="shared" si="11"/>
        <v>0</v>
      </c>
      <c r="O59" s="96"/>
      <c r="P59" s="96"/>
      <c r="Q59" s="1"/>
      <c r="R59" s="1"/>
      <c r="S59" s="1"/>
      <c r="T59" s="1"/>
      <c r="U59" s="1"/>
      <c r="V59" s="1"/>
      <c r="W59" s="1"/>
      <c r="X59" s="1"/>
      <c r="Y59" s="1"/>
      <c r="Z59" s="1"/>
      <c r="AA59" s="110"/>
      <c r="AB59" s="1"/>
      <c r="AC59" s="1"/>
      <c r="AD59" s="1"/>
      <c r="AE59" s="1"/>
      <c r="AF59" s="1"/>
      <c r="AG59" s="1"/>
    </row>
    <row r="60" ht="14.25">
      <c r="A60" s="22">
        <v>59</v>
      </c>
      <c r="B60" s="57"/>
      <c r="C60" s="55"/>
      <c r="D60" s="74"/>
      <c r="E60" s="103"/>
      <c r="F60" s="48"/>
      <c r="G60" s="48"/>
      <c r="H60" s="48"/>
      <c r="I60" s="48"/>
      <c r="J60" s="48"/>
      <c r="K60" s="48"/>
      <c r="L60" s="48"/>
      <c r="M60" s="48"/>
      <c r="N60" s="104">
        <f t="shared" si="11"/>
        <v>0</v>
      </c>
      <c r="O60" s="96"/>
      <c r="P60" s="96"/>
      <c r="Q60" s="1"/>
      <c r="R60" s="1"/>
      <c r="S60" s="1"/>
      <c r="T60" s="1"/>
      <c r="U60" s="1"/>
      <c r="V60" s="1"/>
      <c r="W60" s="1"/>
      <c r="X60" s="1"/>
      <c r="Y60" s="1"/>
      <c r="Z60" s="1"/>
      <c r="AA60" s="110"/>
      <c r="AB60" s="1"/>
      <c r="AC60" s="1"/>
      <c r="AD60" s="1"/>
      <c r="AE60" s="1"/>
      <c r="AF60" s="1"/>
      <c r="AG60" s="1"/>
    </row>
    <row r="61" ht="14.25">
      <c r="A61" s="22">
        <v>60</v>
      </c>
      <c r="B61" s="57"/>
      <c r="C61" s="55"/>
      <c r="D61" s="74"/>
      <c r="E61" s="103"/>
      <c r="F61" s="48"/>
      <c r="G61" s="48"/>
      <c r="H61" s="48"/>
      <c r="I61" s="48"/>
      <c r="J61" s="48"/>
      <c r="K61" s="48"/>
      <c r="L61" s="48"/>
      <c r="M61" s="48"/>
      <c r="N61" s="104">
        <f t="shared" si="11"/>
        <v>0</v>
      </c>
      <c r="O61" s="96"/>
      <c r="P61" s="96"/>
      <c r="Q61" s="1"/>
      <c r="R61" s="1"/>
      <c r="S61" s="1"/>
      <c r="T61" s="1"/>
      <c r="U61" s="1"/>
      <c r="V61" s="1"/>
      <c r="W61" s="1"/>
      <c r="X61" s="1"/>
      <c r="Y61" s="1"/>
      <c r="Z61" s="1"/>
      <c r="AA61" s="110"/>
      <c r="AB61" s="1"/>
      <c r="AC61" s="1"/>
      <c r="AD61" s="1"/>
      <c r="AE61" s="1"/>
      <c r="AF61" s="1"/>
      <c r="AG61" s="1"/>
    </row>
    <row r="62" ht="14.25">
      <c r="A62" s="22">
        <v>61</v>
      </c>
      <c r="B62" s="57"/>
      <c r="C62" s="55"/>
      <c r="D62" s="74"/>
      <c r="E62" s="103"/>
      <c r="F62" s="48"/>
      <c r="G62" s="48"/>
      <c r="H62" s="48"/>
      <c r="I62" s="48"/>
      <c r="J62" s="48"/>
      <c r="K62" s="48"/>
      <c r="L62" s="48"/>
      <c r="M62" s="48"/>
      <c r="N62" s="104">
        <f t="shared" si="11"/>
        <v>0</v>
      </c>
      <c r="O62" s="96"/>
      <c r="P62" s="96"/>
      <c r="Q62" s="1"/>
      <c r="R62" s="1"/>
      <c r="S62" s="1"/>
      <c r="T62" s="1"/>
      <c r="U62" s="1"/>
      <c r="V62" s="1"/>
      <c r="W62" s="1"/>
      <c r="X62" s="1"/>
      <c r="Y62" s="1"/>
      <c r="Z62" s="1"/>
      <c r="AA62" s="110"/>
      <c r="AB62" s="1"/>
      <c r="AC62" s="1"/>
      <c r="AD62" s="1"/>
      <c r="AE62" s="1"/>
      <c r="AF62" s="1"/>
      <c r="AG62" s="1"/>
    </row>
    <row r="63" ht="14.25">
      <c r="A63" s="22">
        <v>62</v>
      </c>
      <c r="B63" s="57"/>
      <c r="C63" s="55"/>
      <c r="D63" s="74"/>
      <c r="E63" s="103"/>
      <c r="F63" s="48"/>
      <c r="G63" s="48"/>
      <c r="H63" s="48"/>
      <c r="I63" s="48"/>
      <c r="J63" s="48"/>
      <c r="K63" s="48"/>
      <c r="L63" s="48"/>
      <c r="M63" s="48"/>
      <c r="N63" s="104">
        <f t="shared" si="11"/>
        <v>0</v>
      </c>
      <c r="O63" s="96"/>
      <c r="P63" s="96"/>
      <c r="Q63" s="1"/>
      <c r="R63" s="1"/>
      <c r="S63" s="1"/>
      <c r="T63" s="1"/>
      <c r="U63" s="1"/>
      <c r="V63" s="1"/>
      <c r="W63" s="1"/>
      <c r="X63" s="1"/>
      <c r="Y63" s="1"/>
      <c r="Z63" s="1"/>
      <c r="AA63" s="110"/>
      <c r="AB63" s="1"/>
      <c r="AC63" s="1"/>
      <c r="AD63" s="1"/>
      <c r="AE63" s="1"/>
      <c r="AF63" s="1"/>
      <c r="AG63" s="1"/>
    </row>
    <row r="64" ht="14.25">
      <c r="A64" s="22">
        <v>63</v>
      </c>
      <c r="B64" s="57"/>
      <c r="C64" s="55"/>
      <c r="D64" s="74"/>
      <c r="E64" s="103"/>
      <c r="F64" s="48"/>
      <c r="G64" s="48"/>
      <c r="H64" s="48"/>
      <c r="I64" s="48"/>
      <c r="J64" s="48"/>
      <c r="K64" s="48"/>
      <c r="L64" s="48"/>
      <c r="M64" s="48"/>
      <c r="N64" s="104">
        <f t="shared" si="11"/>
        <v>0</v>
      </c>
      <c r="O64" s="96"/>
      <c r="P64" s="96"/>
      <c r="Q64" s="1"/>
      <c r="R64" s="1"/>
      <c r="S64" s="1"/>
      <c r="T64" s="1"/>
      <c r="U64" s="1"/>
      <c r="V64" s="1"/>
      <c r="W64" s="1"/>
      <c r="X64" s="1"/>
      <c r="Y64" s="1"/>
      <c r="Z64" s="1"/>
      <c r="AA64" s="110"/>
      <c r="AB64" s="1"/>
      <c r="AC64" s="1"/>
      <c r="AD64" s="1"/>
      <c r="AE64" s="1"/>
      <c r="AF64" s="1"/>
      <c r="AG64" s="1"/>
    </row>
    <row r="65" ht="14.25">
      <c r="A65" s="22">
        <v>64</v>
      </c>
      <c r="B65" s="57"/>
      <c r="C65" s="55"/>
      <c r="D65" s="74"/>
      <c r="E65" s="103"/>
      <c r="F65" s="48"/>
      <c r="G65" s="48"/>
      <c r="H65" s="48"/>
      <c r="I65" s="48"/>
      <c r="J65" s="48"/>
      <c r="K65" s="48"/>
      <c r="L65" s="48"/>
      <c r="M65" s="48"/>
      <c r="N65" s="104">
        <f t="shared" ref="N65:N67" si="15">SUM(COUNTIF(F64:M64,$Q$1))+(COUNTIF(F64:M64,$R$1))+(COUNTIF(F64:M64,$S$1))+(COUNTIF(F64:M64,$T$1))+(COUNTIF(F64:M64,$U$1))+(COUNTIF(F64:M64,$V$1))</f>
        <v>0</v>
      </c>
      <c r="O65" s="96"/>
      <c r="P65" s="96"/>
      <c r="Q65" s="1"/>
      <c r="R65" s="1"/>
      <c r="S65" s="1"/>
      <c r="T65" s="1"/>
      <c r="U65" s="1"/>
      <c r="V65" s="1"/>
      <c r="W65" s="1"/>
      <c r="X65" s="1"/>
      <c r="Y65" s="1"/>
      <c r="Z65" s="1"/>
      <c r="AA65" s="110"/>
      <c r="AB65" s="1"/>
      <c r="AC65" s="1"/>
      <c r="AD65" s="1"/>
      <c r="AE65" s="1"/>
      <c r="AF65" s="1"/>
      <c r="AG65" s="1"/>
    </row>
    <row r="66" ht="14.25">
      <c r="A66" s="22">
        <v>65</v>
      </c>
      <c r="B66" s="57"/>
      <c r="C66" s="55"/>
      <c r="D66" s="74"/>
      <c r="E66" s="103"/>
      <c r="F66" s="48"/>
      <c r="G66" s="48"/>
      <c r="H66" s="48"/>
      <c r="I66" s="48"/>
      <c r="J66" s="48"/>
      <c r="K66" s="48"/>
      <c r="L66" s="48"/>
      <c r="M66" s="48"/>
      <c r="N66" s="104">
        <f t="shared" si="15"/>
        <v>0</v>
      </c>
      <c r="O66" s="96"/>
      <c r="P66" s="96"/>
      <c r="Q66" s="1"/>
      <c r="R66" s="1"/>
      <c r="S66" s="1"/>
      <c r="T66" s="1"/>
      <c r="U66" s="1"/>
      <c r="V66" s="1"/>
      <c r="W66" s="1"/>
      <c r="X66" s="1"/>
      <c r="Y66" s="1"/>
      <c r="Z66" s="1"/>
      <c r="AA66" s="110"/>
      <c r="AB66" s="1"/>
      <c r="AC66" s="1"/>
      <c r="AD66" s="1"/>
      <c r="AE66" s="1"/>
      <c r="AF66" s="1"/>
      <c r="AG66" s="1"/>
    </row>
    <row r="67" ht="14.25">
      <c r="A67" s="22">
        <v>66</v>
      </c>
      <c r="B67" s="57"/>
      <c r="C67" s="55"/>
      <c r="D67" s="74"/>
      <c r="E67" s="103"/>
      <c r="F67" s="48"/>
      <c r="G67" s="48"/>
      <c r="H67" s="48"/>
      <c r="I67" s="48"/>
      <c r="J67" s="48"/>
      <c r="K67" s="48"/>
      <c r="L67" s="48"/>
      <c r="M67" s="48"/>
      <c r="N67" s="104">
        <f t="shared" si="15"/>
        <v>0</v>
      </c>
      <c r="O67" s="96"/>
      <c r="P67" s="96"/>
      <c r="Q67" s="1"/>
      <c r="R67" s="1"/>
      <c r="S67" s="1"/>
      <c r="T67" s="1"/>
      <c r="U67" s="1"/>
      <c r="V67" s="1"/>
      <c r="W67" s="1"/>
      <c r="X67" s="1"/>
      <c r="Y67" s="1"/>
      <c r="Z67" s="1"/>
      <c r="AA67" s="110"/>
      <c r="AB67" s="1"/>
      <c r="AC67" s="1"/>
      <c r="AD67" s="1"/>
      <c r="AE67" s="1"/>
      <c r="AF67" s="1"/>
      <c r="AG67" s="1"/>
    </row>
    <row r="68" ht="14.25">
      <c r="A68" s="22">
        <v>67</v>
      </c>
      <c r="B68" s="57"/>
      <c r="C68" s="55"/>
      <c r="D68" s="111"/>
      <c r="E68" s="103"/>
      <c r="F68" s="48"/>
      <c r="G68" s="48"/>
      <c r="H68" s="48"/>
      <c r="I68" s="48"/>
      <c r="J68" s="48"/>
      <c r="K68" s="48"/>
      <c r="L68" s="48"/>
      <c r="M68" s="48"/>
      <c r="N68" s="104">
        <f t="shared" ref="N68:N99" si="16">SUM(COUNTIF(F68:M68,$Q$1))+(COUNTIF(F68:M68,$R$1))+(COUNTIF(F68:M68,$S$1))+(COUNTIF(F68:M68,$T$1))+(COUNTIF(F68:M68,$U$1))+(COUNTIF(F68:M68,$V$1))</f>
        <v>0</v>
      </c>
      <c r="O68" s="96"/>
      <c r="P68" s="96"/>
      <c r="Q68" s="1"/>
      <c r="R68" s="1"/>
      <c r="S68" s="1"/>
      <c r="T68" s="1"/>
      <c r="U68" s="1"/>
      <c r="V68" s="1"/>
      <c r="W68" s="1"/>
      <c r="X68" s="1"/>
      <c r="Y68" s="1"/>
      <c r="Z68" s="1"/>
      <c r="AA68" s="110"/>
      <c r="AB68" s="1"/>
      <c r="AC68" s="1"/>
      <c r="AD68" s="1"/>
      <c r="AE68" s="1"/>
      <c r="AF68" s="1"/>
      <c r="AG68" s="1"/>
    </row>
    <row r="69" ht="14.25">
      <c r="A69" s="22">
        <v>68</v>
      </c>
      <c r="B69" s="57"/>
      <c r="C69" s="15"/>
      <c r="D69" s="74"/>
      <c r="E69" s="103"/>
      <c r="F69" s="48"/>
      <c r="G69" s="48"/>
      <c r="H69" s="48"/>
      <c r="I69" s="48"/>
      <c r="J69" s="48"/>
      <c r="K69" s="48"/>
      <c r="L69" s="48"/>
      <c r="M69" s="48"/>
      <c r="N69" s="104">
        <f t="shared" si="16"/>
        <v>0</v>
      </c>
      <c r="O69" s="96"/>
      <c r="P69" s="96"/>
      <c r="Q69" s="1"/>
      <c r="R69" s="1"/>
      <c r="S69" s="1"/>
      <c r="T69" s="1"/>
      <c r="U69" s="1"/>
      <c r="V69" s="1"/>
      <c r="W69" s="1"/>
      <c r="X69" s="1"/>
      <c r="Y69" s="1"/>
      <c r="Z69" s="1"/>
      <c r="AA69" s="110"/>
      <c r="AB69" s="1"/>
      <c r="AC69" s="1"/>
      <c r="AD69" s="1"/>
      <c r="AE69" s="1"/>
      <c r="AF69" s="1"/>
      <c r="AG69" s="1"/>
    </row>
    <row r="70" ht="14.25">
      <c r="A70" s="22">
        <v>69</v>
      </c>
      <c r="B70" s="57"/>
      <c r="C70" s="15"/>
      <c r="D70" s="74"/>
      <c r="E70" s="103"/>
      <c r="F70" s="48"/>
      <c r="G70" s="48"/>
      <c r="H70" s="48"/>
      <c r="I70" s="48"/>
      <c r="J70" s="48"/>
      <c r="K70" s="48"/>
      <c r="L70" s="48"/>
      <c r="M70" s="48"/>
      <c r="N70" s="104">
        <f t="shared" si="16"/>
        <v>0</v>
      </c>
      <c r="O70" s="96"/>
      <c r="P70" s="96"/>
      <c r="Q70" s="1"/>
      <c r="R70" s="1"/>
      <c r="S70" s="1"/>
      <c r="T70" s="1"/>
      <c r="U70" s="1"/>
      <c r="V70" s="1"/>
      <c r="W70" s="1"/>
      <c r="X70" s="1"/>
      <c r="Y70" s="1"/>
      <c r="Z70" s="1"/>
      <c r="AA70" s="110"/>
      <c r="AB70" s="1"/>
      <c r="AC70" s="1"/>
      <c r="AD70" s="1"/>
      <c r="AE70" s="1"/>
      <c r="AF70" s="1"/>
      <c r="AG70" s="1"/>
    </row>
    <row r="71" ht="14.25">
      <c r="A71" s="22">
        <v>70</v>
      </c>
      <c r="B71" s="57"/>
      <c r="C71" s="15"/>
      <c r="D71" s="74"/>
      <c r="E71" s="103"/>
      <c r="F71" s="48"/>
      <c r="G71" s="48"/>
      <c r="H71" s="48"/>
      <c r="I71" s="48"/>
      <c r="J71" s="48"/>
      <c r="K71" s="48"/>
      <c r="L71" s="48"/>
      <c r="M71" s="48"/>
      <c r="N71" s="104">
        <f t="shared" si="16"/>
        <v>0</v>
      </c>
      <c r="O71" s="96"/>
      <c r="P71" s="96"/>
      <c r="Q71" s="1"/>
      <c r="R71" s="1"/>
      <c r="S71" s="1"/>
      <c r="T71" s="1"/>
      <c r="U71" s="1"/>
      <c r="V71" s="1"/>
      <c r="W71" s="1"/>
      <c r="X71" s="1"/>
      <c r="Y71" s="1"/>
      <c r="Z71" s="1"/>
      <c r="AA71" s="110"/>
      <c r="AB71" s="1"/>
      <c r="AC71" s="1"/>
      <c r="AD71" s="1"/>
      <c r="AE71" s="1"/>
      <c r="AF71" s="1"/>
      <c r="AG71" s="1"/>
    </row>
    <row r="72" ht="14.25">
      <c r="A72" s="22">
        <v>71</v>
      </c>
      <c r="B72" s="57"/>
      <c r="C72" s="15"/>
      <c r="D72" s="111"/>
      <c r="E72" s="103"/>
      <c r="F72" s="48"/>
      <c r="G72" s="48"/>
      <c r="H72" s="48"/>
      <c r="I72" s="48"/>
      <c r="J72" s="48"/>
      <c r="K72" s="48"/>
      <c r="L72" s="48"/>
      <c r="M72" s="48"/>
      <c r="N72" s="104">
        <f t="shared" si="16"/>
        <v>0</v>
      </c>
      <c r="O72" s="96"/>
      <c r="P72" s="96"/>
      <c r="Q72" s="1"/>
      <c r="R72" s="1"/>
      <c r="S72" s="1"/>
      <c r="T72" s="1"/>
      <c r="U72" s="1"/>
      <c r="V72" s="1"/>
      <c r="W72" s="1"/>
      <c r="X72" s="1"/>
      <c r="Y72" s="1"/>
      <c r="Z72" s="1"/>
      <c r="AA72" s="110"/>
      <c r="AB72" s="1"/>
      <c r="AC72" s="1"/>
      <c r="AD72" s="1"/>
      <c r="AE72" s="1"/>
      <c r="AF72" s="1"/>
      <c r="AG72" s="1"/>
    </row>
    <row r="73" ht="14.25">
      <c r="A73" s="22">
        <v>72</v>
      </c>
      <c r="B73" s="57"/>
      <c r="C73" s="15"/>
      <c r="D73" s="74"/>
      <c r="E73" s="103"/>
      <c r="F73" s="48"/>
      <c r="G73" s="48"/>
      <c r="H73" s="48"/>
      <c r="I73" s="48"/>
      <c r="J73" s="48"/>
      <c r="K73" s="48"/>
      <c r="L73" s="48"/>
      <c r="M73" s="48"/>
      <c r="N73" s="104">
        <f t="shared" si="16"/>
        <v>0</v>
      </c>
      <c r="O73" s="96"/>
      <c r="P73" s="96"/>
      <c r="Q73" s="1"/>
      <c r="R73" s="1"/>
      <c r="S73" s="1"/>
      <c r="T73" s="1"/>
      <c r="U73" s="1"/>
      <c r="V73" s="1"/>
      <c r="W73" s="1"/>
      <c r="X73" s="1"/>
      <c r="Y73" s="1"/>
      <c r="Z73" s="1"/>
      <c r="AA73" s="110"/>
      <c r="AB73" s="1"/>
      <c r="AC73" s="1"/>
      <c r="AD73" s="1"/>
      <c r="AE73" s="1"/>
      <c r="AF73" s="1"/>
      <c r="AG73" s="1"/>
    </row>
    <row r="74" ht="14.25">
      <c r="A74" s="22">
        <v>73</v>
      </c>
      <c r="B74" s="57"/>
      <c r="C74" s="15"/>
      <c r="D74" s="74"/>
      <c r="E74" s="103"/>
      <c r="F74" s="48"/>
      <c r="G74" s="48"/>
      <c r="H74" s="48"/>
      <c r="I74" s="48"/>
      <c r="J74" s="48"/>
      <c r="K74" s="48"/>
      <c r="L74" s="48"/>
      <c r="M74" s="48"/>
      <c r="N74" s="104">
        <f t="shared" si="16"/>
        <v>0</v>
      </c>
      <c r="O74" s="96"/>
      <c r="P74" s="96"/>
      <c r="Q74" s="1"/>
      <c r="R74" s="1"/>
      <c r="S74" s="1"/>
      <c r="T74" s="1"/>
      <c r="U74" s="1"/>
      <c r="V74" s="1"/>
      <c r="W74" s="1"/>
      <c r="X74" s="1"/>
      <c r="Y74" s="1"/>
      <c r="Z74" s="1"/>
      <c r="AA74" s="110"/>
      <c r="AB74" s="1"/>
      <c r="AC74" s="1"/>
      <c r="AD74" s="1"/>
      <c r="AE74" s="1"/>
      <c r="AF74" s="1"/>
      <c r="AG74" s="1"/>
    </row>
    <row r="75" ht="14.25">
      <c r="A75" s="22">
        <v>74</v>
      </c>
      <c r="B75" s="57"/>
      <c r="C75" s="15"/>
      <c r="D75" s="74"/>
      <c r="E75" s="103"/>
      <c r="F75" s="48"/>
      <c r="G75" s="48"/>
      <c r="H75" s="48"/>
      <c r="I75" s="48"/>
      <c r="J75" s="48"/>
      <c r="K75" s="48"/>
      <c r="L75" s="48"/>
      <c r="M75" s="48"/>
      <c r="N75" s="104">
        <f t="shared" si="16"/>
        <v>0</v>
      </c>
      <c r="O75" s="96"/>
      <c r="P75" s="96"/>
      <c r="Q75" s="1"/>
      <c r="R75" s="1"/>
      <c r="S75" s="1"/>
      <c r="T75" s="1"/>
      <c r="U75" s="1"/>
      <c r="V75" s="1"/>
      <c r="W75" s="1"/>
      <c r="X75" s="1"/>
      <c r="Y75" s="1"/>
      <c r="Z75" s="1"/>
      <c r="AA75" s="110"/>
      <c r="AB75" s="1"/>
      <c r="AC75" s="1"/>
      <c r="AD75" s="1"/>
      <c r="AE75" s="1"/>
      <c r="AF75" s="1"/>
      <c r="AG75" s="1"/>
    </row>
    <row r="76" ht="14.25">
      <c r="A76" s="22">
        <v>75</v>
      </c>
      <c r="B76" s="57"/>
      <c r="C76" s="15"/>
      <c r="D76" s="74"/>
      <c r="E76" s="103"/>
      <c r="F76" s="48"/>
      <c r="G76" s="48"/>
      <c r="H76" s="48"/>
      <c r="I76" s="48"/>
      <c r="J76" s="48"/>
      <c r="K76" s="48"/>
      <c r="L76" s="48"/>
      <c r="M76" s="48"/>
      <c r="N76" s="104">
        <f t="shared" si="16"/>
        <v>0</v>
      </c>
      <c r="O76" s="96"/>
      <c r="P76" s="96"/>
      <c r="Q76" s="1"/>
      <c r="R76" s="1"/>
      <c r="S76" s="1"/>
      <c r="T76" s="1"/>
      <c r="U76" s="1"/>
      <c r="V76" s="1"/>
      <c r="W76" s="1"/>
      <c r="X76" s="1"/>
      <c r="Y76" s="1"/>
      <c r="Z76" s="1"/>
      <c r="AA76" s="110"/>
      <c r="AB76" s="1"/>
      <c r="AC76" s="1"/>
      <c r="AD76" s="1"/>
      <c r="AE76" s="1"/>
      <c r="AF76" s="1"/>
      <c r="AG76" s="1"/>
    </row>
    <row r="77" ht="14.25">
      <c r="A77" s="22">
        <v>76</v>
      </c>
      <c r="B77" s="57"/>
      <c r="C77" s="15"/>
      <c r="D77" s="74"/>
      <c r="E77" s="103"/>
      <c r="F77" s="48"/>
      <c r="G77" s="48"/>
      <c r="H77" s="48"/>
      <c r="I77" s="48"/>
      <c r="J77" s="48"/>
      <c r="K77" s="48"/>
      <c r="L77" s="48"/>
      <c r="M77" s="48"/>
      <c r="N77" s="104">
        <f t="shared" si="16"/>
        <v>0</v>
      </c>
      <c r="O77" s="96"/>
      <c r="P77" s="96"/>
      <c r="Q77" s="1"/>
      <c r="R77" s="1"/>
      <c r="S77" s="1"/>
      <c r="T77" s="1"/>
      <c r="U77" s="1"/>
      <c r="V77" s="1"/>
      <c r="W77" s="1"/>
      <c r="X77" s="1"/>
      <c r="Y77" s="1"/>
      <c r="Z77" s="1"/>
      <c r="AA77" s="110"/>
      <c r="AB77" s="1"/>
      <c r="AC77" s="1"/>
      <c r="AD77" s="1"/>
      <c r="AE77" s="1"/>
      <c r="AF77" s="1"/>
      <c r="AG77" s="1"/>
    </row>
    <row r="78" ht="14.25">
      <c r="A78" s="22">
        <v>77</v>
      </c>
      <c r="B78" s="57"/>
      <c r="C78" s="15"/>
      <c r="D78" s="74"/>
      <c r="E78" s="103"/>
      <c r="F78" s="48"/>
      <c r="G78" s="48"/>
      <c r="H78" s="48"/>
      <c r="I78" s="48"/>
      <c r="J78" s="48"/>
      <c r="K78" s="48"/>
      <c r="L78" s="48"/>
      <c r="M78" s="48"/>
      <c r="N78" s="104">
        <f t="shared" si="16"/>
        <v>0</v>
      </c>
      <c r="O78" s="96"/>
      <c r="P78" s="96"/>
      <c r="Q78" s="1"/>
      <c r="R78" s="1"/>
      <c r="S78" s="1"/>
      <c r="T78" s="1"/>
      <c r="U78" s="1"/>
      <c r="V78" s="1"/>
      <c r="W78" s="1"/>
      <c r="X78" s="1"/>
      <c r="Y78" s="1"/>
      <c r="Z78" s="1"/>
      <c r="AA78" s="110"/>
      <c r="AB78" s="1"/>
      <c r="AC78" s="1"/>
      <c r="AD78" s="1"/>
      <c r="AE78" s="1"/>
      <c r="AF78" s="1"/>
      <c r="AG78" s="1"/>
    </row>
    <row r="79" ht="14.25">
      <c r="A79" s="22">
        <v>78</v>
      </c>
      <c r="B79" s="57"/>
      <c r="C79" s="15"/>
      <c r="D79" s="74"/>
      <c r="E79" s="103"/>
      <c r="F79" s="48"/>
      <c r="G79" s="48"/>
      <c r="H79" s="48"/>
      <c r="I79" s="48"/>
      <c r="J79" s="48"/>
      <c r="K79" s="48"/>
      <c r="L79" s="48"/>
      <c r="M79" s="48"/>
      <c r="N79" s="104">
        <f t="shared" si="16"/>
        <v>0</v>
      </c>
      <c r="O79" s="96"/>
      <c r="P79" s="96"/>
      <c r="Q79" s="1"/>
      <c r="R79" s="1"/>
      <c r="S79" s="1"/>
      <c r="T79" s="1"/>
      <c r="U79" s="1"/>
      <c r="V79" s="1"/>
      <c r="W79" s="1"/>
      <c r="X79" s="1"/>
      <c r="Y79" s="1"/>
      <c r="Z79" s="1"/>
      <c r="AA79" s="110"/>
      <c r="AB79" s="1"/>
      <c r="AC79" s="1"/>
      <c r="AD79" s="1"/>
      <c r="AE79" s="1"/>
      <c r="AF79" s="1"/>
      <c r="AG79" s="1"/>
    </row>
    <row r="80" ht="14.25">
      <c r="A80" s="22">
        <v>79</v>
      </c>
      <c r="B80" s="57"/>
      <c r="C80" s="15"/>
      <c r="D80" s="74"/>
      <c r="E80" s="103"/>
      <c r="F80" s="48"/>
      <c r="G80" s="48"/>
      <c r="H80" s="48"/>
      <c r="I80" s="48"/>
      <c r="J80" s="48"/>
      <c r="K80" s="48"/>
      <c r="L80" s="48"/>
      <c r="M80" s="48"/>
      <c r="N80" s="104">
        <f t="shared" si="16"/>
        <v>0</v>
      </c>
      <c r="O80" s="96"/>
      <c r="P80" s="96"/>
      <c r="Q80" s="1"/>
      <c r="R80" s="1"/>
      <c r="S80" s="1"/>
      <c r="T80" s="1"/>
      <c r="U80" s="1"/>
      <c r="V80" s="1"/>
      <c r="W80" s="1"/>
      <c r="X80" s="1"/>
      <c r="Y80" s="1"/>
      <c r="Z80" s="1"/>
      <c r="AA80" s="110"/>
      <c r="AB80" s="1"/>
      <c r="AC80" s="1"/>
      <c r="AD80" s="1"/>
      <c r="AE80" s="1"/>
      <c r="AF80" s="1"/>
      <c r="AG80" s="1"/>
    </row>
    <row r="81" ht="14.25">
      <c r="A81" s="22">
        <v>80</v>
      </c>
      <c r="B81" s="57"/>
      <c r="C81" s="15"/>
      <c r="D81" s="74"/>
      <c r="E81" s="103"/>
      <c r="F81" s="48"/>
      <c r="G81" s="48"/>
      <c r="H81" s="48"/>
      <c r="I81" s="48"/>
      <c r="J81" s="48"/>
      <c r="K81" s="48"/>
      <c r="L81" s="48"/>
      <c r="M81" s="48"/>
      <c r="N81" s="104">
        <f t="shared" si="16"/>
        <v>0</v>
      </c>
      <c r="O81" s="96"/>
      <c r="P81" s="96"/>
      <c r="Q81" s="1"/>
      <c r="R81" s="1"/>
      <c r="S81" s="1"/>
      <c r="T81" s="1"/>
      <c r="U81" s="1"/>
      <c r="V81" s="1"/>
      <c r="W81" s="1"/>
      <c r="X81" s="1"/>
      <c r="Y81" s="1"/>
      <c r="Z81" s="1"/>
      <c r="AA81" s="110"/>
      <c r="AB81" s="1"/>
      <c r="AC81" s="1"/>
      <c r="AD81" s="1"/>
      <c r="AE81" s="1"/>
      <c r="AF81" s="1"/>
      <c r="AG81" s="1"/>
    </row>
    <row r="82" ht="14.25">
      <c r="A82" s="22">
        <v>81</v>
      </c>
      <c r="B82" s="57"/>
      <c r="C82" s="15"/>
      <c r="D82" s="74"/>
      <c r="E82" s="103"/>
      <c r="F82" s="48"/>
      <c r="G82" s="48"/>
      <c r="H82" s="48"/>
      <c r="I82" s="48"/>
      <c r="J82" s="48"/>
      <c r="K82" s="48"/>
      <c r="L82" s="48"/>
      <c r="M82" s="48"/>
      <c r="N82" s="104">
        <f t="shared" si="16"/>
        <v>0</v>
      </c>
      <c r="O82" s="96"/>
      <c r="P82" s="96"/>
      <c r="Q82" s="1"/>
      <c r="R82" s="1"/>
      <c r="S82" s="1"/>
      <c r="T82" s="1"/>
      <c r="U82" s="1"/>
      <c r="V82" s="1"/>
      <c r="W82" s="1"/>
      <c r="X82" s="1"/>
      <c r="Y82" s="1"/>
      <c r="Z82" s="1"/>
      <c r="AA82" s="110"/>
      <c r="AB82" s="1"/>
      <c r="AC82" s="1"/>
      <c r="AD82" s="1"/>
      <c r="AE82" s="1"/>
      <c r="AF82" s="1"/>
      <c r="AG82" s="1"/>
    </row>
    <row r="83" ht="14.25">
      <c r="A83" s="22">
        <v>82</v>
      </c>
      <c r="B83" s="57"/>
      <c r="C83" s="15"/>
      <c r="D83" s="74"/>
      <c r="E83" s="103"/>
      <c r="F83" s="48"/>
      <c r="G83" s="48"/>
      <c r="H83" s="48"/>
      <c r="I83" s="48"/>
      <c r="J83" s="48"/>
      <c r="K83" s="48"/>
      <c r="L83" s="48"/>
      <c r="M83" s="48"/>
      <c r="N83" s="104">
        <f t="shared" si="16"/>
        <v>0</v>
      </c>
      <c r="O83" s="96"/>
      <c r="P83" s="96"/>
      <c r="Q83" s="1"/>
      <c r="R83" s="1"/>
      <c r="S83" s="1"/>
      <c r="T83" s="1"/>
      <c r="U83" s="1"/>
      <c r="V83" s="1"/>
      <c r="W83" s="1"/>
      <c r="X83" s="1"/>
      <c r="Y83" s="1"/>
      <c r="Z83" s="1"/>
      <c r="AA83" s="110"/>
      <c r="AB83" s="1"/>
      <c r="AC83" s="1"/>
      <c r="AD83" s="1"/>
      <c r="AE83" s="1"/>
      <c r="AF83" s="1"/>
      <c r="AG83" s="1"/>
    </row>
    <row r="84" ht="14.25">
      <c r="A84" s="22">
        <v>83</v>
      </c>
      <c r="B84" s="57"/>
      <c r="C84" s="15"/>
      <c r="D84" s="74"/>
      <c r="E84" s="103"/>
      <c r="F84" s="48"/>
      <c r="G84" s="48"/>
      <c r="H84" s="48"/>
      <c r="I84" s="48"/>
      <c r="J84" s="48"/>
      <c r="K84" s="48"/>
      <c r="L84" s="48"/>
      <c r="M84" s="48"/>
      <c r="N84" s="104">
        <f t="shared" si="16"/>
        <v>0</v>
      </c>
      <c r="O84" s="96"/>
      <c r="P84" s="96"/>
      <c r="Q84" s="1"/>
      <c r="R84" s="1"/>
      <c r="S84" s="1"/>
      <c r="T84" s="1"/>
      <c r="U84" s="1"/>
      <c r="V84" s="1"/>
      <c r="W84" s="1"/>
      <c r="X84" s="1"/>
      <c r="Y84" s="1"/>
      <c r="Z84" s="1"/>
      <c r="AA84" s="110"/>
      <c r="AB84" s="1"/>
      <c r="AC84" s="1"/>
      <c r="AD84" s="1"/>
      <c r="AE84" s="1"/>
      <c r="AF84" s="1"/>
      <c r="AG84" s="1"/>
    </row>
    <row r="85" ht="14.25">
      <c r="A85" s="22">
        <v>84</v>
      </c>
      <c r="B85" s="57"/>
      <c r="C85" s="15"/>
      <c r="D85" s="74"/>
      <c r="E85" s="103"/>
      <c r="F85" s="48"/>
      <c r="G85" s="48"/>
      <c r="H85" s="48"/>
      <c r="I85" s="48"/>
      <c r="J85" s="48"/>
      <c r="K85" s="48"/>
      <c r="L85" s="48"/>
      <c r="M85" s="48"/>
      <c r="N85" s="104">
        <f t="shared" si="16"/>
        <v>0</v>
      </c>
      <c r="O85" s="96"/>
      <c r="P85" s="96"/>
      <c r="Q85" s="1"/>
      <c r="R85" s="1"/>
      <c r="S85" s="1"/>
      <c r="T85" s="1"/>
      <c r="U85" s="1"/>
      <c r="V85" s="1"/>
      <c r="W85" s="1"/>
      <c r="X85" s="1"/>
      <c r="Y85" s="1"/>
      <c r="Z85" s="1"/>
      <c r="AA85" s="110"/>
      <c r="AB85" s="1"/>
      <c r="AC85" s="1"/>
      <c r="AD85" s="1"/>
      <c r="AE85" s="1"/>
      <c r="AF85" s="1"/>
      <c r="AG85" s="1"/>
    </row>
    <row r="86" ht="14.25">
      <c r="A86" s="22">
        <v>85</v>
      </c>
      <c r="B86" s="57"/>
      <c r="C86" s="15"/>
      <c r="D86" s="74"/>
      <c r="E86" s="103"/>
      <c r="F86" s="48"/>
      <c r="G86" s="48"/>
      <c r="H86" s="48"/>
      <c r="I86" s="48"/>
      <c r="J86" s="48"/>
      <c r="K86" s="48"/>
      <c r="L86" s="48"/>
      <c r="M86" s="48"/>
      <c r="N86" s="104">
        <f t="shared" si="16"/>
        <v>0</v>
      </c>
      <c r="O86" s="96"/>
      <c r="P86" s="96"/>
      <c r="Q86" s="1"/>
      <c r="R86" s="1"/>
      <c r="S86" s="1"/>
      <c r="T86" s="1"/>
      <c r="U86" s="1"/>
      <c r="V86" s="1"/>
      <c r="W86" s="1"/>
      <c r="X86" s="1"/>
      <c r="Y86" s="1"/>
      <c r="Z86" s="1"/>
      <c r="AA86" s="110"/>
      <c r="AB86" s="1"/>
      <c r="AC86" s="1"/>
      <c r="AD86" s="1"/>
      <c r="AE86" s="1"/>
      <c r="AF86" s="1"/>
      <c r="AG86" s="1"/>
    </row>
    <row r="87" ht="14.25">
      <c r="A87" s="22">
        <v>86</v>
      </c>
      <c r="B87" s="57"/>
      <c r="C87" s="15"/>
      <c r="D87" s="74"/>
      <c r="E87" s="103"/>
      <c r="F87" s="48"/>
      <c r="G87" s="48"/>
      <c r="H87" s="48"/>
      <c r="I87" s="48"/>
      <c r="J87" s="48"/>
      <c r="K87" s="48"/>
      <c r="L87" s="48"/>
      <c r="M87" s="48"/>
      <c r="N87" s="104">
        <f t="shared" si="16"/>
        <v>0</v>
      </c>
      <c r="O87" s="96"/>
      <c r="P87" s="96"/>
      <c r="Q87" s="1"/>
      <c r="R87" s="1"/>
      <c r="S87" s="1"/>
      <c r="T87" s="1"/>
      <c r="U87" s="1"/>
      <c r="V87" s="1"/>
      <c r="W87" s="1"/>
      <c r="X87" s="1"/>
      <c r="Y87" s="1"/>
      <c r="Z87" s="1"/>
      <c r="AA87" s="110"/>
      <c r="AB87" s="1"/>
      <c r="AC87" s="1"/>
      <c r="AD87" s="1"/>
      <c r="AE87" s="1"/>
      <c r="AF87" s="1"/>
      <c r="AG87" s="1"/>
    </row>
    <row r="88" ht="14.25">
      <c r="A88" s="22">
        <v>87</v>
      </c>
      <c r="B88" s="57"/>
      <c r="C88" s="15"/>
      <c r="D88" s="74"/>
      <c r="E88" s="103"/>
      <c r="F88" s="48"/>
      <c r="G88" s="48"/>
      <c r="H88" s="48"/>
      <c r="I88" s="48"/>
      <c r="J88" s="48"/>
      <c r="K88" s="48"/>
      <c r="L88" s="48"/>
      <c r="M88" s="48"/>
      <c r="N88" s="104">
        <f t="shared" si="16"/>
        <v>0</v>
      </c>
      <c r="O88" s="96"/>
      <c r="P88" s="96"/>
      <c r="Q88" s="1"/>
      <c r="R88" s="1"/>
      <c r="S88" s="1"/>
      <c r="T88" s="1"/>
      <c r="U88" s="1"/>
      <c r="V88" s="1"/>
      <c r="W88" s="1"/>
      <c r="X88" s="1"/>
      <c r="Y88" s="1"/>
      <c r="Z88" s="1"/>
      <c r="AA88" s="110"/>
      <c r="AB88" s="1"/>
      <c r="AC88" s="1"/>
      <c r="AD88" s="1"/>
      <c r="AE88" s="1"/>
      <c r="AF88" s="1"/>
      <c r="AG88" s="1"/>
    </row>
    <row r="89" ht="14.25">
      <c r="A89" s="22">
        <v>88</v>
      </c>
      <c r="B89" s="57"/>
      <c r="C89" s="55"/>
      <c r="D89" s="74"/>
      <c r="E89" s="103"/>
      <c r="F89" s="48"/>
      <c r="G89" s="48"/>
      <c r="H89" s="48"/>
      <c r="I89" s="48"/>
      <c r="J89" s="48"/>
      <c r="K89" s="48"/>
      <c r="L89" s="48"/>
      <c r="M89" s="48"/>
      <c r="N89" s="104">
        <f t="shared" si="16"/>
        <v>0</v>
      </c>
      <c r="O89" s="96"/>
      <c r="P89" s="96"/>
      <c r="Q89" s="1"/>
      <c r="R89" s="1"/>
      <c r="S89" s="1"/>
      <c r="T89" s="1"/>
      <c r="U89" s="1"/>
      <c r="V89" s="1"/>
      <c r="W89" s="1"/>
      <c r="X89" s="1"/>
      <c r="Y89" s="1"/>
      <c r="Z89" s="1"/>
      <c r="AA89" s="110"/>
      <c r="AB89" s="1"/>
      <c r="AC89" s="1"/>
      <c r="AD89" s="1"/>
      <c r="AE89" s="1"/>
      <c r="AF89" s="1"/>
      <c r="AG89" s="1"/>
    </row>
    <row r="90" ht="14.25">
      <c r="A90" s="22">
        <v>89</v>
      </c>
      <c r="B90" s="57"/>
      <c r="C90" s="55"/>
      <c r="D90" s="74"/>
      <c r="E90" s="103"/>
      <c r="F90" s="48"/>
      <c r="G90" s="48"/>
      <c r="H90" s="48"/>
      <c r="I90" s="48"/>
      <c r="J90" s="48"/>
      <c r="K90" s="48"/>
      <c r="L90" s="48"/>
      <c r="M90" s="48"/>
      <c r="N90" s="104">
        <f t="shared" si="16"/>
        <v>0</v>
      </c>
      <c r="O90" s="96"/>
      <c r="P90" s="96"/>
      <c r="Q90" s="1"/>
      <c r="R90" s="1"/>
      <c r="S90" s="1"/>
      <c r="T90" s="1"/>
      <c r="U90" s="1"/>
      <c r="V90" s="1"/>
      <c r="W90" s="1"/>
      <c r="X90" s="1"/>
      <c r="Y90" s="1"/>
      <c r="Z90" s="1"/>
      <c r="AA90" s="110"/>
      <c r="AB90" s="1"/>
      <c r="AC90" s="1"/>
      <c r="AD90" s="1"/>
      <c r="AE90" s="1"/>
      <c r="AF90" s="1"/>
      <c r="AG90" s="1"/>
    </row>
    <row r="91" ht="14.25">
      <c r="A91" s="22">
        <v>90</v>
      </c>
      <c r="B91" s="57"/>
      <c r="C91" s="55"/>
      <c r="D91" s="74"/>
      <c r="E91" s="103"/>
      <c r="F91" s="48"/>
      <c r="G91" s="48"/>
      <c r="H91" s="48"/>
      <c r="I91" s="48"/>
      <c r="J91" s="48"/>
      <c r="K91" s="48"/>
      <c r="L91" s="48"/>
      <c r="M91" s="48"/>
      <c r="N91" s="104">
        <f t="shared" si="16"/>
        <v>0</v>
      </c>
      <c r="O91" s="96"/>
      <c r="P91" s="96"/>
      <c r="Q91" s="1"/>
      <c r="R91" s="1"/>
      <c r="S91" s="1"/>
      <c r="T91" s="1"/>
      <c r="U91" s="1"/>
      <c r="V91" s="1"/>
      <c r="W91" s="1"/>
      <c r="X91" s="1"/>
      <c r="Y91" s="1"/>
      <c r="Z91" s="1"/>
      <c r="AA91" s="110"/>
      <c r="AB91" s="1"/>
      <c r="AC91" s="1"/>
      <c r="AD91" s="1"/>
      <c r="AE91" s="1"/>
      <c r="AF91" s="1"/>
      <c r="AG91" s="1"/>
    </row>
    <row r="92" ht="14.25">
      <c r="A92" s="22">
        <v>91</v>
      </c>
      <c r="B92" s="57"/>
      <c r="C92" s="55"/>
      <c r="D92" s="74"/>
      <c r="E92" s="103"/>
      <c r="F92" s="48"/>
      <c r="G92" s="48"/>
      <c r="H92" s="48"/>
      <c r="I92" s="48"/>
      <c r="J92" s="48"/>
      <c r="K92" s="48"/>
      <c r="L92" s="48"/>
      <c r="M92" s="48"/>
      <c r="N92" s="104">
        <f t="shared" si="16"/>
        <v>0</v>
      </c>
      <c r="O92" s="96"/>
      <c r="P92" s="96"/>
      <c r="Q92" s="1"/>
      <c r="R92" s="1"/>
      <c r="S92" s="1"/>
      <c r="T92" s="1"/>
      <c r="U92" s="1"/>
      <c r="V92" s="1"/>
      <c r="W92" s="1"/>
      <c r="X92" s="1"/>
      <c r="Y92" s="1"/>
      <c r="Z92" s="1"/>
      <c r="AA92" s="110"/>
      <c r="AB92" s="1"/>
      <c r="AC92" s="1"/>
      <c r="AD92" s="1"/>
      <c r="AE92" s="1"/>
      <c r="AF92" s="1"/>
      <c r="AG92" s="1"/>
    </row>
    <row r="93" ht="14.25">
      <c r="A93" s="22">
        <v>92</v>
      </c>
      <c r="B93" s="57"/>
      <c r="C93" s="55"/>
      <c r="D93" s="74"/>
      <c r="E93" s="103"/>
      <c r="F93" s="48"/>
      <c r="G93" s="48"/>
      <c r="H93" s="48"/>
      <c r="I93" s="48"/>
      <c r="J93" s="48"/>
      <c r="K93" s="48"/>
      <c r="L93" s="48"/>
      <c r="M93" s="48"/>
      <c r="N93" s="104">
        <f t="shared" si="16"/>
        <v>0</v>
      </c>
      <c r="O93" s="96"/>
      <c r="P93" s="96"/>
      <c r="Q93" s="1"/>
      <c r="R93" s="1"/>
      <c r="S93" s="1"/>
      <c r="T93" s="1"/>
      <c r="U93" s="1"/>
      <c r="V93" s="1"/>
      <c r="W93" s="1"/>
      <c r="X93" s="1"/>
      <c r="Y93" s="1"/>
      <c r="Z93" s="1"/>
      <c r="AA93" s="110"/>
      <c r="AB93" s="1"/>
      <c r="AC93" s="1"/>
      <c r="AD93" s="1"/>
      <c r="AE93" s="1"/>
      <c r="AF93" s="1"/>
      <c r="AG93" s="1"/>
    </row>
    <row r="94" ht="14.25">
      <c r="A94" s="22">
        <v>93</v>
      </c>
      <c r="B94" s="57"/>
      <c r="C94" s="55"/>
      <c r="D94" s="74"/>
      <c r="E94" s="103"/>
      <c r="F94" s="48"/>
      <c r="G94" s="48"/>
      <c r="H94" s="48"/>
      <c r="I94" s="48"/>
      <c r="J94" s="48"/>
      <c r="K94" s="48"/>
      <c r="L94" s="48"/>
      <c r="M94" s="48"/>
      <c r="N94" s="104">
        <f t="shared" si="16"/>
        <v>0</v>
      </c>
      <c r="O94" s="96"/>
      <c r="P94" s="96"/>
      <c r="Q94" s="1"/>
      <c r="R94" s="1"/>
      <c r="S94" s="1"/>
      <c r="T94" s="1"/>
      <c r="U94" s="1"/>
      <c r="V94" s="1"/>
      <c r="W94" s="1"/>
      <c r="X94" s="1"/>
      <c r="Y94" s="1"/>
      <c r="Z94" s="1"/>
      <c r="AA94" s="110"/>
      <c r="AB94" s="1"/>
      <c r="AC94" s="1"/>
      <c r="AD94" s="1"/>
      <c r="AE94" s="1"/>
      <c r="AF94" s="1"/>
      <c r="AG94" s="1"/>
    </row>
    <row r="95" ht="14.25">
      <c r="A95" s="22">
        <v>94</v>
      </c>
      <c r="B95" s="57"/>
      <c r="C95" s="55"/>
      <c r="D95" s="74"/>
      <c r="E95" s="103"/>
      <c r="F95" s="48"/>
      <c r="G95" s="48"/>
      <c r="H95" s="48"/>
      <c r="I95" s="48"/>
      <c r="J95" s="48"/>
      <c r="K95" s="48"/>
      <c r="L95" s="48"/>
      <c r="M95" s="48"/>
      <c r="N95" s="104">
        <f t="shared" si="16"/>
        <v>0</v>
      </c>
      <c r="O95" s="96"/>
      <c r="P95" s="96"/>
      <c r="Q95" s="1"/>
      <c r="R95" s="1"/>
      <c r="S95" s="1"/>
      <c r="T95" s="1"/>
      <c r="U95" s="1"/>
      <c r="V95" s="1"/>
      <c r="W95" s="1"/>
      <c r="X95" s="1"/>
      <c r="Y95" s="1"/>
      <c r="Z95" s="1"/>
      <c r="AA95" s="110"/>
      <c r="AB95" s="1"/>
      <c r="AC95" s="1"/>
      <c r="AD95" s="1"/>
      <c r="AE95" s="1"/>
      <c r="AF95" s="1"/>
      <c r="AG95" s="1"/>
    </row>
    <row r="96" ht="14.25">
      <c r="A96" s="22">
        <v>95</v>
      </c>
      <c r="B96" s="57"/>
      <c r="C96" s="55"/>
      <c r="D96" s="74"/>
      <c r="E96" s="103"/>
      <c r="F96" s="48"/>
      <c r="G96" s="48"/>
      <c r="H96" s="48"/>
      <c r="I96" s="48"/>
      <c r="J96" s="48"/>
      <c r="K96" s="48"/>
      <c r="L96" s="48"/>
      <c r="M96" s="48"/>
      <c r="N96" s="104">
        <f t="shared" si="16"/>
        <v>0</v>
      </c>
      <c r="O96" s="96"/>
      <c r="P96" s="96"/>
      <c r="Q96" s="1"/>
      <c r="R96" s="1"/>
      <c r="S96" s="1"/>
      <c r="T96" s="1"/>
      <c r="U96" s="1"/>
      <c r="V96" s="1"/>
      <c r="W96" s="1"/>
      <c r="X96" s="1"/>
      <c r="Y96" s="1"/>
      <c r="Z96" s="1"/>
      <c r="AA96" s="110"/>
      <c r="AB96" s="1"/>
      <c r="AC96" s="1"/>
      <c r="AD96" s="1"/>
      <c r="AE96" s="1"/>
      <c r="AF96" s="1"/>
      <c r="AG96" s="1"/>
    </row>
    <row r="97" ht="14.25">
      <c r="A97" s="22">
        <v>96</v>
      </c>
      <c r="B97" s="57"/>
      <c r="C97" s="55"/>
      <c r="D97" s="74"/>
      <c r="E97" s="103"/>
      <c r="F97" s="48"/>
      <c r="G97" s="48"/>
      <c r="H97" s="48"/>
      <c r="I97" s="48"/>
      <c r="J97" s="48"/>
      <c r="K97" s="48"/>
      <c r="L97" s="48"/>
      <c r="M97" s="48"/>
      <c r="N97" s="104">
        <f t="shared" si="16"/>
        <v>0</v>
      </c>
      <c r="O97" s="96"/>
      <c r="P97" s="96"/>
      <c r="Q97" s="1"/>
      <c r="R97" s="1"/>
      <c r="S97" s="1"/>
      <c r="T97" s="1"/>
      <c r="U97" s="1"/>
      <c r="V97" s="1"/>
      <c r="W97" s="1"/>
      <c r="X97" s="1"/>
      <c r="Y97" s="1"/>
      <c r="Z97" s="1"/>
      <c r="AA97" s="110"/>
      <c r="AB97" s="1"/>
      <c r="AC97" s="1"/>
      <c r="AD97" s="1"/>
      <c r="AE97" s="1"/>
      <c r="AF97" s="1"/>
      <c r="AG97" s="1"/>
    </row>
    <row r="98" ht="14.25">
      <c r="A98" s="22">
        <v>97</v>
      </c>
      <c r="B98" s="57"/>
      <c r="C98" s="55"/>
      <c r="D98" s="74"/>
      <c r="E98" s="103"/>
      <c r="F98" s="48"/>
      <c r="G98" s="48"/>
      <c r="H98" s="48"/>
      <c r="I98" s="48"/>
      <c r="J98" s="48"/>
      <c r="K98" s="48"/>
      <c r="L98" s="48"/>
      <c r="M98" s="48"/>
      <c r="N98" s="104">
        <f t="shared" si="16"/>
        <v>0</v>
      </c>
      <c r="O98" s="96"/>
      <c r="P98" s="96"/>
      <c r="Q98" s="1"/>
      <c r="R98" s="1"/>
      <c r="S98" s="1"/>
      <c r="T98" s="1"/>
      <c r="U98" s="1"/>
      <c r="V98" s="1"/>
      <c r="W98" s="1"/>
      <c r="X98" s="1"/>
      <c r="Y98" s="1"/>
      <c r="Z98" s="1"/>
      <c r="AA98" s="110"/>
      <c r="AB98" s="1"/>
      <c r="AC98" s="1"/>
      <c r="AD98" s="1"/>
      <c r="AE98" s="1"/>
      <c r="AF98" s="1"/>
      <c r="AG98" s="1"/>
    </row>
    <row r="99" ht="14.25">
      <c r="A99" s="22">
        <v>98</v>
      </c>
      <c r="B99" s="57"/>
      <c r="C99" s="55"/>
      <c r="D99" s="74"/>
      <c r="E99" s="103"/>
      <c r="F99" s="48"/>
      <c r="G99" s="48"/>
      <c r="H99" s="48"/>
      <c r="I99" s="48"/>
      <c r="J99" s="48"/>
      <c r="K99" s="48"/>
      <c r="L99" s="48"/>
      <c r="M99" s="48"/>
      <c r="N99" s="104">
        <f t="shared" si="16"/>
        <v>0</v>
      </c>
      <c r="O99" s="96"/>
      <c r="P99" s="96"/>
      <c r="Q99" s="1"/>
      <c r="R99" s="1"/>
      <c r="S99" s="1"/>
      <c r="T99" s="1"/>
      <c r="U99" s="1"/>
      <c r="V99" s="1"/>
      <c r="W99" s="1"/>
      <c r="X99" s="1"/>
      <c r="Y99" s="1"/>
      <c r="Z99" s="1"/>
      <c r="AA99" s="110"/>
      <c r="AB99" s="1"/>
      <c r="AC99" s="1"/>
      <c r="AD99" s="1"/>
      <c r="AE99" s="1"/>
      <c r="AF99" s="1"/>
      <c r="AG99" s="1"/>
    </row>
    <row r="100" ht="14.25">
      <c r="A100" s="22">
        <v>99</v>
      </c>
      <c r="B100" s="57"/>
      <c r="C100" s="55"/>
      <c r="D100" s="74"/>
      <c r="E100" s="103"/>
      <c r="F100" s="48"/>
      <c r="G100" s="48"/>
      <c r="H100" s="48"/>
      <c r="I100" s="48"/>
      <c r="J100" s="48"/>
      <c r="K100" s="48"/>
      <c r="L100" s="48"/>
      <c r="M100" s="48"/>
      <c r="N100" s="104">
        <f t="shared" ref="N100:N139" si="17">SUM(COUNTIF(F100:M100,$Q$1))+(COUNTIF(F100:M100,$R$1))+(COUNTIF(F100:M100,$S$1))+(COUNTIF(F100:M100,$T$1))+(COUNTIF(F100:M100,$U$1))+(COUNTIF(F100:M100,$V$1))</f>
        <v>0</v>
      </c>
      <c r="O100" s="96"/>
      <c r="P100" s="9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0"/>
      <c r="AB100" s="1"/>
      <c r="AC100" s="1"/>
      <c r="AD100" s="1"/>
      <c r="AE100" s="1"/>
      <c r="AF100" s="1"/>
      <c r="AG100" s="1"/>
    </row>
    <row r="101" ht="14.25">
      <c r="A101" s="22">
        <v>100</v>
      </c>
      <c r="B101" s="57"/>
      <c r="C101" s="55"/>
      <c r="D101" s="74"/>
      <c r="E101" s="103"/>
      <c r="F101" s="48"/>
      <c r="G101" s="48"/>
      <c r="H101" s="48"/>
      <c r="I101" s="48"/>
      <c r="J101" s="48"/>
      <c r="K101" s="48"/>
      <c r="L101" s="48"/>
      <c r="M101" s="48"/>
      <c r="N101" s="104">
        <f t="shared" si="17"/>
        <v>0</v>
      </c>
      <c r="O101" s="96"/>
      <c r="P101" s="9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0"/>
      <c r="AB101" s="1"/>
      <c r="AC101" s="1"/>
      <c r="AD101" s="1"/>
      <c r="AE101" s="1"/>
      <c r="AF101" s="1"/>
      <c r="AG101" s="1"/>
    </row>
    <row r="102" ht="14.25">
      <c r="A102" s="22">
        <v>101</v>
      </c>
      <c r="B102" s="57"/>
      <c r="C102" s="55"/>
      <c r="D102" s="74"/>
      <c r="E102" s="103"/>
      <c r="F102" s="48"/>
      <c r="G102" s="48"/>
      <c r="H102" s="48"/>
      <c r="I102" s="48"/>
      <c r="J102" s="48"/>
      <c r="K102" s="48"/>
      <c r="L102" s="48"/>
      <c r="M102" s="48"/>
      <c r="N102" s="104">
        <f t="shared" si="17"/>
        <v>0</v>
      </c>
      <c r="O102" s="96"/>
      <c r="P102" s="9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0"/>
      <c r="AB102" s="1"/>
      <c r="AC102" s="1"/>
      <c r="AD102" s="1"/>
      <c r="AE102" s="1"/>
      <c r="AF102" s="1"/>
      <c r="AG102" s="1"/>
    </row>
    <row r="103" ht="14.25">
      <c r="A103" s="22">
        <v>102</v>
      </c>
      <c r="B103" s="57"/>
      <c r="C103" s="55"/>
      <c r="D103" s="74"/>
      <c r="E103" s="103"/>
      <c r="F103" s="48"/>
      <c r="G103" s="48"/>
      <c r="H103" s="48"/>
      <c r="I103" s="48"/>
      <c r="J103" s="48"/>
      <c r="K103" s="48"/>
      <c r="L103" s="48"/>
      <c r="M103" s="48"/>
      <c r="N103" s="104">
        <f t="shared" si="17"/>
        <v>0</v>
      </c>
      <c r="O103" s="96"/>
      <c r="P103" s="9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0"/>
      <c r="AB103" s="1"/>
      <c r="AC103" s="1"/>
      <c r="AD103" s="1"/>
      <c r="AE103" s="1"/>
      <c r="AF103" s="1"/>
      <c r="AG103" s="1"/>
    </row>
    <row r="104" ht="14.25">
      <c r="A104" s="22">
        <v>103</v>
      </c>
      <c r="B104" s="57"/>
      <c r="C104" s="55"/>
      <c r="D104" s="74"/>
      <c r="E104" s="103"/>
      <c r="F104" s="48"/>
      <c r="G104" s="48"/>
      <c r="H104" s="48"/>
      <c r="I104" s="48"/>
      <c r="J104" s="48"/>
      <c r="K104" s="48"/>
      <c r="L104" s="48"/>
      <c r="M104" s="48"/>
      <c r="N104" s="104">
        <f t="shared" si="17"/>
        <v>0</v>
      </c>
      <c r="O104" s="96"/>
      <c r="P104" s="9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0"/>
      <c r="AB104" s="1"/>
      <c r="AC104" s="1"/>
      <c r="AD104" s="1"/>
      <c r="AE104" s="1"/>
      <c r="AF104" s="1"/>
      <c r="AG104" s="1"/>
    </row>
    <row r="105" ht="14.25">
      <c r="A105" s="22">
        <v>104</v>
      </c>
      <c r="B105" s="57"/>
      <c r="C105" s="55"/>
      <c r="D105" s="74"/>
      <c r="E105" s="103"/>
      <c r="F105" s="48"/>
      <c r="G105" s="48"/>
      <c r="H105" s="48"/>
      <c r="I105" s="48"/>
      <c r="J105" s="48"/>
      <c r="K105" s="48"/>
      <c r="L105" s="48"/>
      <c r="M105" s="48"/>
      <c r="N105" s="104">
        <f t="shared" si="17"/>
        <v>0</v>
      </c>
      <c r="O105" s="96"/>
      <c r="P105" s="9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0"/>
      <c r="AB105" s="1"/>
      <c r="AC105" s="1"/>
      <c r="AD105" s="1"/>
      <c r="AE105" s="1"/>
      <c r="AF105" s="1"/>
      <c r="AG105" s="1"/>
    </row>
    <row r="106" ht="14.25">
      <c r="A106" s="22">
        <v>105</v>
      </c>
      <c r="B106" s="57"/>
      <c r="C106" s="55"/>
      <c r="D106" s="74"/>
      <c r="E106" s="103"/>
      <c r="F106" s="48"/>
      <c r="G106" s="48"/>
      <c r="H106" s="48"/>
      <c r="I106" s="48"/>
      <c r="J106" s="48"/>
      <c r="K106" s="48"/>
      <c r="L106" s="48"/>
      <c r="M106" s="48"/>
      <c r="N106" s="104">
        <f t="shared" si="17"/>
        <v>0</v>
      </c>
      <c r="O106" s="96"/>
      <c r="P106" s="9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0"/>
      <c r="AB106" s="1"/>
      <c r="AC106" s="1"/>
      <c r="AD106" s="1"/>
      <c r="AE106" s="1"/>
      <c r="AF106" s="1"/>
      <c r="AG106" s="1"/>
    </row>
    <row r="107" ht="14.25">
      <c r="A107" s="22">
        <v>106</v>
      </c>
      <c r="B107" s="57"/>
      <c r="C107" s="55"/>
      <c r="D107" s="74"/>
      <c r="E107" s="103"/>
      <c r="F107" s="48"/>
      <c r="G107" s="48"/>
      <c r="H107" s="48"/>
      <c r="I107" s="48"/>
      <c r="J107" s="48"/>
      <c r="K107" s="48"/>
      <c r="L107" s="48"/>
      <c r="M107" s="48"/>
      <c r="N107" s="104">
        <f t="shared" si="17"/>
        <v>0</v>
      </c>
      <c r="O107" s="96"/>
      <c r="P107" s="9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0"/>
      <c r="AB107" s="1"/>
      <c r="AC107" s="1"/>
      <c r="AD107" s="1"/>
      <c r="AE107" s="1"/>
      <c r="AF107" s="1"/>
      <c r="AG107" s="1"/>
    </row>
    <row r="108" ht="14.25">
      <c r="A108" s="22">
        <v>107</v>
      </c>
      <c r="B108" s="57"/>
      <c r="C108" s="55"/>
      <c r="D108" s="74"/>
      <c r="E108" s="103"/>
      <c r="F108" s="48"/>
      <c r="G108" s="48"/>
      <c r="H108" s="48"/>
      <c r="I108" s="48"/>
      <c r="J108" s="48"/>
      <c r="K108" s="48"/>
      <c r="L108" s="48"/>
      <c r="M108" s="48"/>
      <c r="N108" s="104">
        <f t="shared" si="17"/>
        <v>0</v>
      </c>
      <c r="O108" s="96"/>
      <c r="P108" s="9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0"/>
      <c r="AB108" s="1"/>
      <c r="AC108" s="1"/>
      <c r="AD108" s="1"/>
      <c r="AE108" s="1"/>
      <c r="AF108" s="1"/>
      <c r="AG108" s="1"/>
    </row>
    <row r="109" ht="14.25">
      <c r="A109" s="22">
        <v>108</v>
      </c>
      <c r="B109" s="57"/>
      <c r="C109" s="15"/>
      <c r="D109" s="74"/>
      <c r="E109" s="103"/>
      <c r="F109" s="48"/>
      <c r="G109" s="48"/>
      <c r="H109" s="48"/>
      <c r="I109" s="48"/>
      <c r="J109" s="48"/>
      <c r="K109" s="48"/>
      <c r="L109" s="48"/>
      <c r="M109" s="48"/>
      <c r="N109" s="104">
        <f t="shared" si="17"/>
        <v>0</v>
      </c>
      <c r="O109" s="96"/>
      <c r="P109" s="9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0"/>
      <c r="AB109" s="1"/>
      <c r="AC109" s="1"/>
      <c r="AD109" s="1"/>
      <c r="AE109" s="1"/>
      <c r="AF109" s="1"/>
      <c r="AG109" s="1"/>
    </row>
    <row r="110" ht="14.25">
      <c r="A110" s="22">
        <v>109</v>
      </c>
      <c r="B110" s="57"/>
      <c r="C110" s="15"/>
      <c r="D110" s="74"/>
      <c r="E110" s="103"/>
      <c r="F110" s="48"/>
      <c r="G110" s="48"/>
      <c r="H110" s="48"/>
      <c r="I110" s="48"/>
      <c r="J110" s="48"/>
      <c r="K110" s="48"/>
      <c r="L110" s="48"/>
      <c r="M110" s="48"/>
      <c r="N110" s="104">
        <f t="shared" si="17"/>
        <v>0</v>
      </c>
      <c r="O110" s="96"/>
      <c r="P110" s="9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0"/>
      <c r="AB110" s="1"/>
      <c r="AC110" s="1"/>
      <c r="AD110" s="1"/>
      <c r="AE110" s="1"/>
      <c r="AF110" s="1"/>
      <c r="AG110" s="1"/>
    </row>
    <row r="111" ht="14.25">
      <c r="A111" s="22">
        <v>110</v>
      </c>
      <c r="B111" s="57"/>
      <c r="C111" s="15"/>
      <c r="D111" s="74"/>
      <c r="E111" s="103"/>
      <c r="F111" s="48"/>
      <c r="G111" s="48"/>
      <c r="H111" s="48"/>
      <c r="I111" s="48"/>
      <c r="J111" s="48"/>
      <c r="K111" s="48"/>
      <c r="L111" s="48"/>
      <c r="M111" s="48"/>
      <c r="N111" s="104">
        <f t="shared" si="17"/>
        <v>0</v>
      </c>
      <c r="O111" s="96"/>
      <c r="P111" s="9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0"/>
      <c r="AB111" s="1"/>
      <c r="AC111" s="1"/>
      <c r="AD111" s="1"/>
      <c r="AE111" s="1"/>
      <c r="AF111" s="1"/>
      <c r="AG111" s="1"/>
    </row>
    <row r="112" ht="14.25">
      <c r="A112" s="22">
        <v>111</v>
      </c>
      <c r="B112" s="57"/>
      <c r="C112" s="15"/>
      <c r="D112" s="74"/>
      <c r="E112" s="103"/>
      <c r="F112" s="48"/>
      <c r="G112" s="48"/>
      <c r="H112" s="48"/>
      <c r="I112" s="48"/>
      <c r="J112" s="48"/>
      <c r="K112" s="48"/>
      <c r="L112" s="48"/>
      <c r="M112" s="48"/>
      <c r="N112" s="104">
        <f t="shared" si="17"/>
        <v>0</v>
      </c>
      <c r="O112" s="96"/>
      <c r="P112" s="9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0"/>
      <c r="AB112" s="1"/>
      <c r="AC112" s="1"/>
      <c r="AD112" s="1"/>
      <c r="AE112" s="1"/>
      <c r="AF112" s="1"/>
      <c r="AG112" s="1"/>
    </row>
    <row r="113" ht="14.25">
      <c r="A113" s="22">
        <v>112</v>
      </c>
      <c r="B113" s="57"/>
      <c r="C113" s="55"/>
      <c r="D113" s="74"/>
      <c r="E113" s="103"/>
      <c r="F113" s="48"/>
      <c r="G113" s="48"/>
      <c r="H113" s="48"/>
      <c r="I113" s="48"/>
      <c r="J113" s="48"/>
      <c r="K113" s="48"/>
      <c r="L113" s="48"/>
      <c r="M113" s="48"/>
      <c r="N113" s="104">
        <f t="shared" si="17"/>
        <v>0</v>
      </c>
      <c r="O113" s="96"/>
      <c r="P113" s="9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0"/>
      <c r="AB113" s="1"/>
      <c r="AC113" s="1"/>
      <c r="AD113" s="1"/>
      <c r="AE113" s="1"/>
      <c r="AF113" s="1"/>
      <c r="AG113" s="1"/>
    </row>
    <row r="114" ht="14.25">
      <c r="A114" s="22">
        <v>113</v>
      </c>
      <c r="B114" s="57"/>
      <c r="C114" s="55"/>
      <c r="D114" s="74"/>
      <c r="E114" s="103"/>
      <c r="F114" s="48"/>
      <c r="G114" s="48"/>
      <c r="H114" s="48"/>
      <c r="I114" s="48"/>
      <c r="J114" s="48"/>
      <c r="K114" s="48"/>
      <c r="L114" s="48"/>
      <c r="M114" s="48"/>
      <c r="N114" s="104">
        <f t="shared" si="17"/>
        <v>0</v>
      </c>
      <c r="O114" s="96"/>
      <c r="P114" s="9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0"/>
      <c r="AB114" s="1"/>
      <c r="AC114" s="1"/>
      <c r="AD114" s="1"/>
      <c r="AE114" s="1"/>
      <c r="AF114" s="1"/>
      <c r="AG114" s="1"/>
    </row>
    <row r="115" ht="14.25">
      <c r="A115" s="22">
        <v>114</v>
      </c>
      <c r="B115" s="57"/>
      <c r="C115" s="55"/>
      <c r="D115" s="74"/>
      <c r="E115" s="103"/>
      <c r="F115" s="48"/>
      <c r="G115" s="48"/>
      <c r="H115" s="48"/>
      <c r="I115" s="48"/>
      <c r="J115" s="48"/>
      <c r="K115" s="48"/>
      <c r="L115" s="48"/>
      <c r="M115" s="48"/>
      <c r="N115" s="104">
        <f t="shared" si="17"/>
        <v>0</v>
      </c>
      <c r="O115" s="96"/>
      <c r="P115" s="9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0"/>
      <c r="AB115" s="1"/>
      <c r="AC115" s="1"/>
      <c r="AD115" s="1"/>
      <c r="AE115" s="1"/>
      <c r="AF115" s="1"/>
      <c r="AG115" s="1"/>
    </row>
    <row r="116" ht="14.25">
      <c r="A116" s="22">
        <v>115</v>
      </c>
      <c r="B116" s="57"/>
      <c r="C116" s="55"/>
      <c r="D116" s="74"/>
      <c r="E116" s="103"/>
      <c r="F116" s="48"/>
      <c r="G116" s="48"/>
      <c r="H116" s="48"/>
      <c r="I116" s="48"/>
      <c r="J116" s="48"/>
      <c r="K116" s="48"/>
      <c r="L116" s="48"/>
      <c r="M116" s="48"/>
      <c r="N116" s="104">
        <f t="shared" si="17"/>
        <v>0</v>
      </c>
      <c r="O116" s="96"/>
      <c r="P116" s="9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0"/>
      <c r="AB116" s="1"/>
      <c r="AC116" s="1"/>
      <c r="AD116" s="1"/>
      <c r="AE116" s="1"/>
      <c r="AF116" s="1"/>
      <c r="AG116" s="1"/>
    </row>
    <row r="117" ht="14.25">
      <c r="A117" s="22">
        <v>116</v>
      </c>
      <c r="B117" s="57"/>
      <c r="C117" s="55"/>
      <c r="D117" s="74"/>
      <c r="E117" s="103"/>
      <c r="F117" s="48"/>
      <c r="G117" s="48"/>
      <c r="H117" s="48"/>
      <c r="I117" s="48"/>
      <c r="J117" s="48"/>
      <c r="K117" s="48"/>
      <c r="L117" s="48"/>
      <c r="M117" s="48"/>
      <c r="N117" s="104">
        <f t="shared" si="17"/>
        <v>0</v>
      </c>
      <c r="O117" s="96"/>
      <c r="P117" s="9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0"/>
      <c r="AB117" s="1"/>
      <c r="AC117" s="1"/>
      <c r="AD117" s="1"/>
      <c r="AE117" s="1"/>
      <c r="AF117" s="1"/>
      <c r="AG117" s="1"/>
    </row>
    <row r="118" ht="14.25">
      <c r="A118" s="22">
        <v>117</v>
      </c>
      <c r="B118" s="57"/>
      <c r="C118" s="55"/>
      <c r="D118" s="74"/>
      <c r="E118" s="103"/>
      <c r="F118" s="48"/>
      <c r="G118" s="48"/>
      <c r="H118" s="48"/>
      <c r="I118" s="48"/>
      <c r="J118" s="48"/>
      <c r="K118" s="48"/>
      <c r="L118" s="48"/>
      <c r="M118" s="48"/>
      <c r="N118" s="104">
        <f t="shared" si="17"/>
        <v>0</v>
      </c>
      <c r="O118" s="96"/>
      <c r="P118" s="9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0"/>
      <c r="AB118" s="1"/>
      <c r="AC118" s="1"/>
      <c r="AD118" s="1"/>
      <c r="AE118" s="1"/>
      <c r="AF118" s="1"/>
      <c r="AG118" s="1"/>
    </row>
    <row r="119" ht="14.25">
      <c r="A119" s="22">
        <v>118</v>
      </c>
      <c r="B119" s="57"/>
      <c r="C119" s="55"/>
      <c r="D119" s="74"/>
      <c r="E119" s="103"/>
      <c r="F119" s="48"/>
      <c r="G119" s="48"/>
      <c r="H119" s="48"/>
      <c r="I119" s="48"/>
      <c r="J119" s="48"/>
      <c r="K119" s="48"/>
      <c r="L119" s="48"/>
      <c r="M119" s="48"/>
      <c r="N119" s="104">
        <f t="shared" si="17"/>
        <v>0</v>
      </c>
      <c r="O119" s="96"/>
      <c r="P119" s="9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0"/>
      <c r="AB119" s="1"/>
      <c r="AC119" s="1"/>
      <c r="AD119" s="1"/>
      <c r="AE119" s="1"/>
      <c r="AF119" s="1"/>
      <c r="AG119" s="1"/>
    </row>
    <row r="120" ht="14.25">
      <c r="A120" s="22">
        <v>119</v>
      </c>
      <c r="B120" s="57"/>
      <c r="C120" s="55"/>
      <c r="D120" s="74"/>
      <c r="E120" s="103"/>
      <c r="F120" s="48"/>
      <c r="G120" s="48"/>
      <c r="H120" s="48"/>
      <c r="I120" s="48"/>
      <c r="J120" s="48"/>
      <c r="K120" s="48"/>
      <c r="L120" s="48"/>
      <c r="M120" s="48"/>
      <c r="N120" s="104">
        <f t="shared" si="17"/>
        <v>0</v>
      </c>
      <c r="O120" s="96"/>
      <c r="P120" s="9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0"/>
      <c r="AB120" s="1"/>
      <c r="AC120" s="1"/>
      <c r="AD120" s="1"/>
      <c r="AE120" s="1"/>
      <c r="AF120" s="1"/>
      <c r="AG120" s="1"/>
    </row>
    <row r="121" ht="14.25">
      <c r="A121" s="22">
        <v>120</v>
      </c>
      <c r="B121" s="57"/>
      <c r="C121" s="55"/>
      <c r="D121" s="74"/>
      <c r="E121" s="103"/>
      <c r="F121" s="48"/>
      <c r="G121" s="48"/>
      <c r="H121" s="48"/>
      <c r="I121" s="48"/>
      <c r="J121" s="48"/>
      <c r="K121" s="48"/>
      <c r="L121" s="48"/>
      <c r="M121" s="48"/>
      <c r="N121" s="104">
        <f t="shared" si="17"/>
        <v>0</v>
      </c>
      <c r="O121" s="96"/>
      <c r="P121" s="9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0"/>
      <c r="AB121" s="1"/>
      <c r="AC121" s="1"/>
      <c r="AD121" s="1"/>
      <c r="AE121" s="1"/>
      <c r="AF121" s="1"/>
      <c r="AG121" s="1"/>
    </row>
    <row r="122" ht="14.25">
      <c r="A122" s="22">
        <v>121</v>
      </c>
      <c r="B122" s="57"/>
      <c r="C122" s="55"/>
      <c r="D122" s="74"/>
      <c r="E122" s="103"/>
      <c r="F122" s="48"/>
      <c r="G122" s="48"/>
      <c r="H122" s="48"/>
      <c r="I122" s="48"/>
      <c r="J122" s="48"/>
      <c r="K122" s="48"/>
      <c r="L122" s="48"/>
      <c r="M122" s="48"/>
      <c r="N122" s="104">
        <f t="shared" si="17"/>
        <v>0</v>
      </c>
      <c r="O122" s="96"/>
      <c r="P122" s="9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0"/>
      <c r="AB122" s="1"/>
      <c r="AC122" s="1"/>
      <c r="AD122" s="1"/>
      <c r="AE122" s="1"/>
      <c r="AF122" s="1"/>
      <c r="AG122" s="1"/>
    </row>
    <row r="123" ht="14.25">
      <c r="A123" s="22">
        <v>122</v>
      </c>
      <c r="B123" s="57"/>
      <c r="C123" s="55"/>
      <c r="D123" s="74"/>
      <c r="E123" s="103"/>
      <c r="F123" s="48"/>
      <c r="G123" s="48"/>
      <c r="H123" s="48"/>
      <c r="I123" s="48"/>
      <c r="J123" s="48"/>
      <c r="K123" s="48"/>
      <c r="L123" s="48"/>
      <c r="M123" s="48"/>
      <c r="N123" s="104">
        <f t="shared" si="17"/>
        <v>0</v>
      </c>
      <c r="O123" s="96"/>
      <c r="P123" s="9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0"/>
      <c r="AB123" s="1"/>
      <c r="AC123" s="1"/>
      <c r="AD123" s="1"/>
      <c r="AE123" s="1"/>
      <c r="AF123" s="1"/>
      <c r="AG123" s="1"/>
    </row>
    <row r="124" ht="14.25">
      <c r="A124" s="22">
        <v>123</v>
      </c>
      <c r="B124" s="57"/>
      <c r="C124" s="55"/>
      <c r="D124" s="74"/>
      <c r="E124" s="103"/>
      <c r="F124" s="48"/>
      <c r="G124" s="48"/>
      <c r="H124" s="48"/>
      <c r="I124" s="48"/>
      <c r="J124" s="48"/>
      <c r="K124" s="48"/>
      <c r="L124" s="48"/>
      <c r="M124" s="48"/>
      <c r="N124" s="104">
        <f t="shared" si="17"/>
        <v>0</v>
      </c>
      <c r="O124" s="96"/>
      <c r="P124" s="9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0"/>
      <c r="AB124" s="1"/>
      <c r="AC124" s="1"/>
      <c r="AD124" s="1"/>
      <c r="AE124" s="1"/>
      <c r="AF124" s="1"/>
      <c r="AG124" s="1"/>
    </row>
    <row r="125" ht="14.25">
      <c r="A125" s="22">
        <v>124</v>
      </c>
      <c r="B125" s="57"/>
      <c r="C125" s="55"/>
      <c r="D125" s="74"/>
      <c r="E125" s="103"/>
      <c r="F125" s="48"/>
      <c r="G125" s="48"/>
      <c r="H125" s="48"/>
      <c r="I125" s="48"/>
      <c r="J125" s="48"/>
      <c r="K125" s="48"/>
      <c r="L125" s="48"/>
      <c r="M125" s="48"/>
      <c r="N125" s="104">
        <f t="shared" si="17"/>
        <v>0</v>
      </c>
      <c r="O125" s="96"/>
      <c r="P125" s="9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0"/>
      <c r="AB125" s="1"/>
      <c r="AC125" s="1"/>
      <c r="AD125" s="1"/>
      <c r="AE125" s="1"/>
      <c r="AF125" s="1"/>
      <c r="AG125" s="1"/>
    </row>
    <row r="126" ht="14.25">
      <c r="A126" s="22">
        <v>125</v>
      </c>
      <c r="B126" s="57"/>
      <c r="C126" s="55"/>
      <c r="D126" s="74"/>
      <c r="E126" s="103"/>
      <c r="F126" s="48"/>
      <c r="G126" s="48"/>
      <c r="H126" s="48"/>
      <c r="I126" s="48"/>
      <c r="J126" s="48"/>
      <c r="K126" s="48"/>
      <c r="L126" s="48"/>
      <c r="M126" s="48"/>
      <c r="N126" s="104">
        <f t="shared" si="17"/>
        <v>0</v>
      </c>
      <c r="O126" s="96"/>
      <c r="P126" s="9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0"/>
      <c r="AB126" s="1"/>
      <c r="AC126" s="1"/>
      <c r="AD126" s="1"/>
      <c r="AE126" s="1"/>
      <c r="AF126" s="1"/>
      <c r="AG126" s="1"/>
    </row>
    <row r="127" ht="14.25">
      <c r="A127" s="22">
        <v>126</v>
      </c>
      <c r="B127" s="57"/>
      <c r="C127" s="15"/>
      <c r="D127" s="74"/>
      <c r="E127" s="103"/>
      <c r="F127" s="48"/>
      <c r="G127" s="48"/>
      <c r="H127" s="48"/>
      <c r="I127" s="48"/>
      <c r="J127" s="48"/>
      <c r="K127" s="48"/>
      <c r="L127" s="48"/>
      <c r="M127" s="48"/>
      <c r="N127" s="104">
        <f t="shared" si="17"/>
        <v>0</v>
      </c>
      <c r="O127" s="96"/>
      <c r="P127" s="9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0"/>
      <c r="AB127" s="1"/>
      <c r="AC127" s="1"/>
      <c r="AD127" s="1"/>
      <c r="AE127" s="1"/>
      <c r="AF127" s="1"/>
      <c r="AG127" s="1"/>
    </row>
    <row r="128" ht="14.25">
      <c r="A128" s="22">
        <v>127</v>
      </c>
      <c r="B128" s="57"/>
      <c r="C128" s="15"/>
      <c r="D128" s="74"/>
      <c r="E128" s="103"/>
      <c r="F128" s="48"/>
      <c r="G128" s="48"/>
      <c r="H128" s="48"/>
      <c r="I128" s="48"/>
      <c r="J128" s="48"/>
      <c r="K128" s="48"/>
      <c r="L128" s="48"/>
      <c r="M128" s="48"/>
      <c r="N128" s="104">
        <f t="shared" si="17"/>
        <v>0</v>
      </c>
      <c r="O128" s="96"/>
      <c r="P128" s="9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0"/>
      <c r="AB128" s="1"/>
      <c r="AC128" s="1"/>
      <c r="AD128" s="1"/>
      <c r="AE128" s="1"/>
      <c r="AF128" s="1"/>
      <c r="AG128" s="1"/>
    </row>
    <row r="129" ht="14.25">
      <c r="A129" s="22">
        <v>128</v>
      </c>
      <c r="B129" s="57"/>
      <c r="C129" s="15"/>
      <c r="D129" s="74"/>
      <c r="E129" s="103"/>
      <c r="F129" s="48"/>
      <c r="G129" s="48"/>
      <c r="H129" s="48"/>
      <c r="I129" s="48"/>
      <c r="J129" s="48"/>
      <c r="K129" s="48"/>
      <c r="L129" s="48"/>
      <c r="M129" s="48"/>
      <c r="N129" s="104">
        <f t="shared" si="17"/>
        <v>0</v>
      </c>
      <c r="O129" s="96"/>
      <c r="P129" s="9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0"/>
      <c r="AB129" s="1"/>
      <c r="AC129" s="1"/>
      <c r="AD129" s="1"/>
      <c r="AE129" s="1"/>
      <c r="AF129" s="1"/>
      <c r="AG129" s="1"/>
    </row>
    <row r="130" ht="14.25">
      <c r="A130" s="22">
        <v>129</v>
      </c>
      <c r="B130" s="57"/>
      <c r="C130" s="15"/>
      <c r="D130" s="74"/>
      <c r="E130" s="103"/>
      <c r="F130" s="48"/>
      <c r="G130" s="48"/>
      <c r="H130" s="48"/>
      <c r="I130" s="48"/>
      <c r="J130" s="48"/>
      <c r="K130" s="48"/>
      <c r="L130" s="48"/>
      <c r="M130" s="48"/>
      <c r="N130" s="104">
        <f t="shared" si="17"/>
        <v>0</v>
      </c>
      <c r="O130" s="96"/>
      <c r="P130" s="9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0"/>
      <c r="AB130" s="1"/>
      <c r="AC130" s="1"/>
      <c r="AD130" s="1"/>
      <c r="AE130" s="1"/>
      <c r="AF130" s="1"/>
      <c r="AG130" s="1"/>
    </row>
    <row r="131" ht="14.25">
      <c r="A131" s="22">
        <v>130</v>
      </c>
      <c r="B131" s="57"/>
      <c r="C131" s="15"/>
      <c r="D131" s="74"/>
      <c r="E131" s="103"/>
      <c r="F131" s="48"/>
      <c r="G131" s="48"/>
      <c r="H131" s="48"/>
      <c r="I131" s="48"/>
      <c r="J131" s="48"/>
      <c r="K131" s="48"/>
      <c r="L131" s="48"/>
      <c r="M131" s="48"/>
      <c r="N131" s="104">
        <f t="shared" si="17"/>
        <v>0</v>
      </c>
      <c r="O131" s="96"/>
      <c r="P131" s="9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0"/>
      <c r="AB131" s="1"/>
      <c r="AC131" s="1"/>
      <c r="AD131" s="1"/>
      <c r="AE131" s="1"/>
      <c r="AF131" s="1"/>
      <c r="AG131" s="1"/>
    </row>
    <row r="132" ht="14.25">
      <c r="A132" s="22">
        <v>131</v>
      </c>
      <c r="B132" s="57"/>
      <c r="C132" s="15"/>
      <c r="D132" s="74"/>
      <c r="E132" s="103"/>
      <c r="F132" s="48"/>
      <c r="G132" s="48"/>
      <c r="H132" s="48"/>
      <c r="I132" s="48"/>
      <c r="J132" s="48"/>
      <c r="K132" s="48"/>
      <c r="L132" s="48"/>
      <c r="M132" s="48"/>
      <c r="N132" s="104">
        <f t="shared" si="17"/>
        <v>0</v>
      </c>
      <c r="O132" s="96"/>
      <c r="P132" s="9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0"/>
      <c r="AB132" s="1"/>
      <c r="AC132" s="1"/>
      <c r="AD132" s="1"/>
      <c r="AE132" s="1"/>
      <c r="AF132" s="1"/>
      <c r="AG132" s="1"/>
    </row>
    <row r="133" ht="14.25">
      <c r="A133" s="22">
        <v>132</v>
      </c>
      <c r="B133" s="57"/>
      <c r="C133" s="15"/>
      <c r="D133" s="74"/>
      <c r="E133" s="103"/>
      <c r="F133" s="48"/>
      <c r="G133" s="48"/>
      <c r="H133" s="48"/>
      <c r="I133" s="48"/>
      <c r="J133" s="48"/>
      <c r="K133" s="48"/>
      <c r="L133" s="48"/>
      <c r="M133" s="48"/>
      <c r="N133" s="104">
        <f t="shared" si="17"/>
        <v>0</v>
      </c>
      <c r="O133" s="96"/>
      <c r="P133" s="9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0"/>
      <c r="AB133" s="1"/>
      <c r="AC133" s="1"/>
      <c r="AD133" s="1"/>
      <c r="AE133" s="1"/>
      <c r="AF133" s="1"/>
      <c r="AG133" s="1"/>
    </row>
    <row r="134" ht="14.25">
      <c r="A134" s="22">
        <v>133</v>
      </c>
      <c r="B134" s="57"/>
      <c r="C134" s="15"/>
      <c r="D134" s="74"/>
      <c r="E134" s="103"/>
      <c r="F134" s="48"/>
      <c r="G134" s="48"/>
      <c r="H134" s="48"/>
      <c r="I134" s="48"/>
      <c r="J134" s="48"/>
      <c r="K134" s="48"/>
      <c r="L134" s="48"/>
      <c r="M134" s="48"/>
      <c r="N134" s="104">
        <f t="shared" si="17"/>
        <v>0</v>
      </c>
      <c r="O134" s="96"/>
      <c r="P134" s="9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0"/>
      <c r="AB134" s="1"/>
      <c r="AC134" s="1"/>
      <c r="AD134" s="1"/>
      <c r="AE134" s="1"/>
      <c r="AF134" s="1"/>
      <c r="AG134" s="1"/>
    </row>
    <row r="135" ht="14.25">
      <c r="A135" s="22">
        <v>134</v>
      </c>
      <c r="B135" s="57"/>
      <c r="C135" s="15"/>
      <c r="D135" s="74"/>
      <c r="E135" s="103"/>
      <c r="F135" s="48"/>
      <c r="G135" s="48"/>
      <c r="H135" s="48"/>
      <c r="I135" s="48"/>
      <c r="J135" s="48"/>
      <c r="K135" s="48"/>
      <c r="L135" s="48"/>
      <c r="M135" s="48"/>
      <c r="N135" s="104">
        <f t="shared" si="17"/>
        <v>0</v>
      </c>
      <c r="O135" s="96"/>
      <c r="P135" s="9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0"/>
      <c r="AB135" s="1"/>
      <c r="AC135" s="1"/>
      <c r="AD135" s="1"/>
      <c r="AE135" s="1"/>
      <c r="AF135" s="1"/>
      <c r="AG135" s="1"/>
    </row>
    <row r="136" ht="14.25">
      <c r="A136" s="22">
        <v>135</v>
      </c>
      <c r="B136" s="57"/>
      <c r="C136" s="15"/>
      <c r="D136" s="74"/>
      <c r="E136" s="103"/>
      <c r="F136" s="48"/>
      <c r="G136" s="48"/>
      <c r="H136" s="48"/>
      <c r="I136" s="48"/>
      <c r="J136" s="48"/>
      <c r="K136" s="48"/>
      <c r="L136" s="48"/>
      <c r="M136" s="48"/>
      <c r="N136" s="104">
        <f t="shared" si="17"/>
        <v>0</v>
      </c>
      <c r="O136" s="96"/>
      <c r="P136" s="9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0"/>
      <c r="AB136" s="1"/>
      <c r="AC136" s="1"/>
      <c r="AD136" s="1"/>
      <c r="AE136" s="1"/>
      <c r="AF136" s="1"/>
      <c r="AG136" s="1"/>
    </row>
    <row r="137" ht="14.25">
      <c r="A137" s="22">
        <v>136</v>
      </c>
      <c r="B137" s="57"/>
      <c r="C137" s="15"/>
      <c r="D137" s="74"/>
      <c r="E137" s="103"/>
      <c r="F137" s="48"/>
      <c r="G137" s="48"/>
      <c r="H137" s="48"/>
      <c r="I137" s="48"/>
      <c r="J137" s="48"/>
      <c r="K137" s="48"/>
      <c r="L137" s="48"/>
      <c r="M137" s="48"/>
      <c r="N137" s="104">
        <f t="shared" si="17"/>
        <v>0</v>
      </c>
      <c r="O137" s="96"/>
      <c r="P137" s="9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0"/>
      <c r="AB137" s="1"/>
      <c r="AC137" s="1"/>
      <c r="AD137" s="1"/>
      <c r="AE137" s="1"/>
      <c r="AF137" s="1"/>
      <c r="AG137" s="1"/>
    </row>
    <row r="138" ht="14.25">
      <c r="A138" s="22">
        <v>137</v>
      </c>
      <c r="B138" s="57"/>
      <c r="C138" s="15"/>
      <c r="D138" s="74"/>
      <c r="E138" s="103"/>
      <c r="F138" s="48"/>
      <c r="G138" s="48"/>
      <c r="H138" s="48"/>
      <c r="I138" s="48"/>
      <c r="J138" s="48"/>
      <c r="K138" s="48"/>
      <c r="L138" s="48"/>
      <c r="M138" s="48"/>
      <c r="N138" s="104">
        <f t="shared" si="17"/>
        <v>0</v>
      </c>
      <c r="O138" s="96"/>
      <c r="P138" s="9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0"/>
      <c r="AB138" s="1"/>
      <c r="AC138" s="1"/>
      <c r="AD138" s="1"/>
      <c r="AE138" s="1"/>
      <c r="AF138" s="1"/>
      <c r="AG138" s="1"/>
    </row>
    <row r="139" ht="14.25">
      <c r="A139" s="22">
        <v>138</v>
      </c>
      <c r="B139" s="57"/>
      <c r="C139" s="15"/>
      <c r="D139" s="74"/>
      <c r="E139" s="103"/>
      <c r="F139" s="48"/>
      <c r="G139" s="48"/>
      <c r="H139" s="48"/>
      <c r="I139" s="48"/>
      <c r="J139" s="48"/>
      <c r="K139" s="48"/>
      <c r="L139" s="48"/>
      <c r="M139" s="48"/>
      <c r="N139" s="104">
        <f t="shared" si="17"/>
        <v>0</v>
      </c>
      <c r="O139" s="96"/>
      <c r="P139" s="9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0"/>
      <c r="AB139" s="1"/>
      <c r="AC139" s="1"/>
      <c r="AD139" s="1"/>
      <c r="AE139" s="1"/>
      <c r="AF139" s="1"/>
      <c r="AG139" s="1"/>
    </row>
    <row r="140" ht="14.25">
      <c r="A140" s="22">
        <v>139</v>
      </c>
      <c r="B140" s="57"/>
      <c r="C140" s="15"/>
      <c r="D140" s="74"/>
      <c r="E140" s="103"/>
      <c r="F140" s="48"/>
      <c r="G140" s="48"/>
      <c r="H140" s="48"/>
      <c r="I140" s="48"/>
      <c r="J140" s="48"/>
      <c r="K140" s="48"/>
      <c r="L140" s="48"/>
      <c r="M140" s="112"/>
      <c r="N140" s="5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96"/>
      <c r="P140" s="9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0"/>
      <c r="AB140" s="1"/>
      <c r="AC140" s="1"/>
      <c r="AD140" s="1"/>
      <c r="AE140" s="1"/>
      <c r="AF140" s="1"/>
      <c r="AG140" s="1"/>
    </row>
    <row r="141" ht="14.25">
      <c r="A141" s="22">
        <v>140</v>
      </c>
      <c r="B141" s="57"/>
      <c r="C141" s="15"/>
      <c r="D141" s="74"/>
      <c r="E141" s="103"/>
      <c r="F141" s="48"/>
      <c r="G141" s="48"/>
      <c r="H141" s="48"/>
      <c r="I141" s="48"/>
      <c r="J141" s="48"/>
      <c r="K141" s="48"/>
      <c r="L141" s="48"/>
      <c r="M141" s="112"/>
      <c r="N141" s="59"/>
      <c r="O141" s="96"/>
      <c r="P141" s="9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0"/>
      <c r="AB141" s="1"/>
      <c r="AC141" s="1"/>
      <c r="AD141" s="1"/>
      <c r="AE141" s="1"/>
      <c r="AF141" s="1"/>
      <c r="AG141" s="1"/>
    </row>
    <row r="142" ht="14.25">
      <c r="A142" s="22">
        <v>141</v>
      </c>
      <c r="B142" s="57"/>
      <c r="C142" s="15"/>
      <c r="D142" s="74"/>
      <c r="E142" s="103"/>
      <c r="F142" s="48"/>
      <c r="G142" s="48"/>
      <c r="H142" s="48"/>
      <c r="I142" s="48"/>
      <c r="J142" s="48"/>
      <c r="K142" s="48"/>
      <c r="L142" s="48"/>
      <c r="M142" s="48"/>
      <c r="N142" s="104">
        <f t="shared" ref="N142:N201" si="18">SUM(COUNTIF(F142:M142,$Q$1))+(COUNTIF(F142:M142,$R$1))+(COUNTIF(F142:M142,$S$1))+(COUNTIF(F142:M142,$T$1))+(COUNTIF(F142:M142,$U$1))+(COUNTIF(F142:M142,$V$1))</f>
        <v>0</v>
      </c>
      <c r="O142" s="96"/>
      <c r="P142" s="9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0"/>
      <c r="AB142" s="1"/>
      <c r="AC142" s="1"/>
      <c r="AD142" s="1"/>
      <c r="AE142" s="1"/>
      <c r="AF142" s="1"/>
      <c r="AG142" s="1"/>
    </row>
    <row r="143" ht="14.25">
      <c r="A143" s="22">
        <v>142</v>
      </c>
      <c r="B143" s="57"/>
      <c r="C143" s="15"/>
      <c r="D143" s="74"/>
      <c r="E143" s="103"/>
      <c r="F143" s="48"/>
      <c r="G143" s="48"/>
      <c r="H143" s="48"/>
      <c r="I143" s="48"/>
      <c r="J143" s="48"/>
      <c r="K143" s="48"/>
      <c r="L143" s="48"/>
      <c r="M143" s="48"/>
      <c r="N143" s="104">
        <f t="shared" si="18"/>
        <v>0</v>
      </c>
      <c r="O143" s="96"/>
      <c r="P143" s="9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0"/>
      <c r="AB143" s="1"/>
      <c r="AC143" s="1"/>
      <c r="AD143" s="1"/>
      <c r="AE143" s="1"/>
      <c r="AF143" s="1"/>
      <c r="AG143" s="1"/>
    </row>
    <row r="144" ht="14.25">
      <c r="A144" s="22">
        <v>143</v>
      </c>
      <c r="B144" s="57"/>
      <c r="C144" s="15"/>
      <c r="D144" s="74"/>
      <c r="E144" s="103"/>
      <c r="F144" s="48"/>
      <c r="G144" s="48"/>
      <c r="H144" s="48"/>
      <c r="I144" s="48"/>
      <c r="J144" s="48"/>
      <c r="K144" s="48"/>
      <c r="L144" s="48"/>
      <c r="M144" s="48"/>
      <c r="N144" s="104">
        <f t="shared" si="18"/>
        <v>0</v>
      </c>
      <c r="O144" s="96"/>
      <c r="P144" s="9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0"/>
      <c r="AB144" s="1"/>
      <c r="AC144" s="1"/>
      <c r="AD144" s="1"/>
      <c r="AE144" s="1"/>
      <c r="AF144" s="1"/>
      <c r="AG144" s="1"/>
    </row>
    <row r="145" ht="14.25">
      <c r="A145" s="22">
        <v>144</v>
      </c>
      <c r="B145" s="57"/>
      <c r="C145" s="15"/>
      <c r="D145" s="74"/>
      <c r="E145" s="103"/>
      <c r="F145" s="48"/>
      <c r="G145" s="48"/>
      <c r="H145" s="48"/>
      <c r="I145" s="48"/>
      <c r="J145" s="48"/>
      <c r="K145" s="48"/>
      <c r="L145" s="48"/>
      <c r="M145" s="48"/>
      <c r="N145" s="104">
        <f t="shared" si="18"/>
        <v>0</v>
      </c>
      <c r="O145" s="96"/>
      <c r="P145" s="9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0"/>
      <c r="AB145" s="1"/>
      <c r="AC145" s="1"/>
      <c r="AD145" s="1"/>
      <c r="AE145" s="1"/>
      <c r="AF145" s="1"/>
      <c r="AG145" s="1"/>
    </row>
    <row r="146" ht="14.25">
      <c r="A146" s="22">
        <v>145</v>
      </c>
      <c r="B146" s="57"/>
      <c r="C146" s="15"/>
      <c r="D146" s="74"/>
      <c r="E146" s="103"/>
      <c r="F146" s="48"/>
      <c r="G146" s="48"/>
      <c r="H146" s="48"/>
      <c r="I146" s="48"/>
      <c r="J146" s="48"/>
      <c r="K146" s="48"/>
      <c r="L146" s="48"/>
      <c r="M146" s="48"/>
      <c r="N146" s="104">
        <f t="shared" si="18"/>
        <v>0</v>
      </c>
      <c r="O146" s="96"/>
      <c r="P146" s="9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0"/>
      <c r="AB146" s="1"/>
      <c r="AC146" s="1"/>
      <c r="AD146" s="1"/>
      <c r="AE146" s="1"/>
      <c r="AF146" s="1"/>
      <c r="AG146" s="1"/>
    </row>
    <row r="147" ht="14.25">
      <c r="A147" s="22">
        <v>146</v>
      </c>
      <c r="B147" s="57"/>
      <c r="C147" s="15"/>
      <c r="D147" s="74"/>
      <c r="E147" s="103"/>
      <c r="F147" s="48"/>
      <c r="G147" s="48"/>
      <c r="H147" s="48"/>
      <c r="I147" s="48"/>
      <c r="J147" s="48"/>
      <c r="K147" s="48"/>
      <c r="L147" s="48"/>
      <c r="M147" s="48"/>
      <c r="N147" s="104">
        <f t="shared" si="18"/>
        <v>0</v>
      </c>
      <c r="O147" s="96"/>
      <c r="P147" s="9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0"/>
      <c r="AB147" s="1"/>
      <c r="AC147" s="1"/>
      <c r="AD147" s="1"/>
      <c r="AE147" s="1"/>
      <c r="AF147" s="1"/>
      <c r="AG147" s="1"/>
    </row>
    <row r="148" ht="14.25">
      <c r="A148" s="22">
        <v>147</v>
      </c>
      <c r="B148" s="57"/>
      <c r="C148" s="15"/>
      <c r="D148" s="74"/>
      <c r="E148" s="103"/>
      <c r="F148" s="48"/>
      <c r="G148" s="48"/>
      <c r="H148" s="48"/>
      <c r="I148" s="48"/>
      <c r="J148" s="48"/>
      <c r="K148" s="48"/>
      <c r="L148" s="48"/>
      <c r="M148" s="48"/>
      <c r="N148" s="104">
        <f t="shared" si="18"/>
        <v>0</v>
      </c>
      <c r="O148" s="96"/>
      <c r="P148" s="9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0"/>
      <c r="AB148" s="1"/>
      <c r="AC148" s="1"/>
      <c r="AD148" s="1"/>
      <c r="AE148" s="1"/>
      <c r="AF148" s="1"/>
      <c r="AG148" s="1"/>
    </row>
    <row r="149" ht="14.25">
      <c r="A149" s="22">
        <v>148</v>
      </c>
      <c r="B149" s="57"/>
      <c r="C149" s="15"/>
      <c r="D149" s="74"/>
      <c r="E149" s="103"/>
      <c r="F149" s="48"/>
      <c r="G149" s="48"/>
      <c r="H149" s="48"/>
      <c r="I149" s="48"/>
      <c r="J149" s="48"/>
      <c r="K149" s="48"/>
      <c r="L149" s="48"/>
      <c r="M149" s="48"/>
      <c r="N149" s="104">
        <f t="shared" si="18"/>
        <v>0</v>
      </c>
      <c r="O149" s="96"/>
      <c r="P149" s="9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0"/>
      <c r="AB149" s="1"/>
      <c r="AC149" s="1"/>
      <c r="AD149" s="1"/>
      <c r="AE149" s="1"/>
      <c r="AF149" s="1"/>
      <c r="AG149" s="1"/>
    </row>
    <row r="150" ht="14.25">
      <c r="A150" s="22">
        <v>149</v>
      </c>
      <c r="B150" s="57"/>
      <c r="C150" s="15"/>
      <c r="D150" s="74"/>
      <c r="E150" s="103"/>
      <c r="F150" s="48"/>
      <c r="G150" s="48"/>
      <c r="H150" s="48"/>
      <c r="I150" s="48"/>
      <c r="J150" s="48"/>
      <c r="K150" s="48"/>
      <c r="L150" s="48"/>
      <c r="M150" s="48"/>
      <c r="N150" s="104">
        <f t="shared" si="18"/>
        <v>0</v>
      </c>
      <c r="O150" s="96"/>
      <c r="P150" s="9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0"/>
      <c r="AB150" s="1"/>
      <c r="AC150" s="1"/>
      <c r="AD150" s="1"/>
      <c r="AE150" s="1"/>
      <c r="AF150" s="1"/>
      <c r="AG150" s="1"/>
    </row>
    <row r="151" ht="14.25">
      <c r="A151" s="22">
        <v>150</v>
      </c>
      <c r="B151" s="57"/>
      <c r="C151" s="15"/>
      <c r="D151" s="74"/>
      <c r="E151" s="103"/>
      <c r="F151" s="48"/>
      <c r="G151" s="48"/>
      <c r="H151" s="48"/>
      <c r="I151" s="48"/>
      <c r="J151" s="48"/>
      <c r="K151" s="48"/>
      <c r="L151" s="48"/>
      <c r="M151" s="48"/>
      <c r="N151" s="104">
        <f t="shared" si="18"/>
        <v>0</v>
      </c>
      <c r="O151" s="96"/>
      <c r="P151" s="9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0"/>
      <c r="AB151" s="1"/>
      <c r="AC151" s="1"/>
      <c r="AD151" s="1"/>
      <c r="AE151" s="1"/>
      <c r="AF151" s="1"/>
      <c r="AG151" s="1"/>
    </row>
    <row r="152" ht="14.25">
      <c r="A152" s="22">
        <v>151</v>
      </c>
      <c r="B152" s="57"/>
      <c r="C152" s="15"/>
      <c r="D152" s="74"/>
      <c r="E152" s="103"/>
      <c r="F152" s="48"/>
      <c r="G152" s="48"/>
      <c r="H152" s="48"/>
      <c r="I152" s="48"/>
      <c r="J152" s="48"/>
      <c r="K152" s="48"/>
      <c r="L152" s="48"/>
      <c r="M152" s="48"/>
      <c r="N152" s="104">
        <f t="shared" si="18"/>
        <v>0</v>
      </c>
      <c r="O152" s="96"/>
      <c r="P152" s="9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0"/>
      <c r="AB152" s="1"/>
      <c r="AC152" s="1"/>
      <c r="AD152" s="1"/>
      <c r="AE152" s="1"/>
      <c r="AF152" s="1"/>
      <c r="AG152" s="1"/>
    </row>
    <row r="153" ht="14.25">
      <c r="A153" s="22">
        <v>152</v>
      </c>
      <c r="B153" s="57"/>
      <c r="C153" s="15"/>
      <c r="D153" s="74"/>
      <c r="E153" s="103"/>
      <c r="F153" s="48"/>
      <c r="G153" s="48"/>
      <c r="H153" s="48"/>
      <c r="I153" s="48"/>
      <c r="J153" s="48"/>
      <c r="K153" s="48"/>
      <c r="L153" s="48"/>
      <c r="M153" s="48"/>
      <c r="N153" s="104">
        <f t="shared" si="18"/>
        <v>0</v>
      </c>
      <c r="O153" s="96"/>
      <c r="P153" s="9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0"/>
      <c r="AB153" s="1"/>
      <c r="AC153" s="1"/>
      <c r="AD153" s="1"/>
      <c r="AE153" s="1"/>
      <c r="AF153" s="1"/>
      <c r="AG153" s="1"/>
    </row>
    <row r="154" ht="14.25">
      <c r="A154" s="22">
        <v>153</v>
      </c>
      <c r="B154" s="57"/>
      <c r="C154" s="15"/>
      <c r="D154" s="74"/>
      <c r="E154" s="103"/>
      <c r="F154" s="48"/>
      <c r="G154" s="48"/>
      <c r="H154" s="48"/>
      <c r="I154" s="48"/>
      <c r="J154" s="48"/>
      <c r="K154" s="48"/>
      <c r="L154" s="48"/>
      <c r="M154" s="48"/>
      <c r="N154" s="104">
        <f t="shared" si="18"/>
        <v>0</v>
      </c>
      <c r="O154" s="96"/>
      <c r="P154" s="9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0"/>
      <c r="AB154" s="1"/>
      <c r="AC154" s="1"/>
      <c r="AD154" s="1"/>
      <c r="AE154" s="1"/>
      <c r="AF154" s="1"/>
      <c r="AG154" s="1"/>
    </row>
    <row r="155" ht="14.25">
      <c r="A155" s="22">
        <v>154</v>
      </c>
      <c r="B155" s="57"/>
      <c r="C155" s="15"/>
      <c r="D155" s="74"/>
      <c r="E155" s="103"/>
      <c r="F155" s="48"/>
      <c r="G155" s="48"/>
      <c r="H155" s="48"/>
      <c r="I155" s="48"/>
      <c r="J155" s="48"/>
      <c r="K155" s="48"/>
      <c r="L155" s="48"/>
      <c r="M155" s="48"/>
      <c r="N155" s="104">
        <f t="shared" si="18"/>
        <v>0</v>
      </c>
      <c r="O155" s="96"/>
      <c r="P155" s="9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0"/>
      <c r="AB155" s="1"/>
      <c r="AC155" s="1"/>
      <c r="AD155" s="1"/>
      <c r="AE155" s="1"/>
      <c r="AF155" s="1"/>
      <c r="AG155" s="1"/>
    </row>
    <row r="156" ht="14.25">
      <c r="A156" s="22">
        <v>155</v>
      </c>
      <c r="B156" s="57"/>
      <c r="C156" s="15"/>
      <c r="D156" s="74"/>
      <c r="E156" s="103"/>
      <c r="F156" s="48"/>
      <c r="G156" s="48"/>
      <c r="H156" s="48"/>
      <c r="I156" s="48"/>
      <c r="J156" s="48"/>
      <c r="K156" s="48"/>
      <c r="L156" s="48"/>
      <c r="M156" s="48"/>
      <c r="N156" s="104">
        <f t="shared" si="18"/>
        <v>0</v>
      </c>
      <c r="O156" s="96"/>
      <c r="P156" s="9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0"/>
      <c r="AB156" s="1"/>
      <c r="AC156" s="1"/>
      <c r="AD156" s="1"/>
      <c r="AE156" s="1"/>
      <c r="AF156" s="1"/>
      <c r="AG156" s="1"/>
    </row>
    <row r="157" ht="14.25">
      <c r="A157" s="22">
        <v>156</v>
      </c>
      <c r="B157" s="57"/>
      <c r="C157" s="15"/>
      <c r="D157" s="74"/>
      <c r="E157" s="103"/>
      <c r="F157" s="48"/>
      <c r="G157" s="48"/>
      <c r="H157" s="48"/>
      <c r="I157" s="48"/>
      <c r="J157" s="48"/>
      <c r="K157" s="48"/>
      <c r="L157" s="48"/>
      <c r="M157" s="48"/>
      <c r="N157" s="104">
        <f t="shared" si="18"/>
        <v>0</v>
      </c>
      <c r="O157" s="96"/>
      <c r="P157" s="9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0"/>
      <c r="AB157" s="1"/>
      <c r="AC157" s="1"/>
      <c r="AD157" s="1"/>
      <c r="AE157" s="1"/>
      <c r="AF157" s="1"/>
      <c r="AG157" s="1"/>
    </row>
    <row r="158" ht="14.25">
      <c r="A158" s="22">
        <v>157</v>
      </c>
      <c r="B158" s="57"/>
      <c r="C158" s="15"/>
      <c r="D158" s="74"/>
      <c r="E158" s="103"/>
      <c r="F158" s="48"/>
      <c r="G158" s="48"/>
      <c r="H158" s="48"/>
      <c r="I158" s="48"/>
      <c r="J158" s="48"/>
      <c r="K158" s="48"/>
      <c r="L158" s="48"/>
      <c r="M158" s="48"/>
      <c r="N158" s="104">
        <f t="shared" si="18"/>
        <v>0</v>
      </c>
      <c r="O158" s="96"/>
      <c r="P158" s="9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0"/>
      <c r="AB158" s="1"/>
      <c r="AC158" s="1"/>
      <c r="AD158" s="1"/>
      <c r="AE158" s="1"/>
      <c r="AF158" s="1"/>
      <c r="AG158" s="1"/>
    </row>
    <row r="159" ht="14.25">
      <c r="A159" s="22">
        <v>158</v>
      </c>
      <c r="B159" s="57"/>
      <c r="C159" s="15"/>
      <c r="D159" s="74"/>
      <c r="E159" s="103"/>
      <c r="F159" s="48"/>
      <c r="G159" s="48"/>
      <c r="H159" s="48"/>
      <c r="I159" s="48"/>
      <c r="J159" s="48"/>
      <c r="K159" s="48"/>
      <c r="L159" s="48"/>
      <c r="M159" s="48"/>
      <c r="N159" s="104">
        <f t="shared" si="18"/>
        <v>0</v>
      </c>
      <c r="O159" s="96"/>
      <c r="P159" s="9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0"/>
      <c r="AB159" s="1"/>
      <c r="AC159" s="1"/>
      <c r="AD159" s="1"/>
      <c r="AE159" s="1"/>
      <c r="AF159" s="1"/>
      <c r="AG159" s="1"/>
    </row>
    <row r="160" ht="14.25">
      <c r="A160" s="22">
        <v>159</v>
      </c>
      <c r="B160" s="57"/>
      <c r="C160" s="15"/>
      <c r="D160" s="74"/>
      <c r="E160" s="103"/>
      <c r="F160" s="48"/>
      <c r="G160" s="48"/>
      <c r="H160" s="48"/>
      <c r="I160" s="48"/>
      <c r="J160" s="48"/>
      <c r="K160" s="48"/>
      <c r="L160" s="48"/>
      <c r="M160" s="48"/>
      <c r="N160" s="104">
        <f t="shared" si="18"/>
        <v>0</v>
      </c>
      <c r="O160" s="96"/>
      <c r="P160" s="9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0"/>
      <c r="AB160" s="1"/>
      <c r="AC160" s="1"/>
      <c r="AD160" s="1"/>
      <c r="AE160" s="1"/>
      <c r="AF160" s="1"/>
      <c r="AG160" s="1"/>
    </row>
    <row r="161" ht="14.25">
      <c r="A161" s="22">
        <v>160</v>
      </c>
      <c r="B161" s="57"/>
      <c r="C161" s="15"/>
      <c r="D161" s="74"/>
      <c r="E161" s="103"/>
      <c r="F161" s="48"/>
      <c r="G161" s="48"/>
      <c r="H161" s="48"/>
      <c r="I161" s="48"/>
      <c r="J161" s="48"/>
      <c r="K161" s="48"/>
      <c r="L161" s="48"/>
      <c r="M161" s="48"/>
      <c r="N161" s="104">
        <f t="shared" si="18"/>
        <v>0</v>
      </c>
      <c r="O161" s="96"/>
      <c r="P161" s="9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0"/>
      <c r="AB161" s="1"/>
      <c r="AC161" s="1"/>
      <c r="AD161" s="1"/>
      <c r="AE161" s="1"/>
      <c r="AF161" s="1"/>
      <c r="AG161" s="1"/>
    </row>
    <row r="162" ht="14.25">
      <c r="A162" s="22">
        <v>161</v>
      </c>
      <c r="B162" s="57"/>
      <c r="C162" s="15"/>
      <c r="D162" s="74"/>
      <c r="E162" s="103"/>
      <c r="F162" s="48"/>
      <c r="G162" s="48"/>
      <c r="H162" s="48"/>
      <c r="I162" s="48"/>
      <c r="J162" s="48"/>
      <c r="K162" s="48"/>
      <c r="L162" s="48"/>
      <c r="M162" s="48"/>
      <c r="N162" s="104">
        <f t="shared" si="18"/>
        <v>0</v>
      </c>
      <c r="O162" s="96"/>
      <c r="P162" s="9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0"/>
      <c r="AB162" s="1"/>
      <c r="AC162" s="1"/>
      <c r="AD162" s="1"/>
      <c r="AE162" s="1"/>
      <c r="AF162" s="1"/>
      <c r="AG162" s="1"/>
    </row>
    <row r="163" ht="14.25">
      <c r="A163" s="22">
        <v>162</v>
      </c>
      <c r="B163" s="57"/>
      <c r="C163" s="15"/>
      <c r="D163" s="74"/>
      <c r="E163" s="103"/>
      <c r="F163" s="48"/>
      <c r="G163" s="48"/>
      <c r="H163" s="48"/>
      <c r="I163" s="48"/>
      <c r="J163" s="48"/>
      <c r="K163" s="48"/>
      <c r="L163" s="48"/>
      <c r="M163" s="48"/>
      <c r="N163" s="104">
        <f t="shared" si="18"/>
        <v>0</v>
      </c>
      <c r="O163" s="96"/>
      <c r="P163" s="9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0"/>
      <c r="AB163" s="1"/>
      <c r="AC163" s="1"/>
      <c r="AD163" s="1"/>
      <c r="AE163" s="1"/>
      <c r="AF163" s="1"/>
      <c r="AG163" s="1"/>
    </row>
    <row r="164" ht="14.25">
      <c r="A164" s="22">
        <v>163</v>
      </c>
      <c r="B164" s="57"/>
      <c r="C164" s="15"/>
      <c r="D164" s="74"/>
      <c r="E164" s="103"/>
      <c r="F164" s="48"/>
      <c r="G164" s="48"/>
      <c r="H164" s="48"/>
      <c r="I164" s="48"/>
      <c r="J164" s="48"/>
      <c r="K164" s="48"/>
      <c r="L164" s="48"/>
      <c r="M164" s="48"/>
      <c r="N164" s="104">
        <f t="shared" si="18"/>
        <v>0</v>
      </c>
      <c r="O164" s="96"/>
      <c r="P164" s="9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0"/>
      <c r="AB164" s="1"/>
      <c r="AC164" s="1"/>
      <c r="AD164" s="1"/>
      <c r="AE164" s="1"/>
      <c r="AF164" s="1"/>
      <c r="AG164" s="1"/>
    </row>
    <row r="165" ht="14.25">
      <c r="A165" s="22">
        <v>164</v>
      </c>
      <c r="B165" s="57"/>
      <c r="C165" s="15"/>
      <c r="D165" s="74"/>
      <c r="E165" s="103"/>
      <c r="F165" s="48"/>
      <c r="G165" s="48"/>
      <c r="H165" s="48"/>
      <c r="I165" s="48"/>
      <c r="J165" s="48"/>
      <c r="K165" s="48"/>
      <c r="L165" s="48"/>
      <c r="M165" s="48"/>
      <c r="N165" s="104">
        <f t="shared" si="18"/>
        <v>0</v>
      </c>
      <c r="O165" s="96"/>
      <c r="P165" s="9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0"/>
      <c r="AB165" s="1"/>
      <c r="AC165" s="1"/>
      <c r="AD165" s="1"/>
      <c r="AE165" s="1"/>
      <c r="AF165" s="1"/>
      <c r="AG165" s="1"/>
    </row>
    <row r="166" ht="14.25">
      <c r="A166" s="22">
        <v>165</v>
      </c>
      <c r="B166" s="57"/>
      <c r="C166" s="15"/>
      <c r="D166" s="74"/>
      <c r="E166" s="103"/>
      <c r="F166" s="48"/>
      <c r="G166" s="48"/>
      <c r="H166" s="48"/>
      <c r="I166" s="48"/>
      <c r="J166" s="48"/>
      <c r="K166" s="48"/>
      <c r="L166" s="48"/>
      <c r="M166" s="48"/>
      <c r="N166" s="104">
        <f t="shared" si="18"/>
        <v>0</v>
      </c>
      <c r="O166" s="96"/>
      <c r="P166" s="9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0"/>
      <c r="AB166" s="1"/>
      <c r="AC166" s="1"/>
      <c r="AD166" s="1"/>
      <c r="AE166" s="1"/>
      <c r="AF166" s="1"/>
      <c r="AG166" s="1"/>
    </row>
    <row r="167" ht="14.25">
      <c r="A167" s="22">
        <v>166</v>
      </c>
      <c r="B167" s="57"/>
      <c r="C167" s="15"/>
      <c r="D167" s="74"/>
      <c r="E167" s="103"/>
      <c r="F167" s="48"/>
      <c r="G167" s="48"/>
      <c r="H167" s="48"/>
      <c r="I167" s="48"/>
      <c r="J167" s="48"/>
      <c r="K167" s="48"/>
      <c r="L167" s="48"/>
      <c r="M167" s="48"/>
      <c r="N167" s="104">
        <f t="shared" si="18"/>
        <v>0</v>
      </c>
      <c r="O167" s="96"/>
      <c r="P167" s="9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0"/>
      <c r="AB167" s="1"/>
      <c r="AC167" s="1"/>
      <c r="AD167" s="1"/>
      <c r="AE167" s="1"/>
      <c r="AF167" s="1"/>
      <c r="AG167" s="1"/>
    </row>
    <row r="168" ht="14.25">
      <c r="A168" s="22">
        <v>167</v>
      </c>
      <c r="B168" s="57"/>
      <c r="C168" s="15"/>
      <c r="D168" s="74"/>
      <c r="E168" s="103"/>
      <c r="F168" s="48"/>
      <c r="G168" s="48"/>
      <c r="H168" s="48"/>
      <c r="I168" s="48"/>
      <c r="J168" s="48"/>
      <c r="K168" s="48"/>
      <c r="L168" s="48"/>
      <c r="M168" s="48"/>
      <c r="N168" s="104">
        <f t="shared" si="18"/>
        <v>0</v>
      </c>
      <c r="O168" s="96"/>
      <c r="P168" s="9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0"/>
      <c r="AB168" s="1"/>
      <c r="AC168" s="1"/>
      <c r="AD168" s="1"/>
      <c r="AE168" s="1"/>
      <c r="AF168" s="1"/>
      <c r="AG168" s="1"/>
    </row>
    <row r="169" ht="14.25">
      <c r="A169" s="22">
        <v>168</v>
      </c>
      <c r="B169" s="57"/>
      <c r="C169" s="15"/>
      <c r="D169" s="74"/>
      <c r="E169" s="103"/>
      <c r="F169" s="48"/>
      <c r="G169" s="48"/>
      <c r="H169" s="48"/>
      <c r="I169" s="48"/>
      <c r="J169" s="48"/>
      <c r="K169" s="48"/>
      <c r="L169" s="48"/>
      <c r="M169" s="48"/>
      <c r="N169" s="104">
        <f t="shared" si="18"/>
        <v>0</v>
      </c>
      <c r="O169" s="96"/>
      <c r="P169" s="9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0"/>
      <c r="AB169" s="1"/>
      <c r="AC169" s="1"/>
      <c r="AD169" s="1"/>
      <c r="AE169" s="1"/>
      <c r="AF169" s="1"/>
      <c r="AG169" s="1"/>
    </row>
    <row r="170" ht="14.25">
      <c r="A170" s="22">
        <v>169</v>
      </c>
      <c r="B170" s="57"/>
      <c r="C170" s="15"/>
      <c r="D170" s="74"/>
      <c r="E170" s="103"/>
      <c r="F170" s="48"/>
      <c r="G170" s="48"/>
      <c r="H170" s="48"/>
      <c r="I170" s="48"/>
      <c r="J170" s="48"/>
      <c r="K170" s="48"/>
      <c r="L170" s="48"/>
      <c r="M170" s="48"/>
      <c r="N170" s="104">
        <f t="shared" si="18"/>
        <v>0</v>
      </c>
      <c r="O170" s="96"/>
      <c r="P170" s="9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0"/>
      <c r="AB170" s="1"/>
      <c r="AC170" s="1"/>
      <c r="AD170" s="1"/>
      <c r="AE170" s="1"/>
      <c r="AF170" s="1"/>
      <c r="AG170" s="1"/>
    </row>
    <row r="171" ht="14.25">
      <c r="A171" s="22">
        <v>170</v>
      </c>
      <c r="B171" s="57"/>
      <c r="C171" s="15"/>
      <c r="D171" s="74"/>
      <c r="E171" s="103"/>
      <c r="F171" s="48"/>
      <c r="G171" s="48"/>
      <c r="H171" s="48"/>
      <c r="I171" s="48"/>
      <c r="J171" s="48"/>
      <c r="K171" s="48"/>
      <c r="L171" s="48"/>
      <c r="M171" s="48"/>
      <c r="N171" s="104">
        <f t="shared" si="18"/>
        <v>0</v>
      </c>
      <c r="O171" s="96"/>
      <c r="P171" s="9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0"/>
      <c r="AB171" s="1"/>
      <c r="AC171" s="1"/>
      <c r="AD171" s="1"/>
      <c r="AE171" s="1"/>
      <c r="AF171" s="1"/>
      <c r="AG171" s="1"/>
    </row>
    <row r="172" ht="14.25">
      <c r="A172" s="22">
        <v>171</v>
      </c>
      <c r="B172" s="57"/>
      <c r="C172" s="15"/>
      <c r="D172" s="74"/>
      <c r="E172" s="103"/>
      <c r="F172" s="48"/>
      <c r="G172" s="48"/>
      <c r="H172" s="48"/>
      <c r="I172" s="48"/>
      <c r="J172" s="48"/>
      <c r="K172" s="48"/>
      <c r="L172" s="48"/>
      <c r="M172" s="48"/>
      <c r="N172" s="104">
        <f t="shared" si="18"/>
        <v>0</v>
      </c>
      <c r="O172" s="96"/>
      <c r="P172" s="9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0"/>
      <c r="AB172" s="1"/>
      <c r="AC172" s="1"/>
      <c r="AD172" s="1"/>
      <c r="AE172" s="1"/>
      <c r="AF172" s="1"/>
      <c r="AG172" s="1"/>
    </row>
    <row r="173" ht="14.25">
      <c r="A173" s="22">
        <v>172</v>
      </c>
      <c r="B173" s="57"/>
      <c r="C173" s="15"/>
      <c r="D173" s="74"/>
      <c r="E173" s="103"/>
      <c r="F173" s="48"/>
      <c r="G173" s="48"/>
      <c r="H173" s="48"/>
      <c r="I173" s="48"/>
      <c r="J173" s="48"/>
      <c r="K173" s="48"/>
      <c r="L173" s="48"/>
      <c r="M173" s="48"/>
      <c r="N173" s="104">
        <f t="shared" si="18"/>
        <v>0</v>
      </c>
      <c r="O173" s="96"/>
      <c r="P173" s="9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0"/>
      <c r="AB173" s="1"/>
      <c r="AC173" s="1"/>
      <c r="AD173" s="1"/>
      <c r="AE173" s="1"/>
      <c r="AF173" s="1"/>
      <c r="AG173" s="1"/>
    </row>
    <row r="174" ht="14.25">
      <c r="A174" s="22">
        <v>173</v>
      </c>
      <c r="B174" s="57"/>
      <c r="C174" s="15"/>
      <c r="D174" s="74"/>
      <c r="E174" s="103"/>
      <c r="F174" s="48"/>
      <c r="G174" s="48"/>
      <c r="H174" s="48"/>
      <c r="I174" s="48"/>
      <c r="J174" s="48"/>
      <c r="K174" s="48"/>
      <c r="L174" s="48"/>
      <c r="M174" s="48"/>
      <c r="N174" s="104">
        <f t="shared" si="18"/>
        <v>0</v>
      </c>
      <c r="O174" s="96"/>
      <c r="P174" s="9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0"/>
      <c r="AB174" s="1"/>
      <c r="AC174" s="1"/>
      <c r="AD174" s="1"/>
      <c r="AE174" s="1"/>
      <c r="AF174" s="1"/>
      <c r="AG174" s="1"/>
    </row>
    <row r="175" ht="14.25">
      <c r="A175" s="22">
        <v>174</v>
      </c>
      <c r="B175" s="57"/>
      <c r="C175" s="15"/>
      <c r="D175" s="74"/>
      <c r="E175" s="103"/>
      <c r="F175" s="48"/>
      <c r="G175" s="48"/>
      <c r="H175" s="48"/>
      <c r="I175" s="48"/>
      <c r="J175" s="48"/>
      <c r="K175" s="48"/>
      <c r="L175" s="48"/>
      <c r="M175" s="48"/>
      <c r="N175" s="104">
        <f t="shared" si="18"/>
        <v>0</v>
      </c>
      <c r="O175" s="96"/>
      <c r="P175" s="9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0"/>
      <c r="AB175" s="1"/>
      <c r="AC175" s="1"/>
      <c r="AD175" s="1"/>
      <c r="AE175" s="1"/>
      <c r="AF175" s="1"/>
      <c r="AG175" s="1"/>
    </row>
    <row r="176" ht="14.25">
      <c r="A176" s="22">
        <v>175</v>
      </c>
      <c r="B176" s="57"/>
      <c r="C176" s="15"/>
      <c r="D176" s="74"/>
      <c r="E176" s="103"/>
      <c r="F176" s="48"/>
      <c r="G176" s="48"/>
      <c r="H176" s="48"/>
      <c r="I176" s="48"/>
      <c r="J176" s="48"/>
      <c r="K176" s="48"/>
      <c r="L176" s="48"/>
      <c r="M176" s="48"/>
      <c r="N176" s="104">
        <f t="shared" si="18"/>
        <v>0</v>
      </c>
      <c r="O176" s="96"/>
      <c r="P176" s="9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0"/>
      <c r="AB176" s="1"/>
      <c r="AC176" s="1"/>
      <c r="AD176" s="1"/>
      <c r="AE176" s="1"/>
      <c r="AF176" s="1"/>
      <c r="AG176" s="1"/>
    </row>
    <row r="177" ht="14.25">
      <c r="A177" s="22">
        <v>176</v>
      </c>
      <c r="B177" s="57"/>
      <c r="C177" s="15"/>
      <c r="D177" s="74"/>
      <c r="E177" s="103"/>
      <c r="F177" s="48"/>
      <c r="G177" s="48"/>
      <c r="H177" s="48"/>
      <c r="I177" s="48"/>
      <c r="J177" s="48"/>
      <c r="K177" s="48"/>
      <c r="L177" s="48"/>
      <c r="M177" s="48"/>
      <c r="N177" s="104">
        <f t="shared" si="18"/>
        <v>0</v>
      </c>
      <c r="O177" s="96"/>
      <c r="P177" s="9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0"/>
      <c r="AB177" s="1"/>
      <c r="AC177" s="1"/>
      <c r="AD177" s="1"/>
      <c r="AE177" s="1"/>
      <c r="AF177" s="1"/>
      <c r="AG177" s="1"/>
    </row>
    <row r="178" ht="14.25">
      <c r="A178" s="22">
        <v>177</v>
      </c>
      <c r="B178" s="57"/>
      <c r="C178" s="15"/>
      <c r="D178" s="74"/>
      <c r="E178" s="103"/>
      <c r="F178" s="48"/>
      <c r="G178" s="48"/>
      <c r="H178" s="48"/>
      <c r="I178" s="48"/>
      <c r="J178" s="48"/>
      <c r="K178" s="48"/>
      <c r="L178" s="48"/>
      <c r="M178" s="48"/>
      <c r="N178" s="104">
        <f t="shared" si="18"/>
        <v>0</v>
      </c>
      <c r="O178" s="96"/>
      <c r="P178" s="9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0"/>
      <c r="AB178" s="1"/>
      <c r="AC178" s="1"/>
      <c r="AD178" s="1"/>
      <c r="AE178" s="1"/>
      <c r="AF178" s="1"/>
      <c r="AG178" s="1"/>
    </row>
    <row r="179" ht="14.25">
      <c r="A179" s="22">
        <v>178</v>
      </c>
      <c r="B179" s="57"/>
      <c r="C179" s="15"/>
      <c r="D179" s="74"/>
      <c r="E179" s="103"/>
      <c r="F179" s="48"/>
      <c r="G179" s="48"/>
      <c r="H179" s="48"/>
      <c r="I179" s="48"/>
      <c r="J179" s="48"/>
      <c r="K179" s="48"/>
      <c r="L179" s="48"/>
      <c r="M179" s="48"/>
      <c r="N179" s="104">
        <f t="shared" si="18"/>
        <v>0</v>
      </c>
      <c r="O179" s="96"/>
      <c r="P179" s="9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0"/>
      <c r="AB179" s="1"/>
      <c r="AC179" s="1"/>
      <c r="AD179" s="1"/>
      <c r="AE179" s="1"/>
      <c r="AF179" s="1"/>
      <c r="AG179" s="1"/>
    </row>
    <row r="180" ht="14.25">
      <c r="A180" s="22">
        <v>179</v>
      </c>
      <c r="B180" s="57"/>
      <c r="C180" s="15"/>
      <c r="D180" s="74"/>
      <c r="E180" s="103"/>
      <c r="F180" s="48"/>
      <c r="G180" s="48"/>
      <c r="H180" s="48"/>
      <c r="I180" s="48"/>
      <c r="J180" s="48"/>
      <c r="K180" s="48"/>
      <c r="L180" s="48"/>
      <c r="M180" s="48"/>
      <c r="N180" s="104">
        <f t="shared" si="18"/>
        <v>0</v>
      </c>
      <c r="O180" s="96"/>
      <c r="P180" s="9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0"/>
      <c r="AB180" s="1"/>
      <c r="AC180" s="1"/>
      <c r="AD180" s="1"/>
      <c r="AE180" s="1"/>
      <c r="AF180" s="1"/>
      <c r="AG180" s="1"/>
    </row>
    <row r="181" ht="14.25">
      <c r="A181" s="22">
        <v>180</v>
      </c>
      <c r="B181" s="57"/>
      <c r="C181" s="15"/>
      <c r="D181" s="74"/>
      <c r="E181" s="103"/>
      <c r="F181" s="48"/>
      <c r="G181" s="48"/>
      <c r="H181" s="48"/>
      <c r="I181" s="48"/>
      <c r="J181" s="48"/>
      <c r="K181" s="48"/>
      <c r="L181" s="48"/>
      <c r="M181" s="48"/>
      <c r="N181" s="104">
        <f t="shared" si="18"/>
        <v>0</v>
      </c>
      <c r="O181" s="96"/>
      <c r="P181" s="9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0"/>
      <c r="AB181" s="1"/>
      <c r="AC181" s="1"/>
      <c r="AD181" s="1"/>
      <c r="AE181" s="1"/>
      <c r="AF181" s="1"/>
      <c r="AG181" s="1"/>
    </row>
    <row r="182" ht="14.25">
      <c r="A182" s="22">
        <v>181</v>
      </c>
      <c r="B182" s="57"/>
      <c r="C182" s="15"/>
      <c r="D182" s="74"/>
      <c r="E182" s="103"/>
      <c r="F182" s="48"/>
      <c r="G182" s="48"/>
      <c r="H182" s="48"/>
      <c r="I182" s="48"/>
      <c r="J182" s="48"/>
      <c r="K182" s="48"/>
      <c r="L182" s="48"/>
      <c r="M182" s="48"/>
      <c r="N182" s="104">
        <f t="shared" si="18"/>
        <v>0</v>
      </c>
      <c r="O182" s="96"/>
      <c r="P182" s="9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0"/>
      <c r="AB182" s="1"/>
      <c r="AC182" s="1"/>
      <c r="AD182" s="1"/>
      <c r="AE182" s="1"/>
      <c r="AF182" s="1"/>
      <c r="AG182" s="1"/>
    </row>
    <row r="183" ht="14.25">
      <c r="A183" s="22">
        <v>182</v>
      </c>
      <c r="B183" s="57"/>
      <c r="C183" s="15"/>
      <c r="D183" s="74"/>
      <c r="E183" s="103"/>
      <c r="F183" s="48"/>
      <c r="G183" s="48"/>
      <c r="H183" s="48"/>
      <c r="I183" s="48"/>
      <c r="J183" s="48"/>
      <c r="K183" s="48"/>
      <c r="L183" s="48"/>
      <c r="M183" s="48"/>
      <c r="N183" s="104">
        <f t="shared" si="18"/>
        <v>0</v>
      </c>
      <c r="O183" s="96"/>
      <c r="P183" s="9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0"/>
      <c r="AB183" s="1"/>
      <c r="AC183" s="1"/>
      <c r="AD183" s="1"/>
      <c r="AE183" s="1"/>
      <c r="AF183" s="1"/>
      <c r="AG183" s="1"/>
    </row>
    <row r="184" ht="14.25">
      <c r="A184" s="22">
        <v>183</v>
      </c>
      <c r="B184" s="57"/>
      <c r="C184" s="15"/>
      <c r="D184" s="74"/>
      <c r="E184" s="103"/>
      <c r="F184" s="48"/>
      <c r="G184" s="48"/>
      <c r="H184" s="48"/>
      <c r="I184" s="48"/>
      <c r="J184" s="48"/>
      <c r="K184" s="48"/>
      <c r="L184" s="48"/>
      <c r="M184" s="48"/>
      <c r="N184" s="104">
        <f t="shared" si="18"/>
        <v>0</v>
      </c>
      <c r="O184" s="96"/>
      <c r="P184" s="9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0"/>
      <c r="AB184" s="1"/>
      <c r="AC184" s="1"/>
      <c r="AD184" s="1"/>
      <c r="AE184" s="1"/>
      <c r="AF184" s="1"/>
      <c r="AG184" s="1"/>
    </row>
    <row r="185" ht="14.25">
      <c r="A185" s="22">
        <v>184</v>
      </c>
      <c r="B185" s="57"/>
      <c r="C185" s="15"/>
      <c r="D185" s="74"/>
      <c r="E185" s="103"/>
      <c r="F185" s="48"/>
      <c r="G185" s="48"/>
      <c r="H185" s="48"/>
      <c r="I185" s="48"/>
      <c r="J185" s="48"/>
      <c r="K185" s="48"/>
      <c r="L185" s="48"/>
      <c r="M185" s="48"/>
      <c r="N185" s="104">
        <f t="shared" si="18"/>
        <v>0</v>
      </c>
      <c r="O185" s="96"/>
      <c r="P185" s="9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0"/>
      <c r="AB185" s="1"/>
      <c r="AC185" s="1"/>
      <c r="AD185" s="1"/>
      <c r="AE185" s="1"/>
      <c r="AF185" s="1"/>
      <c r="AG185" s="1"/>
    </row>
    <row r="186" ht="14.25">
      <c r="A186" s="22">
        <v>185</v>
      </c>
      <c r="B186" s="57"/>
      <c r="C186" s="15"/>
      <c r="D186" s="74"/>
      <c r="E186" s="103"/>
      <c r="F186" s="48"/>
      <c r="G186" s="48"/>
      <c r="H186" s="48"/>
      <c r="I186" s="48"/>
      <c r="J186" s="48"/>
      <c r="K186" s="48"/>
      <c r="L186" s="48"/>
      <c r="M186" s="48"/>
      <c r="N186" s="104">
        <f t="shared" si="18"/>
        <v>0</v>
      </c>
      <c r="O186" s="96"/>
      <c r="P186" s="9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0"/>
      <c r="AB186" s="1"/>
      <c r="AC186" s="1"/>
      <c r="AD186" s="1"/>
      <c r="AE186" s="1"/>
      <c r="AF186" s="1"/>
      <c r="AG186" s="1"/>
    </row>
    <row r="187" ht="14.25">
      <c r="A187" s="22">
        <v>186</v>
      </c>
      <c r="B187" s="57"/>
      <c r="C187" s="15"/>
      <c r="D187" s="74"/>
      <c r="E187" s="103"/>
      <c r="F187" s="48"/>
      <c r="G187" s="48"/>
      <c r="H187" s="48"/>
      <c r="I187" s="48"/>
      <c r="J187" s="48"/>
      <c r="K187" s="48"/>
      <c r="L187" s="48"/>
      <c r="M187" s="48"/>
      <c r="N187" s="104">
        <f t="shared" si="18"/>
        <v>0</v>
      </c>
      <c r="O187" s="96"/>
      <c r="P187" s="9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0"/>
      <c r="AB187" s="1"/>
      <c r="AC187" s="1"/>
      <c r="AD187" s="1"/>
      <c r="AE187" s="1"/>
      <c r="AF187" s="1"/>
      <c r="AG187" s="1"/>
    </row>
    <row r="188" ht="14.25">
      <c r="A188" s="22">
        <v>187</v>
      </c>
      <c r="B188" s="57"/>
      <c r="C188" s="15"/>
      <c r="D188" s="74"/>
      <c r="E188" s="103"/>
      <c r="F188" s="48"/>
      <c r="G188" s="48"/>
      <c r="H188" s="48"/>
      <c r="I188" s="48"/>
      <c r="J188" s="48"/>
      <c r="K188" s="48"/>
      <c r="L188" s="48"/>
      <c r="M188" s="48"/>
      <c r="N188" s="104">
        <f t="shared" si="18"/>
        <v>0</v>
      </c>
      <c r="O188" s="96"/>
      <c r="P188" s="9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0"/>
      <c r="AB188" s="1"/>
      <c r="AC188" s="1"/>
      <c r="AD188" s="1"/>
      <c r="AE188" s="1"/>
      <c r="AF188" s="1"/>
      <c r="AG188" s="1"/>
    </row>
    <row r="189" ht="14.25">
      <c r="A189" s="22">
        <v>188</v>
      </c>
      <c r="B189" s="57"/>
      <c r="C189" s="15"/>
      <c r="D189" s="74"/>
      <c r="E189" s="103"/>
      <c r="F189" s="48"/>
      <c r="G189" s="48"/>
      <c r="H189" s="48"/>
      <c r="I189" s="48"/>
      <c r="J189" s="48"/>
      <c r="K189" s="48"/>
      <c r="L189" s="48"/>
      <c r="M189" s="48"/>
      <c r="N189" s="104">
        <f t="shared" si="18"/>
        <v>0</v>
      </c>
      <c r="O189" s="96"/>
      <c r="P189" s="9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0"/>
      <c r="AB189" s="1"/>
      <c r="AC189" s="1"/>
      <c r="AD189" s="1"/>
      <c r="AE189" s="1"/>
      <c r="AF189" s="1"/>
      <c r="AG189" s="1"/>
    </row>
    <row r="190" ht="14.25">
      <c r="A190" s="22">
        <v>189</v>
      </c>
      <c r="B190" s="57"/>
      <c r="C190" s="15"/>
      <c r="D190" s="74"/>
      <c r="E190" s="103"/>
      <c r="F190" s="48"/>
      <c r="G190" s="48"/>
      <c r="H190" s="48"/>
      <c r="I190" s="48"/>
      <c r="J190" s="48"/>
      <c r="K190" s="48"/>
      <c r="L190" s="48"/>
      <c r="M190" s="48"/>
      <c r="N190" s="104">
        <f t="shared" si="18"/>
        <v>0</v>
      </c>
      <c r="O190" s="96"/>
      <c r="P190" s="9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0"/>
      <c r="AB190" s="1"/>
      <c r="AC190" s="1"/>
      <c r="AD190" s="1"/>
      <c r="AE190" s="1"/>
      <c r="AF190" s="1"/>
      <c r="AG190" s="1"/>
    </row>
    <row r="191" ht="14.25">
      <c r="A191" s="22">
        <v>190</v>
      </c>
      <c r="B191" s="57"/>
      <c r="C191" s="15"/>
      <c r="D191" s="74"/>
      <c r="E191" s="103"/>
      <c r="F191" s="48"/>
      <c r="G191" s="48"/>
      <c r="H191" s="48"/>
      <c r="I191" s="48"/>
      <c r="J191" s="48"/>
      <c r="K191" s="48"/>
      <c r="L191" s="48"/>
      <c r="M191" s="48"/>
      <c r="N191" s="104">
        <f t="shared" si="18"/>
        <v>0</v>
      </c>
      <c r="O191" s="96"/>
      <c r="P191" s="9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0"/>
      <c r="AB191" s="1"/>
      <c r="AC191" s="1"/>
      <c r="AD191" s="1"/>
      <c r="AE191" s="1"/>
      <c r="AF191" s="1"/>
      <c r="AG191" s="1"/>
    </row>
    <row r="192" ht="14.25">
      <c r="A192" s="22">
        <v>191</v>
      </c>
      <c r="B192" s="57"/>
      <c r="C192" s="15"/>
      <c r="D192" s="74"/>
      <c r="E192" s="103"/>
      <c r="F192" s="48"/>
      <c r="G192" s="48"/>
      <c r="H192" s="48"/>
      <c r="I192" s="48"/>
      <c r="J192" s="48"/>
      <c r="K192" s="48"/>
      <c r="L192" s="48"/>
      <c r="M192" s="48"/>
      <c r="N192" s="104">
        <f t="shared" si="18"/>
        <v>0</v>
      </c>
      <c r="O192" s="96"/>
      <c r="P192" s="9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0"/>
      <c r="AB192" s="1"/>
      <c r="AC192" s="1"/>
      <c r="AD192" s="1"/>
      <c r="AE192" s="1"/>
      <c r="AF192" s="1"/>
      <c r="AG192" s="1"/>
    </row>
    <row r="193" ht="14.25">
      <c r="A193" s="22">
        <v>192</v>
      </c>
      <c r="B193" s="57"/>
      <c r="C193" s="15"/>
      <c r="D193" s="74"/>
      <c r="E193" s="103"/>
      <c r="F193" s="48"/>
      <c r="G193" s="48"/>
      <c r="H193" s="48"/>
      <c r="I193" s="48"/>
      <c r="J193" s="48"/>
      <c r="K193" s="48"/>
      <c r="L193" s="48"/>
      <c r="M193" s="48"/>
      <c r="N193" s="104">
        <f t="shared" si="18"/>
        <v>0</v>
      </c>
      <c r="O193" s="96"/>
      <c r="P193" s="9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0"/>
      <c r="AB193" s="1"/>
      <c r="AC193" s="1"/>
      <c r="AD193" s="1"/>
      <c r="AE193" s="1"/>
      <c r="AF193" s="1"/>
      <c r="AG193" s="1"/>
    </row>
    <row r="194" ht="14.25">
      <c r="A194" s="22">
        <v>193</v>
      </c>
      <c r="B194" s="57"/>
      <c r="C194" s="15"/>
      <c r="D194" s="74"/>
      <c r="E194" s="103"/>
      <c r="F194" s="48"/>
      <c r="G194" s="48"/>
      <c r="H194" s="48"/>
      <c r="I194" s="48"/>
      <c r="J194" s="48"/>
      <c r="K194" s="48"/>
      <c r="L194" s="48"/>
      <c r="M194" s="48"/>
      <c r="N194" s="104">
        <f t="shared" si="18"/>
        <v>0</v>
      </c>
      <c r="O194" s="96"/>
      <c r="P194" s="9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0"/>
      <c r="AB194" s="1"/>
      <c r="AC194" s="1"/>
      <c r="AD194" s="1"/>
      <c r="AE194" s="1"/>
      <c r="AF194" s="1"/>
      <c r="AG194" s="1"/>
    </row>
    <row r="195" ht="14.25">
      <c r="A195" s="22">
        <v>194</v>
      </c>
      <c r="B195" s="57"/>
      <c r="C195" s="15"/>
      <c r="D195" s="74"/>
      <c r="E195" s="103"/>
      <c r="F195" s="48"/>
      <c r="G195" s="48"/>
      <c r="H195" s="48"/>
      <c r="I195" s="48"/>
      <c r="J195" s="48"/>
      <c r="K195" s="48"/>
      <c r="L195" s="48"/>
      <c r="M195" s="48"/>
      <c r="N195" s="104">
        <f t="shared" si="18"/>
        <v>0</v>
      </c>
      <c r="O195" s="96"/>
      <c r="P195" s="9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0"/>
      <c r="AB195" s="1"/>
      <c r="AC195" s="1"/>
      <c r="AD195" s="1"/>
      <c r="AE195" s="1"/>
      <c r="AF195" s="1"/>
      <c r="AG195" s="1"/>
    </row>
    <row r="196" ht="14.25">
      <c r="A196" s="22">
        <v>195</v>
      </c>
      <c r="B196" s="57"/>
      <c r="C196" s="15"/>
      <c r="D196" s="74"/>
      <c r="E196" s="103"/>
      <c r="F196" s="48"/>
      <c r="G196" s="48"/>
      <c r="H196" s="48"/>
      <c r="I196" s="48"/>
      <c r="J196" s="48"/>
      <c r="K196" s="48"/>
      <c r="L196" s="48"/>
      <c r="M196" s="48"/>
      <c r="N196" s="104">
        <f t="shared" si="18"/>
        <v>0</v>
      </c>
      <c r="O196" s="96"/>
      <c r="P196" s="9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0"/>
      <c r="AB196" s="1"/>
      <c r="AC196" s="1"/>
      <c r="AD196" s="1"/>
      <c r="AE196" s="1"/>
      <c r="AF196" s="1"/>
      <c r="AG196" s="1"/>
    </row>
    <row r="197" ht="14.25">
      <c r="A197" s="22">
        <v>196</v>
      </c>
      <c r="B197" s="57"/>
      <c r="C197" s="15"/>
      <c r="D197" s="74"/>
      <c r="E197" s="103"/>
      <c r="F197" s="48"/>
      <c r="G197" s="48"/>
      <c r="H197" s="48"/>
      <c r="I197" s="48"/>
      <c r="J197" s="48"/>
      <c r="K197" s="48"/>
      <c r="L197" s="48"/>
      <c r="M197" s="48"/>
      <c r="N197" s="104">
        <f t="shared" si="18"/>
        <v>0</v>
      </c>
      <c r="O197" s="96"/>
      <c r="P197" s="9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0"/>
      <c r="AB197" s="1"/>
      <c r="AC197" s="1"/>
      <c r="AD197" s="1"/>
      <c r="AE197" s="1"/>
      <c r="AF197" s="1"/>
      <c r="AG197" s="1"/>
    </row>
    <row r="198" ht="14.25">
      <c r="A198" s="22">
        <v>197</v>
      </c>
      <c r="B198" s="57"/>
      <c r="C198" s="15"/>
      <c r="D198" s="74"/>
      <c r="E198" s="103"/>
      <c r="F198" s="48"/>
      <c r="G198" s="48"/>
      <c r="H198" s="48"/>
      <c r="I198" s="48"/>
      <c r="J198" s="48"/>
      <c r="K198" s="48"/>
      <c r="L198" s="48"/>
      <c r="M198" s="48"/>
      <c r="N198" s="104">
        <f t="shared" si="18"/>
        <v>0</v>
      </c>
      <c r="O198" s="96"/>
      <c r="P198" s="9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0"/>
      <c r="AB198" s="1"/>
      <c r="AC198" s="1"/>
      <c r="AD198" s="1"/>
      <c r="AE198" s="1"/>
      <c r="AF198" s="1"/>
      <c r="AG198" s="1"/>
    </row>
    <row r="199" ht="14.25">
      <c r="A199" s="22">
        <v>198</v>
      </c>
      <c r="B199" s="57"/>
      <c r="C199" s="15"/>
      <c r="D199" s="74"/>
      <c r="E199" s="103"/>
      <c r="F199" s="48"/>
      <c r="G199" s="48"/>
      <c r="H199" s="48"/>
      <c r="I199" s="48"/>
      <c r="J199" s="48"/>
      <c r="K199" s="48"/>
      <c r="L199" s="48"/>
      <c r="M199" s="48"/>
      <c r="N199" s="104">
        <f t="shared" si="18"/>
        <v>0</v>
      </c>
      <c r="O199" s="96"/>
      <c r="P199" s="9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0"/>
      <c r="AB199" s="1"/>
      <c r="AC199" s="1"/>
      <c r="AD199" s="1"/>
      <c r="AE199" s="1"/>
      <c r="AF199" s="1"/>
      <c r="AG199" s="1"/>
    </row>
    <row r="200" ht="14.25">
      <c r="A200" s="22">
        <v>199</v>
      </c>
      <c r="B200" s="57"/>
      <c r="C200" s="15"/>
      <c r="D200" s="74"/>
      <c r="E200" s="103"/>
      <c r="F200" s="48"/>
      <c r="G200" s="48"/>
      <c r="H200" s="48"/>
      <c r="I200" s="48"/>
      <c r="J200" s="48"/>
      <c r="K200" s="48"/>
      <c r="L200" s="48"/>
      <c r="M200" s="48"/>
      <c r="N200" s="104">
        <f t="shared" si="18"/>
        <v>0</v>
      </c>
      <c r="O200" s="96"/>
      <c r="P200" s="9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0"/>
      <c r="AB200" s="1"/>
      <c r="AC200" s="1"/>
      <c r="AD200" s="1"/>
      <c r="AE200" s="1"/>
      <c r="AF200" s="1"/>
      <c r="AG200" s="1"/>
    </row>
    <row r="201" ht="14.25">
      <c r="A201" s="60">
        <v>200</v>
      </c>
      <c r="B201" s="61"/>
      <c r="C201" s="62"/>
      <c r="D201" s="113"/>
      <c r="E201" s="114"/>
      <c r="F201" s="65"/>
      <c r="G201" s="65"/>
      <c r="H201" s="65"/>
      <c r="I201" s="65"/>
      <c r="J201" s="65"/>
      <c r="K201" s="65"/>
      <c r="L201" s="65"/>
      <c r="M201" s="65"/>
      <c r="N201" s="104">
        <f t="shared" si="18"/>
        <v>0</v>
      </c>
      <c r="O201" s="96"/>
      <c r="P201" s="9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0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5B0079-00C8-47FC-910B-002100040048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670012-00FD-4A64-8008-00D100810045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210017-00BA-4110-8D8F-00E400740021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A800A9-001F-4E20-946A-004200B90013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9B00BE-00AF-4EE9-9BA9-006400540045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A0009F-00D2-4072-A521-00DC00E90054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DF0068-0053-43F7-8BE4-00CA0042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7" style="1" width="7.42578125"/>
    <col customWidth="1" min="8" max="8" style="1" width="2.5703125"/>
    <col bestFit="1" customWidth="1" min="9" max="9" style="2" width="3.5703125"/>
    <col bestFit="1" customWidth="1" min="10" max="11" style="2" width="4.5703125"/>
    <col customWidth="1" min="12" max="14" style="2" width="3.5703125"/>
    <col bestFit="1" customWidth="1" min="15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bestFit="1" customWidth="1" min="24" max="24" style="1" width="8.2851562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110" width="12"/>
    <col min="32" max="82" style="1" width="9.42578125"/>
  </cols>
  <sheetData>
    <row r="1" ht="15.75">
      <c r="A1" s="1" t="s">
        <v>0</v>
      </c>
      <c r="B1" s="3" t="s">
        <v>1</v>
      </c>
      <c r="C1" s="3" t="s">
        <v>2</v>
      </c>
      <c r="D1" s="4" t="s">
        <v>3</v>
      </c>
      <c r="E1" s="5"/>
      <c r="F1" s="5" t="s">
        <v>39</v>
      </c>
      <c r="G1" s="5" t="s">
        <v>40</v>
      </c>
      <c r="H1" s="5"/>
      <c r="I1" s="67" t="s">
        <v>4</v>
      </c>
      <c r="J1" s="68"/>
      <c r="K1" s="68"/>
      <c r="L1" s="68"/>
      <c r="M1" s="68"/>
      <c r="N1" s="68"/>
      <c r="O1" s="68"/>
      <c r="P1" s="68"/>
      <c r="Q1" s="68"/>
      <c r="R1" s="7"/>
      <c r="S1" s="8" t="s">
        <v>5</v>
      </c>
      <c r="T1" s="9" t="s">
        <v>6</v>
      </c>
      <c r="U1" s="10">
        <v>1</v>
      </c>
      <c r="V1" s="11">
        <v>4</v>
      </c>
      <c r="W1" s="11">
        <v>10</v>
      </c>
      <c r="X1" s="11">
        <v>26</v>
      </c>
      <c r="Y1" s="11">
        <v>32</v>
      </c>
      <c r="Z1" s="12">
        <v>34</v>
      </c>
      <c r="AE1" s="71"/>
    </row>
    <row r="2" ht="15.75">
      <c r="A2" s="13">
        <v>1</v>
      </c>
      <c r="B2" s="14" t="s">
        <v>7</v>
      </c>
      <c r="C2" s="15"/>
      <c r="D2" s="16" t="str">
        <f t="shared" ref="D2:D52" si="19">IF(R2&gt;3,"S","N")</f>
        <v>N</v>
      </c>
      <c r="E2" s="29"/>
      <c r="F2" s="48">
        <v>3</v>
      </c>
      <c r="G2" s="48">
        <v>4</v>
      </c>
      <c r="H2" s="29"/>
      <c r="I2" s="48">
        <v>5</v>
      </c>
      <c r="J2" s="48">
        <v>11</v>
      </c>
      <c r="K2" s="48">
        <v>13</v>
      </c>
      <c r="L2" s="48">
        <v>26</v>
      </c>
      <c r="M2" s="48">
        <v>29</v>
      </c>
      <c r="N2" s="48">
        <v>44</v>
      </c>
      <c r="O2" s="48"/>
      <c r="P2" s="48"/>
      <c r="Q2" s="112"/>
      <c r="R2" s="49">
        <f t="shared" ref="R2:R33" si="20">SUM(COUNTIF(I2:Q2,$U$1))+(COUNTIF(I2:Q2,$V$1))+(COUNTIF(I2:Q2,$W$1))+(COUNTIF(I2:Q2,$X$1))+(COUNTIF(I2:Q2,$Y$1))+(COUNTIF(I2:Q2,$Z$1))</f>
        <v>1</v>
      </c>
      <c r="S2" s="21">
        <v>50</v>
      </c>
      <c r="T2" s="1"/>
      <c r="AE2" s="71"/>
    </row>
    <row r="3" ht="15.75">
      <c r="A3" s="22">
        <v>2</v>
      </c>
      <c r="B3" s="14" t="s">
        <v>8</v>
      </c>
      <c r="C3" s="15"/>
      <c r="D3" s="16" t="str">
        <f t="shared" si="19"/>
        <v>N</v>
      </c>
      <c r="E3" s="29"/>
      <c r="F3" s="48">
        <v>4</v>
      </c>
      <c r="G3" s="48">
        <v>6</v>
      </c>
      <c r="H3" s="29"/>
      <c r="I3" s="48">
        <v>15</v>
      </c>
      <c r="J3" s="48">
        <v>22</v>
      </c>
      <c r="K3" s="48">
        <v>26</v>
      </c>
      <c r="L3" s="48">
        <v>30</v>
      </c>
      <c r="M3" s="48">
        <v>31</v>
      </c>
      <c r="N3" s="48">
        <v>45</v>
      </c>
      <c r="O3" s="48"/>
      <c r="P3" s="48"/>
      <c r="Q3" s="112"/>
      <c r="R3" s="49">
        <f t="shared" si="20"/>
        <v>1</v>
      </c>
      <c r="S3" s="25">
        <f>S2*S4</f>
        <v>0</v>
      </c>
      <c r="T3" s="26" t="s">
        <v>9</v>
      </c>
      <c r="U3" s="27">
        <f>COUNTIF(R:R,6)</f>
        <v>0</v>
      </c>
      <c r="W3" s="5" t="s">
        <v>39</v>
      </c>
      <c r="X3" s="10">
        <v>3</v>
      </c>
      <c r="AC3" s="21"/>
      <c r="AE3" s="71"/>
      <c r="AG3" s="28"/>
    </row>
    <row r="4" ht="15.75">
      <c r="A4" s="22">
        <v>3</v>
      </c>
      <c r="B4" s="14" t="s">
        <v>10</v>
      </c>
      <c r="C4" s="15"/>
      <c r="D4" s="16" t="str">
        <f t="shared" si="19"/>
        <v>N</v>
      </c>
      <c r="E4" s="29"/>
      <c r="F4" s="48">
        <v>4</v>
      </c>
      <c r="G4" s="48">
        <v>5</v>
      </c>
      <c r="H4" s="29"/>
      <c r="I4" s="48">
        <v>10</v>
      </c>
      <c r="J4" s="48">
        <v>15</v>
      </c>
      <c r="K4" s="48">
        <v>19</v>
      </c>
      <c r="L4" s="48">
        <v>38</v>
      </c>
      <c r="M4" s="48">
        <v>39</v>
      </c>
      <c r="N4" s="48">
        <v>41</v>
      </c>
      <c r="O4" s="48"/>
      <c r="P4" s="48"/>
      <c r="Q4" s="112"/>
      <c r="R4" s="49">
        <f t="shared" si="20"/>
        <v>1</v>
      </c>
      <c r="S4" s="30">
        <f>SUM(C2:C201)</f>
        <v>0</v>
      </c>
      <c r="T4" s="31" t="s">
        <v>11</v>
      </c>
      <c r="U4" s="32">
        <f>COUNTIF(R:R,5)</f>
        <v>0</v>
      </c>
      <c r="W4" s="5" t="s">
        <v>40</v>
      </c>
      <c r="X4" s="10">
        <v>4</v>
      </c>
      <c r="AC4" s="33"/>
      <c r="AE4" s="71"/>
      <c r="AG4" s="28"/>
    </row>
    <row r="5" ht="15.75">
      <c r="A5" s="22">
        <v>4</v>
      </c>
      <c r="B5" s="34" t="s">
        <v>12</v>
      </c>
      <c r="C5" s="15"/>
      <c r="D5" s="16" t="str">
        <f t="shared" si="19"/>
        <v>N</v>
      </c>
      <c r="E5" s="29"/>
      <c r="F5" s="48"/>
      <c r="G5" s="48"/>
      <c r="H5" s="29"/>
      <c r="I5" s="48"/>
      <c r="J5" s="48"/>
      <c r="K5" s="48"/>
      <c r="L5" s="48"/>
      <c r="M5" s="48"/>
      <c r="N5" s="48"/>
      <c r="O5" s="48"/>
      <c r="P5" s="48"/>
      <c r="Q5" s="112"/>
      <c r="R5" s="49">
        <f t="shared" si="20"/>
        <v>0</v>
      </c>
      <c r="S5" s="35"/>
      <c r="T5" s="36" t="s">
        <v>13</v>
      </c>
      <c r="U5" s="37">
        <f>COUNTIF(R:R,4)</f>
        <v>0</v>
      </c>
      <c r="AE5" s="71"/>
      <c r="AG5" s="28"/>
    </row>
    <row r="6" ht="15.75">
      <c r="A6" s="22">
        <v>5</v>
      </c>
      <c r="B6" s="14" t="s">
        <v>14</v>
      </c>
      <c r="C6" s="15"/>
      <c r="D6" s="16" t="str">
        <f t="shared" si="19"/>
        <v>N</v>
      </c>
      <c r="E6" s="29"/>
      <c r="F6" s="48"/>
      <c r="G6" s="48"/>
      <c r="H6" s="29"/>
      <c r="I6" s="48"/>
      <c r="J6" s="48"/>
      <c r="K6" s="48"/>
      <c r="L6" s="48"/>
      <c r="M6" s="48"/>
      <c r="N6" s="48"/>
      <c r="O6" s="48"/>
      <c r="P6" s="48"/>
      <c r="Q6" s="112"/>
      <c r="R6" s="49">
        <f t="shared" si="20"/>
        <v>0</v>
      </c>
      <c r="S6" s="35"/>
      <c r="T6" s="38" t="s">
        <v>15</v>
      </c>
      <c r="U6" s="39">
        <f>COUNTIF(R:R,3)</f>
        <v>0</v>
      </c>
      <c r="AE6" s="71"/>
      <c r="AG6" s="28"/>
    </row>
    <row r="7" ht="15.75">
      <c r="A7" s="22">
        <v>6</v>
      </c>
      <c r="B7" s="14" t="s">
        <v>16</v>
      </c>
      <c r="C7" s="15"/>
      <c r="D7" s="16" t="str">
        <f t="shared" si="19"/>
        <v>N</v>
      </c>
      <c r="E7" s="29"/>
      <c r="F7" s="48"/>
      <c r="G7" s="48"/>
      <c r="H7" s="29"/>
      <c r="I7" s="48"/>
      <c r="J7" s="48"/>
      <c r="K7" s="48"/>
      <c r="L7" s="48"/>
      <c r="M7" s="48"/>
      <c r="N7" s="48"/>
      <c r="O7" s="48"/>
      <c r="P7" s="48"/>
      <c r="Q7" s="112"/>
      <c r="R7" s="49">
        <f t="shared" si="20"/>
        <v>0</v>
      </c>
      <c r="S7" s="33"/>
      <c r="T7" s="40" t="s">
        <v>17</v>
      </c>
      <c r="U7" s="41">
        <f>COUNTIF(R:R,2)</f>
        <v>0</v>
      </c>
      <c r="AE7" s="71"/>
      <c r="AG7" s="28"/>
    </row>
    <row r="8" ht="15.75">
      <c r="A8" s="22">
        <v>7</v>
      </c>
      <c r="B8" s="14" t="s">
        <v>18</v>
      </c>
      <c r="C8" s="15"/>
      <c r="D8" s="16" t="str">
        <f t="shared" si="19"/>
        <v>N</v>
      </c>
      <c r="E8" s="29"/>
      <c r="F8" s="48"/>
      <c r="G8" s="48"/>
      <c r="H8" s="29"/>
      <c r="I8" s="48"/>
      <c r="J8" s="48"/>
      <c r="K8" s="48"/>
      <c r="L8" s="48"/>
      <c r="M8" s="48"/>
      <c r="N8" s="48"/>
      <c r="O8" s="48"/>
      <c r="P8" s="48"/>
      <c r="Q8" s="112"/>
      <c r="R8" s="49">
        <f t="shared" si="20"/>
        <v>0</v>
      </c>
      <c r="S8" s="33"/>
      <c r="T8" s="42" t="s">
        <v>19</v>
      </c>
      <c r="U8" s="43">
        <f>COUNTIF(R:R,1)</f>
        <v>3</v>
      </c>
      <c r="AE8" s="71"/>
      <c r="AG8" s="28"/>
    </row>
    <row r="9" ht="15.75">
      <c r="A9" s="22">
        <v>8</v>
      </c>
      <c r="B9" s="14" t="s">
        <v>20</v>
      </c>
      <c r="C9" s="15"/>
      <c r="D9" s="16" t="str">
        <f t="shared" si="19"/>
        <v>N</v>
      </c>
      <c r="E9" s="29"/>
      <c r="F9" s="48"/>
      <c r="G9" s="48"/>
      <c r="H9" s="29"/>
      <c r="I9" s="48"/>
      <c r="J9" s="48"/>
      <c r="K9" s="48"/>
      <c r="L9" s="48"/>
      <c r="M9" s="48"/>
      <c r="N9" s="48"/>
      <c r="O9" s="48"/>
      <c r="P9" s="48"/>
      <c r="Q9" s="112"/>
      <c r="R9" s="49">
        <f t="shared" si="20"/>
        <v>0</v>
      </c>
      <c r="S9" s="33"/>
      <c r="T9" s="44" t="s">
        <v>21</v>
      </c>
      <c r="U9" s="43">
        <f>COUNTIF(R:R,0)</f>
        <v>196</v>
      </c>
      <c r="AE9" s="71"/>
      <c r="AG9" s="28"/>
    </row>
    <row r="10" ht="15.75">
      <c r="A10" s="22">
        <v>9</v>
      </c>
      <c r="B10" s="34" t="s">
        <v>22</v>
      </c>
      <c r="C10" s="15"/>
      <c r="D10" s="16" t="str">
        <f t="shared" si="19"/>
        <v>N</v>
      </c>
      <c r="E10" s="29"/>
      <c r="F10" s="48"/>
      <c r="G10" s="48"/>
      <c r="H10" s="29"/>
      <c r="I10" s="48"/>
      <c r="J10" s="48"/>
      <c r="K10" s="48"/>
      <c r="L10" s="48"/>
      <c r="M10" s="48"/>
      <c r="N10" s="48"/>
      <c r="O10" s="48"/>
      <c r="P10" s="48"/>
      <c r="Q10" s="112"/>
      <c r="R10" s="49">
        <f t="shared" si="20"/>
        <v>0</v>
      </c>
      <c r="S10" s="33"/>
      <c r="AE10" s="71"/>
      <c r="AG10" s="28"/>
    </row>
    <row r="11" ht="15.75">
      <c r="A11" s="22">
        <v>10</v>
      </c>
      <c r="B11" s="14" t="s">
        <v>23</v>
      </c>
      <c r="C11" s="15"/>
      <c r="D11" s="16" t="str">
        <f t="shared" si="19"/>
        <v>N</v>
      </c>
      <c r="E11" s="29"/>
      <c r="F11" s="48"/>
      <c r="G11" s="48"/>
      <c r="H11" s="29"/>
      <c r="I11" s="48"/>
      <c r="J11" s="48"/>
      <c r="K11" s="48"/>
      <c r="L11" s="48"/>
      <c r="M11" s="48"/>
      <c r="N11" s="48"/>
      <c r="O11" s="48"/>
      <c r="P11" s="48"/>
      <c r="Q11" s="112"/>
      <c r="R11" s="49">
        <f t="shared" si="20"/>
        <v>0</v>
      </c>
      <c r="S11" s="33"/>
      <c r="U11" s="46" t="s">
        <v>24</v>
      </c>
      <c r="V11" s="47" t="s">
        <v>25</v>
      </c>
      <c r="X11" s="46" t="s">
        <v>24</v>
      </c>
      <c r="Y11" s="47" t="s">
        <v>25</v>
      </c>
      <c r="AA11" s="46" t="s">
        <v>24</v>
      </c>
      <c r="AB11" s="47" t="s">
        <v>25</v>
      </c>
      <c r="AE11" s="71"/>
      <c r="AG11" s="28"/>
    </row>
    <row r="12">
      <c r="A12" s="22">
        <v>11</v>
      </c>
      <c r="B12" s="14" t="s">
        <v>26</v>
      </c>
      <c r="C12" s="15"/>
      <c r="D12" s="16" t="str">
        <f t="shared" si="19"/>
        <v>N</v>
      </c>
      <c r="E12" s="29"/>
      <c r="F12" s="48"/>
      <c r="G12" s="48"/>
      <c r="H12" s="29"/>
      <c r="I12" s="48"/>
      <c r="J12" s="48"/>
      <c r="K12" s="48"/>
      <c r="L12" s="48"/>
      <c r="M12" s="48"/>
      <c r="N12" s="48"/>
      <c r="O12" s="48"/>
      <c r="P12" s="48"/>
      <c r="Q12" s="112"/>
      <c r="R12" s="49">
        <f t="shared" si="20"/>
        <v>0</v>
      </c>
      <c r="S12" s="33"/>
      <c r="U12" s="50">
        <v>1</v>
      </c>
      <c r="V12" s="51">
        <f t="shared" ref="V12:V31" si="21">COUNTIF($I$2:$Q$308,U12)</f>
        <v>0</v>
      </c>
      <c r="X12" s="52">
        <v>21</v>
      </c>
      <c r="Y12" s="53">
        <f t="shared" ref="Y12:Y31" si="22">COUNTIF($I$2:$Q$308,X12)</f>
        <v>0</v>
      </c>
      <c r="AA12" s="52">
        <v>41</v>
      </c>
      <c r="AB12" s="53">
        <f t="shared" ref="AB12:AB31" si="23">COUNTIF($I$2:$Q$308,AA12)</f>
        <v>1</v>
      </c>
      <c r="AE12" s="71"/>
    </row>
    <row r="13">
      <c r="A13" s="22">
        <v>12</v>
      </c>
      <c r="B13" s="34" t="s">
        <v>27</v>
      </c>
      <c r="C13" s="15"/>
      <c r="D13" s="16" t="str">
        <f t="shared" si="19"/>
        <v>N</v>
      </c>
      <c r="E13" s="29"/>
      <c r="F13" s="48"/>
      <c r="G13" s="48"/>
      <c r="H13" s="29"/>
      <c r="I13" s="48"/>
      <c r="J13" s="48"/>
      <c r="K13" s="48"/>
      <c r="L13" s="48"/>
      <c r="M13" s="48"/>
      <c r="N13" s="48"/>
      <c r="O13" s="48"/>
      <c r="P13" s="48"/>
      <c r="Q13" s="112"/>
      <c r="R13" s="49">
        <f t="shared" si="20"/>
        <v>0</v>
      </c>
      <c r="S13" s="33"/>
      <c r="U13" s="52">
        <v>2</v>
      </c>
      <c r="V13" s="53">
        <f t="shared" si="21"/>
        <v>0</v>
      </c>
      <c r="X13" s="52">
        <v>22</v>
      </c>
      <c r="Y13" s="53">
        <f t="shared" si="22"/>
        <v>1</v>
      </c>
      <c r="AA13" s="52">
        <v>42</v>
      </c>
      <c r="AB13" s="53">
        <f t="shared" si="23"/>
        <v>0</v>
      </c>
      <c r="AE13" s="71"/>
    </row>
    <row r="14">
      <c r="A14" s="22">
        <v>13</v>
      </c>
      <c r="B14" s="54" t="s">
        <v>28</v>
      </c>
      <c r="C14" s="15"/>
      <c r="D14" s="16" t="str">
        <f t="shared" si="19"/>
        <v>N</v>
      </c>
      <c r="E14" s="29"/>
      <c r="F14" s="48"/>
      <c r="G14" s="48"/>
      <c r="H14" s="29"/>
      <c r="I14" s="48"/>
      <c r="J14" s="48"/>
      <c r="K14" s="48"/>
      <c r="L14" s="48"/>
      <c r="M14" s="48"/>
      <c r="N14" s="48"/>
      <c r="O14" s="48"/>
      <c r="P14" s="48"/>
      <c r="Q14" s="112"/>
      <c r="R14" s="49">
        <f t="shared" si="20"/>
        <v>0</v>
      </c>
      <c r="S14" s="33"/>
      <c r="U14" s="52">
        <v>3</v>
      </c>
      <c r="V14" s="53">
        <f t="shared" si="21"/>
        <v>0</v>
      </c>
      <c r="X14" s="52">
        <v>23</v>
      </c>
      <c r="Y14" s="53">
        <f t="shared" si="22"/>
        <v>0</v>
      </c>
      <c r="AA14" s="52">
        <v>43</v>
      </c>
      <c r="AB14" s="53">
        <f t="shared" si="23"/>
        <v>0</v>
      </c>
      <c r="AC14" s="1" t="s">
        <v>29</v>
      </c>
      <c r="AE14" s="71"/>
    </row>
    <row r="15">
      <c r="A15" s="22">
        <v>14</v>
      </c>
      <c r="B15" s="14" t="s">
        <v>30</v>
      </c>
      <c r="C15" s="15"/>
      <c r="D15" s="16" t="str">
        <f t="shared" si="19"/>
        <v>N</v>
      </c>
      <c r="E15" s="29"/>
      <c r="F15" s="48"/>
      <c r="G15" s="48"/>
      <c r="H15" s="29"/>
      <c r="I15" s="48"/>
      <c r="J15" s="48"/>
      <c r="K15" s="48"/>
      <c r="L15" s="48"/>
      <c r="M15" s="48"/>
      <c r="N15" s="48"/>
      <c r="O15" s="48"/>
      <c r="P15" s="48"/>
      <c r="Q15" s="112"/>
      <c r="R15" s="49">
        <f t="shared" si="20"/>
        <v>0</v>
      </c>
      <c r="S15" s="33"/>
      <c r="U15" s="52">
        <v>4</v>
      </c>
      <c r="V15" s="53">
        <f t="shared" si="21"/>
        <v>0</v>
      </c>
      <c r="X15" s="52">
        <v>24</v>
      </c>
      <c r="Y15" s="53">
        <f t="shared" si="22"/>
        <v>0</v>
      </c>
      <c r="AA15" s="52">
        <v>44</v>
      </c>
      <c r="AB15" s="53">
        <f t="shared" si="23"/>
        <v>1</v>
      </c>
      <c r="AE15" s="71"/>
    </row>
    <row r="16">
      <c r="A16" s="22">
        <v>15</v>
      </c>
      <c r="B16" s="14" t="s">
        <v>31</v>
      </c>
      <c r="C16" s="15"/>
      <c r="D16" s="16" t="str">
        <f t="shared" si="19"/>
        <v>N</v>
      </c>
      <c r="E16" s="29"/>
      <c r="F16" s="48"/>
      <c r="G16" s="48"/>
      <c r="H16" s="29"/>
      <c r="I16" s="48"/>
      <c r="J16" s="48"/>
      <c r="K16" s="48"/>
      <c r="L16" s="48"/>
      <c r="M16" s="48"/>
      <c r="N16" s="48"/>
      <c r="O16" s="48"/>
      <c r="P16" s="48"/>
      <c r="Q16" s="112"/>
      <c r="R16" s="49">
        <f t="shared" si="20"/>
        <v>0</v>
      </c>
      <c r="S16" s="33"/>
      <c r="U16" s="52">
        <v>5</v>
      </c>
      <c r="V16" s="53">
        <f t="shared" si="21"/>
        <v>1</v>
      </c>
      <c r="X16" s="52">
        <v>25</v>
      </c>
      <c r="Y16" s="53">
        <f t="shared" si="22"/>
        <v>0</v>
      </c>
      <c r="AA16" s="52">
        <v>45</v>
      </c>
      <c r="AB16" s="53">
        <f t="shared" si="23"/>
        <v>1</v>
      </c>
      <c r="AE16" s="71"/>
    </row>
    <row r="17">
      <c r="A17" s="22">
        <v>16</v>
      </c>
      <c r="B17" s="14" t="s">
        <v>32</v>
      </c>
      <c r="C17" s="15"/>
      <c r="D17" s="16" t="str">
        <f t="shared" si="19"/>
        <v>N</v>
      </c>
      <c r="E17" s="29"/>
      <c r="F17" s="48"/>
      <c r="G17" s="48"/>
      <c r="H17" s="29"/>
      <c r="I17" s="48"/>
      <c r="J17" s="48"/>
      <c r="K17" s="48"/>
      <c r="L17" s="48"/>
      <c r="M17" s="48"/>
      <c r="N17" s="48"/>
      <c r="O17" s="48"/>
      <c r="P17" s="48"/>
      <c r="Q17" s="112"/>
      <c r="R17" s="49">
        <f t="shared" si="20"/>
        <v>0</v>
      </c>
      <c r="S17" s="33"/>
      <c r="U17" s="52">
        <v>6</v>
      </c>
      <c r="V17" s="53">
        <f t="shared" si="21"/>
        <v>0</v>
      </c>
      <c r="X17" s="52">
        <v>26</v>
      </c>
      <c r="Y17" s="53">
        <f t="shared" si="22"/>
        <v>2</v>
      </c>
      <c r="AA17" s="52">
        <v>46</v>
      </c>
      <c r="AB17" s="53">
        <f t="shared" si="23"/>
        <v>0</v>
      </c>
      <c r="AE17" s="71"/>
      <c r="AG17" s="28"/>
    </row>
    <row r="18">
      <c r="A18" s="22">
        <v>17</v>
      </c>
      <c r="B18" s="14" t="s">
        <v>33</v>
      </c>
      <c r="C18" s="15"/>
      <c r="D18" s="16" t="str">
        <f t="shared" si="19"/>
        <v>N</v>
      </c>
      <c r="E18" s="29"/>
      <c r="F18" s="48"/>
      <c r="G18" s="48"/>
      <c r="H18" s="29"/>
      <c r="I18" s="48"/>
      <c r="J18" s="48"/>
      <c r="K18" s="48"/>
      <c r="L18" s="48"/>
      <c r="M18" s="48"/>
      <c r="N18" s="48"/>
      <c r="O18" s="48"/>
      <c r="P18" s="48"/>
      <c r="Q18" s="112"/>
      <c r="R18" s="49">
        <f t="shared" si="20"/>
        <v>0</v>
      </c>
      <c r="S18" s="33"/>
      <c r="U18" s="52">
        <v>7</v>
      </c>
      <c r="V18" s="53">
        <f t="shared" si="21"/>
        <v>0</v>
      </c>
      <c r="X18" s="52">
        <v>27</v>
      </c>
      <c r="Y18" s="53">
        <f t="shared" si="22"/>
        <v>0</v>
      </c>
      <c r="AA18" s="52">
        <v>47</v>
      </c>
      <c r="AB18" s="53">
        <f t="shared" si="23"/>
        <v>0</v>
      </c>
      <c r="AE18" s="71"/>
    </row>
    <row r="19">
      <c r="A19" s="22">
        <v>18</v>
      </c>
      <c r="B19" s="14" t="s">
        <v>34</v>
      </c>
      <c r="C19" s="15"/>
      <c r="D19" s="16" t="str">
        <f t="shared" si="19"/>
        <v>N</v>
      </c>
      <c r="E19" s="29"/>
      <c r="F19" s="48"/>
      <c r="G19" s="48"/>
      <c r="H19" s="29"/>
      <c r="I19" s="48"/>
      <c r="J19" s="48"/>
      <c r="K19" s="48"/>
      <c r="L19" s="48"/>
      <c r="M19" s="48"/>
      <c r="N19" s="48"/>
      <c r="O19" s="48"/>
      <c r="P19" s="48"/>
      <c r="Q19" s="112"/>
      <c r="R19" s="49">
        <f t="shared" si="20"/>
        <v>0</v>
      </c>
      <c r="S19" s="33"/>
      <c r="U19" s="52">
        <v>8</v>
      </c>
      <c r="V19" s="53">
        <f t="shared" si="21"/>
        <v>0</v>
      </c>
      <c r="X19" s="52">
        <v>28</v>
      </c>
      <c r="Y19" s="53">
        <f t="shared" si="22"/>
        <v>0</v>
      </c>
      <c r="AA19" s="52">
        <v>48</v>
      </c>
      <c r="AB19" s="53">
        <f t="shared" si="23"/>
        <v>0</v>
      </c>
      <c r="AE19" s="71"/>
    </row>
    <row r="20">
      <c r="A20" s="22">
        <v>19</v>
      </c>
      <c r="B20" s="14" t="s">
        <v>35</v>
      </c>
      <c r="C20" s="15"/>
      <c r="D20" s="16" t="str">
        <f t="shared" si="19"/>
        <v>N</v>
      </c>
      <c r="E20" s="29"/>
      <c r="F20" s="48"/>
      <c r="G20" s="48"/>
      <c r="H20" s="29"/>
      <c r="I20" s="48"/>
      <c r="J20" s="48"/>
      <c r="K20" s="48"/>
      <c r="L20" s="48"/>
      <c r="M20" s="48"/>
      <c r="N20" s="48"/>
      <c r="O20" s="48"/>
      <c r="P20" s="48"/>
      <c r="Q20" s="112"/>
      <c r="R20" s="49">
        <f t="shared" si="20"/>
        <v>0</v>
      </c>
      <c r="S20" s="33"/>
      <c r="U20" s="52">
        <v>9</v>
      </c>
      <c r="V20" s="53">
        <f t="shared" si="21"/>
        <v>0</v>
      </c>
      <c r="X20" s="52">
        <v>29</v>
      </c>
      <c r="Y20" s="53">
        <f t="shared" si="22"/>
        <v>1</v>
      </c>
      <c r="AA20" s="52">
        <v>49</v>
      </c>
      <c r="AB20" s="53">
        <f t="shared" si="23"/>
        <v>0</v>
      </c>
      <c r="AE20" s="71"/>
    </row>
    <row r="21">
      <c r="A21" s="22">
        <v>20</v>
      </c>
      <c r="B21" s="14" t="s">
        <v>36</v>
      </c>
      <c r="C21" s="15"/>
      <c r="D21" s="16" t="str">
        <f t="shared" si="19"/>
        <v>N</v>
      </c>
      <c r="E21" s="29"/>
      <c r="F21" s="48"/>
      <c r="G21" s="48"/>
      <c r="H21" s="29"/>
      <c r="I21" s="48"/>
      <c r="J21" s="48"/>
      <c r="K21" s="48"/>
      <c r="L21" s="48"/>
      <c r="M21" s="48"/>
      <c r="N21" s="48"/>
      <c r="O21" s="48"/>
      <c r="P21" s="48"/>
      <c r="Q21" s="112"/>
      <c r="R21" s="49">
        <f t="shared" si="20"/>
        <v>0</v>
      </c>
      <c r="U21" s="52">
        <v>10</v>
      </c>
      <c r="V21" s="53">
        <f t="shared" si="21"/>
        <v>1</v>
      </c>
      <c r="X21" s="52">
        <v>30</v>
      </c>
      <c r="Y21" s="53">
        <f t="shared" si="22"/>
        <v>1</v>
      </c>
      <c r="AA21" s="52">
        <v>50</v>
      </c>
      <c r="AB21" s="53">
        <f t="shared" si="23"/>
        <v>0</v>
      </c>
      <c r="AE21" s="71"/>
    </row>
    <row r="22">
      <c r="A22" s="22">
        <v>21</v>
      </c>
      <c r="B22" s="34" t="s">
        <v>37</v>
      </c>
      <c r="C22" s="15"/>
      <c r="D22" s="16" t="str">
        <f t="shared" si="19"/>
        <v>N</v>
      </c>
      <c r="E22" s="29"/>
      <c r="F22" s="48"/>
      <c r="G22" s="48"/>
      <c r="H22" s="29"/>
      <c r="I22" s="48"/>
      <c r="J22" s="48"/>
      <c r="K22" s="48"/>
      <c r="L22" s="48"/>
      <c r="M22" s="48"/>
      <c r="N22" s="48"/>
      <c r="O22" s="48"/>
      <c r="P22" s="48"/>
      <c r="Q22" s="112"/>
      <c r="R22" s="49">
        <f t="shared" si="20"/>
        <v>0</v>
      </c>
      <c r="U22" s="52">
        <v>11</v>
      </c>
      <c r="V22" s="53">
        <f t="shared" si="21"/>
        <v>1</v>
      </c>
      <c r="X22" s="52">
        <v>31</v>
      </c>
      <c r="Y22" s="53">
        <f t="shared" si="22"/>
        <v>1</v>
      </c>
      <c r="AA22" s="52">
        <v>51</v>
      </c>
      <c r="AB22" s="53">
        <f t="shared" si="23"/>
        <v>0</v>
      </c>
      <c r="AE22" s="71"/>
    </row>
    <row r="23" ht="15.75">
      <c r="A23" s="22">
        <v>22</v>
      </c>
      <c r="B23" s="14" t="s">
        <v>38</v>
      </c>
      <c r="C23" s="15"/>
      <c r="D23" s="16" t="str">
        <f t="shared" si="19"/>
        <v>N</v>
      </c>
      <c r="E23" s="29"/>
      <c r="F23" s="48"/>
      <c r="G23" s="48"/>
      <c r="H23" s="29"/>
      <c r="I23" s="48"/>
      <c r="J23" s="48"/>
      <c r="K23" s="48"/>
      <c r="L23" s="48"/>
      <c r="M23" s="48"/>
      <c r="N23" s="48"/>
      <c r="O23" s="48"/>
      <c r="P23" s="48"/>
      <c r="Q23" s="112"/>
      <c r="R23" s="49">
        <f t="shared" si="20"/>
        <v>0</v>
      </c>
      <c r="U23" s="52">
        <v>12</v>
      </c>
      <c r="V23" s="53">
        <f t="shared" si="21"/>
        <v>0</v>
      </c>
      <c r="X23" s="52">
        <v>32</v>
      </c>
      <c r="Y23" s="53">
        <f t="shared" si="22"/>
        <v>0</v>
      </c>
      <c r="AA23" s="52">
        <v>52</v>
      </c>
      <c r="AB23" s="53">
        <f t="shared" si="23"/>
        <v>0</v>
      </c>
      <c r="AE23" s="71"/>
    </row>
    <row r="24">
      <c r="A24" s="22">
        <v>23</v>
      </c>
      <c r="B24" s="56"/>
      <c r="C24" s="15"/>
      <c r="D24" s="16" t="str">
        <f t="shared" si="19"/>
        <v>N</v>
      </c>
      <c r="E24" s="29"/>
      <c r="F24" s="48"/>
      <c r="G24" s="48"/>
      <c r="H24" s="29"/>
      <c r="I24" s="48"/>
      <c r="J24" s="48"/>
      <c r="K24" s="48"/>
      <c r="L24" s="48"/>
      <c r="M24" s="48"/>
      <c r="N24" s="48"/>
      <c r="O24" s="48"/>
      <c r="P24" s="48"/>
      <c r="Q24" s="112"/>
      <c r="R24" s="49">
        <f t="shared" si="20"/>
        <v>0</v>
      </c>
      <c r="U24" s="52">
        <v>13</v>
      </c>
      <c r="V24" s="53">
        <f t="shared" si="21"/>
        <v>1</v>
      </c>
      <c r="X24" s="52">
        <v>33</v>
      </c>
      <c r="Y24" s="53">
        <f t="shared" si="22"/>
        <v>0</v>
      </c>
      <c r="AA24" s="52">
        <v>53</v>
      </c>
      <c r="AB24" s="53">
        <f t="shared" si="23"/>
        <v>0</v>
      </c>
      <c r="AE24" s="71"/>
    </row>
    <row r="25">
      <c r="A25" s="22">
        <v>24</v>
      </c>
      <c r="B25" s="57"/>
      <c r="C25" s="15"/>
      <c r="D25" s="16" t="str">
        <f t="shared" si="19"/>
        <v>N</v>
      </c>
      <c r="E25" s="29"/>
      <c r="F25" s="48"/>
      <c r="G25" s="48"/>
      <c r="H25" s="29"/>
      <c r="I25" s="48"/>
      <c r="J25" s="48"/>
      <c r="K25" s="48"/>
      <c r="L25" s="48"/>
      <c r="M25" s="48"/>
      <c r="N25" s="48"/>
      <c r="O25" s="48"/>
      <c r="P25" s="48"/>
      <c r="Q25" s="112"/>
      <c r="R25" s="49">
        <f t="shared" si="20"/>
        <v>0</v>
      </c>
      <c r="U25" s="52">
        <v>14</v>
      </c>
      <c r="V25" s="53">
        <f t="shared" si="21"/>
        <v>0</v>
      </c>
      <c r="X25" s="52">
        <v>34</v>
      </c>
      <c r="Y25" s="53">
        <f t="shared" si="22"/>
        <v>0</v>
      </c>
      <c r="AA25" s="52">
        <v>54</v>
      </c>
      <c r="AB25" s="53">
        <f t="shared" si="23"/>
        <v>0</v>
      </c>
      <c r="AE25" s="71"/>
    </row>
    <row r="26">
      <c r="A26" s="22">
        <v>25</v>
      </c>
      <c r="B26" s="57"/>
      <c r="C26" s="15"/>
      <c r="D26" s="16" t="str">
        <f t="shared" si="19"/>
        <v>N</v>
      </c>
      <c r="E26" s="29"/>
      <c r="F26" s="48"/>
      <c r="G26" s="48"/>
      <c r="H26" s="29"/>
      <c r="I26" s="48"/>
      <c r="J26" s="48"/>
      <c r="K26" s="48"/>
      <c r="L26" s="48"/>
      <c r="M26" s="48"/>
      <c r="N26" s="48"/>
      <c r="O26" s="48"/>
      <c r="P26" s="48"/>
      <c r="Q26" s="112"/>
      <c r="R26" s="49">
        <f t="shared" si="20"/>
        <v>0</v>
      </c>
      <c r="U26" s="52">
        <v>15</v>
      </c>
      <c r="V26" s="53">
        <f t="shared" si="21"/>
        <v>2</v>
      </c>
      <c r="X26" s="52">
        <v>35</v>
      </c>
      <c r="Y26" s="53">
        <f t="shared" si="22"/>
        <v>0</v>
      </c>
      <c r="AA26" s="52">
        <v>55</v>
      </c>
      <c r="AB26" s="53">
        <f t="shared" si="23"/>
        <v>0</v>
      </c>
      <c r="AE26" s="71"/>
    </row>
    <row r="27">
      <c r="A27" s="22">
        <v>26</v>
      </c>
      <c r="B27" s="57"/>
      <c r="C27" s="15"/>
      <c r="D27" s="16" t="str">
        <f t="shared" si="19"/>
        <v>N</v>
      </c>
      <c r="E27" s="29"/>
      <c r="F27" s="48"/>
      <c r="G27" s="48"/>
      <c r="H27" s="29"/>
      <c r="I27" s="48"/>
      <c r="J27" s="48"/>
      <c r="K27" s="48"/>
      <c r="L27" s="48"/>
      <c r="M27" s="48"/>
      <c r="N27" s="48"/>
      <c r="O27" s="48"/>
      <c r="P27" s="48"/>
      <c r="Q27" s="112"/>
      <c r="R27" s="49">
        <f t="shared" si="20"/>
        <v>0</v>
      </c>
      <c r="U27" s="52">
        <v>16</v>
      </c>
      <c r="V27" s="53">
        <f t="shared" si="21"/>
        <v>0</v>
      </c>
      <c r="X27" s="52">
        <v>36</v>
      </c>
      <c r="Y27" s="53">
        <f t="shared" si="22"/>
        <v>0</v>
      </c>
      <c r="AA27" s="52">
        <v>56</v>
      </c>
      <c r="AB27" s="53">
        <f t="shared" si="23"/>
        <v>0</v>
      </c>
      <c r="AE27" s="71"/>
    </row>
    <row r="28">
      <c r="A28" s="22">
        <v>27</v>
      </c>
      <c r="B28" s="57"/>
      <c r="C28" s="15"/>
      <c r="D28" s="16" t="str">
        <f t="shared" si="19"/>
        <v>N</v>
      </c>
      <c r="E28" s="29"/>
      <c r="F28" s="48"/>
      <c r="G28" s="48"/>
      <c r="H28" s="29"/>
      <c r="I28" s="48"/>
      <c r="J28" s="48"/>
      <c r="K28" s="48"/>
      <c r="L28" s="48"/>
      <c r="M28" s="48"/>
      <c r="N28" s="48"/>
      <c r="O28" s="48"/>
      <c r="P28" s="48"/>
      <c r="Q28" s="112"/>
      <c r="R28" s="49">
        <f t="shared" si="20"/>
        <v>0</v>
      </c>
      <c r="U28" s="52">
        <v>17</v>
      </c>
      <c r="V28" s="53">
        <f t="shared" si="21"/>
        <v>0</v>
      </c>
      <c r="X28" s="52">
        <v>37</v>
      </c>
      <c r="Y28" s="53">
        <f t="shared" si="22"/>
        <v>0</v>
      </c>
      <c r="AA28" s="52">
        <v>57</v>
      </c>
      <c r="AB28" s="53">
        <f t="shared" si="23"/>
        <v>0</v>
      </c>
      <c r="AE28" s="71"/>
    </row>
    <row r="29">
      <c r="A29" s="22">
        <v>28</v>
      </c>
      <c r="B29" s="57"/>
      <c r="C29" s="15"/>
      <c r="D29" s="16" t="str">
        <f t="shared" si="19"/>
        <v>N</v>
      </c>
      <c r="E29" s="29"/>
      <c r="F29" s="48"/>
      <c r="G29" s="48"/>
      <c r="H29" s="29"/>
      <c r="I29" s="48"/>
      <c r="J29" s="48"/>
      <c r="K29" s="48"/>
      <c r="L29" s="48"/>
      <c r="M29" s="48"/>
      <c r="N29" s="48"/>
      <c r="O29" s="48"/>
      <c r="P29" s="48"/>
      <c r="Q29" s="112"/>
      <c r="R29" s="49">
        <f t="shared" si="20"/>
        <v>0</v>
      </c>
      <c r="U29" s="52">
        <v>18</v>
      </c>
      <c r="V29" s="53">
        <f t="shared" si="21"/>
        <v>0</v>
      </c>
      <c r="X29" s="52">
        <v>38</v>
      </c>
      <c r="Y29" s="53">
        <f t="shared" si="22"/>
        <v>1</v>
      </c>
      <c r="AA29" s="52">
        <v>58</v>
      </c>
      <c r="AB29" s="53">
        <f t="shared" si="23"/>
        <v>0</v>
      </c>
      <c r="AE29" s="71"/>
    </row>
    <row r="30">
      <c r="A30" s="22">
        <v>29</v>
      </c>
      <c r="B30" s="57"/>
      <c r="C30" s="15"/>
      <c r="D30" s="16" t="str">
        <f t="shared" si="19"/>
        <v>N</v>
      </c>
      <c r="E30" s="29"/>
      <c r="F30" s="48"/>
      <c r="G30" s="48"/>
      <c r="H30" s="29"/>
      <c r="I30" s="48"/>
      <c r="J30" s="48"/>
      <c r="K30" s="48"/>
      <c r="L30" s="48"/>
      <c r="M30" s="48"/>
      <c r="N30" s="48"/>
      <c r="O30" s="48"/>
      <c r="P30" s="48"/>
      <c r="Q30" s="112"/>
      <c r="R30" s="49">
        <f t="shared" si="20"/>
        <v>0</v>
      </c>
      <c r="U30" s="52">
        <v>19</v>
      </c>
      <c r="V30" s="53">
        <f t="shared" si="21"/>
        <v>1</v>
      </c>
      <c r="X30" s="52">
        <v>39</v>
      </c>
      <c r="Y30" s="53">
        <f t="shared" si="22"/>
        <v>1</v>
      </c>
      <c r="AA30" s="52">
        <v>59</v>
      </c>
      <c r="AB30" s="53">
        <f t="shared" si="23"/>
        <v>0</v>
      </c>
      <c r="AE30" s="71"/>
    </row>
    <row r="31">
      <c r="A31" s="22">
        <v>30</v>
      </c>
      <c r="B31" s="57"/>
      <c r="C31" s="15"/>
      <c r="D31" s="16" t="str">
        <f t="shared" si="19"/>
        <v>N</v>
      </c>
      <c r="E31" s="29"/>
      <c r="F31" s="48"/>
      <c r="G31" s="48"/>
      <c r="H31" s="29"/>
      <c r="I31" s="48"/>
      <c r="J31" s="48"/>
      <c r="K31" s="48"/>
      <c r="L31" s="48"/>
      <c r="M31" s="48"/>
      <c r="N31" s="48"/>
      <c r="O31" s="48"/>
      <c r="P31" s="48"/>
      <c r="Q31" s="112"/>
      <c r="R31" s="49">
        <f t="shared" si="20"/>
        <v>0</v>
      </c>
      <c r="U31" s="52">
        <v>20</v>
      </c>
      <c r="V31" s="53">
        <f t="shared" si="21"/>
        <v>0</v>
      </c>
      <c r="X31" s="52">
        <v>40</v>
      </c>
      <c r="Y31" s="53">
        <f t="shared" si="22"/>
        <v>0</v>
      </c>
      <c r="AA31" s="52">
        <v>60</v>
      </c>
      <c r="AB31" s="53">
        <f t="shared" si="23"/>
        <v>0</v>
      </c>
      <c r="AE31" s="71"/>
    </row>
    <row r="32">
      <c r="A32" s="22">
        <v>31</v>
      </c>
      <c r="B32" s="57"/>
      <c r="C32" s="15"/>
      <c r="D32" s="16" t="str">
        <f t="shared" si="19"/>
        <v>N</v>
      </c>
      <c r="E32" s="29"/>
      <c r="F32" s="48"/>
      <c r="G32" s="48"/>
      <c r="H32" s="29"/>
      <c r="I32" s="48"/>
      <c r="J32" s="48"/>
      <c r="K32" s="48"/>
      <c r="L32" s="48"/>
      <c r="M32" s="48"/>
      <c r="N32" s="48"/>
      <c r="O32" s="48"/>
      <c r="P32" s="48"/>
      <c r="Q32" s="112"/>
      <c r="R32" s="49">
        <f t="shared" si="20"/>
        <v>0</v>
      </c>
      <c r="AE32" s="71"/>
    </row>
    <row r="33">
      <c r="A33" s="22">
        <v>32</v>
      </c>
      <c r="B33" s="57"/>
      <c r="C33" s="15"/>
      <c r="D33" s="16" t="str">
        <f t="shared" si="19"/>
        <v>N</v>
      </c>
      <c r="E33" s="29"/>
      <c r="F33" s="48"/>
      <c r="G33" s="48"/>
      <c r="H33" s="29"/>
      <c r="I33" s="48"/>
      <c r="J33" s="48"/>
      <c r="K33" s="48"/>
      <c r="L33" s="48"/>
      <c r="M33" s="48"/>
      <c r="N33" s="48"/>
      <c r="O33" s="48"/>
      <c r="P33" s="48"/>
      <c r="Q33" s="112"/>
      <c r="R33" s="49">
        <f t="shared" si="20"/>
        <v>0</v>
      </c>
      <c r="AE33" s="71"/>
    </row>
    <row r="34">
      <c r="A34" s="22">
        <v>33</v>
      </c>
      <c r="B34" s="57"/>
      <c r="C34" s="15"/>
      <c r="D34" s="16" t="str">
        <f t="shared" si="19"/>
        <v>N</v>
      </c>
      <c r="E34" s="29"/>
      <c r="F34" s="48"/>
      <c r="G34" s="48"/>
      <c r="H34" s="29"/>
      <c r="I34" s="48"/>
      <c r="J34" s="48"/>
      <c r="K34" s="48"/>
      <c r="L34" s="48"/>
      <c r="M34" s="48"/>
      <c r="N34" s="48"/>
      <c r="O34" s="48"/>
      <c r="P34" s="48"/>
      <c r="Q34" s="112"/>
      <c r="R34" s="49">
        <f t="shared" ref="R34:R64" si="24">SUM(COUNTIF(I34:Q34,$U$1))+(COUNTIF(I34:Q34,$V$1))+(COUNTIF(I34:Q34,$W$1))+(COUNTIF(I34:Q34,$X$1))+(COUNTIF(I34:Q34,$Y$1))+(COUNTIF(I34:Q34,$Z$1))</f>
        <v>0</v>
      </c>
      <c r="AE34" s="71"/>
    </row>
    <row r="35">
      <c r="A35" s="22">
        <v>34</v>
      </c>
      <c r="B35" s="57"/>
      <c r="C35" s="15"/>
      <c r="D35" s="16" t="str">
        <f t="shared" si="19"/>
        <v>N</v>
      </c>
      <c r="E35" s="29"/>
      <c r="F35" s="48"/>
      <c r="G35" s="48"/>
      <c r="H35" s="29"/>
      <c r="I35" s="48"/>
      <c r="J35" s="48"/>
      <c r="K35" s="48"/>
      <c r="L35" s="48"/>
      <c r="M35" s="48"/>
      <c r="N35" s="48"/>
      <c r="O35" s="48"/>
      <c r="P35" s="48"/>
      <c r="Q35" s="112"/>
      <c r="R35" s="49">
        <f t="shared" si="24"/>
        <v>0</v>
      </c>
      <c r="AE35" s="71"/>
    </row>
    <row r="36">
      <c r="A36" s="22">
        <v>35</v>
      </c>
      <c r="B36" s="57"/>
      <c r="C36" s="15"/>
      <c r="D36" s="16" t="str">
        <f t="shared" si="19"/>
        <v>N</v>
      </c>
      <c r="E36" s="29"/>
      <c r="F36" s="48"/>
      <c r="G36" s="48"/>
      <c r="H36" s="29"/>
      <c r="I36" s="48"/>
      <c r="J36" s="48"/>
      <c r="K36" s="48"/>
      <c r="L36" s="48"/>
      <c r="M36" s="48"/>
      <c r="N36" s="48"/>
      <c r="O36" s="48"/>
      <c r="P36" s="48"/>
      <c r="Q36" s="112"/>
      <c r="R36" s="49">
        <f t="shared" si="24"/>
        <v>0</v>
      </c>
      <c r="AE36" s="71"/>
    </row>
    <row r="37">
      <c r="A37" s="22">
        <v>36</v>
      </c>
      <c r="B37" s="57"/>
      <c r="C37" s="15"/>
      <c r="D37" s="16" t="str">
        <f t="shared" si="19"/>
        <v>N</v>
      </c>
      <c r="E37" s="29"/>
      <c r="F37" s="48"/>
      <c r="G37" s="48"/>
      <c r="H37" s="29"/>
      <c r="I37" s="48"/>
      <c r="J37" s="48"/>
      <c r="K37" s="48"/>
      <c r="L37" s="48"/>
      <c r="M37" s="48"/>
      <c r="N37" s="48"/>
      <c r="O37" s="48"/>
      <c r="P37" s="48"/>
      <c r="Q37" s="112"/>
      <c r="R37" s="49">
        <f t="shared" si="24"/>
        <v>0</v>
      </c>
      <c r="AE37" s="71"/>
    </row>
    <row r="38">
      <c r="A38" s="22">
        <v>37</v>
      </c>
      <c r="B38" s="57"/>
      <c r="C38" s="15"/>
      <c r="D38" s="16" t="str">
        <f t="shared" si="19"/>
        <v>N</v>
      </c>
      <c r="E38" s="29"/>
      <c r="F38" s="48"/>
      <c r="G38" s="48"/>
      <c r="H38" s="29"/>
      <c r="I38" s="48"/>
      <c r="J38" s="48"/>
      <c r="K38" s="48"/>
      <c r="L38" s="48"/>
      <c r="M38" s="48"/>
      <c r="N38" s="48"/>
      <c r="O38" s="48"/>
      <c r="P38" s="48"/>
      <c r="Q38" s="112"/>
      <c r="R38" s="49">
        <f t="shared" si="24"/>
        <v>0</v>
      </c>
      <c r="AE38" s="71"/>
    </row>
    <row r="39">
      <c r="A39" s="22">
        <v>38</v>
      </c>
      <c r="B39" s="57"/>
      <c r="C39" s="15"/>
      <c r="D39" s="16" t="str">
        <f t="shared" si="19"/>
        <v>N</v>
      </c>
      <c r="E39" s="29"/>
      <c r="F39" s="48"/>
      <c r="G39" s="48"/>
      <c r="H39" s="29"/>
      <c r="I39" s="48"/>
      <c r="J39" s="48"/>
      <c r="K39" s="48"/>
      <c r="L39" s="48"/>
      <c r="M39" s="48"/>
      <c r="N39" s="48"/>
      <c r="O39" s="48"/>
      <c r="P39" s="48"/>
      <c r="Q39" s="112"/>
      <c r="R39" s="49">
        <f t="shared" si="24"/>
        <v>0</v>
      </c>
      <c r="AE39" s="71"/>
    </row>
    <row r="40">
      <c r="A40" s="22">
        <v>39</v>
      </c>
      <c r="B40" s="57"/>
      <c r="C40" s="15"/>
      <c r="D40" s="16" t="str">
        <f t="shared" si="19"/>
        <v>N</v>
      </c>
      <c r="E40" s="29"/>
      <c r="F40" s="48"/>
      <c r="G40" s="48"/>
      <c r="H40" s="29"/>
      <c r="I40" s="48"/>
      <c r="J40" s="48"/>
      <c r="K40" s="48"/>
      <c r="L40" s="48"/>
      <c r="M40" s="48"/>
      <c r="N40" s="48"/>
      <c r="O40" s="48"/>
      <c r="P40" s="48"/>
      <c r="Q40" s="112"/>
      <c r="R40" s="49">
        <f t="shared" si="24"/>
        <v>0</v>
      </c>
      <c r="AE40" s="71"/>
    </row>
    <row r="41">
      <c r="A41" s="22">
        <v>40</v>
      </c>
      <c r="B41" s="57"/>
      <c r="C41" s="15"/>
      <c r="D41" s="16" t="str">
        <f t="shared" si="19"/>
        <v>N</v>
      </c>
      <c r="E41" s="29"/>
      <c r="F41" s="48"/>
      <c r="G41" s="48"/>
      <c r="H41" s="29"/>
      <c r="I41" s="48"/>
      <c r="J41" s="48"/>
      <c r="K41" s="48"/>
      <c r="L41" s="48"/>
      <c r="M41" s="48"/>
      <c r="N41" s="48"/>
      <c r="O41" s="48"/>
      <c r="P41" s="48"/>
      <c r="Q41" s="112"/>
      <c r="R41" s="49">
        <f t="shared" si="24"/>
        <v>0</v>
      </c>
      <c r="AE41" s="71"/>
    </row>
    <row r="42">
      <c r="A42" s="22">
        <v>41</v>
      </c>
      <c r="B42" s="57"/>
      <c r="C42" s="15"/>
      <c r="D42" s="16" t="str">
        <f t="shared" si="19"/>
        <v>N</v>
      </c>
      <c r="E42" s="29"/>
      <c r="F42" s="48"/>
      <c r="G42" s="48"/>
      <c r="H42" s="29"/>
      <c r="I42" s="48"/>
      <c r="J42" s="48"/>
      <c r="K42" s="48"/>
      <c r="L42" s="48"/>
      <c r="M42" s="48"/>
      <c r="N42" s="48"/>
      <c r="O42" s="48"/>
      <c r="P42" s="48"/>
      <c r="Q42" s="112"/>
      <c r="R42" s="49">
        <f t="shared" si="24"/>
        <v>0</v>
      </c>
      <c r="AE42" s="71"/>
    </row>
    <row r="43">
      <c r="A43" s="22">
        <v>42</v>
      </c>
      <c r="B43" s="57"/>
      <c r="C43" s="15"/>
      <c r="D43" s="16" t="str">
        <f t="shared" si="19"/>
        <v>N</v>
      </c>
      <c r="E43" s="29"/>
      <c r="F43" s="48"/>
      <c r="G43" s="48"/>
      <c r="H43" s="29"/>
      <c r="I43" s="48"/>
      <c r="J43" s="48"/>
      <c r="K43" s="48"/>
      <c r="L43" s="48"/>
      <c r="M43" s="48"/>
      <c r="N43" s="48"/>
      <c r="O43" s="48"/>
      <c r="P43" s="48"/>
      <c r="Q43" s="112"/>
      <c r="R43" s="49">
        <f t="shared" si="24"/>
        <v>0</v>
      </c>
      <c r="AE43" s="71"/>
    </row>
    <row r="44">
      <c r="A44" s="22">
        <v>43</v>
      </c>
      <c r="B44" s="57"/>
      <c r="C44" s="15"/>
      <c r="D44" s="16" t="str">
        <f t="shared" si="19"/>
        <v>N</v>
      </c>
      <c r="E44" s="29"/>
      <c r="F44" s="48"/>
      <c r="G44" s="48"/>
      <c r="H44" s="29"/>
      <c r="I44" s="48"/>
      <c r="J44" s="48"/>
      <c r="K44" s="48"/>
      <c r="L44" s="48"/>
      <c r="M44" s="48"/>
      <c r="N44" s="48"/>
      <c r="O44" s="48"/>
      <c r="P44" s="48"/>
      <c r="Q44" s="112"/>
      <c r="R44" s="49">
        <f t="shared" si="24"/>
        <v>0</v>
      </c>
    </row>
    <row r="45">
      <c r="A45" s="22">
        <v>44</v>
      </c>
      <c r="B45" s="57"/>
      <c r="C45" s="15"/>
      <c r="D45" s="16" t="str">
        <f t="shared" si="19"/>
        <v>N</v>
      </c>
      <c r="E45" s="29"/>
      <c r="F45" s="48"/>
      <c r="G45" s="48"/>
      <c r="H45" s="29"/>
      <c r="I45" s="48"/>
      <c r="J45" s="48"/>
      <c r="K45" s="48"/>
      <c r="L45" s="48"/>
      <c r="M45" s="48"/>
      <c r="N45" s="48"/>
      <c r="O45" s="48"/>
      <c r="P45" s="48"/>
      <c r="Q45" s="112"/>
      <c r="R45" s="49">
        <f t="shared" si="24"/>
        <v>0</v>
      </c>
    </row>
    <row r="46">
      <c r="A46" s="22">
        <v>45</v>
      </c>
      <c r="B46" s="57"/>
      <c r="C46" s="15"/>
      <c r="D46" s="16" t="str">
        <f t="shared" si="19"/>
        <v>N</v>
      </c>
      <c r="E46" s="29"/>
      <c r="F46" s="48"/>
      <c r="G46" s="48"/>
      <c r="H46" s="29"/>
      <c r="I46" s="48"/>
      <c r="J46" s="48"/>
      <c r="K46" s="48"/>
      <c r="L46" s="48"/>
      <c r="M46" s="48"/>
      <c r="N46" s="48"/>
      <c r="O46" s="48"/>
      <c r="P46" s="48"/>
      <c r="Q46" s="112"/>
      <c r="R46" s="49">
        <f t="shared" si="24"/>
        <v>0</v>
      </c>
    </row>
    <row r="47">
      <c r="A47" s="22">
        <v>46</v>
      </c>
      <c r="B47" s="57"/>
      <c r="C47" s="15"/>
      <c r="D47" s="16" t="str">
        <f t="shared" si="19"/>
        <v>N</v>
      </c>
      <c r="E47" s="29"/>
      <c r="F47" s="48"/>
      <c r="G47" s="48"/>
      <c r="H47" s="29"/>
      <c r="I47" s="48"/>
      <c r="J47" s="48"/>
      <c r="K47" s="48"/>
      <c r="L47" s="48"/>
      <c r="M47" s="48"/>
      <c r="N47" s="48"/>
      <c r="O47" s="48"/>
      <c r="P47" s="48"/>
      <c r="Q47" s="112"/>
      <c r="R47" s="49">
        <f t="shared" si="24"/>
        <v>0</v>
      </c>
    </row>
    <row r="48">
      <c r="A48" s="22">
        <v>47</v>
      </c>
      <c r="B48" s="57"/>
      <c r="C48" s="15"/>
      <c r="D48" s="16" t="str">
        <f t="shared" si="19"/>
        <v>N</v>
      </c>
      <c r="E48" s="29"/>
      <c r="F48" s="48"/>
      <c r="G48" s="48"/>
      <c r="H48" s="29"/>
      <c r="I48" s="48"/>
      <c r="J48" s="48"/>
      <c r="K48" s="48"/>
      <c r="L48" s="48"/>
      <c r="M48" s="48"/>
      <c r="N48" s="48"/>
      <c r="O48" s="48"/>
      <c r="P48" s="48"/>
      <c r="Q48" s="112"/>
      <c r="R48" s="49">
        <f t="shared" si="24"/>
        <v>0</v>
      </c>
    </row>
    <row r="49">
      <c r="A49" s="22">
        <v>48</v>
      </c>
      <c r="B49" s="57"/>
      <c r="C49" s="15"/>
      <c r="D49" s="16" t="str">
        <f t="shared" si="19"/>
        <v>N</v>
      </c>
      <c r="E49" s="29"/>
      <c r="F49" s="48"/>
      <c r="G49" s="48"/>
      <c r="H49" s="29"/>
      <c r="I49" s="48"/>
      <c r="J49" s="48"/>
      <c r="K49" s="48"/>
      <c r="L49" s="48"/>
      <c r="M49" s="48"/>
      <c r="N49" s="48"/>
      <c r="O49" s="48"/>
      <c r="P49" s="48"/>
      <c r="Q49" s="112"/>
      <c r="R49" s="49">
        <f t="shared" si="24"/>
        <v>0</v>
      </c>
    </row>
    <row r="50">
      <c r="A50" s="22">
        <v>49</v>
      </c>
      <c r="B50" s="57"/>
      <c r="C50" s="15"/>
      <c r="D50" s="16" t="str">
        <f t="shared" si="19"/>
        <v>N</v>
      </c>
      <c r="E50" s="29"/>
      <c r="F50" s="48"/>
      <c r="G50" s="48"/>
      <c r="H50" s="29"/>
      <c r="I50" s="48"/>
      <c r="J50" s="48"/>
      <c r="K50" s="48"/>
      <c r="L50" s="48"/>
      <c r="M50" s="48"/>
      <c r="N50" s="48"/>
      <c r="O50" s="48"/>
      <c r="P50" s="48"/>
      <c r="Q50" s="112"/>
      <c r="R50" s="49">
        <f t="shared" si="24"/>
        <v>0</v>
      </c>
    </row>
    <row r="51">
      <c r="A51" s="22">
        <v>50</v>
      </c>
      <c r="B51" s="57"/>
      <c r="C51" s="15"/>
      <c r="D51" s="16" t="str">
        <f t="shared" si="19"/>
        <v>N</v>
      </c>
      <c r="E51" s="29"/>
      <c r="F51" s="48"/>
      <c r="G51" s="48"/>
      <c r="H51" s="29"/>
      <c r="I51" s="48"/>
      <c r="J51" s="48"/>
      <c r="K51" s="48"/>
      <c r="L51" s="48"/>
      <c r="M51" s="48"/>
      <c r="N51" s="48"/>
      <c r="O51" s="48"/>
      <c r="P51" s="48"/>
      <c r="Q51" s="112"/>
      <c r="R51" s="49">
        <f t="shared" si="24"/>
        <v>0</v>
      </c>
    </row>
    <row r="52">
      <c r="A52" s="22">
        <v>51</v>
      </c>
      <c r="B52" s="57"/>
      <c r="C52" s="15"/>
      <c r="D52" s="16" t="str">
        <f t="shared" si="19"/>
        <v>N</v>
      </c>
      <c r="E52" s="29"/>
      <c r="F52" s="48"/>
      <c r="G52" s="48"/>
      <c r="H52" s="29"/>
      <c r="I52" s="48"/>
      <c r="J52" s="48"/>
      <c r="K52" s="48"/>
      <c r="L52" s="48"/>
      <c r="M52" s="48"/>
      <c r="N52" s="48"/>
      <c r="O52" s="48"/>
      <c r="P52" s="48"/>
      <c r="Q52" s="112"/>
      <c r="R52" s="49">
        <f t="shared" si="24"/>
        <v>0</v>
      </c>
    </row>
    <row r="53">
      <c r="A53" s="22">
        <v>52</v>
      </c>
      <c r="B53" s="57"/>
      <c r="C53" s="15"/>
      <c r="D53" s="16"/>
      <c r="E53" s="29"/>
      <c r="F53" s="48"/>
      <c r="G53" s="48"/>
      <c r="H53" s="29"/>
      <c r="I53" s="48"/>
      <c r="J53" s="48"/>
      <c r="K53" s="48"/>
      <c r="L53" s="48"/>
      <c r="M53" s="48"/>
      <c r="N53" s="48"/>
      <c r="O53" s="48"/>
      <c r="P53" s="48"/>
      <c r="Q53" s="112"/>
      <c r="R53" s="49">
        <f t="shared" si="24"/>
        <v>0</v>
      </c>
    </row>
    <row r="54">
      <c r="A54" s="22">
        <v>53</v>
      </c>
      <c r="B54" s="57"/>
      <c r="C54" s="15"/>
      <c r="D54" s="16"/>
      <c r="E54" s="29"/>
      <c r="F54" s="48"/>
      <c r="G54" s="48"/>
      <c r="H54" s="29"/>
      <c r="I54" s="48"/>
      <c r="J54" s="48"/>
      <c r="K54" s="48"/>
      <c r="L54" s="48"/>
      <c r="M54" s="48"/>
      <c r="N54" s="48"/>
      <c r="O54" s="48"/>
      <c r="P54" s="48"/>
      <c r="Q54" s="112"/>
      <c r="R54" s="49">
        <f t="shared" si="24"/>
        <v>0</v>
      </c>
    </row>
    <row r="55">
      <c r="A55" s="22">
        <v>54</v>
      </c>
      <c r="B55" s="57"/>
      <c r="C55" s="15"/>
      <c r="D55" s="16"/>
      <c r="E55" s="29"/>
      <c r="F55" s="48"/>
      <c r="G55" s="48"/>
      <c r="H55" s="29"/>
      <c r="I55" s="48"/>
      <c r="J55" s="48"/>
      <c r="K55" s="48"/>
      <c r="L55" s="48"/>
      <c r="M55" s="48"/>
      <c r="N55" s="48"/>
      <c r="O55" s="48"/>
      <c r="P55" s="48"/>
      <c r="Q55" s="112"/>
      <c r="R55" s="49">
        <f t="shared" si="24"/>
        <v>0</v>
      </c>
    </row>
    <row r="56">
      <c r="A56" s="22">
        <v>55</v>
      </c>
      <c r="B56" s="57"/>
      <c r="C56" s="15"/>
      <c r="D56" s="16"/>
      <c r="E56" s="29"/>
      <c r="F56" s="48"/>
      <c r="G56" s="48"/>
      <c r="H56" s="29"/>
      <c r="I56" s="48"/>
      <c r="J56" s="48"/>
      <c r="K56" s="48"/>
      <c r="L56" s="48"/>
      <c r="M56" s="48"/>
      <c r="N56" s="48"/>
      <c r="O56" s="48"/>
      <c r="P56" s="48"/>
      <c r="Q56" s="112"/>
      <c r="R56" s="49">
        <f t="shared" si="24"/>
        <v>0</v>
      </c>
    </row>
    <row r="57">
      <c r="A57" s="22">
        <v>56</v>
      </c>
      <c r="B57" s="57"/>
      <c r="C57" s="15"/>
      <c r="D57" s="16"/>
      <c r="E57" s="29"/>
      <c r="F57" s="48"/>
      <c r="G57" s="48"/>
      <c r="H57" s="29"/>
      <c r="I57" s="48"/>
      <c r="J57" s="48"/>
      <c r="K57" s="48"/>
      <c r="L57" s="48"/>
      <c r="M57" s="48"/>
      <c r="N57" s="48"/>
      <c r="O57" s="48"/>
      <c r="P57" s="48"/>
      <c r="Q57" s="112"/>
      <c r="R57" s="49">
        <f t="shared" si="24"/>
        <v>0</v>
      </c>
    </row>
    <row r="58">
      <c r="A58" s="22">
        <v>57</v>
      </c>
      <c r="B58" s="57"/>
      <c r="C58" s="15"/>
      <c r="D58" s="58"/>
      <c r="E58" s="29"/>
      <c r="F58" s="48"/>
      <c r="G58" s="48"/>
      <c r="H58" s="29"/>
      <c r="I58" s="48"/>
      <c r="J58" s="48"/>
      <c r="K58" s="48"/>
      <c r="L58" s="48"/>
      <c r="M58" s="48"/>
      <c r="N58" s="48"/>
      <c r="O58" s="48"/>
      <c r="P58" s="48"/>
      <c r="Q58" s="112"/>
      <c r="R58" s="49">
        <f t="shared" si="24"/>
        <v>0</v>
      </c>
    </row>
    <row r="59">
      <c r="A59" s="22">
        <v>58</v>
      </c>
      <c r="B59" s="57"/>
      <c r="C59" s="15"/>
      <c r="D59" s="16"/>
      <c r="E59" s="29"/>
      <c r="F59" s="48"/>
      <c r="G59" s="48"/>
      <c r="H59" s="29"/>
      <c r="I59" s="48"/>
      <c r="J59" s="48"/>
      <c r="K59" s="48"/>
      <c r="L59" s="48"/>
      <c r="M59" s="48"/>
      <c r="N59" s="48"/>
      <c r="O59" s="48"/>
      <c r="P59" s="48"/>
      <c r="Q59" s="112"/>
      <c r="R59" s="49">
        <f t="shared" si="24"/>
        <v>0</v>
      </c>
    </row>
    <row r="60">
      <c r="A60" s="22">
        <v>59</v>
      </c>
      <c r="B60" s="57"/>
      <c r="C60" s="15"/>
      <c r="D60" s="16"/>
      <c r="E60" s="29"/>
      <c r="F60" s="48"/>
      <c r="G60" s="48"/>
      <c r="H60" s="29"/>
      <c r="I60" s="48"/>
      <c r="J60" s="48"/>
      <c r="K60" s="48"/>
      <c r="L60" s="48"/>
      <c r="M60" s="48"/>
      <c r="N60" s="48"/>
      <c r="O60" s="48"/>
      <c r="P60" s="48"/>
      <c r="Q60" s="112"/>
      <c r="R60" s="49">
        <f t="shared" si="24"/>
        <v>0</v>
      </c>
    </row>
    <row r="61">
      <c r="A61" s="22">
        <v>60</v>
      </c>
      <c r="B61" s="57"/>
      <c r="C61" s="15"/>
      <c r="D61" s="16"/>
      <c r="E61" s="29"/>
      <c r="F61" s="48"/>
      <c r="G61" s="48"/>
      <c r="H61" s="29"/>
      <c r="I61" s="48"/>
      <c r="J61" s="48"/>
      <c r="K61" s="48"/>
      <c r="L61" s="48"/>
      <c r="M61" s="48"/>
      <c r="N61" s="48"/>
      <c r="O61" s="48"/>
      <c r="P61" s="48"/>
      <c r="Q61" s="112"/>
      <c r="R61" s="49">
        <f t="shared" si="24"/>
        <v>0</v>
      </c>
    </row>
    <row r="62">
      <c r="A62" s="22">
        <v>61</v>
      </c>
      <c r="B62" s="57"/>
      <c r="C62" s="15"/>
      <c r="D62" s="16"/>
      <c r="E62" s="29"/>
      <c r="F62" s="48"/>
      <c r="G62" s="48"/>
      <c r="H62" s="29"/>
      <c r="I62" s="48"/>
      <c r="J62" s="48"/>
      <c r="K62" s="48"/>
      <c r="L62" s="48"/>
      <c r="M62" s="48"/>
      <c r="N62" s="48"/>
      <c r="O62" s="48"/>
      <c r="P62" s="48"/>
      <c r="Q62" s="112"/>
      <c r="R62" s="49">
        <f t="shared" si="24"/>
        <v>0</v>
      </c>
    </row>
    <row r="63">
      <c r="A63" s="22">
        <v>62</v>
      </c>
      <c r="B63" s="57"/>
      <c r="C63" s="15"/>
      <c r="D63" s="16"/>
      <c r="E63" s="29"/>
      <c r="F63" s="48"/>
      <c r="G63" s="48"/>
      <c r="H63" s="29"/>
      <c r="I63" s="48"/>
      <c r="J63" s="48"/>
      <c r="K63" s="48"/>
      <c r="L63" s="48"/>
      <c r="M63" s="48"/>
      <c r="N63" s="48"/>
      <c r="O63" s="48"/>
      <c r="P63" s="48"/>
      <c r="Q63" s="112"/>
      <c r="R63" s="49">
        <f t="shared" si="24"/>
        <v>0</v>
      </c>
    </row>
    <row r="64">
      <c r="A64" s="22">
        <v>63</v>
      </c>
      <c r="B64" s="57"/>
      <c r="C64" s="15"/>
      <c r="D64" s="16"/>
      <c r="E64" s="29"/>
      <c r="F64" s="48"/>
      <c r="G64" s="48"/>
      <c r="H64" s="29"/>
      <c r="I64" s="48"/>
      <c r="J64" s="48"/>
      <c r="K64" s="48"/>
      <c r="L64" s="48"/>
      <c r="M64" s="48"/>
      <c r="N64" s="48"/>
      <c r="O64" s="48"/>
      <c r="P64" s="48"/>
      <c r="Q64" s="112"/>
      <c r="R64" s="49">
        <f t="shared" si="24"/>
        <v>0</v>
      </c>
    </row>
    <row r="65">
      <c r="A65" s="22">
        <v>64</v>
      </c>
      <c r="B65" s="57"/>
      <c r="C65" s="15"/>
      <c r="D65" s="16"/>
      <c r="E65" s="29"/>
      <c r="F65" s="48"/>
      <c r="G65" s="48"/>
      <c r="H65" s="29"/>
      <c r="I65" s="48"/>
      <c r="J65" s="48"/>
      <c r="K65" s="48"/>
      <c r="L65" s="48"/>
      <c r="M65" s="48"/>
      <c r="N65" s="48"/>
      <c r="O65" s="48"/>
      <c r="P65" s="48"/>
      <c r="Q65" s="112"/>
      <c r="R65" s="49">
        <f t="shared" ref="R65:R67" si="25">SUM(COUNTIF(I64:Q64,$U$1))+(COUNTIF(I64:Q64,$V$1))+(COUNTIF(I64:Q64,$W$1))+(COUNTIF(I64:Q64,$X$1))+(COUNTIF(I64:Q64,$Y$1))+(COUNTIF(I64:Q64,$Z$1))</f>
        <v>0</v>
      </c>
    </row>
    <row r="66">
      <c r="A66" s="22">
        <v>65</v>
      </c>
      <c r="B66" s="57"/>
      <c r="C66" s="15"/>
      <c r="D66" s="16"/>
      <c r="E66" s="29"/>
      <c r="F66" s="48"/>
      <c r="G66" s="48"/>
      <c r="H66" s="29"/>
      <c r="I66" s="48"/>
      <c r="J66" s="48"/>
      <c r="K66" s="48"/>
      <c r="L66" s="48"/>
      <c r="M66" s="48"/>
      <c r="N66" s="48"/>
      <c r="O66" s="48"/>
      <c r="P66" s="48"/>
      <c r="Q66" s="112"/>
      <c r="R66" s="49">
        <f t="shared" si="25"/>
        <v>0</v>
      </c>
    </row>
    <row r="67">
      <c r="A67" s="22">
        <v>66</v>
      </c>
      <c r="B67" s="57"/>
      <c r="C67" s="15"/>
      <c r="D67" s="16"/>
      <c r="E67" s="29"/>
      <c r="F67" s="48"/>
      <c r="G67" s="48"/>
      <c r="H67" s="29"/>
      <c r="I67" s="48"/>
      <c r="J67" s="48"/>
      <c r="K67" s="48"/>
      <c r="L67" s="48"/>
      <c r="M67" s="48"/>
      <c r="N67" s="48"/>
      <c r="O67" s="48"/>
      <c r="P67" s="48"/>
      <c r="Q67" s="112"/>
      <c r="R67" s="49">
        <f t="shared" si="25"/>
        <v>0</v>
      </c>
    </row>
    <row r="68">
      <c r="A68" s="22">
        <v>67</v>
      </c>
      <c r="B68" s="57"/>
      <c r="C68" s="15"/>
      <c r="D68" s="58"/>
      <c r="E68" s="29"/>
      <c r="F68" s="48"/>
      <c r="G68" s="48"/>
      <c r="H68" s="29"/>
      <c r="I68" s="48"/>
      <c r="J68" s="48"/>
      <c r="K68" s="48"/>
      <c r="L68" s="48"/>
      <c r="M68" s="48"/>
      <c r="N68" s="48"/>
      <c r="O68" s="48"/>
      <c r="P68" s="48"/>
      <c r="Q68" s="112"/>
      <c r="R68" s="49">
        <f t="shared" ref="R68:R99" si="26">SUM(COUNTIF(I68:Q68,$U$1))+(COUNTIF(I68:Q68,$V$1))+(COUNTIF(I68:Q68,$W$1))+(COUNTIF(I68:Q68,$X$1))+(COUNTIF(I68:Q68,$Y$1))+(COUNTIF(I68:Q68,$Z$1))</f>
        <v>0</v>
      </c>
    </row>
    <row r="69">
      <c r="A69" s="22">
        <v>68</v>
      </c>
      <c r="B69" s="57"/>
      <c r="C69" s="15"/>
      <c r="D69" s="16"/>
      <c r="E69" s="29"/>
      <c r="F69" s="48"/>
      <c r="G69" s="48"/>
      <c r="H69" s="29"/>
      <c r="I69" s="48"/>
      <c r="J69" s="48"/>
      <c r="K69" s="48"/>
      <c r="L69" s="48"/>
      <c r="M69" s="48"/>
      <c r="N69" s="48"/>
      <c r="O69" s="48"/>
      <c r="P69" s="48"/>
      <c r="Q69" s="112"/>
      <c r="R69" s="49">
        <f t="shared" si="26"/>
        <v>0</v>
      </c>
    </row>
    <row r="70">
      <c r="A70" s="22">
        <v>69</v>
      </c>
      <c r="B70" s="57"/>
      <c r="C70" s="15"/>
      <c r="D70" s="16"/>
      <c r="E70" s="29"/>
      <c r="F70" s="48"/>
      <c r="G70" s="48"/>
      <c r="H70" s="29"/>
      <c r="I70" s="48"/>
      <c r="J70" s="48"/>
      <c r="K70" s="48"/>
      <c r="L70" s="48"/>
      <c r="M70" s="48"/>
      <c r="N70" s="48"/>
      <c r="O70" s="48"/>
      <c r="P70" s="48"/>
      <c r="Q70" s="112"/>
      <c r="R70" s="49">
        <f t="shared" si="26"/>
        <v>0</v>
      </c>
    </row>
    <row r="71">
      <c r="A71" s="22">
        <v>70</v>
      </c>
      <c r="B71" s="57"/>
      <c r="C71" s="15"/>
      <c r="D71" s="16"/>
      <c r="E71" s="29"/>
      <c r="F71" s="48"/>
      <c r="G71" s="48"/>
      <c r="H71" s="29"/>
      <c r="I71" s="48"/>
      <c r="J71" s="48"/>
      <c r="K71" s="48"/>
      <c r="L71" s="48"/>
      <c r="M71" s="48"/>
      <c r="N71" s="48"/>
      <c r="O71" s="48"/>
      <c r="P71" s="48"/>
      <c r="Q71" s="112"/>
      <c r="R71" s="49">
        <f t="shared" si="26"/>
        <v>0</v>
      </c>
    </row>
    <row r="72">
      <c r="A72" s="22">
        <v>71</v>
      </c>
      <c r="B72" s="57"/>
      <c r="C72" s="15"/>
      <c r="D72" s="58"/>
      <c r="E72" s="29"/>
      <c r="F72" s="48"/>
      <c r="G72" s="48"/>
      <c r="H72" s="29"/>
      <c r="I72" s="48"/>
      <c r="J72" s="48"/>
      <c r="K72" s="48"/>
      <c r="L72" s="48"/>
      <c r="M72" s="48"/>
      <c r="N72" s="48"/>
      <c r="O72" s="48"/>
      <c r="P72" s="48"/>
      <c r="Q72" s="112"/>
      <c r="R72" s="49">
        <f t="shared" si="26"/>
        <v>0</v>
      </c>
    </row>
    <row r="73">
      <c r="A73" s="22">
        <v>72</v>
      </c>
      <c r="B73" s="57"/>
      <c r="C73" s="15"/>
      <c r="D73" s="16"/>
      <c r="E73" s="29"/>
      <c r="F73" s="48"/>
      <c r="G73" s="48"/>
      <c r="H73" s="29"/>
      <c r="I73" s="48"/>
      <c r="J73" s="48"/>
      <c r="K73" s="48"/>
      <c r="L73" s="48"/>
      <c r="M73" s="48"/>
      <c r="N73" s="48"/>
      <c r="O73" s="48"/>
      <c r="P73" s="48"/>
      <c r="Q73" s="112"/>
      <c r="R73" s="49">
        <f t="shared" si="26"/>
        <v>0</v>
      </c>
    </row>
    <row r="74">
      <c r="A74" s="22">
        <v>73</v>
      </c>
      <c r="B74" s="57"/>
      <c r="C74" s="15"/>
      <c r="D74" s="16"/>
      <c r="E74" s="29"/>
      <c r="F74" s="48"/>
      <c r="G74" s="48"/>
      <c r="H74" s="29"/>
      <c r="I74" s="48"/>
      <c r="J74" s="48"/>
      <c r="K74" s="48"/>
      <c r="L74" s="48"/>
      <c r="M74" s="48"/>
      <c r="N74" s="48"/>
      <c r="O74" s="48"/>
      <c r="P74" s="48"/>
      <c r="Q74" s="112"/>
      <c r="R74" s="49">
        <f t="shared" si="26"/>
        <v>0</v>
      </c>
    </row>
    <row r="75">
      <c r="A75" s="22">
        <v>74</v>
      </c>
      <c r="B75" s="57"/>
      <c r="C75" s="15"/>
      <c r="D75" s="16"/>
      <c r="E75" s="29"/>
      <c r="F75" s="48"/>
      <c r="G75" s="48"/>
      <c r="H75" s="29"/>
      <c r="I75" s="48"/>
      <c r="J75" s="48"/>
      <c r="K75" s="48"/>
      <c r="L75" s="48"/>
      <c r="M75" s="48"/>
      <c r="N75" s="48"/>
      <c r="O75" s="48"/>
      <c r="P75" s="48"/>
      <c r="Q75" s="112"/>
      <c r="R75" s="49">
        <f t="shared" si="26"/>
        <v>0</v>
      </c>
    </row>
    <row r="76">
      <c r="A76" s="22">
        <v>75</v>
      </c>
      <c r="B76" s="57"/>
      <c r="C76" s="15"/>
      <c r="D76" s="16"/>
      <c r="E76" s="29"/>
      <c r="F76" s="48"/>
      <c r="G76" s="48"/>
      <c r="H76" s="29"/>
      <c r="I76" s="48"/>
      <c r="J76" s="48"/>
      <c r="K76" s="48"/>
      <c r="L76" s="48"/>
      <c r="M76" s="48"/>
      <c r="N76" s="48"/>
      <c r="O76" s="48"/>
      <c r="P76" s="48"/>
      <c r="Q76" s="112"/>
      <c r="R76" s="49">
        <f t="shared" si="26"/>
        <v>0</v>
      </c>
    </row>
    <row r="77">
      <c r="A77" s="22">
        <v>76</v>
      </c>
      <c r="B77" s="57"/>
      <c r="C77" s="15"/>
      <c r="D77" s="16"/>
      <c r="E77" s="29"/>
      <c r="F77" s="48"/>
      <c r="G77" s="48"/>
      <c r="H77" s="29"/>
      <c r="I77" s="48"/>
      <c r="J77" s="48"/>
      <c r="K77" s="48"/>
      <c r="L77" s="48"/>
      <c r="M77" s="48"/>
      <c r="N77" s="48"/>
      <c r="O77" s="48"/>
      <c r="P77" s="48"/>
      <c r="Q77" s="112"/>
      <c r="R77" s="49">
        <f t="shared" si="26"/>
        <v>0</v>
      </c>
    </row>
    <row r="78">
      <c r="A78" s="22">
        <v>77</v>
      </c>
      <c r="B78" s="57"/>
      <c r="C78" s="15"/>
      <c r="D78" s="16"/>
      <c r="E78" s="29"/>
      <c r="F78" s="48"/>
      <c r="G78" s="48"/>
      <c r="H78" s="29"/>
      <c r="I78" s="48"/>
      <c r="J78" s="48"/>
      <c r="K78" s="48"/>
      <c r="L78" s="48"/>
      <c r="M78" s="48"/>
      <c r="N78" s="48"/>
      <c r="O78" s="48"/>
      <c r="P78" s="48"/>
      <c r="Q78" s="112"/>
      <c r="R78" s="49">
        <f t="shared" si="26"/>
        <v>0</v>
      </c>
    </row>
    <row r="79">
      <c r="A79" s="22">
        <v>78</v>
      </c>
      <c r="B79" s="57"/>
      <c r="C79" s="15"/>
      <c r="D79" s="16"/>
      <c r="E79" s="29"/>
      <c r="F79" s="48"/>
      <c r="G79" s="48"/>
      <c r="H79" s="29"/>
      <c r="I79" s="48"/>
      <c r="J79" s="48"/>
      <c r="K79" s="48"/>
      <c r="L79" s="48"/>
      <c r="M79" s="48"/>
      <c r="N79" s="48"/>
      <c r="O79" s="48"/>
      <c r="P79" s="48"/>
      <c r="Q79" s="112"/>
      <c r="R79" s="49">
        <f t="shared" si="26"/>
        <v>0</v>
      </c>
    </row>
    <row r="80">
      <c r="A80" s="22">
        <v>79</v>
      </c>
      <c r="B80" s="57"/>
      <c r="C80" s="15"/>
      <c r="D80" s="16"/>
      <c r="E80" s="29"/>
      <c r="F80" s="48"/>
      <c r="G80" s="48"/>
      <c r="H80" s="29"/>
      <c r="I80" s="48"/>
      <c r="J80" s="48"/>
      <c r="K80" s="48"/>
      <c r="L80" s="48"/>
      <c r="M80" s="48"/>
      <c r="N80" s="48"/>
      <c r="O80" s="48"/>
      <c r="P80" s="48"/>
      <c r="Q80" s="112"/>
      <c r="R80" s="49">
        <f t="shared" si="26"/>
        <v>0</v>
      </c>
    </row>
    <row r="81">
      <c r="A81" s="22">
        <v>80</v>
      </c>
      <c r="B81" s="57"/>
      <c r="C81" s="15"/>
      <c r="D81" s="16"/>
      <c r="E81" s="29"/>
      <c r="F81" s="48"/>
      <c r="G81" s="48"/>
      <c r="H81" s="29"/>
      <c r="I81" s="48"/>
      <c r="J81" s="48"/>
      <c r="K81" s="48"/>
      <c r="L81" s="48"/>
      <c r="M81" s="48"/>
      <c r="N81" s="48"/>
      <c r="O81" s="48"/>
      <c r="P81" s="48"/>
      <c r="Q81" s="112"/>
      <c r="R81" s="49">
        <f t="shared" si="26"/>
        <v>0</v>
      </c>
    </row>
    <row r="82">
      <c r="A82" s="22">
        <v>81</v>
      </c>
      <c r="B82" s="57"/>
      <c r="C82" s="15"/>
      <c r="D82" s="16"/>
      <c r="E82" s="29"/>
      <c r="F82" s="48"/>
      <c r="G82" s="48"/>
      <c r="H82" s="29"/>
      <c r="I82" s="48"/>
      <c r="J82" s="48"/>
      <c r="K82" s="48"/>
      <c r="L82" s="48"/>
      <c r="M82" s="48"/>
      <c r="N82" s="48"/>
      <c r="O82" s="48"/>
      <c r="P82" s="48"/>
      <c r="Q82" s="112"/>
      <c r="R82" s="49">
        <f t="shared" si="26"/>
        <v>0</v>
      </c>
    </row>
    <row r="83">
      <c r="A83" s="22">
        <v>82</v>
      </c>
      <c r="B83" s="57"/>
      <c r="C83" s="15"/>
      <c r="D83" s="16"/>
      <c r="E83" s="29"/>
      <c r="F83" s="48"/>
      <c r="G83" s="48"/>
      <c r="H83" s="29"/>
      <c r="I83" s="48"/>
      <c r="J83" s="48"/>
      <c r="K83" s="48"/>
      <c r="L83" s="48"/>
      <c r="M83" s="48"/>
      <c r="N83" s="48"/>
      <c r="O83" s="48"/>
      <c r="P83" s="48"/>
      <c r="Q83" s="112"/>
      <c r="R83" s="49">
        <f t="shared" si="26"/>
        <v>0</v>
      </c>
    </row>
    <row r="84">
      <c r="A84" s="22">
        <v>83</v>
      </c>
      <c r="B84" s="57"/>
      <c r="C84" s="15"/>
      <c r="D84" s="16"/>
      <c r="E84" s="29"/>
      <c r="F84" s="48"/>
      <c r="G84" s="48"/>
      <c r="H84" s="29"/>
      <c r="I84" s="48"/>
      <c r="J84" s="48"/>
      <c r="K84" s="48"/>
      <c r="L84" s="48"/>
      <c r="M84" s="48"/>
      <c r="N84" s="48"/>
      <c r="O84" s="48"/>
      <c r="P84" s="48"/>
      <c r="Q84" s="112"/>
      <c r="R84" s="49">
        <f t="shared" si="26"/>
        <v>0</v>
      </c>
    </row>
    <row r="85">
      <c r="A85" s="22">
        <v>84</v>
      </c>
      <c r="B85" s="57"/>
      <c r="C85" s="15"/>
      <c r="D85" s="16"/>
      <c r="E85" s="29"/>
      <c r="F85" s="48"/>
      <c r="G85" s="48"/>
      <c r="H85" s="29"/>
      <c r="I85" s="48"/>
      <c r="J85" s="48"/>
      <c r="K85" s="48"/>
      <c r="L85" s="48"/>
      <c r="M85" s="48"/>
      <c r="N85" s="48"/>
      <c r="O85" s="48"/>
      <c r="P85" s="48"/>
      <c r="Q85" s="112"/>
      <c r="R85" s="49">
        <f t="shared" si="26"/>
        <v>0</v>
      </c>
    </row>
    <row r="86">
      <c r="A86" s="22">
        <v>85</v>
      </c>
      <c r="B86" s="57"/>
      <c r="C86" s="15"/>
      <c r="D86" s="16"/>
      <c r="E86" s="29"/>
      <c r="F86" s="48"/>
      <c r="G86" s="48"/>
      <c r="H86" s="29"/>
      <c r="I86" s="48"/>
      <c r="J86" s="48"/>
      <c r="K86" s="48"/>
      <c r="L86" s="48"/>
      <c r="M86" s="48"/>
      <c r="N86" s="48"/>
      <c r="O86" s="48"/>
      <c r="P86" s="48"/>
      <c r="Q86" s="112"/>
      <c r="R86" s="49">
        <f t="shared" si="26"/>
        <v>0</v>
      </c>
    </row>
    <row r="87">
      <c r="A87" s="22">
        <v>86</v>
      </c>
      <c r="B87" s="57"/>
      <c r="C87" s="15"/>
      <c r="D87" s="16"/>
      <c r="E87" s="29"/>
      <c r="F87" s="48"/>
      <c r="G87" s="48"/>
      <c r="H87" s="29"/>
      <c r="I87" s="48"/>
      <c r="J87" s="48"/>
      <c r="K87" s="48"/>
      <c r="L87" s="48"/>
      <c r="M87" s="48"/>
      <c r="N87" s="48"/>
      <c r="O87" s="48"/>
      <c r="P87" s="48"/>
      <c r="Q87" s="112"/>
      <c r="R87" s="49">
        <f t="shared" si="26"/>
        <v>0</v>
      </c>
    </row>
    <row r="88">
      <c r="A88" s="22">
        <v>87</v>
      </c>
      <c r="B88" s="57"/>
      <c r="C88" s="15"/>
      <c r="D88" s="16"/>
      <c r="E88" s="29"/>
      <c r="F88" s="48"/>
      <c r="G88" s="48"/>
      <c r="H88" s="29"/>
      <c r="I88" s="48"/>
      <c r="J88" s="48"/>
      <c r="K88" s="48"/>
      <c r="L88" s="48"/>
      <c r="M88" s="48"/>
      <c r="N88" s="48"/>
      <c r="O88" s="48"/>
      <c r="P88" s="48"/>
      <c r="Q88" s="112"/>
      <c r="R88" s="49">
        <f t="shared" si="26"/>
        <v>0</v>
      </c>
    </row>
    <row r="89">
      <c r="A89" s="22">
        <v>88</v>
      </c>
      <c r="B89" s="57"/>
      <c r="C89" s="15"/>
      <c r="D89" s="16"/>
      <c r="E89" s="29"/>
      <c r="F89" s="48"/>
      <c r="G89" s="48"/>
      <c r="H89" s="29"/>
      <c r="I89" s="48"/>
      <c r="J89" s="48"/>
      <c r="K89" s="48"/>
      <c r="L89" s="48"/>
      <c r="M89" s="48"/>
      <c r="N89" s="48"/>
      <c r="O89" s="48"/>
      <c r="P89" s="48"/>
      <c r="Q89" s="112"/>
      <c r="R89" s="49">
        <f t="shared" si="26"/>
        <v>0</v>
      </c>
    </row>
    <row r="90">
      <c r="A90" s="22">
        <v>89</v>
      </c>
      <c r="B90" s="57"/>
      <c r="C90" s="15"/>
      <c r="D90" s="16"/>
      <c r="E90" s="29"/>
      <c r="F90" s="48"/>
      <c r="G90" s="48"/>
      <c r="H90" s="29"/>
      <c r="I90" s="48"/>
      <c r="J90" s="48"/>
      <c r="K90" s="48"/>
      <c r="L90" s="48"/>
      <c r="M90" s="48"/>
      <c r="N90" s="48"/>
      <c r="O90" s="48"/>
      <c r="P90" s="48"/>
      <c r="Q90" s="112"/>
      <c r="R90" s="49">
        <f t="shared" si="26"/>
        <v>0</v>
      </c>
    </row>
    <row r="91">
      <c r="A91" s="22">
        <v>90</v>
      </c>
      <c r="B91" s="57"/>
      <c r="C91" s="15"/>
      <c r="D91" s="16"/>
      <c r="E91" s="29"/>
      <c r="F91" s="48"/>
      <c r="G91" s="48"/>
      <c r="H91" s="29"/>
      <c r="I91" s="48"/>
      <c r="J91" s="48"/>
      <c r="K91" s="48"/>
      <c r="L91" s="48"/>
      <c r="M91" s="48"/>
      <c r="N91" s="48"/>
      <c r="O91" s="48"/>
      <c r="P91" s="48"/>
      <c r="Q91" s="112"/>
      <c r="R91" s="49">
        <f t="shared" si="26"/>
        <v>0</v>
      </c>
    </row>
    <row r="92">
      <c r="A92" s="22">
        <v>91</v>
      </c>
      <c r="B92" s="57"/>
      <c r="C92" s="15"/>
      <c r="D92" s="16"/>
      <c r="E92" s="29"/>
      <c r="F92" s="48"/>
      <c r="G92" s="48"/>
      <c r="H92" s="29"/>
      <c r="I92" s="48"/>
      <c r="J92" s="48"/>
      <c r="K92" s="48"/>
      <c r="L92" s="48"/>
      <c r="M92" s="48"/>
      <c r="N92" s="48"/>
      <c r="O92" s="48"/>
      <c r="P92" s="48"/>
      <c r="Q92" s="112"/>
      <c r="R92" s="49">
        <f t="shared" si="26"/>
        <v>0</v>
      </c>
    </row>
    <row r="93">
      <c r="A93" s="22">
        <v>92</v>
      </c>
      <c r="B93" s="57"/>
      <c r="C93" s="15"/>
      <c r="D93" s="16"/>
      <c r="E93" s="29"/>
      <c r="F93" s="48"/>
      <c r="G93" s="48"/>
      <c r="H93" s="29"/>
      <c r="I93" s="48"/>
      <c r="J93" s="48"/>
      <c r="K93" s="48"/>
      <c r="L93" s="48"/>
      <c r="M93" s="48"/>
      <c r="N93" s="48"/>
      <c r="O93" s="48"/>
      <c r="P93" s="48"/>
      <c r="Q93" s="112"/>
      <c r="R93" s="49">
        <f t="shared" si="26"/>
        <v>0</v>
      </c>
    </row>
    <row r="94">
      <c r="A94" s="22">
        <v>93</v>
      </c>
      <c r="B94" s="57"/>
      <c r="C94" s="15"/>
      <c r="D94" s="16"/>
      <c r="E94" s="29"/>
      <c r="F94" s="48"/>
      <c r="G94" s="48"/>
      <c r="H94" s="29"/>
      <c r="I94" s="48"/>
      <c r="J94" s="48"/>
      <c r="K94" s="48"/>
      <c r="L94" s="48"/>
      <c r="M94" s="48"/>
      <c r="N94" s="48"/>
      <c r="O94" s="48"/>
      <c r="P94" s="48"/>
      <c r="Q94" s="112"/>
      <c r="R94" s="49">
        <f t="shared" si="26"/>
        <v>0</v>
      </c>
    </row>
    <row r="95">
      <c r="A95" s="22">
        <v>94</v>
      </c>
      <c r="B95" s="57"/>
      <c r="C95" s="15"/>
      <c r="D95" s="16"/>
      <c r="E95" s="29"/>
      <c r="F95" s="48"/>
      <c r="G95" s="48"/>
      <c r="H95" s="29"/>
      <c r="I95" s="48"/>
      <c r="J95" s="48"/>
      <c r="K95" s="48"/>
      <c r="L95" s="48"/>
      <c r="M95" s="48"/>
      <c r="N95" s="48"/>
      <c r="O95" s="48"/>
      <c r="P95" s="48"/>
      <c r="Q95" s="112"/>
      <c r="R95" s="49">
        <f t="shared" si="26"/>
        <v>0</v>
      </c>
    </row>
    <row r="96">
      <c r="A96" s="22">
        <v>95</v>
      </c>
      <c r="B96" s="57"/>
      <c r="C96" s="15"/>
      <c r="D96" s="16"/>
      <c r="E96" s="29"/>
      <c r="F96" s="48"/>
      <c r="G96" s="48"/>
      <c r="H96" s="29"/>
      <c r="I96" s="48"/>
      <c r="J96" s="48"/>
      <c r="K96" s="48"/>
      <c r="L96" s="48"/>
      <c r="M96" s="48"/>
      <c r="N96" s="48"/>
      <c r="O96" s="48"/>
      <c r="P96" s="48"/>
      <c r="Q96" s="112"/>
      <c r="R96" s="49">
        <f t="shared" si="26"/>
        <v>0</v>
      </c>
    </row>
    <row r="97">
      <c r="A97" s="22">
        <v>96</v>
      </c>
      <c r="B97" s="57"/>
      <c r="C97" s="15"/>
      <c r="D97" s="16"/>
      <c r="E97" s="29"/>
      <c r="F97" s="48"/>
      <c r="G97" s="48"/>
      <c r="H97" s="29"/>
      <c r="I97" s="48"/>
      <c r="J97" s="48"/>
      <c r="K97" s="48"/>
      <c r="L97" s="48"/>
      <c r="M97" s="48"/>
      <c r="N97" s="48"/>
      <c r="O97" s="48"/>
      <c r="P97" s="48"/>
      <c r="Q97" s="112"/>
      <c r="R97" s="49">
        <f t="shared" si="26"/>
        <v>0</v>
      </c>
    </row>
    <row r="98">
      <c r="A98" s="22">
        <v>97</v>
      </c>
      <c r="B98" s="57"/>
      <c r="C98" s="15"/>
      <c r="D98" s="16"/>
      <c r="E98" s="29"/>
      <c r="F98" s="48"/>
      <c r="G98" s="48"/>
      <c r="H98" s="29"/>
      <c r="I98" s="48"/>
      <c r="J98" s="48"/>
      <c r="K98" s="48"/>
      <c r="L98" s="48"/>
      <c r="M98" s="48"/>
      <c r="N98" s="48"/>
      <c r="O98" s="48"/>
      <c r="P98" s="48"/>
      <c r="Q98" s="112"/>
      <c r="R98" s="49">
        <f t="shared" si="26"/>
        <v>0</v>
      </c>
    </row>
    <row r="99">
      <c r="A99" s="22">
        <v>98</v>
      </c>
      <c r="B99" s="57"/>
      <c r="C99" s="15"/>
      <c r="D99" s="16"/>
      <c r="E99" s="29"/>
      <c r="F99" s="48"/>
      <c r="G99" s="48"/>
      <c r="H99" s="29"/>
      <c r="I99" s="48"/>
      <c r="J99" s="48"/>
      <c r="K99" s="48"/>
      <c r="L99" s="48"/>
      <c r="M99" s="48"/>
      <c r="N99" s="48"/>
      <c r="O99" s="48"/>
      <c r="P99" s="48"/>
      <c r="Q99" s="112"/>
      <c r="R99" s="49">
        <f t="shared" si="26"/>
        <v>0</v>
      </c>
    </row>
    <row r="100">
      <c r="A100" s="22">
        <v>99</v>
      </c>
      <c r="B100" s="57"/>
      <c r="C100" s="15"/>
      <c r="D100" s="16"/>
      <c r="E100" s="29"/>
      <c r="F100" s="48"/>
      <c r="G100" s="48"/>
      <c r="H100" s="29"/>
      <c r="I100" s="48"/>
      <c r="J100" s="48"/>
      <c r="K100" s="48"/>
      <c r="L100" s="48"/>
      <c r="M100" s="48"/>
      <c r="N100" s="48"/>
      <c r="O100" s="48"/>
      <c r="P100" s="48"/>
      <c r="Q100" s="112"/>
      <c r="R100" s="49">
        <f t="shared" ref="R100:R139" si="27">SUM(COUNTIF(I100:Q100,$U$1))+(COUNTIF(I100:Q100,$V$1))+(COUNTIF(I100:Q100,$W$1))+(COUNTIF(I100:Q100,$X$1))+(COUNTIF(I100:Q100,$Y$1))+(COUNTIF(I100:Q100,$Z$1))</f>
        <v>0</v>
      </c>
    </row>
    <row r="101">
      <c r="A101" s="22">
        <v>100</v>
      </c>
      <c r="B101" s="57"/>
      <c r="C101" s="15"/>
      <c r="D101" s="16"/>
      <c r="E101" s="29"/>
      <c r="F101" s="48"/>
      <c r="G101" s="48"/>
      <c r="H101" s="29"/>
      <c r="I101" s="48"/>
      <c r="J101" s="48"/>
      <c r="K101" s="48"/>
      <c r="L101" s="48"/>
      <c r="M101" s="48"/>
      <c r="N101" s="48"/>
      <c r="O101" s="48"/>
      <c r="P101" s="48"/>
      <c r="Q101" s="112"/>
      <c r="R101" s="49">
        <f t="shared" si="27"/>
        <v>0</v>
      </c>
    </row>
    <row r="102">
      <c r="A102" s="22">
        <v>101</v>
      </c>
      <c r="B102" s="57"/>
      <c r="C102" s="15"/>
      <c r="D102" s="16"/>
      <c r="E102" s="29"/>
      <c r="F102" s="48"/>
      <c r="G102" s="48"/>
      <c r="H102" s="29"/>
      <c r="I102" s="48"/>
      <c r="J102" s="48"/>
      <c r="K102" s="48"/>
      <c r="L102" s="48"/>
      <c r="M102" s="48"/>
      <c r="N102" s="48"/>
      <c r="O102" s="48"/>
      <c r="P102" s="48"/>
      <c r="Q102" s="112"/>
      <c r="R102" s="49">
        <f t="shared" si="27"/>
        <v>0</v>
      </c>
    </row>
    <row r="103">
      <c r="A103" s="22">
        <v>102</v>
      </c>
      <c r="B103" s="57"/>
      <c r="C103" s="15"/>
      <c r="D103" s="16"/>
      <c r="E103" s="29"/>
      <c r="F103" s="48"/>
      <c r="G103" s="48"/>
      <c r="H103" s="29"/>
      <c r="I103" s="48"/>
      <c r="J103" s="48"/>
      <c r="K103" s="48"/>
      <c r="L103" s="48"/>
      <c r="M103" s="48"/>
      <c r="N103" s="48"/>
      <c r="O103" s="48"/>
      <c r="P103" s="48"/>
      <c r="Q103" s="112"/>
      <c r="R103" s="49">
        <f t="shared" si="27"/>
        <v>0</v>
      </c>
    </row>
    <row r="104">
      <c r="A104" s="22">
        <v>103</v>
      </c>
      <c r="B104" s="57"/>
      <c r="C104" s="15"/>
      <c r="D104" s="16"/>
      <c r="E104" s="29"/>
      <c r="F104" s="48"/>
      <c r="G104" s="48"/>
      <c r="H104" s="29"/>
      <c r="I104" s="48"/>
      <c r="J104" s="48"/>
      <c r="K104" s="48"/>
      <c r="L104" s="48"/>
      <c r="M104" s="48"/>
      <c r="N104" s="48"/>
      <c r="O104" s="48"/>
      <c r="P104" s="48"/>
      <c r="Q104" s="112"/>
      <c r="R104" s="49">
        <f t="shared" si="27"/>
        <v>0</v>
      </c>
    </row>
    <row r="105">
      <c r="A105" s="22">
        <v>104</v>
      </c>
      <c r="B105" s="57"/>
      <c r="C105" s="15"/>
      <c r="D105" s="16"/>
      <c r="E105" s="29"/>
      <c r="F105" s="48"/>
      <c r="G105" s="48"/>
      <c r="H105" s="29"/>
      <c r="I105" s="48"/>
      <c r="J105" s="48"/>
      <c r="K105" s="48"/>
      <c r="L105" s="48"/>
      <c r="M105" s="48"/>
      <c r="N105" s="48"/>
      <c r="O105" s="48"/>
      <c r="P105" s="48"/>
      <c r="Q105" s="112"/>
      <c r="R105" s="49">
        <f t="shared" si="27"/>
        <v>0</v>
      </c>
    </row>
    <row r="106">
      <c r="A106" s="22">
        <v>105</v>
      </c>
      <c r="B106" s="57"/>
      <c r="C106" s="15"/>
      <c r="D106" s="16"/>
      <c r="E106" s="29"/>
      <c r="F106" s="48"/>
      <c r="G106" s="48"/>
      <c r="H106" s="29"/>
      <c r="I106" s="48"/>
      <c r="J106" s="48"/>
      <c r="K106" s="48"/>
      <c r="L106" s="48"/>
      <c r="M106" s="48"/>
      <c r="N106" s="48"/>
      <c r="O106" s="48"/>
      <c r="P106" s="48"/>
      <c r="Q106" s="112"/>
      <c r="R106" s="49">
        <f t="shared" si="27"/>
        <v>0</v>
      </c>
    </row>
    <row r="107">
      <c r="A107" s="22">
        <v>106</v>
      </c>
      <c r="B107" s="57"/>
      <c r="C107" s="15"/>
      <c r="D107" s="16"/>
      <c r="E107" s="29"/>
      <c r="F107" s="48"/>
      <c r="G107" s="48"/>
      <c r="H107" s="29"/>
      <c r="I107" s="48"/>
      <c r="J107" s="48"/>
      <c r="K107" s="48"/>
      <c r="L107" s="48"/>
      <c r="M107" s="48"/>
      <c r="N107" s="48"/>
      <c r="O107" s="48"/>
      <c r="P107" s="48"/>
      <c r="Q107" s="112"/>
      <c r="R107" s="49">
        <f t="shared" si="27"/>
        <v>0</v>
      </c>
    </row>
    <row r="108">
      <c r="A108" s="22">
        <v>107</v>
      </c>
      <c r="B108" s="57"/>
      <c r="C108" s="15"/>
      <c r="D108" s="16"/>
      <c r="E108" s="29"/>
      <c r="F108" s="48"/>
      <c r="G108" s="48"/>
      <c r="H108" s="29"/>
      <c r="I108" s="48"/>
      <c r="J108" s="48"/>
      <c r="K108" s="48"/>
      <c r="L108" s="48"/>
      <c r="M108" s="48"/>
      <c r="N108" s="48"/>
      <c r="O108" s="48"/>
      <c r="P108" s="48"/>
      <c r="Q108" s="112"/>
      <c r="R108" s="49">
        <f t="shared" si="27"/>
        <v>0</v>
      </c>
    </row>
    <row r="109">
      <c r="A109" s="22">
        <v>108</v>
      </c>
      <c r="B109" s="57"/>
      <c r="C109" s="15"/>
      <c r="D109" s="16"/>
      <c r="E109" s="29"/>
      <c r="F109" s="48"/>
      <c r="G109" s="48"/>
      <c r="H109" s="29"/>
      <c r="I109" s="48"/>
      <c r="J109" s="48"/>
      <c r="K109" s="48"/>
      <c r="L109" s="48"/>
      <c r="M109" s="48"/>
      <c r="N109" s="48"/>
      <c r="O109" s="48"/>
      <c r="P109" s="48"/>
      <c r="Q109" s="112"/>
      <c r="R109" s="49">
        <f t="shared" si="27"/>
        <v>0</v>
      </c>
    </row>
    <row r="110">
      <c r="A110" s="22">
        <v>109</v>
      </c>
      <c r="B110" s="57"/>
      <c r="C110" s="15"/>
      <c r="D110" s="16"/>
      <c r="E110" s="29"/>
      <c r="F110" s="48"/>
      <c r="G110" s="48"/>
      <c r="H110" s="29"/>
      <c r="I110" s="48"/>
      <c r="J110" s="48"/>
      <c r="K110" s="48"/>
      <c r="L110" s="48"/>
      <c r="M110" s="48"/>
      <c r="N110" s="48"/>
      <c r="O110" s="48"/>
      <c r="P110" s="48"/>
      <c r="Q110" s="112"/>
      <c r="R110" s="49">
        <f t="shared" si="27"/>
        <v>0</v>
      </c>
    </row>
    <row r="111">
      <c r="A111" s="22">
        <v>110</v>
      </c>
      <c r="B111" s="57"/>
      <c r="C111" s="15"/>
      <c r="D111" s="16"/>
      <c r="E111" s="29"/>
      <c r="F111" s="48"/>
      <c r="G111" s="48"/>
      <c r="H111" s="29"/>
      <c r="I111" s="48"/>
      <c r="J111" s="48"/>
      <c r="K111" s="48"/>
      <c r="L111" s="48"/>
      <c r="M111" s="48"/>
      <c r="N111" s="48"/>
      <c r="O111" s="48"/>
      <c r="P111" s="48"/>
      <c r="Q111" s="112"/>
      <c r="R111" s="49">
        <f t="shared" si="27"/>
        <v>0</v>
      </c>
    </row>
    <row r="112">
      <c r="A112" s="22">
        <v>111</v>
      </c>
      <c r="B112" s="57"/>
      <c r="C112" s="15"/>
      <c r="D112" s="16"/>
      <c r="E112" s="29"/>
      <c r="F112" s="48"/>
      <c r="G112" s="48"/>
      <c r="H112" s="29"/>
      <c r="I112" s="48"/>
      <c r="J112" s="48"/>
      <c r="K112" s="48"/>
      <c r="L112" s="48"/>
      <c r="M112" s="48"/>
      <c r="N112" s="48"/>
      <c r="O112" s="48"/>
      <c r="P112" s="48"/>
      <c r="Q112" s="112"/>
      <c r="R112" s="49">
        <f t="shared" si="27"/>
        <v>0</v>
      </c>
    </row>
    <row r="113">
      <c r="A113" s="22">
        <v>112</v>
      </c>
      <c r="B113" s="57"/>
      <c r="C113" s="15"/>
      <c r="D113" s="16"/>
      <c r="E113" s="29"/>
      <c r="F113" s="48"/>
      <c r="G113" s="48"/>
      <c r="H113" s="29"/>
      <c r="I113" s="48"/>
      <c r="J113" s="48"/>
      <c r="K113" s="48"/>
      <c r="L113" s="48"/>
      <c r="M113" s="48"/>
      <c r="N113" s="48"/>
      <c r="O113" s="48"/>
      <c r="P113" s="48"/>
      <c r="Q113" s="112"/>
      <c r="R113" s="49">
        <f t="shared" si="27"/>
        <v>0</v>
      </c>
    </row>
    <row r="114">
      <c r="A114" s="22">
        <v>113</v>
      </c>
      <c r="B114" s="57"/>
      <c r="C114" s="15"/>
      <c r="D114" s="16"/>
      <c r="E114" s="29"/>
      <c r="F114" s="48"/>
      <c r="G114" s="48"/>
      <c r="H114" s="29"/>
      <c r="I114" s="48"/>
      <c r="J114" s="48"/>
      <c r="K114" s="48"/>
      <c r="L114" s="48"/>
      <c r="M114" s="48"/>
      <c r="N114" s="48"/>
      <c r="O114" s="48"/>
      <c r="P114" s="48"/>
      <c r="Q114" s="112"/>
      <c r="R114" s="49">
        <f t="shared" si="27"/>
        <v>0</v>
      </c>
    </row>
    <row r="115">
      <c r="A115" s="22">
        <v>114</v>
      </c>
      <c r="B115" s="57"/>
      <c r="C115" s="15"/>
      <c r="D115" s="16"/>
      <c r="E115" s="29"/>
      <c r="F115" s="48"/>
      <c r="G115" s="48"/>
      <c r="H115" s="29"/>
      <c r="I115" s="48"/>
      <c r="J115" s="48"/>
      <c r="K115" s="48"/>
      <c r="L115" s="48"/>
      <c r="M115" s="48"/>
      <c r="N115" s="48"/>
      <c r="O115" s="48"/>
      <c r="P115" s="48"/>
      <c r="Q115" s="112"/>
      <c r="R115" s="49">
        <f t="shared" si="27"/>
        <v>0</v>
      </c>
    </row>
    <row r="116">
      <c r="A116" s="22">
        <v>115</v>
      </c>
      <c r="B116" s="57"/>
      <c r="C116" s="15"/>
      <c r="D116" s="16"/>
      <c r="E116" s="29"/>
      <c r="F116" s="48"/>
      <c r="G116" s="48"/>
      <c r="H116" s="29"/>
      <c r="I116" s="48"/>
      <c r="J116" s="48"/>
      <c r="K116" s="48"/>
      <c r="L116" s="48"/>
      <c r="M116" s="48"/>
      <c r="N116" s="48"/>
      <c r="O116" s="48"/>
      <c r="P116" s="48"/>
      <c r="Q116" s="112"/>
      <c r="R116" s="49">
        <f t="shared" si="27"/>
        <v>0</v>
      </c>
    </row>
    <row r="117">
      <c r="A117" s="22">
        <v>116</v>
      </c>
      <c r="B117" s="57"/>
      <c r="C117" s="15"/>
      <c r="D117" s="16"/>
      <c r="E117" s="29"/>
      <c r="F117" s="48"/>
      <c r="G117" s="48"/>
      <c r="H117" s="29"/>
      <c r="I117" s="48"/>
      <c r="J117" s="48"/>
      <c r="K117" s="48"/>
      <c r="L117" s="48"/>
      <c r="M117" s="48"/>
      <c r="N117" s="48"/>
      <c r="O117" s="48"/>
      <c r="P117" s="48"/>
      <c r="Q117" s="112"/>
      <c r="R117" s="49">
        <f t="shared" si="27"/>
        <v>0</v>
      </c>
    </row>
    <row r="118">
      <c r="A118" s="22">
        <v>117</v>
      </c>
      <c r="B118" s="57"/>
      <c r="C118" s="15"/>
      <c r="D118" s="16"/>
      <c r="E118" s="29"/>
      <c r="F118" s="48"/>
      <c r="G118" s="48"/>
      <c r="H118" s="29"/>
      <c r="I118" s="48"/>
      <c r="J118" s="48"/>
      <c r="K118" s="48"/>
      <c r="L118" s="48"/>
      <c r="M118" s="48"/>
      <c r="N118" s="48"/>
      <c r="O118" s="48"/>
      <c r="P118" s="48"/>
      <c r="Q118" s="112"/>
      <c r="R118" s="49">
        <f t="shared" si="27"/>
        <v>0</v>
      </c>
    </row>
    <row r="119">
      <c r="A119" s="22">
        <v>118</v>
      </c>
      <c r="B119" s="57"/>
      <c r="C119" s="15"/>
      <c r="D119" s="16"/>
      <c r="E119" s="29"/>
      <c r="F119" s="48"/>
      <c r="G119" s="48"/>
      <c r="H119" s="29"/>
      <c r="I119" s="48"/>
      <c r="J119" s="48"/>
      <c r="K119" s="48"/>
      <c r="L119" s="48"/>
      <c r="M119" s="48"/>
      <c r="N119" s="48"/>
      <c r="O119" s="48"/>
      <c r="P119" s="48"/>
      <c r="Q119" s="112"/>
      <c r="R119" s="49">
        <f t="shared" si="27"/>
        <v>0</v>
      </c>
    </row>
    <row r="120">
      <c r="A120" s="22">
        <v>119</v>
      </c>
      <c r="B120" s="57"/>
      <c r="C120" s="15"/>
      <c r="D120" s="16"/>
      <c r="E120" s="29"/>
      <c r="F120" s="48"/>
      <c r="G120" s="48"/>
      <c r="H120" s="29"/>
      <c r="I120" s="48"/>
      <c r="J120" s="48"/>
      <c r="K120" s="48"/>
      <c r="L120" s="48"/>
      <c r="M120" s="48"/>
      <c r="N120" s="48"/>
      <c r="O120" s="48"/>
      <c r="P120" s="48"/>
      <c r="Q120" s="112"/>
      <c r="R120" s="49">
        <f t="shared" si="27"/>
        <v>0</v>
      </c>
    </row>
    <row r="121">
      <c r="A121" s="22">
        <v>120</v>
      </c>
      <c r="B121" s="57"/>
      <c r="C121" s="15"/>
      <c r="D121" s="16"/>
      <c r="E121" s="29"/>
      <c r="F121" s="48"/>
      <c r="G121" s="48"/>
      <c r="H121" s="29"/>
      <c r="I121" s="48"/>
      <c r="J121" s="48"/>
      <c r="K121" s="48"/>
      <c r="L121" s="48"/>
      <c r="M121" s="48"/>
      <c r="N121" s="48"/>
      <c r="O121" s="48"/>
      <c r="P121" s="48"/>
      <c r="Q121" s="112"/>
      <c r="R121" s="49">
        <f t="shared" si="27"/>
        <v>0</v>
      </c>
    </row>
    <row r="122">
      <c r="A122" s="22">
        <v>121</v>
      </c>
      <c r="B122" s="57"/>
      <c r="C122" s="15"/>
      <c r="D122" s="16"/>
      <c r="E122" s="29"/>
      <c r="F122" s="48"/>
      <c r="G122" s="48"/>
      <c r="H122" s="29"/>
      <c r="I122" s="48"/>
      <c r="J122" s="48"/>
      <c r="K122" s="48"/>
      <c r="L122" s="48"/>
      <c r="M122" s="48"/>
      <c r="N122" s="48"/>
      <c r="O122" s="48"/>
      <c r="P122" s="48"/>
      <c r="Q122" s="112"/>
      <c r="R122" s="49">
        <f t="shared" si="27"/>
        <v>0</v>
      </c>
    </row>
    <row r="123">
      <c r="A123" s="22">
        <v>122</v>
      </c>
      <c r="B123" s="57"/>
      <c r="C123" s="15"/>
      <c r="D123" s="16"/>
      <c r="E123" s="29"/>
      <c r="F123" s="48"/>
      <c r="G123" s="48"/>
      <c r="H123" s="29"/>
      <c r="I123" s="48"/>
      <c r="J123" s="48"/>
      <c r="K123" s="48"/>
      <c r="L123" s="48"/>
      <c r="M123" s="48"/>
      <c r="N123" s="48"/>
      <c r="O123" s="48"/>
      <c r="P123" s="48"/>
      <c r="Q123" s="112"/>
      <c r="R123" s="49">
        <f t="shared" si="27"/>
        <v>0</v>
      </c>
    </row>
    <row r="124">
      <c r="A124" s="22">
        <v>123</v>
      </c>
      <c r="B124" s="57"/>
      <c r="C124" s="15"/>
      <c r="D124" s="16"/>
      <c r="E124" s="29"/>
      <c r="F124" s="48"/>
      <c r="G124" s="48"/>
      <c r="H124" s="29"/>
      <c r="I124" s="48"/>
      <c r="J124" s="48"/>
      <c r="K124" s="48"/>
      <c r="L124" s="48"/>
      <c r="M124" s="48"/>
      <c r="N124" s="48"/>
      <c r="O124" s="48"/>
      <c r="P124" s="48"/>
      <c r="Q124" s="112"/>
      <c r="R124" s="49">
        <f t="shared" si="27"/>
        <v>0</v>
      </c>
    </row>
    <row r="125">
      <c r="A125" s="22">
        <v>124</v>
      </c>
      <c r="B125" s="57"/>
      <c r="C125" s="15"/>
      <c r="D125" s="16"/>
      <c r="E125" s="29"/>
      <c r="F125" s="48"/>
      <c r="G125" s="48"/>
      <c r="H125" s="29"/>
      <c r="I125" s="48"/>
      <c r="J125" s="48"/>
      <c r="K125" s="48"/>
      <c r="L125" s="48"/>
      <c r="M125" s="48"/>
      <c r="N125" s="48"/>
      <c r="O125" s="48"/>
      <c r="P125" s="48"/>
      <c r="Q125" s="112"/>
      <c r="R125" s="49">
        <f t="shared" si="27"/>
        <v>0</v>
      </c>
    </row>
    <row r="126">
      <c r="A126" s="22">
        <v>125</v>
      </c>
      <c r="B126" s="57"/>
      <c r="C126" s="15"/>
      <c r="D126" s="16"/>
      <c r="E126" s="29"/>
      <c r="F126" s="48"/>
      <c r="G126" s="48"/>
      <c r="H126" s="29"/>
      <c r="I126" s="48"/>
      <c r="J126" s="48"/>
      <c r="K126" s="48"/>
      <c r="L126" s="48"/>
      <c r="M126" s="48"/>
      <c r="N126" s="48"/>
      <c r="O126" s="48"/>
      <c r="P126" s="48"/>
      <c r="Q126" s="112"/>
      <c r="R126" s="49">
        <f t="shared" si="27"/>
        <v>0</v>
      </c>
    </row>
    <row r="127">
      <c r="A127" s="22">
        <v>126</v>
      </c>
      <c r="B127" s="57"/>
      <c r="C127" s="15"/>
      <c r="D127" s="16"/>
      <c r="E127" s="29"/>
      <c r="F127" s="48"/>
      <c r="G127" s="48"/>
      <c r="H127" s="29"/>
      <c r="I127" s="48"/>
      <c r="J127" s="48"/>
      <c r="K127" s="48"/>
      <c r="L127" s="48"/>
      <c r="M127" s="48"/>
      <c r="N127" s="48"/>
      <c r="O127" s="48"/>
      <c r="P127" s="48"/>
      <c r="Q127" s="112"/>
      <c r="R127" s="49">
        <f t="shared" si="27"/>
        <v>0</v>
      </c>
    </row>
    <row r="128">
      <c r="A128" s="22">
        <v>127</v>
      </c>
      <c r="B128" s="57"/>
      <c r="C128" s="15"/>
      <c r="D128" s="16"/>
      <c r="E128" s="29"/>
      <c r="F128" s="48"/>
      <c r="G128" s="48"/>
      <c r="H128" s="29"/>
      <c r="I128" s="48"/>
      <c r="J128" s="48"/>
      <c r="K128" s="48"/>
      <c r="L128" s="48"/>
      <c r="M128" s="48"/>
      <c r="N128" s="48"/>
      <c r="O128" s="48"/>
      <c r="P128" s="48"/>
      <c r="Q128" s="112"/>
      <c r="R128" s="49">
        <f t="shared" si="27"/>
        <v>0</v>
      </c>
    </row>
    <row r="129">
      <c r="A129" s="22">
        <v>128</v>
      </c>
      <c r="B129" s="57"/>
      <c r="C129" s="15"/>
      <c r="D129" s="16"/>
      <c r="E129" s="29"/>
      <c r="F129" s="48"/>
      <c r="G129" s="48"/>
      <c r="H129" s="29"/>
      <c r="I129" s="48"/>
      <c r="J129" s="48"/>
      <c r="K129" s="48"/>
      <c r="L129" s="48"/>
      <c r="M129" s="48"/>
      <c r="N129" s="48"/>
      <c r="O129" s="48"/>
      <c r="P129" s="48"/>
      <c r="Q129" s="112"/>
      <c r="R129" s="49">
        <f t="shared" si="27"/>
        <v>0</v>
      </c>
    </row>
    <row r="130">
      <c r="A130" s="22">
        <v>129</v>
      </c>
      <c r="B130" s="57"/>
      <c r="C130" s="15"/>
      <c r="D130" s="16"/>
      <c r="E130" s="29"/>
      <c r="F130" s="48"/>
      <c r="G130" s="48"/>
      <c r="H130" s="29"/>
      <c r="I130" s="48"/>
      <c r="J130" s="48"/>
      <c r="K130" s="48"/>
      <c r="L130" s="48"/>
      <c r="M130" s="48"/>
      <c r="N130" s="48"/>
      <c r="O130" s="48"/>
      <c r="P130" s="48"/>
      <c r="Q130" s="112"/>
      <c r="R130" s="49">
        <f t="shared" si="27"/>
        <v>0</v>
      </c>
    </row>
    <row r="131">
      <c r="A131" s="22">
        <v>130</v>
      </c>
      <c r="B131" s="57"/>
      <c r="C131" s="15"/>
      <c r="D131" s="16"/>
      <c r="E131" s="29"/>
      <c r="F131" s="48"/>
      <c r="G131" s="48"/>
      <c r="H131" s="29"/>
      <c r="I131" s="48"/>
      <c r="J131" s="48"/>
      <c r="K131" s="48"/>
      <c r="L131" s="48"/>
      <c r="M131" s="48"/>
      <c r="N131" s="48"/>
      <c r="O131" s="48"/>
      <c r="P131" s="48"/>
      <c r="Q131" s="112"/>
      <c r="R131" s="49">
        <f t="shared" si="27"/>
        <v>0</v>
      </c>
    </row>
    <row r="132">
      <c r="A132" s="22">
        <v>131</v>
      </c>
      <c r="B132" s="57"/>
      <c r="C132" s="15"/>
      <c r="D132" s="16"/>
      <c r="E132" s="29"/>
      <c r="F132" s="48"/>
      <c r="G132" s="48"/>
      <c r="H132" s="29"/>
      <c r="I132" s="48"/>
      <c r="J132" s="48"/>
      <c r="K132" s="48"/>
      <c r="L132" s="48"/>
      <c r="M132" s="48"/>
      <c r="N132" s="48"/>
      <c r="O132" s="48"/>
      <c r="P132" s="48"/>
      <c r="Q132" s="112"/>
      <c r="R132" s="49">
        <f t="shared" si="27"/>
        <v>0</v>
      </c>
    </row>
    <row r="133">
      <c r="A133" s="22">
        <v>132</v>
      </c>
      <c r="B133" s="57"/>
      <c r="C133" s="15"/>
      <c r="D133" s="16"/>
      <c r="E133" s="29"/>
      <c r="F133" s="48"/>
      <c r="G133" s="48"/>
      <c r="H133" s="29"/>
      <c r="I133" s="48"/>
      <c r="J133" s="48"/>
      <c r="K133" s="48"/>
      <c r="L133" s="48"/>
      <c r="M133" s="48"/>
      <c r="N133" s="48"/>
      <c r="O133" s="48"/>
      <c r="P133" s="48"/>
      <c r="Q133" s="112"/>
      <c r="R133" s="49">
        <f t="shared" si="27"/>
        <v>0</v>
      </c>
    </row>
    <row r="134">
      <c r="A134" s="22">
        <v>133</v>
      </c>
      <c r="B134" s="57"/>
      <c r="C134" s="15"/>
      <c r="D134" s="16"/>
      <c r="E134" s="29"/>
      <c r="F134" s="48"/>
      <c r="G134" s="48"/>
      <c r="H134" s="29"/>
      <c r="I134" s="48"/>
      <c r="J134" s="48"/>
      <c r="K134" s="48"/>
      <c r="L134" s="48"/>
      <c r="M134" s="48"/>
      <c r="N134" s="48"/>
      <c r="O134" s="48"/>
      <c r="P134" s="48"/>
      <c r="Q134" s="112"/>
      <c r="R134" s="49">
        <f t="shared" si="27"/>
        <v>0</v>
      </c>
    </row>
    <row r="135">
      <c r="A135" s="22">
        <v>134</v>
      </c>
      <c r="B135" s="57"/>
      <c r="C135" s="15"/>
      <c r="D135" s="16"/>
      <c r="E135" s="29"/>
      <c r="F135" s="48"/>
      <c r="G135" s="48"/>
      <c r="H135" s="29"/>
      <c r="I135" s="48"/>
      <c r="J135" s="48"/>
      <c r="K135" s="48"/>
      <c r="L135" s="48"/>
      <c r="M135" s="48"/>
      <c r="N135" s="48"/>
      <c r="O135" s="48"/>
      <c r="P135" s="48"/>
      <c r="Q135" s="112"/>
      <c r="R135" s="49">
        <f t="shared" si="27"/>
        <v>0</v>
      </c>
    </row>
    <row r="136">
      <c r="A136" s="22">
        <v>135</v>
      </c>
      <c r="B136" s="57"/>
      <c r="C136" s="15"/>
      <c r="D136" s="16"/>
      <c r="E136" s="29"/>
      <c r="F136" s="48"/>
      <c r="G136" s="48"/>
      <c r="H136" s="29"/>
      <c r="I136" s="48"/>
      <c r="J136" s="48"/>
      <c r="K136" s="48"/>
      <c r="L136" s="48"/>
      <c r="M136" s="48"/>
      <c r="N136" s="48"/>
      <c r="O136" s="48"/>
      <c r="P136" s="48"/>
      <c r="Q136" s="112"/>
      <c r="R136" s="49">
        <f t="shared" si="27"/>
        <v>0</v>
      </c>
    </row>
    <row r="137">
      <c r="A137" s="22">
        <v>136</v>
      </c>
      <c r="B137" s="57"/>
      <c r="C137" s="15"/>
      <c r="D137" s="16"/>
      <c r="E137" s="29"/>
      <c r="F137" s="48"/>
      <c r="G137" s="48"/>
      <c r="H137" s="29"/>
      <c r="I137" s="48"/>
      <c r="J137" s="48"/>
      <c r="K137" s="48"/>
      <c r="L137" s="48"/>
      <c r="M137" s="48"/>
      <c r="N137" s="48"/>
      <c r="O137" s="48"/>
      <c r="P137" s="48"/>
      <c r="Q137" s="112"/>
      <c r="R137" s="49">
        <f t="shared" si="27"/>
        <v>0</v>
      </c>
    </row>
    <row r="138">
      <c r="A138" s="22">
        <v>137</v>
      </c>
      <c r="B138" s="57"/>
      <c r="C138" s="15"/>
      <c r="D138" s="16"/>
      <c r="E138" s="29"/>
      <c r="F138" s="48"/>
      <c r="G138" s="48"/>
      <c r="H138" s="29"/>
      <c r="I138" s="48"/>
      <c r="J138" s="48"/>
      <c r="K138" s="48"/>
      <c r="L138" s="48"/>
      <c r="M138" s="48"/>
      <c r="N138" s="48"/>
      <c r="O138" s="48"/>
      <c r="P138" s="48"/>
      <c r="Q138" s="112"/>
      <c r="R138" s="49">
        <f t="shared" si="27"/>
        <v>0</v>
      </c>
    </row>
    <row r="139">
      <c r="A139" s="22">
        <v>138</v>
      </c>
      <c r="B139" s="57"/>
      <c r="C139" s="15"/>
      <c r="D139" s="16"/>
      <c r="E139" s="29"/>
      <c r="F139" s="48"/>
      <c r="G139" s="48"/>
      <c r="H139" s="29"/>
      <c r="I139" s="48"/>
      <c r="J139" s="48"/>
      <c r="K139" s="48"/>
      <c r="L139" s="48"/>
      <c r="M139" s="48"/>
      <c r="N139" s="48"/>
      <c r="O139" s="48"/>
      <c r="P139" s="48"/>
      <c r="Q139" s="112"/>
      <c r="R139" s="49">
        <f t="shared" si="27"/>
        <v>0</v>
      </c>
    </row>
    <row r="140">
      <c r="A140" s="22">
        <v>139</v>
      </c>
      <c r="B140" s="57"/>
      <c r="C140" s="15"/>
      <c r="D140" s="16"/>
      <c r="E140" s="29"/>
      <c r="F140" s="48"/>
      <c r="G140" s="48"/>
      <c r="H140" s="29"/>
      <c r="I140" s="48"/>
      <c r="J140" s="48"/>
      <c r="K140" s="48"/>
      <c r="L140" s="48"/>
      <c r="M140" s="48"/>
      <c r="N140" s="48"/>
      <c r="O140" s="48"/>
      <c r="P140" s="48"/>
      <c r="Q140" s="112"/>
      <c r="R140" s="59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>
      <c r="A141" s="22">
        <v>140</v>
      </c>
      <c r="B141" s="57"/>
      <c r="C141" s="15"/>
      <c r="D141" s="16"/>
      <c r="E141" s="29"/>
      <c r="F141" s="48"/>
      <c r="G141" s="48"/>
      <c r="H141" s="29"/>
      <c r="I141" s="48"/>
      <c r="J141" s="48"/>
      <c r="K141" s="48"/>
      <c r="L141" s="48"/>
      <c r="M141" s="48"/>
      <c r="N141" s="48"/>
      <c r="O141" s="48"/>
      <c r="P141" s="48"/>
      <c r="Q141" s="112"/>
      <c r="R141" s="59"/>
    </row>
    <row r="142">
      <c r="A142" s="22">
        <v>141</v>
      </c>
      <c r="B142" s="57"/>
      <c r="C142" s="15"/>
      <c r="D142" s="16"/>
      <c r="E142" s="29"/>
      <c r="F142" s="48"/>
      <c r="G142" s="48"/>
      <c r="H142" s="29"/>
      <c r="I142" s="48"/>
      <c r="J142" s="48"/>
      <c r="K142" s="48"/>
      <c r="L142" s="48"/>
      <c r="M142" s="48"/>
      <c r="N142" s="48"/>
      <c r="O142" s="48"/>
      <c r="P142" s="48"/>
      <c r="Q142" s="112"/>
      <c r="R142" s="49">
        <f t="shared" ref="R142:R201" si="28">SUM(COUNTIF(I142:Q142,$U$1))+(COUNTIF(I142:Q142,$V$1))+(COUNTIF(I142:Q142,$W$1))+(COUNTIF(I142:Q142,$X$1))+(COUNTIF(I142:Q142,$Y$1))+(COUNTIF(I142:Q142,$Z$1))</f>
        <v>0</v>
      </c>
    </row>
    <row r="143">
      <c r="A143" s="22">
        <v>142</v>
      </c>
      <c r="B143" s="57"/>
      <c r="C143" s="15"/>
      <c r="D143" s="16"/>
      <c r="E143" s="29"/>
      <c r="F143" s="48"/>
      <c r="G143" s="48"/>
      <c r="H143" s="29"/>
      <c r="I143" s="48"/>
      <c r="J143" s="48"/>
      <c r="K143" s="48"/>
      <c r="L143" s="48"/>
      <c r="M143" s="48"/>
      <c r="N143" s="48"/>
      <c r="O143" s="48"/>
      <c r="P143" s="48"/>
      <c r="Q143" s="112"/>
      <c r="R143" s="49">
        <f t="shared" si="28"/>
        <v>0</v>
      </c>
    </row>
    <row r="144">
      <c r="A144" s="22">
        <v>143</v>
      </c>
      <c r="B144" s="57"/>
      <c r="C144" s="15"/>
      <c r="D144" s="16"/>
      <c r="E144" s="29"/>
      <c r="F144" s="48"/>
      <c r="G144" s="48"/>
      <c r="H144" s="29"/>
      <c r="I144" s="48"/>
      <c r="J144" s="48"/>
      <c r="K144" s="48"/>
      <c r="L144" s="48"/>
      <c r="M144" s="48"/>
      <c r="N144" s="48"/>
      <c r="O144" s="48"/>
      <c r="P144" s="48"/>
      <c r="Q144" s="112"/>
      <c r="R144" s="49">
        <f t="shared" si="28"/>
        <v>0</v>
      </c>
    </row>
    <row r="145">
      <c r="A145" s="22">
        <v>144</v>
      </c>
      <c r="B145" s="57"/>
      <c r="C145" s="15"/>
      <c r="D145" s="16"/>
      <c r="E145" s="29"/>
      <c r="F145" s="48"/>
      <c r="G145" s="48"/>
      <c r="H145" s="29"/>
      <c r="I145" s="48"/>
      <c r="J145" s="48"/>
      <c r="K145" s="48"/>
      <c r="L145" s="48"/>
      <c r="M145" s="48"/>
      <c r="N145" s="48"/>
      <c r="O145" s="48"/>
      <c r="P145" s="48"/>
      <c r="Q145" s="112"/>
      <c r="R145" s="49">
        <f t="shared" si="28"/>
        <v>0</v>
      </c>
    </row>
    <row r="146">
      <c r="A146" s="22">
        <v>145</v>
      </c>
      <c r="B146" s="57"/>
      <c r="C146" s="15"/>
      <c r="D146" s="16"/>
      <c r="E146" s="29"/>
      <c r="F146" s="48"/>
      <c r="G146" s="48"/>
      <c r="H146" s="29"/>
      <c r="I146" s="48"/>
      <c r="J146" s="48"/>
      <c r="K146" s="48"/>
      <c r="L146" s="48"/>
      <c r="M146" s="48"/>
      <c r="N146" s="48"/>
      <c r="O146" s="48"/>
      <c r="P146" s="48"/>
      <c r="Q146" s="112"/>
      <c r="R146" s="49">
        <f t="shared" si="28"/>
        <v>0</v>
      </c>
    </row>
    <row r="147">
      <c r="A147" s="22">
        <v>146</v>
      </c>
      <c r="B147" s="57"/>
      <c r="C147" s="15"/>
      <c r="D147" s="16"/>
      <c r="E147" s="29"/>
      <c r="F147" s="48"/>
      <c r="G147" s="48"/>
      <c r="H147" s="29"/>
      <c r="I147" s="48"/>
      <c r="J147" s="48"/>
      <c r="K147" s="48"/>
      <c r="L147" s="48"/>
      <c r="M147" s="48"/>
      <c r="N147" s="48"/>
      <c r="O147" s="48"/>
      <c r="P147" s="48"/>
      <c r="Q147" s="112"/>
      <c r="R147" s="49">
        <f t="shared" si="28"/>
        <v>0</v>
      </c>
    </row>
    <row r="148">
      <c r="A148" s="22">
        <v>147</v>
      </c>
      <c r="B148" s="57"/>
      <c r="C148" s="15"/>
      <c r="D148" s="16"/>
      <c r="E148" s="29"/>
      <c r="F148" s="48"/>
      <c r="G148" s="48"/>
      <c r="H148" s="29"/>
      <c r="I148" s="48"/>
      <c r="J148" s="48"/>
      <c r="K148" s="48"/>
      <c r="L148" s="48"/>
      <c r="M148" s="48"/>
      <c r="N148" s="48"/>
      <c r="O148" s="48"/>
      <c r="P148" s="48"/>
      <c r="Q148" s="112"/>
      <c r="R148" s="49">
        <f t="shared" si="28"/>
        <v>0</v>
      </c>
    </row>
    <row r="149">
      <c r="A149" s="22">
        <v>148</v>
      </c>
      <c r="B149" s="57"/>
      <c r="C149" s="15"/>
      <c r="D149" s="16"/>
      <c r="E149" s="29"/>
      <c r="F149" s="48"/>
      <c r="G149" s="48"/>
      <c r="H149" s="29"/>
      <c r="I149" s="48"/>
      <c r="J149" s="48"/>
      <c r="K149" s="48"/>
      <c r="L149" s="48"/>
      <c r="M149" s="48"/>
      <c r="N149" s="48"/>
      <c r="O149" s="48"/>
      <c r="P149" s="48"/>
      <c r="Q149" s="112"/>
      <c r="R149" s="49">
        <f t="shared" si="28"/>
        <v>0</v>
      </c>
    </row>
    <row r="150">
      <c r="A150" s="22">
        <v>149</v>
      </c>
      <c r="B150" s="57"/>
      <c r="C150" s="15"/>
      <c r="D150" s="16"/>
      <c r="E150" s="29"/>
      <c r="F150" s="48"/>
      <c r="G150" s="48"/>
      <c r="H150" s="29"/>
      <c r="I150" s="48"/>
      <c r="J150" s="48"/>
      <c r="K150" s="48"/>
      <c r="L150" s="48"/>
      <c r="M150" s="48"/>
      <c r="N150" s="48"/>
      <c r="O150" s="48"/>
      <c r="P150" s="48"/>
      <c r="Q150" s="112"/>
      <c r="R150" s="49">
        <f t="shared" si="28"/>
        <v>0</v>
      </c>
    </row>
    <row r="151">
      <c r="A151" s="22">
        <v>150</v>
      </c>
      <c r="B151" s="57"/>
      <c r="C151" s="15"/>
      <c r="D151" s="16"/>
      <c r="E151" s="29"/>
      <c r="F151" s="48"/>
      <c r="G151" s="48"/>
      <c r="H151" s="29"/>
      <c r="I151" s="48"/>
      <c r="J151" s="48"/>
      <c r="K151" s="48"/>
      <c r="L151" s="48"/>
      <c r="M151" s="48"/>
      <c r="N151" s="48"/>
      <c r="O151" s="48"/>
      <c r="P151" s="48"/>
      <c r="Q151" s="112"/>
      <c r="R151" s="49">
        <f t="shared" si="28"/>
        <v>0</v>
      </c>
    </row>
    <row r="152">
      <c r="A152" s="22">
        <v>151</v>
      </c>
      <c r="B152" s="57"/>
      <c r="C152" s="15"/>
      <c r="D152" s="16"/>
      <c r="E152" s="29"/>
      <c r="F152" s="48"/>
      <c r="G152" s="48"/>
      <c r="H152" s="29"/>
      <c r="I152" s="48"/>
      <c r="J152" s="48"/>
      <c r="K152" s="48"/>
      <c r="L152" s="48"/>
      <c r="M152" s="48"/>
      <c r="N152" s="48"/>
      <c r="O152" s="48"/>
      <c r="P152" s="48"/>
      <c r="Q152" s="112"/>
      <c r="R152" s="49">
        <f t="shared" si="28"/>
        <v>0</v>
      </c>
    </row>
    <row r="153">
      <c r="A153" s="22">
        <v>152</v>
      </c>
      <c r="B153" s="57"/>
      <c r="C153" s="15"/>
      <c r="D153" s="16"/>
      <c r="E153" s="29"/>
      <c r="F153" s="48"/>
      <c r="G153" s="48"/>
      <c r="H153" s="29"/>
      <c r="I153" s="48"/>
      <c r="J153" s="48"/>
      <c r="K153" s="48"/>
      <c r="L153" s="48"/>
      <c r="M153" s="48"/>
      <c r="N153" s="48"/>
      <c r="O153" s="48"/>
      <c r="P153" s="48"/>
      <c r="Q153" s="112"/>
      <c r="R153" s="49">
        <f t="shared" si="28"/>
        <v>0</v>
      </c>
    </row>
    <row r="154">
      <c r="A154" s="22">
        <v>153</v>
      </c>
      <c r="B154" s="57"/>
      <c r="C154" s="15"/>
      <c r="D154" s="16"/>
      <c r="E154" s="29"/>
      <c r="F154" s="48"/>
      <c r="G154" s="48"/>
      <c r="H154" s="29"/>
      <c r="I154" s="48"/>
      <c r="J154" s="48"/>
      <c r="K154" s="48"/>
      <c r="L154" s="48"/>
      <c r="M154" s="48"/>
      <c r="N154" s="48"/>
      <c r="O154" s="48"/>
      <c r="P154" s="48"/>
      <c r="Q154" s="112"/>
      <c r="R154" s="49">
        <f t="shared" si="28"/>
        <v>0</v>
      </c>
    </row>
    <row r="155">
      <c r="A155" s="22">
        <v>154</v>
      </c>
      <c r="B155" s="57"/>
      <c r="C155" s="15"/>
      <c r="D155" s="16"/>
      <c r="E155" s="29"/>
      <c r="F155" s="48"/>
      <c r="G155" s="48"/>
      <c r="H155" s="29"/>
      <c r="I155" s="48"/>
      <c r="J155" s="48"/>
      <c r="K155" s="48"/>
      <c r="L155" s="48"/>
      <c r="M155" s="48"/>
      <c r="N155" s="48"/>
      <c r="O155" s="48"/>
      <c r="P155" s="48"/>
      <c r="Q155" s="112"/>
      <c r="R155" s="49">
        <f t="shared" si="28"/>
        <v>0</v>
      </c>
    </row>
    <row r="156">
      <c r="A156" s="22">
        <v>155</v>
      </c>
      <c r="B156" s="57"/>
      <c r="C156" s="15"/>
      <c r="D156" s="16"/>
      <c r="E156" s="29"/>
      <c r="F156" s="48"/>
      <c r="G156" s="48"/>
      <c r="H156" s="29"/>
      <c r="I156" s="48"/>
      <c r="J156" s="48"/>
      <c r="K156" s="48"/>
      <c r="L156" s="48"/>
      <c r="M156" s="48"/>
      <c r="N156" s="48"/>
      <c r="O156" s="48"/>
      <c r="P156" s="48"/>
      <c r="Q156" s="112"/>
      <c r="R156" s="49">
        <f t="shared" si="28"/>
        <v>0</v>
      </c>
    </row>
    <row r="157">
      <c r="A157" s="22">
        <v>156</v>
      </c>
      <c r="B157" s="57"/>
      <c r="C157" s="15"/>
      <c r="D157" s="16"/>
      <c r="E157" s="29"/>
      <c r="F157" s="48"/>
      <c r="G157" s="48"/>
      <c r="H157" s="29"/>
      <c r="I157" s="48"/>
      <c r="J157" s="48"/>
      <c r="K157" s="48"/>
      <c r="L157" s="48"/>
      <c r="M157" s="48"/>
      <c r="N157" s="48"/>
      <c r="O157" s="48"/>
      <c r="P157" s="48"/>
      <c r="Q157" s="112"/>
      <c r="R157" s="49">
        <f t="shared" si="28"/>
        <v>0</v>
      </c>
    </row>
    <row r="158">
      <c r="A158" s="22">
        <v>157</v>
      </c>
      <c r="B158" s="57"/>
      <c r="C158" s="15"/>
      <c r="D158" s="16"/>
      <c r="E158" s="29"/>
      <c r="F158" s="48"/>
      <c r="G158" s="48"/>
      <c r="H158" s="29"/>
      <c r="I158" s="48"/>
      <c r="J158" s="48"/>
      <c r="K158" s="48"/>
      <c r="L158" s="48"/>
      <c r="M158" s="48"/>
      <c r="N158" s="48"/>
      <c r="O158" s="48"/>
      <c r="P158" s="48"/>
      <c r="Q158" s="112"/>
      <c r="R158" s="49">
        <f t="shared" si="28"/>
        <v>0</v>
      </c>
    </row>
    <row r="159">
      <c r="A159" s="22">
        <v>158</v>
      </c>
      <c r="B159" s="57"/>
      <c r="C159" s="15"/>
      <c r="D159" s="16"/>
      <c r="E159" s="29"/>
      <c r="F159" s="48"/>
      <c r="G159" s="48"/>
      <c r="H159" s="29"/>
      <c r="I159" s="48"/>
      <c r="J159" s="48"/>
      <c r="K159" s="48"/>
      <c r="L159" s="48"/>
      <c r="M159" s="48"/>
      <c r="N159" s="48"/>
      <c r="O159" s="48"/>
      <c r="P159" s="48"/>
      <c r="Q159" s="112"/>
      <c r="R159" s="49">
        <f t="shared" si="28"/>
        <v>0</v>
      </c>
    </row>
    <row r="160">
      <c r="A160" s="22">
        <v>159</v>
      </c>
      <c r="B160" s="57"/>
      <c r="C160" s="15"/>
      <c r="D160" s="16"/>
      <c r="E160" s="29"/>
      <c r="F160" s="48"/>
      <c r="G160" s="48"/>
      <c r="H160" s="29"/>
      <c r="I160" s="48"/>
      <c r="J160" s="48"/>
      <c r="K160" s="48"/>
      <c r="L160" s="48"/>
      <c r="M160" s="48"/>
      <c r="N160" s="48"/>
      <c r="O160" s="48"/>
      <c r="P160" s="48"/>
      <c r="Q160" s="112"/>
      <c r="R160" s="49">
        <f t="shared" si="28"/>
        <v>0</v>
      </c>
    </row>
    <row r="161">
      <c r="A161" s="22">
        <v>160</v>
      </c>
      <c r="B161" s="57"/>
      <c r="C161" s="15"/>
      <c r="D161" s="16"/>
      <c r="E161" s="29"/>
      <c r="F161" s="48"/>
      <c r="G161" s="48"/>
      <c r="H161" s="29"/>
      <c r="I161" s="48"/>
      <c r="J161" s="48"/>
      <c r="K161" s="48"/>
      <c r="L161" s="48"/>
      <c r="M161" s="48"/>
      <c r="N161" s="48"/>
      <c r="O161" s="48"/>
      <c r="P161" s="48"/>
      <c r="Q161" s="112"/>
      <c r="R161" s="49">
        <f t="shared" si="28"/>
        <v>0</v>
      </c>
    </row>
    <row r="162">
      <c r="A162" s="22">
        <v>161</v>
      </c>
      <c r="B162" s="57"/>
      <c r="C162" s="15"/>
      <c r="D162" s="16"/>
      <c r="E162" s="29"/>
      <c r="F162" s="48"/>
      <c r="G162" s="48"/>
      <c r="H162" s="29"/>
      <c r="I162" s="48"/>
      <c r="J162" s="48"/>
      <c r="K162" s="48"/>
      <c r="L162" s="48"/>
      <c r="M162" s="48"/>
      <c r="N162" s="48"/>
      <c r="O162" s="48"/>
      <c r="P162" s="48"/>
      <c r="Q162" s="112"/>
      <c r="R162" s="49">
        <f t="shared" si="28"/>
        <v>0</v>
      </c>
    </row>
    <row r="163">
      <c r="A163" s="22">
        <v>162</v>
      </c>
      <c r="B163" s="57"/>
      <c r="C163" s="15"/>
      <c r="D163" s="16"/>
      <c r="E163" s="29"/>
      <c r="F163" s="48"/>
      <c r="G163" s="48"/>
      <c r="H163" s="29"/>
      <c r="I163" s="48"/>
      <c r="J163" s="48"/>
      <c r="K163" s="48"/>
      <c r="L163" s="48"/>
      <c r="M163" s="48"/>
      <c r="N163" s="48"/>
      <c r="O163" s="48"/>
      <c r="P163" s="48"/>
      <c r="Q163" s="112"/>
      <c r="R163" s="49">
        <f t="shared" si="28"/>
        <v>0</v>
      </c>
    </row>
    <row r="164">
      <c r="A164" s="22">
        <v>163</v>
      </c>
      <c r="B164" s="57"/>
      <c r="C164" s="15"/>
      <c r="D164" s="16"/>
      <c r="E164" s="29"/>
      <c r="F164" s="48"/>
      <c r="G164" s="48"/>
      <c r="H164" s="29"/>
      <c r="I164" s="48"/>
      <c r="J164" s="48"/>
      <c r="K164" s="48"/>
      <c r="L164" s="48"/>
      <c r="M164" s="48"/>
      <c r="N164" s="48"/>
      <c r="O164" s="48"/>
      <c r="P164" s="48"/>
      <c r="Q164" s="112"/>
      <c r="R164" s="49">
        <f t="shared" si="28"/>
        <v>0</v>
      </c>
    </row>
    <row r="165">
      <c r="A165" s="22">
        <v>164</v>
      </c>
      <c r="B165" s="57"/>
      <c r="C165" s="15"/>
      <c r="D165" s="16"/>
      <c r="E165" s="29"/>
      <c r="F165" s="48"/>
      <c r="G165" s="48"/>
      <c r="H165" s="29"/>
      <c r="I165" s="48"/>
      <c r="J165" s="48"/>
      <c r="K165" s="48"/>
      <c r="L165" s="48"/>
      <c r="M165" s="48"/>
      <c r="N165" s="48"/>
      <c r="O165" s="48"/>
      <c r="P165" s="48"/>
      <c r="Q165" s="112"/>
      <c r="R165" s="49">
        <f t="shared" si="28"/>
        <v>0</v>
      </c>
    </row>
    <row r="166">
      <c r="A166" s="22">
        <v>165</v>
      </c>
      <c r="B166" s="57"/>
      <c r="C166" s="15"/>
      <c r="D166" s="16"/>
      <c r="E166" s="29"/>
      <c r="F166" s="48"/>
      <c r="G166" s="48"/>
      <c r="H166" s="29"/>
      <c r="I166" s="48"/>
      <c r="J166" s="48"/>
      <c r="K166" s="48"/>
      <c r="L166" s="48"/>
      <c r="M166" s="48"/>
      <c r="N166" s="48"/>
      <c r="O166" s="48"/>
      <c r="P166" s="48"/>
      <c r="Q166" s="112"/>
      <c r="R166" s="49">
        <f t="shared" si="28"/>
        <v>0</v>
      </c>
    </row>
    <row r="167">
      <c r="A167" s="22">
        <v>166</v>
      </c>
      <c r="B167" s="57"/>
      <c r="C167" s="15"/>
      <c r="D167" s="16"/>
      <c r="E167" s="29"/>
      <c r="F167" s="48"/>
      <c r="G167" s="48"/>
      <c r="H167" s="29"/>
      <c r="I167" s="48"/>
      <c r="J167" s="48"/>
      <c r="K167" s="48"/>
      <c r="L167" s="48"/>
      <c r="M167" s="48"/>
      <c r="N167" s="48"/>
      <c r="O167" s="48"/>
      <c r="P167" s="48"/>
      <c r="Q167" s="112"/>
      <c r="R167" s="49">
        <f t="shared" si="28"/>
        <v>0</v>
      </c>
    </row>
    <row r="168">
      <c r="A168" s="22">
        <v>167</v>
      </c>
      <c r="B168" s="57"/>
      <c r="C168" s="15"/>
      <c r="D168" s="16"/>
      <c r="E168" s="29"/>
      <c r="F168" s="48"/>
      <c r="G168" s="48"/>
      <c r="H168" s="29"/>
      <c r="I168" s="48"/>
      <c r="J168" s="48"/>
      <c r="K168" s="48"/>
      <c r="L168" s="48"/>
      <c r="M168" s="48"/>
      <c r="N168" s="48"/>
      <c r="O168" s="48"/>
      <c r="P168" s="48"/>
      <c r="Q168" s="112"/>
      <c r="R168" s="49">
        <f t="shared" si="28"/>
        <v>0</v>
      </c>
    </row>
    <row r="169">
      <c r="A169" s="22">
        <v>168</v>
      </c>
      <c r="B169" s="57"/>
      <c r="C169" s="15"/>
      <c r="D169" s="16"/>
      <c r="E169" s="29"/>
      <c r="F169" s="48"/>
      <c r="G169" s="48"/>
      <c r="H169" s="29"/>
      <c r="I169" s="48"/>
      <c r="J169" s="48"/>
      <c r="K169" s="48"/>
      <c r="L169" s="48"/>
      <c r="M169" s="48"/>
      <c r="N169" s="48"/>
      <c r="O169" s="48"/>
      <c r="P169" s="48"/>
      <c r="Q169" s="112"/>
      <c r="R169" s="49">
        <f t="shared" si="28"/>
        <v>0</v>
      </c>
    </row>
    <row r="170">
      <c r="A170" s="22">
        <v>169</v>
      </c>
      <c r="B170" s="57"/>
      <c r="C170" s="15"/>
      <c r="D170" s="16"/>
      <c r="E170" s="29"/>
      <c r="F170" s="48"/>
      <c r="G170" s="48"/>
      <c r="H170" s="29"/>
      <c r="I170" s="48"/>
      <c r="J170" s="48"/>
      <c r="K170" s="48"/>
      <c r="L170" s="48"/>
      <c r="M170" s="48"/>
      <c r="N170" s="48"/>
      <c r="O170" s="48"/>
      <c r="P170" s="48"/>
      <c r="Q170" s="112"/>
      <c r="R170" s="49">
        <f t="shared" si="28"/>
        <v>0</v>
      </c>
    </row>
    <row r="171">
      <c r="A171" s="22">
        <v>170</v>
      </c>
      <c r="B171" s="57"/>
      <c r="C171" s="15"/>
      <c r="D171" s="16"/>
      <c r="E171" s="29"/>
      <c r="F171" s="48"/>
      <c r="G171" s="48"/>
      <c r="H171" s="29"/>
      <c r="I171" s="48"/>
      <c r="J171" s="48"/>
      <c r="K171" s="48"/>
      <c r="L171" s="48"/>
      <c r="M171" s="48"/>
      <c r="N171" s="48"/>
      <c r="O171" s="48"/>
      <c r="P171" s="48"/>
      <c r="Q171" s="112"/>
      <c r="R171" s="49">
        <f t="shared" si="28"/>
        <v>0</v>
      </c>
    </row>
    <row r="172">
      <c r="A172" s="22">
        <v>171</v>
      </c>
      <c r="B172" s="57"/>
      <c r="C172" s="15"/>
      <c r="D172" s="16"/>
      <c r="E172" s="29"/>
      <c r="F172" s="48"/>
      <c r="G172" s="48"/>
      <c r="H172" s="29"/>
      <c r="I172" s="48"/>
      <c r="J172" s="48"/>
      <c r="K172" s="48"/>
      <c r="L172" s="48"/>
      <c r="M172" s="48"/>
      <c r="N172" s="48"/>
      <c r="O172" s="48"/>
      <c r="P172" s="48"/>
      <c r="Q172" s="112"/>
      <c r="R172" s="49">
        <f t="shared" si="28"/>
        <v>0</v>
      </c>
    </row>
    <row r="173">
      <c r="A173" s="22">
        <v>172</v>
      </c>
      <c r="B173" s="57"/>
      <c r="C173" s="15"/>
      <c r="D173" s="16"/>
      <c r="E173" s="29"/>
      <c r="F173" s="48"/>
      <c r="G173" s="48"/>
      <c r="H173" s="29"/>
      <c r="I173" s="48"/>
      <c r="J173" s="48"/>
      <c r="K173" s="48"/>
      <c r="L173" s="48"/>
      <c r="M173" s="48"/>
      <c r="N173" s="48"/>
      <c r="O173" s="48"/>
      <c r="P173" s="48"/>
      <c r="Q173" s="112"/>
      <c r="R173" s="49">
        <f t="shared" si="28"/>
        <v>0</v>
      </c>
    </row>
    <row r="174">
      <c r="A174" s="22">
        <v>173</v>
      </c>
      <c r="B174" s="57"/>
      <c r="C174" s="15"/>
      <c r="D174" s="16"/>
      <c r="E174" s="29"/>
      <c r="F174" s="48"/>
      <c r="G174" s="48"/>
      <c r="H174" s="29"/>
      <c r="I174" s="48"/>
      <c r="J174" s="48"/>
      <c r="K174" s="48"/>
      <c r="L174" s="48"/>
      <c r="M174" s="48"/>
      <c r="N174" s="48"/>
      <c r="O174" s="48"/>
      <c r="P174" s="48"/>
      <c r="Q174" s="112"/>
      <c r="R174" s="49">
        <f t="shared" si="28"/>
        <v>0</v>
      </c>
    </row>
    <row r="175">
      <c r="A175" s="22">
        <v>174</v>
      </c>
      <c r="B175" s="57"/>
      <c r="C175" s="15"/>
      <c r="D175" s="16"/>
      <c r="E175" s="29"/>
      <c r="F175" s="48"/>
      <c r="G175" s="48"/>
      <c r="H175" s="29"/>
      <c r="I175" s="48"/>
      <c r="J175" s="48"/>
      <c r="K175" s="48"/>
      <c r="L175" s="48"/>
      <c r="M175" s="48"/>
      <c r="N175" s="48"/>
      <c r="O175" s="48"/>
      <c r="P175" s="48"/>
      <c r="Q175" s="112"/>
      <c r="R175" s="49">
        <f t="shared" si="28"/>
        <v>0</v>
      </c>
    </row>
    <row r="176">
      <c r="A176" s="22">
        <v>175</v>
      </c>
      <c r="B176" s="57"/>
      <c r="C176" s="15"/>
      <c r="D176" s="16"/>
      <c r="E176" s="29"/>
      <c r="F176" s="48"/>
      <c r="G176" s="48"/>
      <c r="H176" s="29"/>
      <c r="I176" s="48"/>
      <c r="J176" s="48"/>
      <c r="K176" s="48"/>
      <c r="L176" s="48"/>
      <c r="M176" s="48"/>
      <c r="N176" s="48"/>
      <c r="O176" s="48"/>
      <c r="P176" s="48"/>
      <c r="Q176" s="112"/>
      <c r="R176" s="49">
        <f t="shared" si="28"/>
        <v>0</v>
      </c>
    </row>
    <row r="177">
      <c r="A177" s="22">
        <v>176</v>
      </c>
      <c r="B177" s="57"/>
      <c r="C177" s="15"/>
      <c r="D177" s="16"/>
      <c r="E177" s="29"/>
      <c r="F177" s="48"/>
      <c r="G177" s="48"/>
      <c r="H177" s="29"/>
      <c r="I177" s="48"/>
      <c r="J177" s="48"/>
      <c r="K177" s="48"/>
      <c r="L177" s="48"/>
      <c r="M177" s="48"/>
      <c r="N177" s="48"/>
      <c r="O177" s="48"/>
      <c r="P177" s="48"/>
      <c r="Q177" s="112"/>
      <c r="R177" s="49">
        <f t="shared" si="28"/>
        <v>0</v>
      </c>
    </row>
    <row r="178">
      <c r="A178" s="22">
        <v>177</v>
      </c>
      <c r="B178" s="57"/>
      <c r="C178" s="15"/>
      <c r="D178" s="16"/>
      <c r="E178" s="29"/>
      <c r="F178" s="48"/>
      <c r="G178" s="48"/>
      <c r="H178" s="29"/>
      <c r="I178" s="48"/>
      <c r="J178" s="48"/>
      <c r="K178" s="48"/>
      <c r="L178" s="48"/>
      <c r="M178" s="48"/>
      <c r="N178" s="48"/>
      <c r="O178" s="48"/>
      <c r="P178" s="48"/>
      <c r="Q178" s="112"/>
      <c r="R178" s="49">
        <f t="shared" si="28"/>
        <v>0</v>
      </c>
    </row>
    <row r="179">
      <c r="A179" s="22">
        <v>178</v>
      </c>
      <c r="B179" s="57"/>
      <c r="C179" s="15"/>
      <c r="D179" s="16"/>
      <c r="E179" s="29"/>
      <c r="F179" s="48"/>
      <c r="G179" s="48"/>
      <c r="H179" s="29"/>
      <c r="I179" s="48"/>
      <c r="J179" s="48"/>
      <c r="K179" s="48"/>
      <c r="L179" s="48"/>
      <c r="M179" s="48"/>
      <c r="N179" s="48"/>
      <c r="O179" s="48"/>
      <c r="P179" s="48"/>
      <c r="Q179" s="112"/>
      <c r="R179" s="49">
        <f t="shared" si="28"/>
        <v>0</v>
      </c>
    </row>
    <row r="180">
      <c r="A180" s="22">
        <v>179</v>
      </c>
      <c r="B180" s="57"/>
      <c r="C180" s="15"/>
      <c r="D180" s="16"/>
      <c r="E180" s="29"/>
      <c r="F180" s="48"/>
      <c r="G180" s="48"/>
      <c r="H180" s="29"/>
      <c r="I180" s="48"/>
      <c r="J180" s="48"/>
      <c r="K180" s="48"/>
      <c r="L180" s="48"/>
      <c r="M180" s="48"/>
      <c r="N180" s="48"/>
      <c r="O180" s="48"/>
      <c r="P180" s="48"/>
      <c r="Q180" s="112"/>
      <c r="R180" s="49">
        <f t="shared" si="28"/>
        <v>0</v>
      </c>
    </row>
    <row r="181">
      <c r="A181" s="22">
        <v>180</v>
      </c>
      <c r="B181" s="57"/>
      <c r="C181" s="15"/>
      <c r="D181" s="16"/>
      <c r="E181" s="29"/>
      <c r="F181" s="48"/>
      <c r="G181" s="48"/>
      <c r="H181" s="29"/>
      <c r="I181" s="48"/>
      <c r="J181" s="48"/>
      <c r="K181" s="48"/>
      <c r="L181" s="48"/>
      <c r="M181" s="48"/>
      <c r="N181" s="48"/>
      <c r="O181" s="48"/>
      <c r="P181" s="48"/>
      <c r="Q181" s="112"/>
      <c r="R181" s="49">
        <f t="shared" si="28"/>
        <v>0</v>
      </c>
    </row>
    <row r="182">
      <c r="A182" s="22">
        <v>181</v>
      </c>
      <c r="B182" s="57"/>
      <c r="C182" s="15"/>
      <c r="D182" s="16"/>
      <c r="E182" s="29"/>
      <c r="F182" s="48"/>
      <c r="G182" s="48"/>
      <c r="H182" s="29"/>
      <c r="I182" s="48"/>
      <c r="J182" s="48"/>
      <c r="K182" s="48"/>
      <c r="L182" s="48"/>
      <c r="M182" s="48"/>
      <c r="N182" s="48"/>
      <c r="O182" s="48"/>
      <c r="P182" s="48"/>
      <c r="Q182" s="112"/>
      <c r="R182" s="49">
        <f t="shared" si="28"/>
        <v>0</v>
      </c>
    </row>
    <row r="183">
      <c r="A183" s="22">
        <v>182</v>
      </c>
      <c r="B183" s="57"/>
      <c r="C183" s="15"/>
      <c r="D183" s="16"/>
      <c r="E183" s="29"/>
      <c r="F183" s="48"/>
      <c r="G183" s="48"/>
      <c r="H183" s="29"/>
      <c r="I183" s="48"/>
      <c r="J183" s="48"/>
      <c r="K183" s="48"/>
      <c r="L183" s="48"/>
      <c r="M183" s="48"/>
      <c r="N183" s="48"/>
      <c r="O183" s="48"/>
      <c r="P183" s="48"/>
      <c r="Q183" s="112"/>
      <c r="R183" s="49">
        <f t="shared" si="28"/>
        <v>0</v>
      </c>
    </row>
    <row r="184">
      <c r="A184" s="22">
        <v>183</v>
      </c>
      <c r="B184" s="57"/>
      <c r="C184" s="15"/>
      <c r="D184" s="16"/>
      <c r="E184" s="29"/>
      <c r="F184" s="48"/>
      <c r="G184" s="48"/>
      <c r="H184" s="29"/>
      <c r="I184" s="48"/>
      <c r="J184" s="48"/>
      <c r="K184" s="48"/>
      <c r="L184" s="48"/>
      <c r="M184" s="48"/>
      <c r="N184" s="48"/>
      <c r="O184" s="48"/>
      <c r="P184" s="48"/>
      <c r="Q184" s="112"/>
      <c r="R184" s="49">
        <f t="shared" si="28"/>
        <v>0</v>
      </c>
    </row>
    <row r="185">
      <c r="A185" s="22">
        <v>184</v>
      </c>
      <c r="B185" s="57"/>
      <c r="C185" s="15"/>
      <c r="D185" s="16"/>
      <c r="E185" s="29"/>
      <c r="F185" s="48"/>
      <c r="G185" s="48"/>
      <c r="H185" s="29"/>
      <c r="I185" s="48"/>
      <c r="J185" s="48"/>
      <c r="K185" s="48"/>
      <c r="L185" s="48"/>
      <c r="M185" s="48"/>
      <c r="N185" s="48"/>
      <c r="O185" s="48"/>
      <c r="P185" s="48"/>
      <c r="Q185" s="112"/>
      <c r="R185" s="49">
        <f t="shared" si="28"/>
        <v>0</v>
      </c>
    </row>
    <row r="186">
      <c r="A186" s="22">
        <v>185</v>
      </c>
      <c r="B186" s="57"/>
      <c r="C186" s="15"/>
      <c r="D186" s="16"/>
      <c r="E186" s="29"/>
      <c r="F186" s="48"/>
      <c r="G186" s="48"/>
      <c r="H186" s="29"/>
      <c r="I186" s="48"/>
      <c r="J186" s="48"/>
      <c r="K186" s="48"/>
      <c r="L186" s="48"/>
      <c r="M186" s="48"/>
      <c r="N186" s="48"/>
      <c r="O186" s="48"/>
      <c r="P186" s="48"/>
      <c r="Q186" s="112"/>
      <c r="R186" s="49">
        <f t="shared" si="28"/>
        <v>0</v>
      </c>
    </row>
    <row r="187">
      <c r="A187" s="22">
        <v>186</v>
      </c>
      <c r="B187" s="57"/>
      <c r="C187" s="15"/>
      <c r="D187" s="16"/>
      <c r="E187" s="29"/>
      <c r="F187" s="48"/>
      <c r="G187" s="48"/>
      <c r="H187" s="29"/>
      <c r="I187" s="48"/>
      <c r="J187" s="48"/>
      <c r="K187" s="48"/>
      <c r="L187" s="48"/>
      <c r="M187" s="48"/>
      <c r="N187" s="48"/>
      <c r="O187" s="48"/>
      <c r="P187" s="48"/>
      <c r="Q187" s="112"/>
      <c r="R187" s="49">
        <f t="shared" si="28"/>
        <v>0</v>
      </c>
    </row>
    <row r="188">
      <c r="A188" s="22">
        <v>187</v>
      </c>
      <c r="B188" s="57"/>
      <c r="C188" s="15"/>
      <c r="D188" s="16"/>
      <c r="E188" s="29"/>
      <c r="F188" s="48"/>
      <c r="G188" s="48"/>
      <c r="H188" s="29"/>
      <c r="I188" s="48"/>
      <c r="J188" s="48"/>
      <c r="K188" s="48"/>
      <c r="L188" s="48"/>
      <c r="M188" s="48"/>
      <c r="N188" s="48"/>
      <c r="O188" s="48"/>
      <c r="P188" s="48"/>
      <c r="Q188" s="112"/>
      <c r="R188" s="49">
        <f t="shared" si="28"/>
        <v>0</v>
      </c>
    </row>
    <row r="189">
      <c r="A189" s="22">
        <v>188</v>
      </c>
      <c r="B189" s="57"/>
      <c r="C189" s="15"/>
      <c r="D189" s="16"/>
      <c r="E189" s="29"/>
      <c r="F189" s="48"/>
      <c r="G189" s="48"/>
      <c r="H189" s="29"/>
      <c r="I189" s="48"/>
      <c r="J189" s="48"/>
      <c r="K189" s="48"/>
      <c r="L189" s="48"/>
      <c r="M189" s="48"/>
      <c r="N189" s="48"/>
      <c r="O189" s="48"/>
      <c r="P189" s="48"/>
      <c r="Q189" s="112"/>
      <c r="R189" s="49">
        <f t="shared" si="28"/>
        <v>0</v>
      </c>
    </row>
    <row r="190">
      <c r="A190" s="22">
        <v>189</v>
      </c>
      <c r="B190" s="57"/>
      <c r="C190" s="15"/>
      <c r="D190" s="16"/>
      <c r="E190" s="29"/>
      <c r="F190" s="48"/>
      <c r="G190" s="48"/>
      <c r="H190" s="29"/>
      <c r="I190" s="48"/>
      <c r="J190" s="48"/>
      <c r="K190" s="48"/>
      <c r="L190" s="48"/>
      <c r="M190" s="48"/>
      <c r="N190" s="48"/>
      <c r="O190" s="48"/>
      <c r="P190" s="48"/>
      <c r="Q190" s="112"/>
      <c r="R190" s="49">
        <f t="shared" si="28"/>
        <v>0</v>
      </c>
    </row>
    <row r="191">
      <c r="A191" s="22">
        <v>190</v>
      </c>
      <c r="B191" s="57"/>
      <c r="C191" s="15"/>
      <c r="D191" s="16"/>
      <c r="E191" s="29"/>
      <c r="F191" s="48"/>
      <c r="G191" s="48"/>
      <c r="H191" s="29"/>
      <c r="I191" s="48"/>
      <c r="J191" s="48"/>
      <c r="K191" s="48"/>
      <c r="L191" s="48"/>
      <c r="M191" s="48"/>
      <c r="N191" s="48"/>
      <c r="O191" s="48"/>
      <c r="P191" s="48"/>
      <c r="Q191" s="112"/>
      <c r="R191" s="49">
        <f t="shared" si="28"/>
        <v>0</v>
      </c>
    </row>
    <row r="192">
      <c r="A192" s="22">
        <v>191</v>
      </c>
      <c r="B192" s="57"/>
      <c r="C192" s="15"/>
      <c r="D192" s="16"/>
      <c r="E192" s="29"/>
      <c r="F192" s="48"/>
      <c r="G192" s="48"/>
      <c r="H192" s="29"/>
      <c r="I192" s="48"/>
      <c r="J192" s="48"/>
      <c r="K192" s="48"/>
      <c r="L192" s="48"/>
      <c r="M192" s="48"/>
      <c r="N192" s="48"/>
      <c r="O192" s="48"/>
      <c r="P192" s="48"/>
      <c r="Q192" s="112"/>
      <c r="R192" s="49">
        <f t="shared" si="28"/>
        <v>0</v>
      </c>
    </row>
    <row r="193">
      <c r="A193" s="22">
        <v>192</v>
      </c>
      <c r="B193" s="57"/>
      <c r="C193" s="15"/>
      <c r="D193" s="16"/>
      <c r="E193" s="29"/>
      <c r="F193" s="48"/>
      <c r="G193" s="48"/>
      <c r="H193" s="29"/>
      <c r="I193" s="48"/>
      <c r="J193" s="48"/>
      <c r="K193" s="48"/>
      <c r="L193" s="48"/>
      <c r="M193" s="48"/>
      <c r="N193" s="48"/>
      <c r="O193" s="48"/>
      <c r="P193" s="48"/>
      <c r="Q193" s="112"/>
      <c r="R193" s="49">
        <f t="shared" si="28"/>
        <v>0</v>
      </c>
    </row>
    <row r="194">
      <c r="A194" s="22">
        <v>193</v>
      </c>
      <c r="B194" s="57"/>
      <c r="C194" s="15"/>
      <c r="D194" s="16"/>
      <c r="E194" s="29"/>
      <c r="F194" s="48"/>
      <c r="G194" s="48"/>
      <c r="H194" s="29"/>
      <c r="I194" s="48"/>
      <c r="J194" s="48"/>
      <c r="K194" s="48"/>
      <c r="L194" s="48"/>
      <c r="M194" s="48"/>
      <c r="N194" s="48"/>
      <c r="O194" s="48"/>
      <c r="P194" s="48"/>
      <c r="Q194" s="112"/>
      <c r="R194" s="49">
        <f t="shared" si="28"/>
        <v>0</v>
      </c>
    </row>
    <row r="195">
      <c r="A195" s="22">
        <v>194</v>
      </c>
      <c r="B195" s="57"/>
      <c r="C195" s="15"/>
      <c r="D195" s="16"/>
      <c r="E195" s="29"/>
      <c r="F195" s="48"/>
      <c r="G195" s="48"/>
      <c r="H195" s="29"/>
      <c r="I195" s="48"/>
      <c r="J195" s="48"/>
      <c r="K195" s="48"/>
      <c r="L195" s="48"/>
      <c r="M195" s="48"/>
      <c r="N195" s="48"/>
      <c r="O195" s="48"/>
      <c r="P195" s="48"/>
      <c r="Q195" s="112"/>
      <c r="R195" s="49">
        <f t="shared" si="28"/>
        <v>0</v>
      </c>
    </row>
    <row r="196">
      <c r="A196" s="22">
        <v>195</v>
      </c>
      <c r="B196" s="57"/>
      <c r="C196" s="15"/>
      <c r="D196" s="16"/>
      <c r="E196" s="29"/>
      <c r="F196" s="48"/>
      <c r="G196" s="48"/>
      <c r="H196" s="29"/>
      <c r="I196" s="48"/>
      <c r="J196" s="48"/>
      <c r="K196" s="48"/>
      <c r="L196" s="48"/>
      <c r="M196" s="48"/>
      <c r="N196" s="48"/>
      <c r="O196" s="48"/>
      <c r="P196" s="48"/>
      <c r="Q196" s="112"/>
      <c r="R196" s="49">
        <f t="shared" si="28"/>
        <v>0</v>
      </c>
    </row>
    <row r="197">
      <c r="A197" s="22">
        <v>196</v>
      </c>
      <c r="B197" s="57"/>
      <c r="C197" s="15"/>
      <c r="D197" s="16"/>
      <c r="E197" s="29"/>
      <c r="F197" s="48"/>
      <c r="G197" s="48"/>
      <c r="H197" s="29"/>
      <c r="I197" s="48"/>
      <c r="J197" s="48"/>
      <c r="K197" s="48"/>
      <c r="L197" s="48"/>
      <c r="M197" s="48"/>
      <c r="N197" s="48"/>
      <c r="O197" s="48"/>
      <c r="P197" s="48"/>
      <c r="Q197" s="112"/>
      <c r="R197" s="49">
        <f t="shared" si="28"/>
        <v>0</v>
      </c>
    </row>
    <row r="198">
      <c r="A198" s="22">
        <v>197</v>
      </c>
      <c r="B198" s="57"/>
      <c r="C198" s="15"/>
      <c r="D198" s="16"/>
      <c r="E198" s="29"/>
      <c r="F198" s="48"/>
      <c r="G198" s="48"/>
      <c r="H198" s="29"/>
      <c r="I198" s="48"/>
      <c r="J198" s="48"/>
      <c r="K198" s="48"/>
      <c r="L198" s="48"/>
      <c r="M198" s="48"/>
      <c r="N198" s="48"/>
      <c r="O198" s="48"/>
      <c r="P198" s="48"/>
      <c r="Q198" s="112"/>
      <c r="R198" s="49">
        <f t="shared" si="28"/>
        <v>0</v>
      </c>
    </row>
    <row r="199">
      <c r="A199" s="22">
        <v>198</v>
      </c>
      <c r="B199" s="57"/>
      <c r="C199" s="15"/>
      <c r="D199" s="16"/>
      <c r="E199" s="29"/>
      <c r="F199" s="48"/>
      <c r="G199" s="48"/>
      <c r="H199" s="29"/>
      <c r="I199" s="48"/>
      <c r="J199" s="48"/>
      <c r="K199" s="48"/>
      <c r="L199" s="48"/>
      <c r="M199" s="48"/>
      <c r="N199" s="48"/>
      <c r="O199" s="48"/>
      <c r="P199" s="48"/>
      <c r="Q199" s="112"/>
      <c r="R199" s="49">
        <f t="shared" si="28"/>
        <v>0</v>
      </c>
    </row>
    <row r="200">
      <c r="A200" s="22">
        <v>199</v>
      </c>
      <c r="B200" s="57"/>
      <c r="C200" s="15"/>
      <c r="D200" s="16"/>
      <c r="E200" s="29"/>
      <c r="F200" s="48"/>
      <c r="G200" s="48"/>
      <c r="H200" s="29"/>
      <c r="I200" s="48"/>
      <c r="J200" s="48"/>
      <c r="K200" s="48"/>
      <c r="L200" s="48"/>
      <c r="M200" s="48"/>
      <c r="N200" s="48"/>
      <c r="O200" s="48"/>
      <c r="P200" s="48"/>
      <c r="Q200" s="112"/>
      <c r="R200" s="49">
        <f t="shared" si="28"/>
        <v>0</v>
      </c>
    </row>
    <row r="201" ht="15.75">
      <c r="A201" s="60">
        <v>200</v>
      </c>
      <c r="B201" s="61"/>
      <c r="C201" s="62"/>
      <c r="D201" s="63"/>
      <c r="E201" s="64"/>
      <c r="F201" s="48"/>
      <c r="G201" s="48"/>
      <c r="H201" s="64"/>
      <c r="I201" s="65"/>
      <c r="J201" s="65"/>
      <c r="K201" s="65"/>
      <c r="L201" s="65"/>
      <c r="M201" s="65"/>
      <c r="N201" s="65"/>
      <c r="O201" s="65"/>
      <c r="P201" s="65"/>
      <c r="Q201" s="115"/>
      <c r="R201" s="49">
        <f t="shared" si="28"/>
        <v>0</v>
      </c>
    </row>
  </sheetData>
  <autoFilter ref="R1:R201"/>
  <mergeCells count="2">
    <mergeCell ref="I1:Q1"/>
    <mergeCell ref="R140:R14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84008B-00E2-4369-B2CF-006800CD00C9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41004D-0093-45EC-8301-0080001C002E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C90046-005D-4457-BA5C-00F000630072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5600E5-009C-4DB8-8A06-002D00FD00F7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2400EB-0090-4BCE-84E9-00BD00E70092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F400EC-00DC-478D-9E38-00BB0044000D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8A00D1-0008-4D9D-B7E0-005600D700A8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2F0058-00FF-42DB-811B-0053008C0093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2F0092-0091-48D7-A4E3-008700EF0076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5C0064-00F2-4254-8877-005E00B300E9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8A0006-003A-47CB-99D8-0057002D00FD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110087-00E3-4BE9-AE4F-008500D700B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4E0048-004E-400C-B0E5-000F00CE007D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22007C-003E-48CA-A0E7-00B0005300CB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7200AF-005A-426A-A06C-0039004D0079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A5003C-00B0-4569-92C7-000A00C60058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2900D4-002D-4AF6-8B14-009D006A00B0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EE00FE-0026-4176-8AB1-00FB000B00BA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E90092-00D2-4101-8FC0-004400200024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93003D-00CD-4FE3-B3AA-002C00410091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670000-0097-471C-9999-007800AC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revision>2</cp:revision>
  <dcterms:created xsi:type="dcterms:W3CDTF">2019-06-01T14:17:03Z</dcterms:created>
  <dcterms:modified xsi:type="dcterms:W3CDTF">2024-03-25T12:18:52Z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