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visão_Final" sheetId="1" state="visible" r:id="rId2"/>
    <sheet name="Balanceamento_Detalhad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<sst xmlns="http://schemas.openxmlformats.org/spreadsheetml/2006/main" count="244" uniqueCount="64">
  <si>
    <t xml:space="preserve">#</t>
  </si>
  <si>
    <t xml:space="preserve">Experiência em Usabilidade/UX (Quantidade Projetos)</t>
  </si>
  <si>
    <t xml:space="preserve">Experiência com Sistemas Multitoque</t>
  </si>
  <si>
    <t xml:space="preserve">SO</t>
  </si>
  <si>
    <t xml:space="preserve">Técnica</t>
  </si>
  <si>
    <t xml:space="preserve">P01</t>
  </si>
  <si>
    <t xml:space="preserve">Alta (2)</t>
  </si>
  <si>
    <t xml:space="preserve">Alta</t>
  </si>
  <si>
    <t xml:space="preserve">iOS</t>
  </si>
  <si>
    <t xml:space="preserve">SUS+INTUI</t>
  </si>
  <si>
    <t xml:space="preserve">P02</t>
  </si>
  <si>
    <t xml:space="preserve">Alta (1)</t>
  </si>
  <si>
    <t xml:space="preserve">P03</t>
  </si>
  <si>
    <t xml:space="preserve">Média (3)</t>
  </si>
  <si>
    <t xml:space="preserve">Baixa</t>
  </si>
  <si>
    <t xml:space="preserve">Android</t>
  </si>
  <si>
    <t xml:space="preserve">P04</t>
  </si>
  <si>
    <t xml:space="preserve">Média (2)</t>
  </si>
  <si>
    <t xml:space="preserve">P05</t>
  </si>
  <si>
    <t xml:space="preserve">Média (1)</t>
  </si>
  <si>
    <t xml:space="preserve">P06</t>
  </si>
  <si>
    <t xml:space="preserve">P07</t>
  </si>
  <si>
    <t xml:space="preserve">P08</t>
  </si>
  <si>
    <t xml:space="preserve">P09</t>
  </si>
  <si>
    <t xml:space="preserve">UXUMEQ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</si>
  <si>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</si>
  <si>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</si>
  <si>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</si>
  <si>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</si>
  <si>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</si>
  <si>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</si>
  <si>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</si>
  <si>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Nenhuma</t>
  </si>
  <si>
    <t xml:space="preserve">Grupo 1 - Programação em par</t>
  </si>
  <si>
    <t xml:space="preserve">Total</t>
  </si>
  <si>
    <t xml:space="preserve">Pares - Divisão</t>
  </si>
  <si>
    <t xml:space="preserve">André Benfica</t>
  </si>
  <si>
    <t xml:space="preserve">Daniel Xavier</t>
  </si>
  <si>
    <t xml:space="preserve">Andreza Santos</t>
  </si>
  <si>
    <t xml:space="preserve">Saymom Souza</t>
  </si>
  <si>
    <t xml:space="preserve">Larissa Ayres</t>
  </si>
  <si>
    <t xml:space="preserve">Jean Carlos</t>
  </si>
  <si>
    <t xml:space="preserve">Alan Nascimento</t>
  </si>
  <si>
    <t xml:space="preserve">Marcelo Cabral</t>
  </si>
  <si>
    <t xml:space="preserve">Média</t>
  </si>
  <si>
    <t xml:space="preserve">Nula</t>
  </si>
  <si>
    <t xml:space="preserve">Programação</t>
  </si>
  <si>
    <t xml:space="preserve">QT</t>
  </si>
  <si>
    <t xml:space="preserve">PP</t>
  </si>
  <si>
    <t xml:space="preserve">CD</t>
  </si>
  <si>
    <t xml:space="preserve">Grupo 2 - Coding Dojo</t>
  </si>
  <si>
    <t xml:space="preserve">Guilheme Carneiro</t>
  </si>
  <si>
    <t xml:space="preserve">Jordan Queiroz</t>
  </si>
  <si>
    <t xml:space="preserve">Raphael Rocha</t>
  </si>
  <si>
    <t xml:space="preserve">Juliana Nascimento</t>
  </si>
  <si>
    <t xml:space="preserve">Tammy Gusmão</t>
  </si>
  <si>
    <t xml:space="preserve">Caio Pinheio</t>
  </si>
  <si>
    <t xml:space="preserve">Guibson Souza</t>
  </si>
  <si>
    <t xml:space="preserve">Scheitzer Campelo</t>
  </si>
  <si>
    <t xml:space="preserve">Guilherme Kodama</t>
  </si>
  <si>
    <t xml:space="preserve">Critérios</t>
  </si>
  <si>
    <t xml:space="preserve">&lt;1 ano</t>
  </si>
  <si>
    <t xml:space="preserve">&gt;1 &lt;4</t>
  </si>
  <si>
    <t xml:space="preserve">&gt;4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</si>
</sst>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19" activeCellId="0" sqref="B19:E2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46.61"/>
    <col collapsed="false" customWidth="true" hidden="false" outlineLevel="0" max="3" min="3" style="1" width="32.3"/>
    <col collapsed="false" customWidth="true" hidden="false" outlineLevel="0" max="4" min="4" style="1" width="12"/>
    <col collapsed="false" customWidth="true" hidden="false" outlineLevel="0" max="5" min="5" style="1" width="10.14"/>
    <col collapsed="false" customWidth="true" hidden="false" outlineLevel="0" max="6" min="6" style="1" width="31.42"/>
    <col collapsed="false" customWidth="true" hidden="false" outlineLevel="0" max="16384" min="16384" style="1" width="11.53"/>
  </cols>
  <sheetData>
    <row r="1" customFormat="false" ht="15" hidden="false" customHeight="false" outlineLevel="0" collapsed="false"/>
    <row r="2" customFormat="false" ht="60" hidden="false" customHeight="false" outlineLevel="0" collapsed="false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</row>
    <row r="3" customFormat="false" ht="13.8" hidden="false" customHeight="false" outlineLevel="0" collapsed="false">
      <c r="A3" s="5" t="s">
        <v>5</v>
      </c>
      <c r="B3" s="6" t="s">
        <v>6</v>
      </c>
      <c r="C3" s="6" t="s">
        <v>7</v>
      </c>
      <c r="D3" s="6" t="s">
        <v>8</v>
      </c>
      <c r="E3" s="6" t="s">
        <v>9</v>
      </c>
    </row>
    <row r="4" customFormat="false" ht="13.8" hidden="false" customHeight="false" outlineLevel="0" collapsed="false">
      <c r="A4" s="5" t="s">
        <v>10</v>
      </c>
      <c r="B4" s="6" t="s">
        <v>11</v>
      </c>
      <c r="C4" s="6" t="s">
        <v>7</v>
      </c>
      <c r="D4" s="6" t="s">
        <v>8</v>
      </c>
      <c r="E4" s="6" t="s">
        <v>9</v>
      </c>
    </row>
    <row r="5" customFormat="false" ht="13.8" hidden="false" customHeight="false" outlineLevel="0" collapsed="false">
      <c r="A5" s="5" t="s">
        <v>12</v>
      </c>
      <c r="B5" s="6" t="s">
        <v>13</v>
      </c>
      <c r="C5" s="6" t="s">
        <v>14</v>
      </c>
      <c r="D5" s="6" t="s">
        <v>15</v>
      </c>
      <c r="E5" s="6" t="s">
        <v>9</v>
      </c>
    </row>
    <row r="6" customFormat="false" ht="13.8" hidden="false" customHeight="false" outlineLevel="0" collapsed="false">
      <c r="A6" s="5" t="s">
        <v>16</v>
      </c>
      <c r="B6" s="6" t="s">
        <v>17</v>
      </c>
      <c r="C6" s="6" t="s">
        <v>7</v>
      </c>
      <c r="D6" s="6" t="s">
        <v>15</v>
      </c>
      <c r="E6" s="6" t="s">
        <v>9</v>
      </c>
    </row>
    <row r="7" customFormat="false" ht="13.8" hidden="false" customHeight="false" outlineLevel="0" collapsed="false">
      <c r="A7" s="5" t="s">
        <v>18</v>
      </c>
      <c r="B7" s="6" t="s">
        <v>19</v>
      </c>
      <c r="C7" s="6" t="s">
        <v>7</v>
      </c>
      <c r="D7" s="6" t="s">
        <v>15</v>
      </c>
      <c r="E7" s="6" t="s">
        <v>9</v>
      </c>
    </row>
    <row r="8" customFormat="false" ht="13.8" hidden="false" customHeight="false" outlineLevel="0" collapsed="false">
      <c r="A8" s="5" t="s">
        <v>20</v>
      </c>
      <c r="B8" s="6" t="s">
        <v>19</v>
      </c>
      <c r="C8" s="6" t="s">
        <v>7</v>
      </c>
      <c r="D8" s="6" t="s">
        <v>15</v>
      </c>
      <c r="E8" s="6" t="s">
        <v>9</v>
      </c>
    </row>
    <row r="9" customFormat="false" ht="13.8" hidden="false" customHeight="false" outlineLevel="0" collapsed="false">
      <c r="A9" s="5" t="s">
        <v>21</v>
      </c>
      <c r="B9" s="6" t="s">
        <v>14</v>
      </c>
      <c r="C9" s="6" t="s">
        <v>7</v>
      </c>
      <c r="D9" s="6" t="s">
        <v>15</v>
      </c>
      <c r="E9" s="6" t="s">
        <v>9</v>
      </c>
    </row>
    <row r="10" customFormat="false" ht="13.8" hidden="false" customHeight="false" outlineLevel="0" collapsed="false">
      <c r="A10" s="5" t="s">
        <v>22</v>
      </c>
      <c r="B10" s="6" t="s">
        <v>14</v>
      </c>
      <c r="C10" s="6" t="s">
        <v>7</v>
      </c>
      <c r="D10" s="6" t="s">
        <v>15</v>
      </c>
      <c r="E10" s="6" t="s">
        <v>9</v>
      </c>
    </row>
    <row r="11" customFormat="false" ht="13.8" hidden="false" customHeight="false" outlineLevel="0" collapsed="false">
      <c r="A11" s="5" t="s">
        <v>23</v>
      </c>
      <c r="B11" s="7" t="s">
        <v>6</v>
      </c>
      <c r="C11" s="7" t="s">
        <v>7</v>
      </c>
      <c r="D11" s="7" t="s">
        <v>15</v>
      </c>
      <c r="E11" s="7" t="s">
        <v>24</v>
      </c>
    </row>
    <row r="12" customFormat="false" ht="13.8" hidden="false" customHeight="false" outlineLevel="0" collapsed="false">
      <c r="A12" s="5" t="s">
        <v>25</v>
      </c>
      <c r="B12" s="7" t="s">
        <v>17</v>
      </c>
      <c r="C12" s="7" t="s">
        <v>7</v>
      </c>
      <c r="D12" s="7" t="s">
        <v>15</v>
      </c>
      <c r="E12" s="7" t="s">
        <v>24</v>
      </c>
    </row>
    <row r="13" customFormat="false" ht="13.8" hidden="false" customHeight="false" outlineLevel="0" collapsed="false">
      <c r="A13" s="5" t="s">
        <v>26</v>
      </c>
      <c r="B13" s="7" t="s">
        <v>19</v>
      </c>
      <c r="C13" s="7" t="s">
        <v>7</v>
      </c>
      <c r="D13" s="7" t="s">
        <v>15</v>
      </c>
      <c r="E13" s="7" t="s">
        <v>24</v>
      </c>
    </row>
    <row r="14" customFormat="false" ht="13.8" hidden="false" customHeight="false" outlineLevel="0" collapsed="false">
      <c r="A14" s="5" t="s">
        <v>27</v>
      </c>
      <c r="B14" s="7" t="s">
        <v>19</v>
      </c>
      <c r="C14" s="7" t="s">
        <v>7</v>
      </c>
      <c r="D14" s="7" t="s">
        <v>15</v>
      </c>
      <c r="E14" s="7" t="s">
        <v>24</v>
      </c>
    </row>
    <row r="15" customFormat="false" ht="13.8" hidden="false" customHeight="false" outlineLevel="0" collapsed="false">
      <c r="A15" s="5" t="s">
        <v>28</v>
      </c>
      <c r="B15" s="7" t="s">
        <v>19</v>
      </c>
      <c r="C15" s="7" t="s">
        <v>7</v>
      </c>
      <c r="D15" s="7" t="s">
        <v>15</v>
      </c>
      <c r="E15" s="7" t="s">
        <v>24</v>
      </c>
    </row>
    <row r="16" customFormat="false" ht="13.8" hidden="false" customHeight="false" outlineLevel="0" collapsed="false">
      <c r="A16" s="5" t="s">
        <v>29</v>
      </c>
      <c r="B16" s="7" t="s">
        <v>19</v>
      </c>
      <c r="C16" s="7" t="s">
        <v>7</v>
      </c>
      <c r="D16" s="7" t="s">
        <v>15</v>
      </c>
      <c r="E16" s="7" t="s">
        <v>24</v>
      </c>
    </row>
    <row r="17" customFormat="false" ht="13.8" hidden="false" customHeight="false" outlineLevel="0" collapsed="false">
      <c r="A17" s="5" t="s">
        <v>30</v>
      </c>
      <c r="B17" s="7" t="s">
        <v>14</v>
      </c>
      <c r="C17" s="7" t="s">
        <v>7</v>
      </c>
      <c r="D17" s="7" t="s">
        <v>8</v>
      </c>
      <c r="E17" s="7" t="s">
        <v>24</v>
      </c>
    </row>
    <row r="18" customFormat="false" ht="13.8" hidden="false" customHeight="false" outlineLevel="0" collapsed="false">
      <c r="A18" s="5" t="s">
        <v>31</v>
      </c>
      <c r="B18" s="7" t="s">
        <v>32</v>
      </c>
      <c r="C18" s="7" t="s">
        <v>7</v>
      </c>
      <c r="D18" s="7" t="s">
        <v>15</v>
      </c>
      <c r="E18" s="7" t="s">
        <v>24</v>
      </c>
    </row>
    <row r="19" customFormat="false" ht="13.8" hidden="false" customHeight="false" outlineLevel="0" collapsed="false">
      <c r="B19" s="2"/>
      <c r="C19" s="2"/>
      <c r="D19" s="2"/>
      <c r="E19" s="2"/>
    </row>
    <row r="20" customFormat="false" ht="13.8" hidden="false" customHeight="false" outlineLevel="0" collapsed="false">
      <c r="B20" s="2"/>
      <c r="C20" s="2"/>
      <c r="D20" s="2"/>
      <c r="E20" s="2"/>
    </row>
    <row r="21" customFormat="false" ht="13.8" hidden="false" customHeight="false" outlineLevel="0" collapsed="false">
      <c r="B21" s="2"/>
      <c r="C21" s="2"/>
      <c r="D21" s="2"/>
      <c r="E21" s="2"/>
    </row>
    <row r="22" customFormat="false" ht="13.8" hidden="false" customHeight="false" outlineLevel="0" collapsed="false">
      <c r="B22" s="2"/>
      <c r="C22" s="2"/>
      <c r="D22" s="2"/>
      <c r="E22" s="2"/>
    </row>
    <row r="23" customFormat="false" ht="13.8" hidden="false" customHeight="false" outlineLevel="0" collapsed="false">
      <c r="B23" s="2"/>
      <c r="C23" s="2"/>
      <c r="D23" s="2"/>
      <c r="E23" s="2"/>
    </row>
    <row r="24" customFormat="false" ht="13.8" hidden="false" customHeight="false" outlineLevel="0" collapsed="false">
      <c r="B24" s="2"/>
      <c r="C24" s="2"/>
      <c r="D24" s="2"/>
      <c r="E24" s="2"/>
    </row>
    <row r="25" customFormat="false" ht="13.8" hidden="false" customHeight="false" outlineLevel="0" collapsed="false">
      <c r="B25" s="2"/>
      <c r="C25" s="2"/>
      <c r="D25" s="2"/>
      <c r="E25" s="2"/>
    </row>
    <row r="26" customFormat="false" ht="13.8" hidden="false" customHeight="false" outlineLevel="0" collapsed="false">
      <c r="B26" s="2"/>
      <c r="C26" s="2"/>
      <c r="D26" s="2"/>
      <c r="E26" s="2"/>
    </row>
    <row r="27" customFormat="false" ht="13.8" hidden="false" customHeight="false" outlineLevel="0" collapsed="false">
      <c r="B27" s="2"/>
      <c r="C27" s="2"/>
      <c r="D27" s="2"/>
      <c r="E27" s="2"/>
    </row>
    <row r="28" customFormat="false" ht="13.8" hidden="false" customHeight="false" outlineLevel="0" collapsed="false">
      <c r="B28" s="2"/>
      <c r="C28" s="2"/>
      <c r="D28" s="2"/>
      <c r="E28" s="2"/>
    </row>
    <row r="29" customFormat="false" ht="13.8" hidden="false" customHeight="false" outlineLevel="0" collapsed="false">
      <c r="B29" s="2"/>
      <c r="C29" s="2"/>
      <c r="D29" s="2"/>
      <c r="E29" s="2"/>
    </row>
    <row r="30" customFormat="false" ht="13.8" hidden="false" customHeight="false" outlineLevel="0" collapsed="false">
      <c r="B30" s="2"/>
      <c r="C30" s="2"/>
      <c r="D30" s="2"/>
      <c r="E30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G28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9" activeCellId="1" sqref="B19:E27 G19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3.15"/>
    <col collapsed="false" customWidth="true" hidden="false" outlineLevel="0" max="4" min="4" style="1" width="9.57"/>
    <col collapsed="false" customWidth="true" hidden="false" outlineLevel="0" max="6" min="6" style="1" width="9.14"/>
    <col collapsed="false" customWidth="true" hidden="false" outlineLevel="0" max="7" min="7" style="1" width="13.57"/>
    <col collapsed="false" customWidth="true" hidden="false" outlineLevel="0" max="10" min="10" style="1" width="12.42"/>
    <col collapsed="false" customWidth="true" hidden="false" outlineLevel="0" max="12" min="12" style="1" width="10.42"/>
    <col collapsed="false" customWidth="true" hidden="false" outlineLevel="0" max="15" min="15" style="1" width="12.29"/>
    <col collapsed="false" customWidth="true" hidden="false" outlineLevel="0" max="21" min="21" style="1" width="13.71"/>
    <col collapsed="false" customWidth="true" hidden="false" outlineLevel="0" max="22" min="22" style="1" width="9.14"/>
    <col collapsed="false" customWidth="true" hidden="false" outlineLevel="0" max="23" min="23" style="1" width="7.57"/>
    <col collapsed="false" customWidth="true" hidden="false" outlineLevel="0" max="24" min="24" style="1" width="14.14"/>
  </cols>
  <sheetData>
    <row r="3" customFormat="false" ht="15.75" hidden="false" customHeight="false" outlineLevel="0" collapsed="false"/>
    <row r="4" customFormat="false" ht="21" hidden="false" customHeight="true" outlineLevel="0" collapsed="false"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9" t="s">
        <v>34</v>
      </c>
      <c r="N4" s="9"/>
      <c r="O4" s="9"/>
      <c r="P4" s="9"/>
      <c r="U4" s="10" t="s">
        <v>35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customFormat="false" ht="32.25" hidden="false" customHeight="true" outlineLevel="0" collapsed="false">
      <c r="B5" s="11"/>
      <c r="C5" s="12"/>
      <c r="D5" s="13" t="s">
        <v>36</v>
      </c>
      <c r="E5" s="14" t="s">
        <v>37</v>
      </c>
      <c r="F5" s="13" t="s">
        <v>38</v>
      </c>
      <c r="G5" s="13" t="s">
        <v>39</v>
      </c>
      <c r="H5" s="13" t="s">
        <v>40</v>
      </c>
      <c r="I5" s="14" t="s">
        <v>41</v>
      </c>
      <c r="J5" s="13" t="s">
        <v>42</v>
      </c>
      <c r="K5" s="13" t="s">
        <v>43</v>
      </c>
      <c r="L5" s="15"/>
      <c r="M5" s="16" t="s">
        <v>7</v>
      </c>
      <c r="N5" s="17" t="s">
        <v>44</v>
      </c>
      <c r="O5" s="17" t="s">
        <v>14</v>
      </c>
      <c r="P5" s="18" t="s">
        <v>45</v>
      </c>
      <c r="U5" s="19"/>
      <c r="V5" s="20"/>
      <c r="W5" s="21" t="s">
        <v>36</v>
      </c>
      <c r="X5" s="22" t="s">
        <v>42</v>
      </c>
      <c r="Y5" s="20"/>
      <c r="Z5" s="23" t="s">
        <v>37</v>
      </c>
      <c r="AA5" s="22" t="s">
        <v>39</v>
      </c>
      <c r="AB5" s="20"/>
      <c r="AC5" s="21" t="s">
        <v>40</v>
      </c>
      <c r="AD5" s="22" t="s">
        <v>43</v>
      </c>
      <c r="AE5" s="20"/>
      <c r="AF5" s="23" t="s">
        <v>41</v>
      </c>
      <c r="AG5" s="22" t="s">
        <v>38</v>
      </c>
    </row>
    <row r="6" customFormat="false" ht="15" hidden="false" customHeight="false" outlineLevel="0" collapsed="false">
      <c r="B6" s="24" t="s">
        <v>46</v>
      </c>
      <c r="C6" s="2"/>
      <c r="D6" s="25" t="s">
        <v>7</v>
      </c>
      <c r="E6" s="25" t="s">
        <v>14</v>
      </c>
      <c r="F6" s="25" t="s">
        <v>45</v>
      </c>
      <c r="G6" s="25" t="s">
        <v>45</v>
      </c>
      <c r="H6" s="25" t="s">
        <v>14</v>
      </c>
      <c r="I6" s="25" t="s">
        <v>44</v>
      </c>
      <c r="J6" s="25" t="s">
        <v>45</v>
      </c>
      <c r="K6" s="25" t="s">
        <v>14</v>
      </c>
      <c r="L6" s="26"/>
      <c r="M6" s="27" t="n">
        <f aca="false">COUNTIFS(D6:K6, "Alta")</f>
        <v>1</v>
      </c>
      <c r="N6" s="27" t="n">
        <f aca="false">COUNTIFS(D6:L6, "Média")</f>
        <v>1</v>
      </c>
      <c r="O6" s="27" t="n">
        <f aca="false">COUNTIFS(D6:L6, "Baixa")</f>
        <v>3</v>
      </c>
      <c r="P6" s="27" t="n">
        <f aca="false">COUNTIFS(D6:K6, "Nula")</f>
        <v>3</v>
      </c>
      <c r="U6" s="21" t="s">
        <v>46</v>
      </c>
      <c r="V6" s="20"/>
      <c r="W6" s="28" t="s">
        <v>7</v>
      </c>
      <c r="X6" s="29" t="s">
        <v>45</v>
      </c>
      <c r="Y6" s="20"/>
      <c r="Z6" s="28" t="s">
        <v>14</v>
      </c>
      <c r="AA6" s="29" t="s">
        <v>45</v>
      </c>
      <c r="AB6" s="20"/>
      <c r="AC6" s="28" t="s">
        <v>14</v>
      </c>
      <c r="AD6" s="29" t="s">
        <v>14</v>
      </c>
      <c r="AE6" s="20"/>
      <c r="AF6" s="28" t="s">
        <v>44</v>
      </c>
      <c r="AG6" s="29" t="s">
        <v>45</v>
      </c>
    </row>
    <row r="7" customFormat="false" ht="15" hidden="false" customHeight="false" outlineLevel="0" collapsed="false">
      <c r="B7" s="24" t="s">
        <v>47</v>
      </c>
      <c r="C7" s="2"/>
      <c r="D7" s="25" t="s">
        <v>14</v>
      </c>
      <c r="E7" s="25" t="s">
        <v>45</v>
      </c>
      <c r="F7" s="25" t="s">
        <v>45</v>
      </c>
      <c r="G7" s="25" t="s">
        <v>45</v>
      </c>
      <c r="H7" s="25" t="s">
        <v>14</v>
      </c>
      <c r="I7" s="25" t="s">
        <v>45</v>
      </c>
      <c r="J7" s="25" t="s">
        <v>45</v>
      </c>
      <c r="K7" s="25" t="s">
        <v>45</v>
      </c>
      <c r="L7" s="26"/>
      <c r="M7" s="27" t="n">
        <f aca="false">COUNTIFS(D7:K7, "Alta")</f>
        <v>0</v>
      </c>
      <c r="N7" s="27" t="n">
        <f aca="false">COUNTIFS(D7:L7, "Média")</f>
        <v>0</v>
      </c>
      <c r="O7" s="27" t="n">
        <f aca="false">COUNTIFS(D7:L7, "Baixa")</f>
        <v>2</v>
      </c>
      <c r="P7" s="27" t="n">
        <f aca="false">COUNTIFS(D7:K7, "Nula")</f>
        <v>6</v>
      </c>
      <c r="U7" s="21" t="s">
        <v>47</v>
      </c>
      <c r="V7" s="20"/>
      <c r="W7" s="28" t="s">
        <v>14</v>
      </c>
      <c r="X7" s="29" t="s">
        <v>45</v>
      </c>
      <c r="Y7" s="20"/>
      <c r="Z7" s="28" t="s">
        <v>45</v>
      </c>
      <c r="AA7" s="29" t="s">
        <v>45</v>
      </c>
      <c r="AB7" s="20"/>
      <c r="AC7" s="28" t="s">
        <v>14</v>
      </c>
      <c r="AD7" s="29" t="s">
        <v>45</v>
      </c>
      <c r="AE7" s="20"/>
      <c r="AF7" s="28" t="s">
        <v>45</v>
      </c>
      <c r="AG7" s="29" t="s">
        <v>45</v>
      </c>
    </row>
    <row r="8" customFormat="false" ht="15" hidden="false" customHeight="false" outlineLevel="0" collapsed="false">
      <c r="B8" s="24" t="s">
        <v>48</v>
      </c>
      <c r="C8" s="2"/>
      <c r="D8" s="25" t="s">
        <v>45</v>
      </c>
      <c r="E8" s="25" t="s">
        <v>44</v>
      </c>
      <c r="F8" s="25" t="s">
        <v>45</v>
      </c>
      <c r="G8" s="25" t="s">
        <v>45</v>
      </c>
      <c r="H8" s="25" t="s">
        <v>44</v>
      </c>
      <c r="I8" s="25" t="s">
        <v>45</v>
      </c>
      <c r="J8" s="25" t="s">
        <v>45</v>
      </c>
      <c r="K8" s="25" t="s">
        <v>45</v>
      </c>
      <c r="L8" s="26"/>
      <c r="M8" s="27" t="n">
        <f aca="false">COUNTIFS(D8:K8, "Alta")</f>
        <v>0</v>
      </c>
      <c r="N8" s="27" t="n">
        <f aca="false">COUNTIFS(D8:L8, "Média")</f>
        <v>2</v>
      </c>
      <c r="O8" s="27" t="n">
        <f aca="false">COUNTIFS(D8:L8, "Baixa")</f>
        <v>0</v>
      </c>
      <c r="P8" s="27" t="n">
        <f aca="false">COUNTIFS(D8:K8, "Nula")</f>
        <v>6</v>
      </c>
      <c r="U8" s="21" t="s">
        <v>48</v>
      </c>
      <c r="V8" s="20"/>
      <c r="W8" s="28" t="s">
        <v>45</v>
      </c>
      <c r="X8" s="29" t="s">
        <v>45</v>
      </c>
      <c r="Y8" s="20"/>
      <c r="Z8" s="28" t="s">
        <v>44</v>
      </c>
      <c r="AA8" s="29" t="s">
        <v>45</v>
      </c>
      <c r="AB8" s="20"/>
      <c r="AC8" s="28" t="s">
        <v>44</v>
      </c>
      <c r="AD8" s="29" t="s">
        <v>45</v>
      </c>
      <c r="AE8" s="20"/>
      <c r="AF8" s="28" t="s">
        <v>45</v>
      </c>
      <c r="AG8" s="29" t="s">
        <v>45</v>
      </c>
    </row>
    <row r="9" customFormat="false" ht="15.75" hidden="false" customHeight="false" outlineLevel="0" collapsed="false">
      <c r="B9" s="30" t="s">
        <v>49</v>
      </c>
      <c r="C9" s="31"/>
      <c r="D9" s="32" t="s">
        <v>45</v>
      </c>
      <c r="E9" s="32" t="s">
        <v>45</v>
      </c>
      <c r="F9" s="32" t="s">
        <v>45</v>
      </c>
      <c r="G9" s="32" t="s">
        <v>45</v>
      </c>
      <c r="H9" s="32" t="s">
        <v>45</v>
      </c>
      <c r="I9" s="32" t="s">
        <v>45</v>
      </c>
      <c r="J9" s="32" t="s">
        <v>45</v>
      </c>
      <c r="K9" s="32" t="s">
        <v>45</v>
      </c>
      <c r="L9" s="33"/>
      <c r="M9" s="27" t="n">
        <f aca="false">COUNTIFS(D9:K9, "Alta")</f>
        <v>0</v>
      </c>
      <c r="N9" s="27" t="n">
        <f aca="false">COUNTIFS(D9:L9, "Média")</f>
        <v>0</v>
      </c>
      <c r="O9" s="27" t="n">
        <f aca="false">COUNTIFS(D9:L9, "Baixa")</f>
        <v>0</v>
      </c>
      <c r="P9" s="27" t="n">
        <f aca="false">COUNTIFS(D9:K9, "Nula")</f>
        <v>8</v>
      </c>
      <c r="U9" s="34" t="s">
        <v>49</v>
      </c>
      <c r="V9" s="35"/>
      <c r="W9" s="36" t="s">
        <v>45</v>
      </c>
      <c r="X9" s="37" t="s">
        <v>45</v>
      </c>
      <c r="Y9" s="35"/>
      <c r="Z9" s="36" t="s">
        <v>45</v>
      </c>
      <c r="AA9" s="37" t="s">
        <v>45</v>
      </c>
      <c r="AB9" s="35"/>
      <c r="AC9" s="36" t="s">
        <v>45</v>
      </c>
      <c r="AD9" s="37" t="s">
        <v>45</v>
      </c>
      <c r="AE9" s="35"/>
      <c r="AF9" s="36" t="s">
        <v>45</v>
      </c>
      <c r="AG9" s="37" t="s">
        <v>45</v>
      </c>
    </row>
    <row r="10" customFormat="false" ht="15.75" hidden="false" customHeight="false" outlineLevel="0" collapsed="false"/>
    <row r="11" customFormat="false" ht="15.75" hidden="false" customHeight="false" outlineLevel="0" collapsed="false">
      <c r="B11" s="38" t="s">
        <v>50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9" t="s">
        <v>34</v>
      </c>
      <c r="N11" s="39"/>
      <c r="O11" s="39"/>
      <c r="P11" s="39"/>
    </row>
    <row r="12" customFormat="false" ht="38.25" hidden="false" customHeight="true" outlineLevel="0" collapsed="false">
      <c r="B12" s="40"/>
      <c r="C12" s="12"/>
      <c r="D12" s="14" t="s">
        <v>51</v>
      </c>
      <c r="E12" s="13" t="s">
        <v>52</v>
      </c>
      <c r="F12" s="14" t="s">
        <v>53</v>
      </c>
      <c r="G12" s="14" t="s">
        <v>54</v>
      </c>
      <c r="H12" s="14" t="s">
        <v>55</v>
      </c>
      <c r="I12" s="14" t="s">
        <v>56</v>
      </c>
      <c r="J12" s="14" t="s">
        <v>57</v>
      </c>
      <c r="K12" s="14" t="s">
        <v>58</v>
      </c>
      <c r="L12" s="41" t="s">
        <v>59</v>
      </c>
      <c r="M12" s="16" t="s">
        <v>7</v>
      </c>
      <c r="N12" s="17" t="s">
        <v>44</v>
      </c>
      <c r="O12" s="17" t="s">
        <v>14</v>
      </c>
      <c r="P12" s="18" t="s">
        <v>45</v>
      </c>
    </row>
    <row r="13" customFormat="false" ht="15" hidden="false" customHeight="false" outlineLevel="0" collapsed="false">
      <c r="B13" s="24" t="s">
        <v>46</v>
      </c>
      <c r="C13" s="2"/>
      <c r="D13" s="25" t="s">
        <v>45</v>
      </c>
      <c r="E13" s="25" t="s">
        <v>14</v>
      </c>
      <c r="F13" s="25" t="s">
        <v>45</v>
      </c>
      <c r="G13" s="25" t="s">
        <v>14</v>
      </c>
      <c r="H13" s="25" t="s">
        <v>45</v>
      </c>
      <c r="I13" s="25" t="s">
        <v>14</v>
      </c>
      <c r="J13" s="25" t="s">
        <v>45</v>
      </c>
      <c r="K13" s="25" t="s">
        <v>45</v>
      </c>
      <c r="L13" s="42" t="s">
        <v>44</v>
      </c>
      <c r="M13" s="27" t="n">
        <f aca="false">COUNTIFS(D13:L13, "Alta")</f>
        <v>0</v>
      </c>
      <c r="N13" s="27" t="n">
        <f aca="false">COUNTIFS(D13:L13, "Média")</f>
        <v>1</v>
      </c>
      <c r="O13" s="27" t="n">
        <f aca="false">COUNTIFS(D13:L13, "Baixa")</f>
        <v>3</v>
      </c>
      <c r="P13" s="27" t="n">
        <f aca="false">COUNTIFS(D13:L13, "Nula")</f>
        <v>5</v>
      </c>
    </row>
    <row r="14" customFormat="false" ht="15" hidden="false" customHeight="false" outlineLevel="0" collapsed="false">
      <c r="B14" s="24" t="s">
        <v>47</v>
      </c>
      <c r="C14" s="2"/>
      <c r="D14" s="25" t="s">
        <v>45</v>
      </c>
      <c r="E14" s="25" t="s">
        <v>45</v>
      </c>
      <c r="F14" s="25" t="s">
        <v>45</v>
      </c>
      <c r="G14" s="25" t="s">
        <v>45</v>
      </c>
      <c r="H14" s="25" t="s">
        <v>45</v>
      </c>
      <c r="I14" s="25" t="s">
        <v>45</v>
      </c>
      <c r="J14" s="25" t="s">
        <v>45</v>
      </c>
      <c r="K14" s="25" t="s">
        <v>45</v>
      </c>
      <c r="L14" s="42" t="s">
        <v>14</v>
      </c>
      <c r="M14" s="27" t="n">
        <f aca="false">COUNTIFS(D14:L14, "Alta")</f>
        <v>0</v>
      </c>
      <c r="N14" s="27" t="n">
        <f aca="false">COUNTIFS(D14:L14, "Média")</f>
        <v>0</v>
      </c>
      <c r="O14" s="27" t="n">
        <f aca="false">COUNTIFS(D14:L14, "Baixa")</f>
        <v>1</v>
      </c>
      <c r="P14" s="27" t="n">
        <f aca="false">COUNTIFS(D14:L14, "Nula")</f>
        <v>8</v>
      </c>
    </row>
    <row r="15" customFormat="false" ht="15" hidden="false" customHeight="false" outlineLevel="0" collapsed="false">
      <c r="B15" s="24" t="s">
        <v>48</v>
      </c>
      <c r="C15" s="2"/>
      <c r="D15" s="25" t="s">
        <v>7</v>
      </c>
      <c r="E15" s="25" t="s">
        <v>44</v>
      </c>
      <c r="F15" s="25" t="s">
        <v>45</v>
      </c>
      <c r="G15" s="25" t="s">
        <v>44</v>
      </c>
      <c r="H15" s="25" t="s">
        <v>45</v>
      </c>
      <c r="I15" s="25" t="s">
        <v>14</v>
      </c>
      <c r="J15" s="25" t="s">
        <v>45</v>
      </c>
      <c r="K15" s="25" t="s">
        <v>44</v>
      </c>
      <c r="L15" s="42" t="s">
        <v>45</v>
      </c>
      <c r="M15" s="27" t="n">
        <f aca="false">COUNTIFS(D15:L15, "Alta")</f>
        <v>1</v>
      </c>
      <c r="N15" s="27" t="n">
        <f aca="false">COUNTIFS(D15:L15, "Média")</f>
        <v>3</v>
      </c>
      <c r="O15" s="27" t="n">
        <f aca="false">COUNTIFS(D15:L15, "Baixa")</f>
        <v>1</v>
      </c>
      <c r="P15" s="27" t="n">
        <f aca="false">COUNTIFS(D15:L15, "Nula")</f>
        <v>4</v>
      </c>
    </row>
    <row r="16" customFormat="false" ht="15.75" hidden="false" customHeight="false" outlineLevel="0" collapsed="false">
      <c r="B16" s="30" t="s">
        <v>49</v>
      </c>
      <c r="C16" s="31"/>
      <c r="D16" s="32" t="s">
        <v>45</v>
      </c>
      <c r="E16" s="32" t="s">
        <v>45</v>
      </c>
      <c r="F16" s="32" t="s">
        <v>45</v>
      </c>
      <c r="G16" s="32" t="s">
        <v>45</v>
      </c>
      <c r="H16" s="32" t="s">
        <v>45</v>
      </c>
      <c r="I16" s="32" t="s">
        <v>45</v>
      </c>
      <c r="J16" s="32" t="s">
        <v>45</v>
      </c>
      <c r="K16" s="32" t="s">
        <v>45</v>
      </c>
      <c r="L16" s="43" t="s">
        <v>45</v>
      </c>
      <c r="M16" s="27" t="n">
        <f aca="false">COUNTIFS(D16:L16, "Alta")</f>
        <v>0</v>
      </c>
      <c r="N16" s="27" t="n">
        <f aca="false">COUNTIFS(D16:L16, "Média")</f>
        <v>0</v>
      </c>
      <c r="O16" s="27" t="n">
        <f aca="false">COUNTIFS(D16:L16, "Baixa")</f>
        <v>0</v>
      </c>
      <c r="P16" s="27" t="n">
        <f aca="false">COUNTIFS(D16:L16, "Nula")</f>
        <v>9</v>
      </c>
    </row>
    <row r="19" customFormat="false" ht="15" hidden="false" customHeight="false" outlineLevel="0" collapsed="false">
      <c r="B19" s="44" t="s">
        <v>60</v>
      </c>
    </row>
    <row r="20" customFormat="false" ht="15" hidden="false" customHeight="false" outlineLevel="0" collapsed="false">
      <c r="B20" s="1" t="s">
        <v>46</v>
      </c>
    </row>
    <row r="21" customFormat="false" ht="15" hidden="false" customHeight="false" outlineLevel="0" collapsed="false">
      <c r="B21" s="45" t="s">
        <v>45</v>
      </c>
    </row>
    <row r="22" customFormat="false" ht="15" hidden="false" customHeight="false" outlineLevel="0" collapsed="false">
      <c r="B22" s="46" t="n">
        <v>0</v>
      </c>
    </row>
    <row r="23" customFormat="false" ht="15" hidden="false" customHeight="false" outlineLevel="0" collapsed="false">
      <c r="B23" s="45" t="s">
        <v>14</v>
      </c>
    </row>
    <row r="24" customFormat="false" ht="15" hidden="false" customHeight="false" outlineLevel="0" collapsed="false">
      <c r="B24" s="46" t="s">
        <v>61</v>
      </c>
    </row>
    <row r="25" customFormat="false" ht="15" hidden="false" customHeight="false" outlineLevel="0" collapsed="false">
      <c r="B25" s="45" t="s">
        <v>44</v>
      </c>
    </row>
    <row r="26" customFormat="false" ht="15" hidden="false" customHeight="false" outlineLevel="0" collapsed="false">
      <c r="B26" s="46" t="s">
        <v>62</v>
      </c>
    </row>
    <row r="27" customFormat="false" ht="15" hidden="false" customHeight="false" outlineLevel="0" collapsed="false">
      <c r="B27" s="45" t="s">
        <v>7</v>
      </c>
    </row>
    <row r="28" customFormat="false" ht="15" hidden="false" customHeight="false" outlineLevel="0" collapsed="false">
      <c r="B28" s="46" t="s">
        <v>63</v>
      </c>
    </row>
  </sheetData>
  <mergeCells count="5">
    <mergeCell ref="B4:L4"/>
    <mergeCell ref="M4:P4"/>
    <mergeCell ref="U4:AG4"/>
    <mergeCell ref="B11:L11"/>
    <mergeCell ref="M11:P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2014-05-20T12:55:44Z</dcterms:created>
  <dc:creator>bernardo</dc:creator>
  <dc:description/>
  <dc:language>en-US</dc:language>
  <cp:lastModifiedBy/>
  <cp:lastPrinted>2023-01-18T03:05:13Z</cp:lastPrinted>
  <dcterms:modified xsi:type="dcterms:W3CDTF">2023-08-07T14:01:23Z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