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PL\InteligenciaArtificial\Projeto\MummyMazeProject\good_statistics\"/>
    </mc:Choice>
  </mc:AlternateContent>
  <xr:revisionPtr revIDLastSave="0" documentId="13_ncr:40009_{94ADD3C8-6CA9-4540-B47F-4848905C2CB2}" xr6:coauthVersionLast="47" xr6:coauthVersionMax="47" xr10:uidLastSave="{00000000-0000-0000-0000-000000000000}"/>
  <bookViews>
    <workbookView xWindow="-108" yWindow="-108" windowWidth="23256" windowHeight="12456"/>
  </bookViews>
  <sheets>
    <sheet name="breafth_first_search" sheetId="1" r:id="rId1"/>
  </sheets>
  <calcPr calcId="0"/>
</workbook>
</file>

<file path=xl/calcChain.xml><?xml version="1.0" encoding="utf-8"?>
<calcChain xmlns="http://schemas.openxmlformats.org/spreadsheetml/2006/main">
  <c r="D10" i="1" l="1"/>
  <c r="E10" i="1" s="1"/>
  <c r="D11" i="1"/>
  <c r="E11" i="1" s="1"/>
  <c r="D12" i="1"/>
  <c r="E12" i="1"/>
  <c r="D13" i="1"/>
  <c r="E13" i="1"/>
  <c r="D14" i="1"/>
  <c r="E14" i="1" s="1"/>
  <c r="D15" i="1"/>
  <c r="E15" i="1" s="1"/>
  <c r="D16" i="1"/>
  <c r="E16" i="1"/>
  <c r="D17" i="1"/>
  <c r="E17" i="1"/>
  <c r="D18" i="1"/>
  <c r="E18" i="1" s="1"/>
  <c r="D19" i="1"/>
  <c r="E19" i="1" s="1"/>
  <c r="D20" i="1"/>
  <c r="E20" i="1"/>
  <c r="D21" i="1"/>
  <c r="E21" i="1"/>
  <c r="D22" i="1"/>
  <c r="E22" i="1" s="1"/>
  <c r="D23" i="1"/>
  <c r="E23" i="1" s="1"/>
  <c r="D24" i="1"/>
  <c r="E24" i="1"/>
  <c r="D25" i="1"/>
  <c r="E25" i="1"/>
  <c r="D26" i="1"/>
  <c r="E26" i="1" s="1"/>
  <c r="D27" i="1"/>
  <c r="E27" i="1" s="1"/>
  <c r="D28" i="1"/>
  <c r="E28" i="1"/>
  <c r="D29" i="1"/>
  <c r="E29" i="1"/>
  <c r="D30" i="1"/>
  <c r="E30" i="1" s="1"/>
  <c r="D31" i="1"/>
  <c r="E31" i="1" s="1"/>
  <c r="D32" i="1"/>
  <c r="E32" i="1"/>
  <c r="D33" i="1"/>
  <c r="E33" i="1"/>
  <c r="D34" i="1"/>
  <c r="E34" i="1" s="1"/>
  <c r="D35" i="1"/>
  <c r="E35" i="1" s="1"/>
  <c r="D36" i="1"/>
  <c r="E36" i="1"/>
  <c r="D37" i="1"/>
  <c r="E37" i="1"/>
  <c r="D38" i="1"/>
  <c r="E38" i="1" s="1"/>
  <c r="D39" i="1"/>
  <c r="E39" i="1" s="1"/>
  <c r="D40" i="1"/>
  <c r="E40" i="1"/>
  <c r="D41" i="1"/>
  <c r="E41" i="1"/>
  <c r="D42" i="1"/>
  <c r="E42" i="1" s="1"/>
  <c r="D43" i="1"/>
  <c r="E43" i="1" s="1"/>
  <c r="D44" i="1"/>
  <c r="E44" i="1"/>
  <c r="D45" i="1"/>
  <c r="E45" i="1"/>
  <c r="D46" i="1"/>
  <c r="E46" i="1" s="1"/>
  <c r="D47" i="1"/>
  <c r="E47" i="1" s="1"/>
  <c r="D48" i="1"/>
  <c r="E48" i="1"/>
  <c r="D49" i="1"/>
  <c r="E49" i="1"/>
  <c r="D50" i="1"/>
  <c r="E50" i="1" s="1"/>
  <c r="D51" i="1"/>
  <c r="E51" i="1" s="1"/>
  <c r="D52" i="1"/>
  <c r="E52" i="1"/>
  <c r="D53" i="1"/>
  <c r="E53" i="1"/>
  <c r="D54" i="1"/>
  <c r="E54" i="1" s="1"/>
  <c r="D55" i="1"/>
  <c r="E55" i="1" s="1"/>
  <c r="D56" i="1"/>
  <c r="E56" i="1"/>
  <c r="D57" i="1"/>
  <c r="E57" i="1"/>
  <c r="D58" i="1"/>
  <c r="E58" i="1" s="1"/>
  <c r="D59" i="1"/>
  <c r="E59" i="1" s="1"/>
  <c r="D60" i="1"/>
  <c r="E60" i="1"/>
  <c r="D61" i="1"/>
  <c r="E61" i="1"/>
  <c r="D62" i="1"/>
  <c r="E62" i="1" s="1"/>
  <c r="D63" i="1"/>
  <c r="E63" i="1" s="1"/>
  <c r="D64" i="1"/>
  <c r="E64" i="1"/>
  <c r="D65" i="1"/>
  <c r="E65" i="1"/>
  <c r="D66" i="1"/>
  <c r="E66" i="1" s="1"/>
  <c r="D67" i="1"/>
  <c r="E67" i="1" s="1"/>
  <c r="D68" i="1"/>
  <c r="E68" i="1"/>
  <c r="D69" i="1"/>
  <c r="E69" i="1"/>
  <c r="D70" i="1"/>
  <c r="E70" i="1" s="1"/>
  <c r="D71" i="1"/>
  <c r="E71" i="1" s="1"/>
  <c r="D72" i="1"/>
  <c r="E72" i="1"/>
  <c r="D73" i="1"/>
  <c r="E73" i="1"/>
  <c r="D74" i="1"/>
  <c r="E74" i="1" s="1"/>
  <c r="D75" i="1"/>
  <c r="E75" i="1" s="1"/>
  <c r="D76" i="1"/>
  <c r="E76" i="1"/>
  <c r="D77" i="1"/>
  <c r="E77" i="1"/>
  <c r="D78" i="1"/>
  <c r="E78" i="1" s="1"/>
  <c r="D79" i="1"/>
  <c r="E79" i="1" s="1"/>
  <c r="D80" i="1"/>
  <c r="E80" i="1"/>
  <c r="D81" i="1"/>
  <c r="E81" i="1"/>
  <c r="D82" i="1"/>
  <c r="E82" i="1" s="1"/>
  <c r="D83" i="1"/>
  <c r="E83" i="1" s="1"/>
  <c r="D84" i="1"/>
  <c r="E84" i="1"/>
  <c r="D85" i="1"/>
  <c r="E85" i="1"/>
  <c r="D86" i="1"/>
  <c r="E86" i="1" s="1"/>
  <c r="D87" i="1"/>
  <c r="E87" i="1" s="1"/>
  <c r="D88" i="1"/>
  <c r="E88" i="1"/>
  <c r="D89" i="1"/>
  <c r="E89" i="1"/>
  <c r="D90" i="1"/>
  <c r="E90" i="1" s="1"/>
  <c r="D91" i="1"/>
  <c r="E91" i="1" s="1"/>
  <c r="D92" i="1"/>
  <c r="E92" i="1"/>
  <c r="D93" i="1"/>
  <c r="E93" i="1"/>
  <c r="D94" i="1"/>
  <c r="E94" i="1" s="1"/>
  <c r="D95" i="1"/>
  <c r="E95" i="1" s="1"/>
  <c r="D96" i="1"/>
  <c r="E96" i="1"/>
  <c r="D97" i="1"/>
  <c r="E97" i="1"/>
  <c r="D98" i="1"/>
  <c r="E98" i="1" s="1"/>
  <c r="D99" i="1"/>
  <c r="E99" i="1" s="1"/>
  <c r="D100" i="1"/>
  <c r="E100" i="1"/>
  <c r="D101" i="1"/>
  <c r="E101" i="1"/>
  <c r="D102" i="1"/>
  <c r="E102" i="1" s="1"/>
  <c r="D103" i="1"/>
  <c r="E103" i="1" s="1"/>
  <c r="D104" i="1"/>
  <c r="E104" i="1"/>
  <c r="D105" i="1"/>
  <c r="E105" i="1"/>
  <c r="D106" i="1"/>
  <c r="E106" i="1" s="1"/>
  <c r="D107" i="1"/>
  <c r="E107" i="1" s="1"/>
  <c r="D108" i="1"/>
  <c r="E108" i="1"/>
  <c r="D109" i="1"/>
  <c r="E109" i="1"/>
  <c r="D110" i="1"/>
  <c r="E110" i="1" s="1"/>
  <c r="D111" i="1"/>
  <c r="E111" i="1" s="1"/>
  <c r="D112" i="1"/>
  <c r="E112" i="1"/>
  <c r="D113" i="1"/>
  <c r="E113" i="1"/>
  <c r="D114" i="1"/>
  <c r="E114" i="1" s="1"/>
  <c r="D115" i="1"/>
  <c r="E115" i="1" s="1"/>
  <c r="D116" i="1"/>
  <c r="E116" i="1"/>
  <c r="D117" i="1"/>
  <c r="E117" i="1"/>
  <c r="D118" i="1"/>
  <c r="E118" i="1" s="1"/>
  <c r="D119" i="1"/>
  <c r="E119" i="1" s="1"/>
  <c r="D120" i="1"/>
  <c r="E120" i="1"/>
  <c r="D121" i="1"/>
  <c r="E121" i="1"/>
  <c r="D122" i="1"/>
  <c r="E122" i="1" s="1"/>
  <c r="D123" i="1"/>
  <c r="E123" i="1" s="1"/>
  <c r="D124" i="1"/>
  <c r="E124" i="1"/>
  <c r="D125" i="1"/>
  <c r="E125" i="1"/>
  <c r="D126" i="1"/>
  <c r="E126" i="1" s="1"/>
  <c r="D127" i="1"/>
  <c r="E127" i="1" s="1"/>
  <c r="D128" i="1"/>
  <c r="E128" i="1"/>
  <c r="D129" i="1"/>
  <c r="E129" i="1"/>
  <c r="D130" i="1"/>
  <c r="E130" i="1" s="1"/>
  <c r="D131" i="1"/>
  <c r="E131" i="1" s="1"/>
  <c r="D132" i="1"/>
  <c r="E132" i="1"/>
  <c r="D133" i="1"/>
  <c r="E133" i="1"/>
  <c r="D134" i="1"/>
  <c r="E134" i="1" s="1"/>
  <c r="D135" i="1"/>
  <c r="E135" i="1" s="1"/>
  <c r="D136" i="1"/>
  <c r="E136" i="1"/>
  <c r="D137" i="1"/>
  <c r="E137" i="1"/>
  <c r="D138" i="1"/>
  <c r="E138" i="1" s="1"/>
  <c r="D139" i="1"/>
  <c r="E139" i="1" s="1"/>
  <c r="D140" i="1"/>
  <c r="E140" i="1"/>
  <c r="D141" i="1"/>
  <c r="E141" i="1"/>
  <c r="D142" i="1"/>
  <c r="E142" i="1" s="1"/>
  <c r="D143" i="1"/>
  <c r="E143" i="1" s="1"/>
  <c r="D144" i="1"/>
  <c r="E144" i="1"/>
  <c r="D145" i="1"/>
  <c r="E145" i="1"/>
  <c r="D146" i="1"/>
  <c r="E146" i="1" s="1"/>
  <c r="D147" i="1"/>
  <c r="E147" i="1" s="1"/>
  <c r="D148" i="1"/>
  <c r="E148" i="1"/>
  <c r="D149" i="1"/>
  <c r="E149" i="1"/>
  <c r="D150" i="1"/>
  <c r="E150" i="1" s="1"/>
  <c r="D151" i="1"/>
  <c r="E151" i="1" s="1"/>
  <c r="D152" i="1"/>
  <c r="E152" i="1"/>
  <c r="D153" i="1"/>
  <c r="E153" i="1"/>
  <c r="D154" i="1"/>
  <c r="E154" i="1" s="1"/>
  <c r="D155" i="1"/>
  <c r="E155" i="1" s="1"/>
  <c r="D156" i="1"/>
  <c r="E156" i="1"/>
  <c r="D157" i="1"/>
  <c r="E157" i="1"/>
  <c r="D158" i="1"/>
  <c r="E158" i="1" s="1"/>
  <c r="D159" i="1"/>
  <c r="E159" i="1" s="1"/>
  <c r="D160" i="1"/>
  <c r="E160" i="1"/>
  <c r="D161" i="1"/>
  <c r="E161" i="1"/>
  <c r="D162" i="1"/>
  <c r="E162" i="1" s="1"/>
  <c r="D163" i="1"/>
  <c r="E163" i="1" s="1"/>
  <c r="D164" i="1"/>
  <c r="E164" i="1"/>
  <c r="D165" i="1"/>
  <c r="E165" i="1"/>
  <c r="D166" i="1"/>
  <c r="E166" i="1" s="1"/>
  <c r="D167" i="1"/>
  <c r="E167" i="1" s="1"/>
  <c r="D168" i="1"/>
  <c r="E168" i="1"/>
  <c r="D169" i="1"/>
  <c r="E169" i="1"/>
  <c r="D170" i="1"/>
  <c r="E170" i="1" s="1"/>
  <c r="D171" i="1"/>
  <c r="E171" i="1" s="1"/>
  <c r="D172" i="1"/>
  <c r="E172" i="1"/>
  <c r="D173" i="1"/>
  <c r="E173" i="1"/>
  <c r="D174" i="1"/>
  <c r="E174" i="1" s="1"/>
  <c r="D175" i="1"/>
  <c r="E175" i="1" s="1"/>
  <c r="D176" i="1"/>
  <c r="E176" i="1"/>
  <c r="D177" i="1"/>
  <c r="E177" i="1"/>
  <c r="D178" i="1"/>
  <c r="E178" i="1" s="1"/>
  <c r="D179" i="1"/>
  <c r="E179" i="1" s="1"/>
  <c r="D180" i="1"/>
  <c r="E180" i="1"/>
  <c r="D181" i="1"/>
  <c r="E181" i="1"/>
  <c r="D182" i="1"/>
  <c r="E182" i="1" s="1"/>
  <c r="D183" i="1"/>
  <c r="E183" i="1" s="1"/>
  <c r="D184" i="1"/>
  <c r="E184" i="1"/>
  <c r="D185" i="1"/>
  <c r="E185" i="1"/>
  <c r="D186" i="1"/>
  <c r="E186" i="1" s="1"/>
  <c r="D187" i="1"/>
  <c r="E187" i="1" s="1"/>
  <c r="D188" i="1"/>
  <c r="E188" i="1"/>
  <c r="D189" i="1"/>
  <c r="E189" i="1"/>
  <c r="D190" i="1"/>
  <c r="E190" i="1" s="1"/>
  <c r="D191" i="1"/>
  <c r="E191" i="1" s="1"/>
  <c r="D192" i="1"/>
  <c r="E192" i="1"/>
  <c r="D193" i="1"/>
  <c r="E193" i="1"/>
  <c r="D194" i="1"/>
  <c r="E194" i="1" s="1"/>
  <c r="D195" i="1"/>
  <c r="E195" i="1" s="1"/>
  <c r="D196" i="1"/>
  <c r="E196" i="1"/>
  <c r="D197" i="1"/>
  <c r="E197" i="1"/>
  <c r="D198" i="1"/>
  <c r="E198" i="1" s="1"/>
  <c r="D199" i="1"/>
  <c r="E199" i="1" s="1"/>
  <c r="D200" i="1"/>
  <c r="E200" i="1"/>
  <c r="D201" i="1"/>
  <c r="E201" i="1"/>
  <c r="D202" i="1"/>
  <c r="E202" i="1" s="1"/>
  <c r="D203" i="1"/>
  <c r="E203" i="1" s="1"/>
  <c r="D204" i="1"/>
  <c r="E204" i="1"/>
  <c r="D205" i="1"/>
  <c r="E205" i="1"/>
  <c r="D206" i="1"/>
  <c r="E206" i="1" s="1"/>
  <c r="D207" i="1"/>
  <c r="E207" i="1" s="1"/>
  <c r="D208" i="1"/>
  <c r="E208" i="1"/>
  <c r="D209" i="1"/>
  <c r="E209" i="1"/>
  <c r="D210" i="1"/>
  <c r="E210" i="1" s="1"/>
  <c r="D211" i="1"/>
  <c r="E211" i="1" s="1"/>
  <c r="D212" i="1"/>
  <c r="E212" i="1"/>
  <c r="D213" i="1"/>
  <c r="E213" i="1"/>
  <c r="D214" i="1"/>
  <c r="E214" i="1" s="1"/>
  <c r="D215" i="1"/>
  <c r="E215" i="1" s="1"/>
  <c r="D216" i="1"/>
  <c r="E216" i="1"/>
  <c r="D217" i="1"/>
  <c r="E217" i="1"/>
  <c r="D218" i="1"/>
  <c r="E218" i="1" s="1"/>
  <c r="D219" i="1"/>
  <c r="E219" i="1" s="1"/>
  <c r="E6" i="1"/>
  <c r="E7" i="1"/>
  <c r="E8" i="1"/>
  <c r="E9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<sst xmlns="http://schemas.openxmlformats.org/spreadsheetml/2006/main" count="218" uniqueCount="137">
  <si>
    <t>Breadth First Search</t>
  </si>
  <si>
    <t>nivel1.txt</t>
  </si>
  <si>
    <t>Breadth first search</t>
  </si>
  <si>
    <t>Solution cost: 10.0</t>
  </si>
  <si>
    <t>Num of expanded nodes: 45</t>
  </si>
  <si>
    <t>Max frontier size: 8</t>
  </si>
  <si>
    <t>Num of generated nodes: 130</t>
  </si>
  <si>
    <t>Duration: 0.027</t>
  </si>
  <si>
    <t>nivel10-escorpiao.txt</t>
  </si>
  <si>
    <t>Solution cost: 21.0</t>
  </si>
  <si>
    <t>Num of expanded nodes: 223</t>
  </si>
  <si>
    <t>Max frontier size: 25</t>
  </si>
  <si>
    <t>Num of generated nodes: 630</t>
  </si>
  <si>
    <t>Duration: 0.019</t>
  </si>
  <si>
    <t>nivel10-mumia_branca.txt</t>
  </si>
  <si>
    <t>Solution cost: 33.0</t>
  </si>
  <si>
    <t>Num of expanded nodes: 122</t>
  </si>
  <si>
    <t>Max frontier size: 10</t>
  </si>
  <si>
    <t>Num of generated nodes: 340</t>
  </si>
  <si>
    <t>Duration: 0.003</t>
  </si>
  <si>
    <t>nivel10.txt</t>
  </si>
  <si>
    <t>Solution cost: 37.0</t>
  </si>
  <si>
    <t>Num of expanded nodes: 146</t>
  </si>
  <si>
    <t>Max frontier size: 9</t>
  </si>
  <si>
    <t>Num of generated nodes: 401</t>
  </si>
  <si>
    <t>Duration: 0.007</t>
  </si>
  <si>
    <t>nivel11.txt</t>
  </si>
  <si>
    <t>Solution cost: 15.0</t>
  </si>
  <si>
    <t>Num of expanded nodes: 594</t>
  </si>
  <si>
    <t>Max frontier size: 75</t>
  </si>
  <si>
    <t>Num of generated nodes: 1576</t>
  </si>
  <si>
    <t>Duration: 0.014</t>
  </si>
  <si>
    <t>nivel12.txt</t>
  </si>
  <si>
    <t>Solution cost: 13.0</t>
  </si>
  <si>
    <t>Num of expanded nodes: 245</t>
  </si>
  <si>
    <t>Max frontier size: 30</t>
  </si>
  <si>
    <t>Num of generated nodes: 634</t>
  </si>
  <si>
    <t>Duration: 0.005</t>
  </si>
  <si>
    <t>nivel13.txt</t>
  </si>
  <si>
    <t>Solution cost: 32.0</t>
  </si>
  <si>
    <t>Num of expanded nodes: 86</t>
  </si>
  <si>
    <t>Max frontier size: 6</t>
  </si>
  <si>
    <t>Num of generated nodes: 254</t>
  </si>
  <si>
    <t>Duration: 0.002</t>
  </si>
  <si>
    <t>nivel14.txt</t>
  </si>
  <si>
    <t>Num of expanded nodes: 341</t>
  </si>
  <si>
    <t>Num of generated nodes: 811</t>
  </si>
  <si>
    <t>nivel15.txt</t>
  </si>
  <si>
    <t>Num of expanded nodes: 175</t>
  </si>
  <si>
    <t>Max frontier size: 34</t>
  </si>
  <si>
    <t>Num of generated nodes: 471</t>
  </si>
  <si>
    <t>Duration: 0.001</t>
  </si>
  <si>
    <t>nivel16.txt</t>
  </si>
  <si>
    <t>Solution cost: 36.0</t>
  </si>
  <si>
    <t>Num of expanded nodes: 243</t>
  </si>
  <si>
    <t>Max frontier size: 28</t>
  </si>
  <si>
    <t>Num of generated nodes: 637</t>
  </si>
  <si>
    <t>nivel17.txt</t>
  </si>
  <si>
    <t>Solution cost: 17.0</t>
  </si>
  <si>
    <t>Num of expanded nodes: 612</t>
  </si>
  <si>
    <t>Max frontier size: 96</t>
  </si>
  <si>
    <t>Num of generated nodes: 1723</t>
  </si>
  <si>
    <t>nivel18.txt</t>
  </si>
  <si>
    <t>Num of expanded nodes: 237</t>
  </si>
  <si>
    <t>Max frontier size: 27</t>
  </si>
  <si>
    <t>Num of generated nodes: 621</t>
  </si>
  <si>
    <t>Duration: 0.006</t>
  </si>
  <si>
    <t>nivel19.txt</t>
  </si>
  <si>
    <t>Num of expanded nodes: 236</t>
  </si>
  <si>
    <t>Max frontier size: 16</t>
  </si>
  <si>
    <t>Num of generated nodes: 678</t>
  </si>
  <si>
    <t>nivel2.txt</t>
  </si>
  <si>
    <t>Solution cost: 9.0</t>
  </si>
  <si>
    <t>Num of expanded nodes: 19</t>
  </si>
  <si>
    <t>Num of generated nodes: 38</t>
  </si>
  <si>
    <t>nivel20.txt</t>
  </si>
  <si>
    <t>Solution cost: 31.0</t>
  </si>
  <si>
    <t>Num of expanded nodes: 57</t>
  </si>
  <si>
    <t>Max frontier size: 5</t>
  </si>
  <si>
    <t>Num of generated nodes: 163</t>
  </si>
  <si>
    <t>nivel21.txt</t>
  </si>
  <si>
    <t>Num of expanded nodes: 151</t>
  </si>
  <si>
    <t>Num of generated nodes: 344</t>
  </si>
  <si>
    <t>nivel21_v1.txt</t>
  </si>
  <si>
    <t>nivel21_v2.txt</t>
  </si>
  <si>
    <t>Num of expanded nodes: 311</t>
  </si>
  <si>
    <t>Max frontier size: 42</t>
  </si>
  <si>
    <t>Num of generated nodes: 791</t>
  </si>
  <si>
    <t>nivel22.txt</t>
  </si>
  <si>
    <t>Solution cost: 38.0</t>
  </si>
  <si>
    <t>Num of expanded nodes: 272</t>
  </si>
  <si>
    <t>Max frontier size: 12</t>
  </si>
  <si>
    <t>Num of generated nodes: 767</t>
  </si>
  <si>
    <t>nivel3.txt</t>
  </si>
  <si>
    <t>Solution cost: 35.0</t>
  </si>
  <si>
    <t>Num of expanded nodes: 68</t>
  </si>
  <si>
    <t>Num of generated nodes: 209</t>
  </si>
  <si>
    <t>Duration: 0.0</t>
  </si>
  <si>
    <t>nivel4.txt</t>
  </si>
  <si>
    <t>Num of expanded nodes: 287</t>
  </si>
  <si>
    <t>Max frontier size: 23</t>
  </si>
  <si>
    <t>Num of generated nodes: 854</t>
  </si>
  <si>
    <t>nivel5.txt</t>
  </si>
  <si>
    <t>Num of expanded nodes: 88</t>
  </si>
  <si>
    <t>Num of generated nodes: 226</t>
  </si>
  <si>
    <t>nivel6.txt</t>
  </si>
  <si>
    <t>nivel7.txt</t>
  </si>
  <si>
    <t>Solution cost: 19.0</t>
  </si>
  <si>
    <t>Num of expanded nodes: 415</t>
  </si>
  <si>
    <t>Max frontier size: 44</t>
  </si>
  <si>
    <t>Num of generated nodes: 1181</t>
  </si>
  <si>
    <t>nivel8.txt</t>
  </si>
  <si>
    <t>Num of expanded nodes: 87</t>
  </si>
  <si>
    <t>Num of generated nodes: 277</t>
  </si>
  <si>
    <t>nivel9.txt</t>
  </si>
  <si>
    <t>Num of expanded nodes: 207</t>
  </si>
  <si>
    <t>Num of generated nodes: 596</t>
  </si>
  <si>
    <t>nivel_com_heroi_mumia_abre_porta.txt</t>
  </si>
  <si>
    <t>Num of expanded nodes: 98</t>
  </si>
  <si>
    <t>Max frontier size: 18</t>
  </si>
  <si>
    <t>Num of generated nodes: 404</t>
  </si>
  <si>
    <t>nivel_so_com_heroi.txt</t>
  </si>
  <si>
    <t>Solution cost: 7.0</t>
  </si>
  <si>
    <t>Num of expanded nodes: 35</t>
  </si>
  <si>
    <t>Num of generated nodes: 154</t>
  </si>
  <si>
    <t>nivel_so_com_heroi_e_armadilha.txt</t>
  </si>
  <si>
    <t>Solution cost: 5.0</t>
  </si>
  <si>
    <t>Num of expanded nodes: 25</t>
  </si>
  <si>
    <t>Num of generated nodes: 113</t>
  </si>
  <si>
    <t>nivel_so_com_heroi_e_paredes.txt</t>
  </si>
  <si>
    <t>Solution cost: 23.0</t>
  </si>
  <si>
    <t>Num of expanded nodes: 31</t>
  </si>
  <si>
    <t>Max frontier size: 3</t>
  </si>
  <si>
    <t>Num of generated nodes: 106</t>
  </si>
  <si>
    <t>nivel_so_com_heroi_e_porta.txt</t>
  </si>
  <si>
    <t>Num of expanded nodes: 67</t>
  </si>
  <si>
    <t>Max frontier size: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</si>
</sst>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9"/>
  <sheetViews>
    <sheetView tabSelected="1" topLeftCell="A139" workbookViewId="0">
      <selection activeCell="C89" sqref="C89"/>
    </sheetView>
  </sheetViews>
  <sheetFormatPr defaultRowHeight="14.4" x14ac:dyDescent="0.3"/>
  <cols>
    <col min="1" max="1" width="34.6640625" bestFit="1" customWidth="1"/>
    <col min="2" max="2" width="17.44140625" bestFit="1" customWidth="1"/>
    <col min="4" max="4" width="21.44140625" bestFit="1" customWidth="1"/>
    <col min="5" max="5" width="11.5546875" bestFit="1" customWidth="1"/>
  </cols>
  <sheetData>
    <row r="3" spans="1:5" x14ac:dyDescent="0.3">
      <c r="B3" t="s">
        <v>0</v>
      </c>
    </row>
    <row r="4" spans="1:5" x14ac:dyDescent="0.3">
      <c r="A4" t="s">
        <v>1</v>
      </c>
      <c r="B4" t="s">
        <v>2</v>
      </c>
    </row>
    <row r="5" spans="1:5" x14ac:dyDescent="0.3">
      <c r="A5" t="s">
        <v>3</v>
      </c>
      <c r="D5" s="1" t="str">
        <f>LEFT(A5,FIND(":",A5,1)-1)</f>
        <v>Solution cost</v>
      </c>
      <c r="E5" s="1" t="str">
        <f>SUBSTITUTE(SUBSTITUTE(A5,D5,""),": ","")</f>
        <v>10.0</v>
      </c>
    </row>
    <row r="6" spans="1:5" x14ac:dyDescent="0.3">
      <c r="A6" t="s">
        <v>4</v>
      </c>
      <c r="D6" s="1" t="str">
        <f t="shared" ref="D6:D10" si="0">LEFT(A6,FIND(":",A6,1)-1)</f>
        <v>Num of expanded nodes</v>
      </c>
      <c r="E6" s="1" t="str">
        <f t="shared" ref="E6:E10" si="1">SUBSTITUTE(SUBSTITUTE(A6,D6,""),": ","")</f>
        <v>45</v>
      </c>
    </row>
    <row r="7" spans="1:5" x14ac:dyDescent="0.3">
      <c r="A7" t="s">
        <v>5</v>
      </c>
      <c r="D7" s="1" t="str">
        <f t="shared" si="0"/>
        <v>Max frontier size</v>
      </c>
      <c r="E7" s="1" t="str">
        <f t="shared" si="1"/>
        <v>8</v>
      </c>
    </row>
    <row r="8" spans="1:5" x14ac:dyDescent="0.3">
      <c r="A8" t="s">
        <v>6</v>
      </c>
      <c r="D8" s="1" t="str">
        <f t="shared" si="0"/>
        <v>Num of generated nodes</v>
      </c>
      <c r="E8" s="1" t="str">
        <f t="shared" si="1"/>
        <v>130</v>
      </c>
    </row>
    <row r="9" spans="1:5" x14ac:dyDescent="0.3">
      <c r="A9" t="s">
        <v>7</v>
      </c>
      <c r="D9" s="1" t="str">
        <f t="shared" si="0"/>
        <v>Duration</v>
      </c>
      <c r="E9" s="1" t="str">
        <f t="shared" si="1"/>
        <v>0.027</v>
      </c>
    </row>
    <row r="10" spans="1:5" x14ac:dyDescent="0.3">
      <c r="D10" s="1" t="e">
        <f t="shared" si="0"/>
        <v>#VALUE!</v>
      </c>
      <c r="E10" s="1" t="e">
        <f t="shared" si="1"/>
        <v>#VALUE!</v>
      </c>
    </row>
    <row r="11" spans="1:5" x14ac:dyDescent="0.3">
      <c r="A11" t="s">
        <v>8</v>
      </c>
      <c r="B11" t="s">
        <v>2</v>
      </c>
      <c r="D11" s="1" t="e">
        <f t="shared" ref="D11:D74" si="2">LEFT(A11,FIND(":",A11,1)-1)</f>
        <v>#VALUE!</v>
      </c>
      <c r="E11" s="1" t="e">
        <f t="shared" ref="E11:E74" si="3">SUBSTITUTE(SUBSTITUTE(A11,D11,""),": ","")</f>
        <v>#VALUE!</v>
      </c>
    </row>
    <row r="12" spans="1:5" x14ac:dyDescent="0.3">
      <c r="A12" t="s">
        <v>9</v>
      </c>
      <c r="D12" s="1" t="str">
        <f t="shared" si="2"/>
        <v>Solution cost</v>
      </c>
      <c r="E12" s="1" t="str">
        <f t="shared" si="3"/>
        <v>21.0</v>
      </c>
    </row>
    <row r="13" spans="1:5" x14ac:dyDescent="0.3">
      <c r="A13" t="s">
        <v>10</v>
      </c>
      <c r="D13" s="1" t="str">
        <f t="shared" si="2"/>
        <v>Num of expanded nodes</v>
      </c>
      <c r="E13" s="1" t="str">
        <f t="shared" si="3"/>
        <v>223</v>
      </c>
    </row>
    <row r="14" spans="1:5" x14ac:dyDescent="0.3">
      <c r="A14" t="s">
        <v>11</v>
      </c>
      <c r="D14" s="1" t="str">
        <f t="shared" si="2"/>
        <v>Max frontier size</v>
      </c>
      <c r="E14" s="1" t="str">
        <f t="shared" si="3"/>
        <v>25</v>
      </c>
    </row>
    <row r="15" spans="1:5" x14ac:dyDescent="0.3">
      <c r="A15" t="s">
        <v>12</v>
      </c>
      <c r="D15" s="1" t="str">
        <f t="shared" si="2"/>
        <v>Num of generated nodes</v>
      </c>
      <c r="E15" s="1" t="str">
        <f t="shared" si="3"/>
        <v>630</v>
      </c>
    </row>
    <row r="16" spans="1:5" x14ac:dyDescent="0.3">
      <c r="A16" t="s">
        <v>13</v>
      </c>
      <c r="D16" s="1" t="str">
        <f t="shared" si="2"/>
        <v>Duration</v>
      </c>
      <c r="E16" s="1" t="str">
        <f t="shared" si="3"/>
        <v>0.019</v>
      </c>
    </row>
    <row r="17" spans="1:5" x14ac:dyDescent="0.3">
      <c r="D17" s="1" t="e">
        <f t="shared" si="2"/>
        <v>#VALUE!</v>
      </c>
      <c r="E17" s="1" t="e">
        <f t="shared" si="3"/>
        <v>#VALUE!</v>
      </c>
    </row>
    <row r="18" spans="1:5" x14ac:dyDescent="0.3">
      <c r="A18" t="s">
        <v>14</v>
      </c>
      <c r="B18" t="s">
        <v>2</v>
      </c>
      <c r="D18" s="1" t="e">
        <f t="shared" si="2"/>
        <v>#VALUE!</v>
      </c>
      <c r="E18" s="1" t="e">
        <f t="shared" si="3"/>
        <v>#VALUE!</v>
      </c>
    </row>
    <row r="19" spans="1:5" x14ac:dyDescent="0.3">
      <c r="A19" t="s">
        <v>15</v>
      </c>
      <c r="D19" s="1" t="str">
        <f t="shared" si="2"/>
        <v>Solution cost</v>
      </c>
      <c r="E19" s="1" t="str">
        <f t="shared" si="3"/>
        <v>33.0</v>
      </c>
    </row>
    <row r="20" spans="1:5" x14ac:dyDescent="0.3">
      <c r="A20" t="s">
        <v>16</v>
      </c>
      <c r="D20" s="1" t="str">
        <f t="shared" si="2"/>
        <v>Num of expanded nodes</v>
      </c>
      <c r="E20" s="1" t="str">
        <f t="shared" si="3"/>
        <v>122</v>
      </c>
    </row>
    <row r="21" spans="1:5" x14ac:dyDescent="0.3">
      <c r="A21" t="s">
        <v>17</v>
      </c>
      <c r="D21" s="1" t="str">
        <f t="shared" si="2"/>
        <v>Max frontier size</v>
      </c>
      <c r="E21" s="1" t="str">
        <f t="shared" si="3"/>
        <v>10</v>
      </c>
    </row>
    <row r="22" spans="1:5" x14ac:dyDescent="0.3">
      <c r="A22" t="s">
        <v>18</v>
      </c>
      <c r="D22" s="1" t="str">
        <f t="shared" si="2"/>
        <v>Num of generated nodes</v>
      </c>
      <c r="E22" s="1" t="str">
        <f t="shared" si="3"/>
        <v>340</v>
      </c>
    </row>
    <row r="23" spans="1:5" x14ac:dyDescent="0.3">
      <c r="A23" t="s">
        <v>19</v>
      </c>
      <c r="D23" s="1" t="str">
        <f t="shared" si="2"/>
        <v>Duration</v>
      </c>
      <c r="E23" s="1" t="str">
        <f t="shared" si="3"/>
        <v>0.003</v>
      </c>
    </row>
    <row r="24" spans="1:5" x14ac:dyDescent="0.3">
      <c r="D24" s="1" t="e">
        <f t="shared" si="2"/>
        <v>#VALUE!</v>
      </c>
      <c r="E24" s="1" t="e">
        <f t="shared" si="3"/>
        <v>#VALUE!</v>
      </c>
    </row>
    <row r="25" spans="1:5" x14ac:dyDescent="0.3">
      <c r="A25" t="s">
        <v>20</v>
      </c>
      <c r="B25" t="s">
        <v>2</v>
      </c>
      <c r="D25" s="1" t="e">
        <f t="shared" si="2"/>
        <v>#VALUE!</v>
      </c>
      <c r="E25" s="1" t="e">
        <f t="shared" si="3"/>
        <v>#VALUE!</v>
      </c>
    </row>
    <row r="26" spans="1:5" x14ac:dyDescent="0.3">
      <c r="A26" t="s">
        <v>21</v>
      </c>
      <c r="D26" s="1" t="str">
        <f t="shared" si="2"/>
        <v>Solution cost</v>
      </c>
      <c r="E26" s="1" t="str">
        <f t="shared" si="3"/>
        <v>37.0</v>
      </c>
    </row>
    <row r="27" spans="1:5" x14ac:dyDescent="0.3">
      <c r="A27" t="s">
        <v>22</v>
      </c>
      <c r="D27" s="1" t="str">
        <f t="shared" si="2"/>
        <v>Num of expanded nodes</v>
      </c>
      <c r="E27" s="1" t="str">
        <f t="shared" si="3"/>
        <v>146</v>
      </c>
    </row>
    <row r="28" spans="1:5" x14ac:dyDescent="0.3">
      <c r="A28" t="s">
        <v>23</v>
      </c>
      <c r="D28" s="1" t="str">
        <f t="shared" si="2"/>
        <v>Max frontier size</v>
      </c>
      <c r="E28" s="1" t="str">
        <f t="shared" si="3"/>
        <v>9</v>
      </c>
    </row>
    <row r="29" spans="1:5" x14ac:dyDescent="0.3">
      <c r="A29" t="s">
        <v>24</v>
      </c>
      <c r="D29" s="1" t="str">
        <f t="shared" si="2"/>
        <v>Num of generated nodes</v>
      </c>
      <c r="E29" s="1" t="str">
        <f t="shared" si="3"/>
        <v>401</v>
      </c>
    </row>
    <row r="30" spans="1:5" x14ac:dyDescent="0.3">
      <c r="A30" t="s">
        <v>25</v>
      </c>
      <c r="D30" s="1" t="str">
        <f t="shared" si="2"/>
        <v>Duration</v>
      </c>
      <c r="E30" s="1" t="str">
        <f t="shared" si="3"/>
        <v>0.007</v>
      </c>
    </row>
    <row r="31" spans="1:5" x14ac:dyDescent="0.3">
      <c r="D31" s="1" t="e">
        <f t="shared" si="2"/>
        <v>#VALUE!</v>
      </c>
      <c r="E31" s="1" t="e">
        <f t="shared" si="3"/>
        <v>#VALUE!</v>
      </c>
    </row>
    <row r="32" spans="1:5" x14ac:dyDescent="0.3">
      <c r="A32" t="s">
        <v>26</v>
      </c>
      <c r="B32" t="s">
        <v>2</v>
      </c>
      <c r="D32" s="1" t="e">
        <f t="shared" si="2"/>
        <v>#VALUE!</v>
      </c>
      <c r="E32" s="1" t="e">
        <f t="shared" si="3"/>
        <v>#VALUE!</v>
      </c>
    </row>
    <row r="33" spans="1:5" x14ac:dyDescent="0.3">
      <c r="A33" t="s">
        <v>27</v>
      </c>
      <c r="D33" s="1" t="str">
        <f t="shared" si="2"/>
        <v>Solution cost</v>
      </c>
      <c r="E33" s="1" t="str">
        <f t="shared" si="3"/>
        <v>15.0</v>
      </c>
    </row>
    <row r="34" spans="1:5" x14ac:dyDescent="0.3">
      <c r="A34" t="s">
        <v>28</v>
      </c>
      <c r="D34" s="1" t="str">
        <f t="shared" si="2"/>
        <v>Num of expanded nodes</v>
      </c>
      <c r="E34" s="1" t="str">
        <f t="shared" si="3"/>
        <v>594</v>
      </c>
    </row>
    <row r="35" spans="1:5" x14ac:dyDescent="0.3">
      <c r="A35" t="s">
        <v>29</v>
      </c>
      <c r="D35" s="1" t="str">
        <f t="shared" si="2"/>
        <v>Max frontier size</v>
      </c>
      <c r="E35" s="1" t="str">
        <f t="shared" si="3"/>
        <v>75</v>
      </c>
    </row>
    <row r="36" spans="1:5" x14ac:dyDescent="0.3">
      <c r="A36" t="s">
        <v>30</v>
      </c>
      <c r="D36" s="1" t="str">
        <f t="shared" si="2"/>
        <v>Num of generated nodes</v>
      </c>
      <c r="E36" s="1" t="str">
        <f t="shared" si="3"/>
        <v>1576</v>
      </c>
    </row>
    <row r="37" spans="1:5" x14ac:dyDescent="0.3">
      <c r="A37" t="s">
        <v>31</v>
      </c>
      <c r="D37" s="1" t="str">
        <f t="shared" si="2"/>
        <v>Duration</v>
      </c>
      <c r="E37" s="1" t="str">
        <f t="shared" si="3"/>
        <v>0.014</v>
      </c>
    </row>
    <row r="38" spans="1:5" x14ac:dyDescent="0.3">
      <c r="D38" s="1" t="e">
        <f t="shared" si="2"/>
        <v>#VALUE!</v>
      </c>
      <c r="E38" s="1" t="e">
        <f t="shared" si="3"/>
        <v>#VALUE!</v>
      </c>
    </row>
    <row r="39" spans="1:5" x14ac:dyDescent="0.3">
      <c r="A39" t="s">
        <v>32</v>
      </c>
      <c r="B39" t="s">
        <v>2</v>
      </c>
      <c r="D39" s="1" t="e">
        <f t="shared" si="2"/>
        <v>#VALUE!</v>
      </c>
      <c r="E39" s="1" t="e">
        <f t="shared" si="3"/>
        <v>#VALUE!</v>
      </c>
    </row>
    <row r="40" spans="1:5" x14ac:dyDescent="0.3">
      <c r="A40" t="s">
        <v>33</v>
      </c>
      <c r="D40" s="1" t="str">
        <f t="shared" si="2"/>
        <v>Solution cost</v>
      </c>
      <c r="E40" s="1" t="str">
        <f t="shared" si="3"/>
        <v>13.0</v>
      </c>
    </row>
    <row r="41" spans="1:5" x14ac:dyDescent="0.3">
      <c r="A41" t="s">
        <v>34</v>
      </c>
      <c r="D41" s="1" t="str">
        <f t="shared" si="2"/>
        <v>Num of expanded nodes</v>
      </c>
      <c r="E41" s="1" t="str">
        <f t="shared" si="3"/>
        <v>245</v>
      </c>
    </row>
    <row r="42" spans="1:5" x14ac:dyDescent="0.3">
      <c r="A42" t="s">
        <v>35</v>
      </c>
      <c r="D42" s="1" t="str">
        <f t="shared" si="2"/>
        <v>Max frontier size</v>
      </c>
      <c r="E42" s="1" t="str">
        <f t="shared" si="3"/>
        <v>30</v>
      </c>
    </row>
    <row r="43" spans="1:5" x14ac:dyDescent="0.3">
      <c r="A43" t="s">
        <v>36</v>
      </c>
      <c r="D43" s="1" t="str">
        <f t="shared" si="2"/>
        <v>Num of generated nodes</v>
      </c>
      <c r="E43" s="1" t="str">
        <f t="shared" si="3"/>
        <v>634</v>
      </c>
    </row>
    <row r="44" spans="1:5" x14ac:dyDescent="0.3">
      <c r="A44" t="s">
        <v>37</v>
      </c>
      <c r="D44" s="1" t="str">
        <f t="shared" si="2"/>
        <v>Duration</v>
      </c>
      <c r="E44" s="1" t="str">
        <f t="shared" si="3"/>
        <v>0.005</v>
      </c>
    </row>
    <row r="45" spans="1:5" x14ac:dyDescent="0.3">
      <c r="D45" s="1" t="e">
        <f t="shared" si="2"/>
        <v>#VALUE!</v>
      </c>
      <c r="E45" s="1" t="e">
        <f t="shared" si="3"/>
        <v>#VALUE!</v>
      </c>
    </row>
    <row r="46" spans="1:5" x14ac:dyDescent="0.3">
      <c r="A46" t="s">
        <v>38</v>
      </c>
      <c r="B46" t="s">
        <v>2</v>
      </c>
      <c r="D46" s="1" t="e">
        <f t="shared" si="2"/>
        <v>#VALUE!</v>
      </c>
      <c r="E46" s="1" t="e">
        <f t="shared" si="3"/>
        <v>#VALUE!</v>
      </c>
    </row>
    <row r="47" spans="1:5" x14ac:dyDescent="0.3">
      <c r="A47" t="s">
        <v>39</v>
      </c>
      <c r="D47" s="1" t="str">
        <f t="shared" si="2"/>
        <v>Solution cost</v>
      </c>
      <c r="E47" s="1" t="str">
        <f t="shared" si="3"/>
        <v>32.0</v>
      </c>
    </row>
    <row r="48" spans="1:5" x14ac:dyDescent="0.3">
      <c r="A48" t="s">
        <v>40</v>
      </c>
      <c r="D48" s="1" t="str">
        <f t="shared" si="2"/>
        <v>Num of expanded nodes</v>
      </c>
      <c r="E48" s="1" t="str">
        <f t="shared" si="3"/>
        <v>86</v>
      </c>
    </row>
    <row r="49" spans="1:5" x14ac:dyDescent="0.3">
      <c r="A49" t="s">
        <v>41</v>
      </c>
      <c r="D49" s="1" t="str">
        <f t="shared" si="2"/>
        <v>Max frontier size</v>
      </c>
      <c r="E49" s="1" t="str">
        <f t="shared" si="3"/>
        <v>6</v>
      </c>
    </row>
    <row r="50" spans="1:5" x14ac:dyDescent="0.3">
      <c r="A50" t="s">
        <v>42</v>
      </c>
      <c r="D50" s="1" t="str">
        <f t="shared" si="2"/>
        <v>Num of generated nodes</v>
      </c>
      <c r="E50" s="1" t="str">
        <f t="shared" si="3"/>
        <v>254</v>
      </c>
    </row>
    <row r="51" spans="1:5" x14ac:dyDescent="0.3">
      <c r="A51" t="s">
        <v>43</v>
      </c>
      <c r="D51" s="1" t="str">
        <f t="shared" si="2"/>
        <v>Duration</v>
      </c>
      <c r="E51" s="1" t="str">
        <f t="shared" si="3"/>
        <v>0.002</v>
      </c>
    </row>
    <row r="52" spans="1:5" x14ac:dyDescent="0.3">
      <c r="D52" s="1" t="e">
        <f t="shared" si="2"/>
        <v>#VALUE!</v>
      </c>
      <c r="E52" s="1" t="e">
        <f t="shared" si="3"/>
        <v>#VALUE!</v>
      </c>
    </row>
    <row r="53" spans="1:5" x14ac:dyDescent="0.3">
      <c r="A53" t="s">
        <v>44</v>
      </c>
      <c r="B53" t="s">
        <v>2</v>
      </c>
      <c r="D53" s="1" t="e">
        <f t="shared" si="2"/>
        <v>#VALUE!</v>
      </c>
      <c r="E53" s="1" t="e">
        <f t="shared" si="3"/>
        <v>#VALUE!</v>
      </c>
    </row>
    <row r="54" spans="1:5" x14ac:dyDescent="0.3">
      <c r="A54" t="s">
        <v>15</v>
      </c>
      <c r="D54" s="1" t="str">
        <f t="shared" si="2"/>
        <v>Solution cost</v>
      </c>
      <c r="E54" s="1" t="str">
        <f t="shared" si="3"/>
        <v>33.0</v>
      </c>
    </row>
    <row r="55" spans="1:5" x14ac:dyDescent="0.3">
      <c r="A55" t="s">
        <v>45</v>
      </c>
      <c r="D55" s="1" t="str">
        <f t="shared" si="2"/>
        <v>Num of expanded nodes</v>
      </c>
      <c r="E55" s="1" t="str">
        <f t="shared" si="3"/>
        <v>341</v>
      </c>
    </row>
    <row r="56" spans="1:5" x14ac:dyDescent="0.3">
      <c r="A56" t="s">
        <v>35</v>
      </c>
      <c r="D56" s="1" t="str">
        <f t="shared" si="2"/>
        <v>Max frontier size</v>
      </c>
      <c r="E56" s="1" t="str">
        <f t="shared" si="3"/>
        <v>30</v>
      </c>
    </row>
    <row r="57" spans="1:5" x14ac:dyDescent="0.3">
      <c r="A57" t="s">
        <v>46</v>
      </c>
      <c r="D57" s="1" t="str">
        <f t="shared" si="2"/>
        <v>Num of generated nodes</v>
      </c>
      <c r="E57" s="1" t="str">
        <f t="shared" si="3"/>
        <v>811</v>
      </c>
    </row>
    <row r="58" spans="1:5" x14ac:dyDescent="0.3">
      <c r="A58" t="s">
        <v>43</v>
      </c>
      <c r="D58" s="1" t="str">
        <f t="shared" si="2"/>
        <v>Duration</v>
      </c>
      <c r="E58" s="1" t="str">
        <f t="shared" si="3"/>
        <v>0.002</v>
      </c>
    </row>
    <row r="59" spans="1:5" x14ac:dyDescent="0.3">
      <c r="D59" s="1" t="e">
        <f t="shared" si="2"/>
        <v>#VALUE!</v>
      </c>
      <c r="E59" s="1" t="e">
        <f t="shared" si="3"/>
        <v>#VALUE!</v>
      </c>
    </row>
    <row r="60" spans="1:5" x14ac:dyDescent="0.3">
      <c r="A60" t="s">
        <v>47</v>
      </c>
      <c r="B60" t="s">
        <v>2</v>
      </c>
      <c r="D60" s="1" t="e">
        <f t="shared" si="2"/>
        <v>#VALUE!</v>
      </c>
      <c r="E60" s="1" t="e">
        <f t="shared" si="3"/>
        <v>#VALUE!</v>
      </c>
    </row>
    <row r="61" spans="1:5" x14ac:dyDescent="0.3">
      <c r="A61" t="s">
        <v>3</v>
      </c>
      <c r="D61" s="1" t="str">
        <f t="shared" si="2"/>
        <v>Solution cost</v>
      </c>
      <c r="E61" s="1" t="str">
        <f t="shared" si="3"/>
        <v>10.0</v>
      </c>
    </row>
    <row r="62" spans="1:5" x14ac:dyDescent="0.3">
      <c r="A62" t="s">
        <v>48</v>
      </c>
      <c r="D62" s="1" t="str">
        <f t="shared" si="2"/>
        <v>Num of expanded nodes</v>
      </c>
      <c r="E62" s="1" t="str">
        <f t="shared" si="3"/>
        <v>175</v>
      </c>
    </row>
    <row r="63" spans="1:5" x14ac:dyDescent="0.3">
      <c r="A63" t="s">
        <v>49</v>
      </c>
      <c r="D63" s="1" t="str">
        <f t="shared" si="2"/>
        <v>Max frontier size</v>
      </c>
      <c r="E63" s="1" t="str">
        <f t="shared" si="3"/>
        <v>34</v>
      </c>
    </row>
    <row r="64" spans="1:5" x14ac:dyDescent="0.3">
      <c r="A64" t="s">
        <v>50</v>
      </c>
      <c r="D64" s="1" t="str">
        <f t="shared" si="2"/>
        <v>Num of generated nodes</v>
      </c>
      <c r="E64" s="1" t="str">
        <f t="shared" si="3"/>
        <v>471</v>
      </c>
    </row>
    <row r="65" spans="1:5" x14ac:dyDescent="0.3">
      <c r="A65" t="s">
        <v>51</v>
      </c>
      <c r="D65" s="1" t="str">
        <f t="shared" si="2"/>
        <v>Duration</v>
      </c>
      <c r="E65" s="1" t="str">
        <f t="shared" si="3"/>
        <v>0.001</v>
      </c>
    </row>
    <row r="66" spans="1:5" x14ac:dyDescent="0.3">
      <c r="D66" s="1" t="e">
        <f t="shared" si="2"/>
        <v>#VALUE!</v>
      </c>
      <c r="E66" s="1" t="e">
        <f t="shared" si="3"/>
        <v>#VALUE!</v>
      </c>
    </row>
    <row r="67" spans="1:5" x14ac:dyDescent="0.3">
      <c r="A67" t="s">
        <v>52</v>
      </c>
      <c r="B67" t="s">
        <v>2</v>
      </c>
      <c r="D67" s="1" t="e">
        <f t="shared" si="2"/>
        <v>#VALUE!</v>
      </c>
      <c r="E67" s="1" t="e">
        <f t="shared" si="3"/>
        <v>#VALUE!</v>
      </c>
    </row>
    <row r="68" spans="1:5" x14ac:dyDescent="0.3">
      <c r="A68" t="s">
        <v>53</v>
      </c>
      <c r="D68" s="1" t="str">
        <f t="shared" si="2"/>
        <v>Solution cost</v>
      </c>
      <c r="E68" s="1" t="str">
        <f t="shared" si="3"/>
        <v>36.0</v>
      </c>
    </row>
    <row r="69" spans="1:5" x14ac:dyDescent="0.3">
      <c r="A69" t="s">
        <v>54</v>
      </c>
      <c r="D69" s="1" t="str">
        <f t="shared" si="2"/>
        <v>Num of expanded nodes</v>
      </c>
      <c r="E69" s="1" t="str">
        <f t="shared" si="3"/>
        <v>243</v>
      </c>
    </row>
    <row r="70" spans="1:5" x14ac:dyDescent="0.3">
      <c r="A70" t="s">
        <v>55</v>
      </c>
      <c r="D70" s="1" t="str">
        <f t="shared" si="2"/>
        <v>Max frontier size</v>
      </c>
      <c r="E70" s="1" t="str">
        <f t="shared" si="3"/>
        <v>28</v>
      </c>
    </row>
    <row r="71" spans="1:5" x14ac:dyDescent="0.3">
      <c r="A71" t="s">
        <v>56</v>
      </c>
      <c r="D71" s="1" t="str">
        <f t="shared" si="2"/>
        <v>Num of generated nodes</v>
      </c>
      <c r="E71" s="1" t="str">
        <f t="shared" si="3"/>
        <v>637</v>
      </c>
    </row>
    <row r="72" spans="1:5" x14ac:dyDescent="0.3">
      <c r="A72" t="s">
        <v>43</v>
      </c>
      <c r="D72" s="1" t="str">
        <f t="shared" si="2"/>
        <v>Duration</v>
      </c>
      <c r="E72" s="1" t="str">
        <f t="shared" si="3"/>
        <v>0.002</v>
      </c>
    </row>
    <row r="73" spans="1:5" x14ac:dyDescent="0.3">
      <c r="D73" s="1" t="e">
        <f t="shared" si="2"/>
        <v>#VALUE!</v>
      </c>
      <c r="E73" s="1" t="e">
        <f t="shared" si="3"/>
        <v>#VALUE!</v>
      </c>
    </row>
    <row r="74" spans="1:5" x14ac:dyDescent="0.3">
      <c r="A74" t="s">
        <v>57</v>
      </c>
      <c r="B74" t="s">
        <v>2</v>
      </c>
      <c r="D74" s="1" t="e">
        <f t="shared" si="2"/>
        <v>#VALUE!</v>
      </c>
      <c r="E74" s="1" t="e">
        <f t="shared" si="3"/>
        <v>#VALUE!</v>
      </c>
    </row>
    <row r="75" spans="1:5" x14ac:dyDescent="0.3">
      <c r="A75" t="s">
        <v>58</v>
      </c>
      <c r="D75" s="1" t="str">
        <f t="shared" ref="D75:D138" si="4">LEFT(A75,FIND(":",A75,1)-1)</f>
        <v>Solution cost</v>
      </c>
      <c r="E75" s="1" t="str">
        <f t="shared" ref="E75:E138" si="5">SUBSTITUTE(SUBSTITUTE(A75,D75,""),": ","")</f>
        <v>17.0</v>
      </c>
    </row>
    <row r="76" spans="1:5" x14ac:dyDescent="0.3">
      <c r="A76" t="s">
        <v>59</v>
      </c>
      <c r="D76" s="1" t="str">
        <f t="shared" si="4"/>
        <v>Num of expanded nodes</v>
      </c>
      <c r="E76" s="1" t="str">
        <f t="shared" si="5"/>
        <v>612</v>
      </c>
    </row>
    <row r="77" spans="1:5" x14ac:dyDescent="0.3">
      <c r="A77" t="s">
        <v>60</v>
      </c>
      <c r="D77" s="1" t="str">
        <f t="shared" si="4"/>
        <v>Max frontier size</v>
      </c>
      <c r="E77" s="1" t="str">
        <f t="shared" si="5"/>
        <v>96</v>
      </c>
    </row>
    <row r="78" spans="1:5" x14ac:dyDescent="0.3">
      <c r="A78" t="s">
        <v>61</v>
      </c>
      <c r="D78" s="1" t="str">
        <f t="shared" si="4"/>
        <v>Num of generated nodes</v>
      </c>
      <c r="E78" s="1" t="str">
        <f t="shared" si="5"/>
        <v>1723</v>
      </c>
    </row>
    <row r="79" spans="1:5" x14ac:dyDescent="0.3">
      <c r="A79" t="s">
        <v>37</v>
      </c>
      <c r="D79" s="1" t="str">
        <f t="shared" si="4"/>
        <v>Duration</v>
      </c>
      <c r="E79" s="1" t="str">
        <f t="shared" si="5"/>
        <v>0.005</v>
      </c>
    </row>
    <row r="80" spans="1:5" x14ac:dyDescent="0.3">
      <c r="D80" s="1" t="e">
        <f t="shared" si="4"/>
        <v>#VALUE!</v>
      </c>
      <c r="E80" s="1" t="e">
        <f t="shared" si="5"/>
        <v>#VALUE!</v>
      </c>
    </row>
    <row r="81" spans="1:5" x14ac:dyDescent="0.3">
      <c r="A81" t="s">
        <v>62</v>
      </c>
      <c r="B81" t="s">
        <v>2</v>
      </c>
      <c r="D81" s="1" t="e">
        <f t="shared" si="4"/>
        <v>#VALUE!</v>
      </c>
      <c r="E81" s="1" t="e">
        <f t="shared" si="5"/>
        <v>#VALUE!</v>
      </c>
    </row>
    <row r="82" spans="1:5" x14ac:dyDescent="0.3">
      <c r="A82" t="s">
        <v>53</v>
      </c>
      <c r="D82" s="1" t="str">
        <f t="shared" si="4"/>
        <v>Solution cost</v>
      </c>
      <c r="E82" s="1" t="str">
        <f t="shared" si="5"/>
        <v>36.0</v>
      </c>
    </row>
    <row r="83" spans="1:5" x14ac:dyDescent="0.3">
      <c r="A83" t="s">
        <v>63</v>
      </c>
      <c r="D83" s="1" t="str">
        <f t="shared" si="4"/>
        <v>Num of expanded nodes</v>
      </c>
      <c r="E83" s="1" t="str">
        <f t="shared" si="5"/>
        <v>237</v>
      </c>
    </row>
    <row r="84" spans="1:5" x14ac:dyDescent="0.3">
      <c r="A84" t="s">
        <v>64</v>
      </c>
      <c r="D84" s="1" t="str">
        <f t="shared" si="4"/>
        <v>Max frontier size</v>
      </c>
      <c r="E84" s="1" t="str">
        <f t="shared" si="5"/>
        <v>27</v>
      </c>
    </row>
    <row r="85" spans="1:5" x14ac:dyDescent="0.3">
      <c r="A85" t="s">
        <v>65</v>
      </c>
      <c r="D85" s="1" t="str">
        <f t="shared" si="4"/>
        <v>Num of generated nodes</v>
      </c>
      <c r="E85" s="1" t="str">
        <f t="shared" si="5"/>
        <v>621</v>
      </c>
    </row>
    <row r="86" spans="1:5" x14ac:dyDescent="0.3">
      <c r="A86" t="s">
        <v>66</v>
      </c>
      <c r="D86" s="1" t="str">
        <f t="shared" si="4"/>
        <v>Duration</v>
      </c>
      <c r="E86" s="1" t="str">
        <f t="shared" si="5"/>
        <v>0.006</v>
      </c>
    </row>
    <row r="87" spans="1:5" x14ac:dyDescent="0.3">
      <c r="D87" s="1" t="e">
        <f t="shared" si="4"/>
        <v>#VALUE!</v>
      </c>
      <c r="E87" s="1" t="e">
        <f t="shared" si="5"/>
        <v>#VALUE!</v>
      </c>
    </row>
    <row r="88" spans="1:5" x14ac:dyDescent="0.3">
      <c r="A88" t="s">
        <v>67</v>
      </c>
      <c r="B88" t="s">
        <v>2</v>
      </c>
      <c r="D88" s="1" t="e">
        <f t="shared" si="4"/>
        <v>#VALUE!</v>
      </c>
      <c r="E88" s="1" t="e">
        <f t="shared" si="5"/>
        <v>#VALUE!</v>
      </c>
    </row>
    <row r="89" spans="1:5" x14ac:dyDescent="0.3">
      <c r="A89" t="s">
        <v>53</v>
      </c>
      <c r="D89" s="1" t="str">
        <f t="shared" si="4"/>
        <v>Solution cost</v>
      </c>
      <c r="E89" s="1" t="str">
        <f t="shared" si="5"/>
        <v>36.0</v>
      </c>
    </row>
    <row r="90" spans="1:5" x14ac:dyDescent="0.3">
      <c r="A90" t="s">
        <v>68</v>
      </c>
      <c r="D90" s="1" t="str">
        <f t="shared" si="4"/>
        <v>Num of expanded nodes</v>
      </c>
      <c r="E90" s="1" t="str">
        <f t="shared" si="5"/>
        <v>236</v>
      </c>
    </row>
    <row r="91" spans="1:5" x14ac:dyDescent="0.3">
      <c r="A91" t="s">
        <v>69</v>
      </c>
      <c r="D91" s="1" t="str">
        <f t="shared" si="4"/>
        <v>Max frontier size</v>
      </c>
      <c r="E91" s="1" t="str">
        <f t="shared" si="5"/>
        <v>16</v>
      </c>
    </row>
    <row r="92" spans="1:5" x14ac:dyDescent="0.3">
      <c r="A92" t="s">
        <v>70</v>
      </c>
      <c r="D92" s="1" t="str">
        <f t="shared" si="4"/>
        <v>Num of generated nodes</v>
      </c>
      <c r="E92" s="1" t="str">
        <f t="shared" si="5"/>
        <v>678</v>
      </c>
    </row>
    <row r="93" spans="1:5" x14ac:dyDescent="0.3">
      <c r="A93" t="s">
        <v>51</v>
      </c>
      <c r="D93" s="1" t="str">
        <f t="shared" si="4"/>
        <v>Duration</v>
      </c>
      <c r="E93" s="1" t="str">
        <f t="shared" si="5"/>
        <v>0.001</v>
      </c>
    </row>
    <row r="94" spans="1:5" x14ac:dyDescent="0.3">
      <c r="D94" s="1" t="e">
        <f t="shared" si="4"/>
        <v>#VALUE!</v>
      </c>
      <c r="E94" s="1" t="e">
        <f t="shared" si="5"/>
        <v>#VALUE!</v>
      </c>
    </row>
    <row r="95" spans="1:5" x14ac:dyDescent="0.3">
      <c r="A95" t="s">
        <v>71</v>
      </c>
      <c r="B95" t="s">
        <v>2</v>
      </c>
      <c r="D95" s="1" t="e">
        <f t="shared" si="4"/>
        <v>#VALUE!</v>
      </c>
      <c r="E95" s="1" t="e">
        <f t="shared" si="5"/>
        <v>#VALUE!</v>
      </c>
    </row>
    <row r="96" spans="1:5" x14ac:dyDescent="0.3">
      <c r="A96" t="s">
        <v>72</v>
      </c>
      <c r="D96" s="1" t="str">
        <f t="shared" si="4"/>
        <v>Solution cost</v>
      </c>
      <c r="E96" s="1" t="str">
        <f t="shared" si="5"/>
        <v>9.0</v>
      </c>
    </row>
    <row r="97" spans="1:5" x14ac:dyDescent="0.3">
      <c r="A97" t="s">
        <v>73</v>
      </c>
      <c r="D97" s="1" t="str">
        <f t="shared" si="4"/>
        <v>Num of expanded nodes</v>
      </c>
      <c r="E97" s="1" t="str">
        <f t="shared" si="5"/>
        <v>19</v>
      </c>
    </row>
    <row r="98" spans="1:5" x14ac:dyDescent="0.3">
      <c r="A98" t="s">
        <v>41</v>
      </c>
      <c r="D98" s="1" t="str">
        <f t="shared" si="4"/>
        <v>Max frontier size</v>
      </c>
      <c r="E98" s="1" t="str">
        <f t="shared" si="5"/>
        <v>6</v>
      </c>
    </row>
    <row r="99" spans="1:5" x14ac:dyDescent="0.3">
      <c r="A99" t="s">
        <v>74</v>
      </c>
      <c r="D99" s="1" t="str">
        <f t="shared" si="4"/>
        <v>Num of generated nodes</v>
      </c>
      <c r="E99" s="1" t="str">
        <f t="shared" si="5"/>
        <v>38</v>
      </c>
    </row>
    <row r="100" spans="1:5" x14ac:dyDescent="0.3">
      <c r="A100" t="s">
        <v>51</v>
      </c>
      <c r="D100" s="1" t="str">
        <f t="shared" si="4"/>
        <v>Duration</v>
      </c>
      <c r="E100" s="1" t="str">
        <f t="shared" si="5"/>
        <v>0.001</v>
      </c>
    </row>
    <row r="101" spans="1:5" x14ac:dyDescent="0.3">
      <c r="D101" s="1" t="e">
        <f t="shared" si="4"/>
        <v>#VALUE!</v>
      </c>
      <c r="E101" s="1" t="e">
        <f t="shared" si="5"/>
        <v>#VALUE!</v>
      </c>
    </row>
    <row r="102" spans="1:5" x14ac:dyDescent="0.3">
      <c r="A102" t="s">
        <v>75</v>
      </c>
      <c r="B102" t="s">
        <v>2</v>
      </c>
      <c r="D102" s="1" t="e">
        <f t="shared" si="4"/>
        <v>#VALUE!</v>
      </c>
      <c r="E102" s="1" t="e">
        <f t="shared" si="5"/>
        <v>#VALUE!</v>
      </c>
    </row>
    <row r="103" spans="1:5" x14ac:dyDescent="0.3">
      <c r="A103" t="s">
        <v>76</v>
      </c>
      <c r="D103" s="1" t="str">
        <f t="shared" si="4"/>
        <v>Solution cost</v>
      </c>
      <c r="E103" s="1" t="str">
        <f t="shared" si="5"/>
        <v>31.0</v>
      </c>
    </row>
    <row r="104" spans="1:5" x14ac:dyDescent="0.3">
      <c r="A104" t="s">
        <v>77</v>
      </c>
      <c r="D104" s="1" t="str">
        <f t="shared" si="4"/>
        <v>Num of expanded nodes</v>
      </c>
      <c r="E104" s="1" t="str">
        <f t="shared" si="5"/>
        <v>57</v>
      </c>
    </row>
    <row r="105" spans="1:5" x14ac:dyDescent="0.3">
      <c r="A105" t="s">
        <v>78</v>
      </c>
      <c r="D105" s="1" t="str">
        <f t="shared" si="4"/>
        <v>Max frontier size</v>
      </c>
      <c r="E105" s="1" t="str">
        <f t="shared" si="5"/>
        <v>5</v>
      </c>
    </row>
    <row r="106" spans="1:5" x14ac:dyDescent="0.3">
      <c r="A106" t="s">
        <v>79</v>
      </c>
      <c r="D106" s="1" t="str">
        <f t="shared" si="4"/>
        <v>Num of generated nodes</v>
      </c>
      <c r="E106" s="1" t="str">
        <f t="shared" si="5"/>
        <v>163</v>
      </c>
    </row>
    <row r="107" spans="1:5" x14ac:dyDescent="0.3">
      <c r="A107" t="s">
        <v>51</v>
      </c>
      <c r="D107" s="1" t="str">
        <f t="shared" si="4"/>
        <v>Duration</v>
      </c>
      <c r="E107" s="1" t="str">
        <f t="shared" si="5"/>
        <v>0.001</v>
      </c>
    </row>
    <row r="108" spans="1:5" x14ac:dyDescent="0.3">
      <c r="D108" s="1" t="e">
        <f t="shared" si="4"/>
        <v>#VALUE!</v>
      </c>
      <c r="E108" s="1" t="e">
        <f t="shared" si="5"/>
        <v>#VALUE!</v>
      </c>
    </row>
    <row r="109" spans="1:5" x14ac:dyDescent="0.3">
      <c r="A109" t="s">
        <v>80</v>
      </c>
      <c r="B109" t="s">
        <v>2</v>
      </c>
      <c r="D109" s="1" t="e">
        <f t="shared" si="4"/>
        <v>#VALUE!</v>
      </c>
      <c r="E109" s="1" t="e">
        <f t="shared" si="5"/>
        <v>#VALUE!</v>
      </c>
    </row>
    <row r="110" spans="1:5" x14ac:dyDescent="0.3">
      <c r="A110" t="s">
        <v>58</v>
      </c>
      <c r="D110" s="1" t="str">
        <f t="shared" si="4"/>
        <v>Solution cost</v>
      </c>
      <c r="E110" s="1" t="str">
        <f t="shared" si="5"/>
        <v>17.0</v>
      </c>
    </row>
    <row r="111" spans="1:5" x14ac:dyDescent="0.3">
      <c r="A111" t="s">
        <v>81</v>
      </c>
      <c r="D111" s="1" t="str">
        <f t="shared" si="4"/>
        <v>Num of expanded nodes</v>
      </c>
      <c r="E111" s="1" t="str">
        <f t="shared" si="5"/>
        <v>151</v>
      </c>
    </row>
    <row r="112" spans="1:5" x14ac:dyDescent="0.3">
      <c r="A112" t="s">
        <v>69</v>
      </c>
      <c r="D112" s="1" t="str">
        <f t="shared" si="4"/>
        <v>Max frontier size</v>
      </c>
      <c r="E112" s="1" t="str">
        <f t="shared" si="5"/>
        <v>16</v>
      </c>
    </row>
    <row r="113" spans="1:5" x14ac:dyDescent="0.3">
      <c r="A113" t="s">
        <v>82</v>
      </c>
      <c r="D113" s="1" t="str">
        <f t="shared" si="4"/>
        <v>Num of generated nodes</v>
      </c>
      <c r="E113" s="1" t="str">
        <f t="shared" si="5"/>
        <v>344</v>
      </c>
    </row>
    <row r="114" spans="1:5" x14ac:dyDescent="0.3">
      <c r="A114" t="s">
        <v>43</v>
      </c>
      <c r="D114" s="1" t="str">
        <f t="shared" si="4"/>
        <v>Duration</v>
      </c>
      <c r="E114" s="1" t="str">
        <f t="shared" si="5"/>
        <v>0.002</v>
      </c>
    </row>
    <row r="115" spans="1:5" x14ac:dyDescent="0.3">
      <c r="D115" s="1" t="e">
        <f t="shared" si="4"/>
        <v>#VALUE!</v>
      </c>
      <c r="E115" s="1" t="e">
        <f t="shared" si="5"/>
        <v>#VALUE!</v>
      </c>
    </row>
    <row r="116" spans="1:5" x14ac:dyDescent="0.3">
      <c r="A116" t="s">
        <v>83</v>
      </c>
      <c r="B116" t="s">
        <v>2</v>
      </c>
      <c r="D116" s="1" t="e">
        <f t="shared" si="4"/>
        <v>#VALUE!</v>
      </c>
      <c r="E116" s="1" t="e">
        <f t="shared" si="5"/>
        <v>#VALUE!</v>
      </c>
    </row>
    <row r="117" spans="1:5" x14ac:dyDescent="0.3">
      <c r="A117" t="s">
        <v>58</v>
      </c>
      <c r="D117" s="1" t="str">
        <f t="shared" si="4"/>
        <v>Solution cost</v>
      </c>
      <c r="E117" s="1" t="str">
        <f t="shared" si="5"/>
        <v>17.0</v>
      </c>
    </row>
    <row r="118" spans="1:5" x14ac:dyDescent="0.3">
      <c r="A118" t="s">
        <v>81</v>
      </c>
      <c r="D118" s="1" t="str">
        <f t="shared" si="4"/>
        <v>Num of expanded nodes</v>
      </c>
      <c r="E118" s="1" t="str">
        <f t="shared" si="5"/>
        <v>151</v>
      </c>
    </row>
    <row r="119" spans="1:5" x14ac:dyDescent="0.3">
      <c r="A119" t="s">
        <v>69</v>
      </c>
      <c r="D119" s="1" t="str">
        <f t="shared" si="4"/>
        <v>Max frontier size</v>
      </c>
      <c r="E119" s="1" t="str">
        <f t="shared" si="5"/>
        <v>16</v>
      </c>
    </row>
    <row r="120" spans="1:5" x14ac:dyDescent="0.3">
      <c r="A120" t="s">
        <v>82</v>
      </c>
      <c r="D120" s="1" t="str">
        <f t="shared" si="4"/>
        <v>Num of generated nodes</v>
      </c>
      <c r="E120" s="1" t="str">
        <f t="shared" si="5"/>
        <v>344</v>
      </c>
    </row>
    <row r="121" spans="1:5" x14ac:dyDescent="0.3">
      <c r="A121" t="s">
        <v>51</v>
      </c>
      <c r="D121" s="1" t="str">
        <f t="shared" si="4"/>
        <v>Duration</v>
      </c>
      <c r="E121" s="1" t="str">
        <f t="shared" si="5"/>
        <v>0.001</v>
      </c>
    </row>
    <row r="122" spans="1:5" x14ac:dyDescent="0.3">
      <c r="D122" s="1" t="e">
        <f t="shared" si="4"/>
        <v>#VALUE!</v>
      </c>
      <c r="E122" s="1" t="e">
        <f t="shared" si="5"/>
        <v>#VALUE!</v>
      </c>
    </row>
    <row r="123" spans="1:5" x14ac:dyDescent="0.3">
      <c r="A123" t="s">
        <v>84</v>
      </c>
      <c r="B123" t="s">
        <v>2</v>
      </c>
      <c r="D123" s="1" t="e">
        <f t="shared" si="4"/>
        <v>#VALUE!</v>
      </c>
      <c r="E123" s="1" t="e">
        <f t="shared" si="5"/>
        <v>#VALUE!</v>
      </c>
    </row>
    <row r="124" spans="1:5" x14ac:dyDescent="0.3">
      <c r="A124" t="s">
        <v>27</v>
      </c>
      <c r="D124" s="1" t="str">
        <f t="shared" si="4"/>
        <v>Solution cost</v>
      </c>
      <c r="E124" s="1" t="str">
        <f t="shared" si="5"/>
        <v>15.0</v>
      </c>
    </row>
    <row r="125" spans="1:5" x14ac:dyDescent="0.3">
      <c r="A125" t="s">
        <v>85</v>
      </c>
      <c r="D125" s="1" t="str">
        <f t="shared" si="4"/>
        <v>Num of expanded nodes</v>
      </c>
      <c r="E125" s="1" t="str">
        <f t="shared" si="5"/>
        <v>311</v>
      </c>
    </row>
    <row r="126" spans="1:5" x14ac:dyDescent="0.3">
      <c r="A126" t="s">
        <v>86</v>
      </c>
      <c r="D126" s="1" t="str">
        <f t="shared" si="4"/>
        <v>Max frontier size</v>
      </c>
      <c r="E126" s="1" t="str">
        <f t="shared" si="5"/>
        <v>42</v>
      </c>
    </row>
    <row r="127" spans="1:5" x14ac:dyDescent="0.3">
      <c r="A127" t="s">
        <v>87</v>
      </c>
      <c r="D127" s="1" t="str">
        <f t="shared" si="4"/>
        <v>Num of generated nodes</v>
      </c>
      <c r="E127" s="1" t="str">
        <f t="shared" si="5"/>
        <v>791</v>
      </c>
    </row>
    <row r="128" spans="1:5" x14ac:dyDescent="0.3">
      <c r="A128" t="s">
        <v>19</v>
      </c>
      <c r="D128" s="1" t="str">
        <f t="shared" si="4"/>
        <v>Duration</v>
      </c>
      <c r="E128" s="1" t="str">
        <f t="shared" si="5"/>
        <v>0.003</v>
      </c>
    </row>
    <row r="129" spans="1:5" x14ac:dyDescent="0.3">
      <c r="D129" s="1" t="e">
        <f t="shared" si="4"/>
        <v>#VALUE!</v>
      </c>
      <c r="E129" s="1" t="e">
        <f t="shared" si="5"/>
        <v>#VALUE!</v>
      </c>
    </row>
    <row r="130" spans="1:5" x14ac:dyDescent="0.3">
      <c r="A130" t="s">
        <v>88</v>
      </c>
      <c r="B130" t="s">
        <v>2</v>
      </c>
      <c r="D130" s="1" t="e">
        <f t="shared" si="4"/>
        <v>#VALUE!</v>
      </c>
      <c r="E130" s="1" t="e">
        <f t="shared" si="5"/>
        <v>#VALUE!</v>
      </c>
    </row>
    <row r="131" spans="1:5" x14ac:dyDescent="0.3">
      <c r="A131" t="s">
        <v>89</v>
      </c>
      <c r="D131" s="1" t="str">
        <f t="shared" si="4"/>
        <v>Solution cost</v>
      </c>
      <c r="E131" s="1" t="str">
        <f t="shared" si="5"/>
        <v>38.0</v>
      </c>
    </row>
    <row r="132" spans="1:5" x14ac:dyDescent="0.3">
      <c r="A132" t="s">
        <v>90</v>
      </c>
      <c r="D132" s="1" t="str">
        <f t="shared" si="4"/>
        <v>Num of expanded nodes</v>
      </c>
      <c r="E132" s="1" t="str">
        <f t="shared" si="5"/>
        <v>272</v>
      </c>
    </row>
    <row r="133" spans="1:5" x14ac:dyDescent="0.3">
      <c r="A133" t="s">
        <v>91</v>
      </c>
      <c r="D133" s="1" t="str">
        <f t="shared" si="4"/>
        <v>Max frontier size</v>
      </c>
      <c r="E133" s="1" t="str">
        <f t="shared" si="5"/>
        <v>12</v>
      </c>
    </row>
    <row r="134" spans="1:5" x14ac:dyDescent="0.3">
      <c r="A134" t="s">
        <v>92</v>
      </c>
      <c r="D134" s="1" t="str">
        <f t="shared" si="4"/>
        <v>Num of generated nodes</v>
      </c>
      <c r="E134" s="1" t="str">
        <f t="shared" si="5"/>
        <v>767</v>
      </c>
    </row>
    <row r="135" spans="1:5" x14ac:dyDescent="0.3">
      <c r="A135" t="s">
        <v>51</v>
      </c>
      <c r="D135" s="1" t="str">
        <f t="shared" si="4"/>
        <v>Duration</v>
      </c>
      <c r="E135" s="1" t="str">
        <f t="shared" si="5"/>
        <v>0.001</v>
      </c>
    </row>
    <row r="136" spans="1:5" x14ac:dyDescent="0.3">
      <c r="D136" s="1" t="e">
        <f t="shared" si="4"/>
        <v>#VALUE!</v>
      </c>
      <c r="E136" s="1" t="e">
        <f t="shared" si="5"/>
        <v>#VALUE!</v>
      </c>
    </row>
    <row r="137" spans="1:5" x14ac:dyDescent="0.3">
      <c r="A137" t="s">
        <v>93</v>
      </c>
      <c r="B137" t="s">
        <v>2</v>
      </c>
      <c r="D137" s="1" t="e">
        <f t="shared" si="4"/>
        <v>#VALUE!</v>
      </c>
      <c r="E137" s="1" t="e">
        <f t="shared" si="5"/>
        <v>#VALUE!</v>
      </c>
    </row>
    <row r="138" spans="1:5" x14ac:dyDescent="0.3">
      <c r="A138" t="s">
        <v>94</v>
      </c>
      <c r="D138" s="1" t="str">
        <f t="shared" si="4"/>
        <v>Solution cost</v>
      </c>
      <c r="E138" s="1" t="str">
        <f t="shared" si="5"/>
        <v>35.0</v>
      </c>
    </row>
    <row r="139" spans="1:5" x14ac:dyDescent="0.3">
      <c r="A139" t="s">
        <v>95</v>
      </c>
      <c r="D139" s="1" t="str">
        <f t="shared" ref="D139:D202" si="6">LEFT(A139,FIND(":",A139,1)-1)</f>
        <v>Num of expanded nodes</v>
      </c>
      <c r="E139" s="1" t="str">
        <f t="shared" ref="E139:E202" si="7">SUBSTITUTE(SUBSTITUTE(A139,D139,""),": ","")</f>
        <v>68</v>
      </c>
    </row>
    <row r="140" spans="1:5" x14ac:dyDescent="0.3">
      <c r="A140" t="s">
        <v>78</v>
      </c>
      <c r="D140" s="1" t="str">
        <f t="shared" si="6"/>
        <v>Max frontier size</v>
      </c>
      <c r="E140" s="1" t="str">
        <f t="shared" si="7"/>
        <v>5</v>
      </c>
    </row>
    <row r="141" spans="1:5" x14ac:dyDescent="0.3">
      <c r="A141" t="s">
        <v>96</v>
      </c>
      <c r="D141" s="1" t="str">
        <f t="shared" si="6"/>
        <v>Num of generated nodes</v>
      </c>
      <c r="E141" s="1" t="str">
        <f t="shared" si="7"/>
        <v>209</v>
      </c>
    </row>
    <row r="142" spans="1:5" x14ac:dyDescent="0.3">
      <c r="A142" t="s">
        <v>97</v>
      </c>
      <c r="D142" s="1" t="str">
        <f t="shared" si="6"/>
        <v>Duration</v>
      </c>
      <c r="E142" s="1" t="str">
        <f t="shared" si="7"/>
        <v>0.0</v>
      </c>
    </row>
    <row r="143" spans="1:5" x14ac:dyDescent="0.3">
      <c r="D143" s="1" t="e">
        <f t="shared" si="6"/>
        <v>#VALUE!</v>
      </c>
      <c r="E143" s="1" t="e">
        <f t="shared" si="7"/>
        <v>#VALUE!</v>
      </c>
    </row>
    <row r="144" spans="1:5" x14ac:dyDescent="0.3">
      <c r="A144" t="s">
        <v>98</v>
      </c>
      <c r="B144" t="s">
        <v>2</v>
      </c>
      <c r="D144" s="1" t="e">
        <f t="shared" si="6"/>
        <v>#VALUE!</v>
      </c>
      <c r="E144" s="1" t="e">
        <f t="shared" si="7"/>
        <v>#VALUE!</v>
      </c>
    </row>
    <row r="145" spans="1:5" x14ac:dyDescent="0.3">
      <c r="A145" t="s">
        <v>15</v>
      </c>
      <c r="D145" s="1" t="str">
        <f t="shared" si="6"/>
        <v>Solution cost</v>
      </c>
      <c r="E145" s="1" t="str">
        <f t="shared" si="7"/>
        <v>33.0</v>
      </c>
    </row>
    <row r="146" spans="1:5" x14ac:dyDescent="0.3">
      <c r="A146" t="s">
        <v>99</v>
      </c>
      <c r="D146" s="1" t="str">
        <f t="shared" si="6"/>
        <v>Num of expanded nodes</v>
      </c>
      <c r="E146" s="1" t="str">
        <f t="shared" si="7"/>
        <v>287</v>
      </c>
    </row>
    <row r="147" spans="1:5" x14ac:dyDescent="0.3">
      <c r="A147" t="s">
        <v>100</v>
      </c>
      <c r="D147" s="1" t="str">
        <f t="shared" si="6"/>
        <v>Max frontier size</v>
      </c>
      <c r="E147" s="1" t="str">
        <f t="shared" si="7"/>
        <v>23</v>
      </c>
    </row>
    <row r="148" spans="1:5" x14ac:dyDescent="0.3">
      <c r="A148" t="s">
        <v>101</v>
      </c>
      <c r="D148" s="1" t="str">
        <f t="shared" si="6"/>
        <v>Num of generated nodes</v>
      </c>
      <c r="E148" s="1" t="str">
        <f t="shared" si="7"/>
        <v>854</v>
      </c>
    </row>
    <row r="149" spans="1:5" x14ac:dyDescent="0.3">
      <c r="A149" t="s">
        <v>43</v>
      </c>
      <c r="D149" s="1" t="str">
        <f t="shared" si="6"/>
        <v>Duration</v>
      </c>
      <c r="E149" s="1" t="str">
        <f t="shared" si="7"/>
        <v>0.002</v>
      </c>
    </row>
    <row r="150" spans="1:5" x14ac:dyDescent="0.3">
      <c r="D150" s="1" t="e">
        <f t="shared" si="6"/>
        <v>#VALUE!</v>
      </c>
      <c r="E150" s="1" t="e">
        <f t="shared" si="7"/>
        <v>#VALUE!</v>
      </c>
    </row>
    <row r="151" spans="1:5" x14ac:dyDescent="0.3">
      <c r="A151" t="s">
        <v>102</v>
      </c>
      <c r="B151" t="s">
        <v>2</v>
      </c>
      <c r="D151" s="1" t="e">
        <f t="shared" si="6"/>
        <v>#VALUE!</v>
      </c>
      <c r="E151" s="1" t="e">
        <f t="shared" si="7"/>
        <v>#VALUE!</v>
      </c>
    </row>
    <row r="152" spans="1:5" x14ac:dyDescent="0.3">
      <c r="A152" t="s">
        <v>94</v>
      </c>
      <c r="D152" s="1" t="str">
        <f t="shared" si="6"/>
        <v>Solution cost</v>
      </c>
      <c r="E152" s="1" t="str">
        <f t="shared" si="7"/>
        <v>35.0</v>
      </c>
    </row>
    <row r="153" spans="1:5" x14ac:dyDescent="0.3">
      <c r="A153" t="s">
        <v>103</v>
      </c>
      <c r="D153" s="1" t="str">
        <f t="shared" si="6"/>
        <v>Num of expanded nodes</v>
      </c>
      <c r="E153" s="1" t="str">
        <f t="shared" si="7"/>
        <v>88</v>
      </c>
    </row>
    <row r="154" spans="1:5" x14ac:dyDescent="0.3">
      <c r="A154" t="s">
        <v>5</v>
      </c>
      <c r="D154" s="1" t="str">
        <f t="shared" si="6"/>
        <v>Max frontier size</v>
      </c>
      <c r="E154" s="1" t="str">
        <f t="shared" si="7"/>
        <v>8</v>
      </c>
    </row>
    <row r="155" spans="1:5" x14ac:dyDescent="0.3">
      <c r="A155" t="s">
        <v>104</v>
      </c>
      <c r="D155" s="1" t="str">
        <f t="shared" si="6"/>
        <v>Num of generated nodes</v>
      </c>
      <c r="E155" s="1" t="str">
        <f t="shared" si="7"/>
        <v>226</v>
      </c>
    </row>
    <row r="156" spans="1:5" x14ac:dyDescent="0.3">
      <c r="A156" t="s">
        <v>51</v>
      </c>
      <c r="D156" s="1" t="str">
        <f t="shared" si="6"/>
        <v>Duration</v>
      </c>
      <c r="E156" s="1" t="str">
        <f t="shared" si="7"/>
        <v>0.001</v>
      </c>
    </row>
    <row r="157" spans="1:5" x14ac:dyDescent="0.3">
      <c r="D157" s="1" t="e">
        <f t="shared" si="6"/>
        <v>#VALUE!</v>
      </c>
      <c r="E157" s="1" t="e">
        <f t="shared" si="7"/>
        <v>#VALUE!</v>
      </c>
    </row>
    <row r="158" spans="1:5" x14ac:dyDescent="0.3">
      <c r="A158" t="s">
        <v>105</v>
      </c>
      <c r="B158" t="s">
        <v>2</v>
      </c>
      <c r="D158" s="1" t="e">
        <f t="shared" si="6"/>
        <v>#VALUE!</v>
      </c>
      <c r="E158" s="1" t="e">
        <f t="shared" si="7"/>
        <v>#VALUE!</v>
      </c>
    </row>
    <row r="159" spans="1:5" x14ac:dyDescent="0.3">
      <c r="A159" t="s">
        <v>15</v>
      </c>
      <c r="D159" s="1" t="str">
        <f t="shared" si="6"/>
        <v>Solution cost</v>
      </c>
      <c r="E159" s="1" t="str">
        <f t="shared" si="7"/>
        <v>33.0</v>
      </c>
    </row>
    <row r="160" spans="1:5" x14ac:dyDescent="0.3">
      <c r="A160" t="s">
        <v>16</v>
      </c>
      <c r="D160" s="1" t="str">
        <f t="shared" si="6"/>
        <v>Num of expanded nodes</v>
      </c>
      <c r="E160" s="1" t="str">
        <f t="shared" si="7"/>
        <v>122</v>
      </c>
    </row>
    <row r="161" spans="1:5" x14ac:dyDescent="0.3">
      <c r="A161" t="s">
        <v>17</v>
      </c>
      <c r="D161" s="1" t="str">
        <f t="shared" si="6"/>
        <v>Max frontier size</v>
      </c>
      <c r="E161" s="1" t="str">
        <f t="shared" si="7"/>
        <v>10</v>
      </c>
    </row>
    <row r="162" spans="1:5" x14ac:dyDescent="0.3">
      <c r="A162" t="s">
        <v>18</v>
      </c>
      <c r="D162" s="1" t="str">
        <f t="shared" si="6"/>
        <v>Num of generated nodes</v>
      </c>
      <c r="E162" s="1" t="str">
        <f t="shared" si="7"/>
        <v>340</v>
      </c>
    </row>
    <row r="163" spans="1:5" x14ac:dyDescent="0.3">
      <c r="A163" t="s">
        <v>51</v>
      </c>
      <c r="D163" s="1" t="str">
        <f t="shared" si="6"/>
        <v>Duration</v>
      </c>
      <c r="E163" s="1" t="str">
        <f t="shared" si="7"/>
        <v>0.001</v>
      </c>
    </row>
    <row r="164" spans="1:5" x14ac:dyDescent="0.3">
      <c r="D164" s="1" t="e">
        <f t="shared" si="6"/>
        <v>#VALUE!</v>
      </c>
      <c r="E164" s="1" t="e">
        <f t="shared" si="7"/>
        <v>#VALUE!</v>
      </c>
    </row>
    <row r="165" spans="1:5" x14ac:dyDescent="0.3">
      <c r="A165" t="s">
        <v>106</v>
      </c>
      <c r="B165" t="s">
        <v>2</v>
      </c>
      <c r="D165" s="1" t="e">
        <f t="shared" si="6"/>
        <v>#VALUE!</v>
      </c>
      <c r="E165" s="1" t="e">
        <f t="shared" si="7"/>
        <v>#VALUE!</v>
      </c>
    </row>
    <row r="166" spans="1:5" x14ac:dyDescent="0.3">
      <c r="A166" t="s">
        <v>107</v>
      </c>
      <c r="D166" s="1" t="str">
        <f t="shared" si="6"/>
        <v>Solution cost</v>
      </c>
      <c r="E166" s="1" t="str">
        <f t="shared" si="7"/>
        <v>19.0</v>
      </c>
    </row>
    <row r="167" spans="1:5" x14ac:dyDescent="0.3">
      <c r="A167" t="s">
        <v>108</v>
      </c>
      <c r="D167" s="1" t="str">
        <f t="shared" si="6"/>
        <v>Num of expanded nodes</v>
      </c>
      <c r="E167" s="1" t="str">
        <f t="shared" si="7"/>
        <v>415</v>
      </c>
    </row>
    <row r="168" spans="1:5" x14ac:dyDescent="0.3">
      <c r="A168" t="s">
        <v>109</v>
      </c>
      <c r="D168" s="1" t="str">
        <f t="shared" si="6"/>
        <v>Max frontier size</v>
      </c>
      <c r="E168" s="1" t="str">
        <f t="shared" si="7"/>
        <v>44</v>
      </c>
    </row>
    <row r="169" spans="1:5" x14ac:dyDescent="0.3">
      <c r="A169" t="s">
        <v>110</v>
      </c>
      <c r="D169" s="1" t="str">
        <f t="shared" si="6"/>
        <v>Num of generated nodes</v>
      </c>
      <c r="E169" s="1" t="str">
        <f t="shared" si="7"/>
        <v>1181</v>
      </c>
    </row>
    <row r="170" spans="1:5" x14ac:dyDescent="0.3">
      <c r="A170" t="s">
        <v>19</v>
      </c>
      <c r="D170" s="1" t="str">
        <f t="shared" si="6"/>
        <v>Duration</v>
      </c>
      <c r="E170" s="1" t="str">
        <f t="shared" si="7"/>
        <v>0.003</v>
      </c>
    </row>
    <row r="171" spans="1:5" x14ac:dyDescent="0.3">
      <c r="D171" s="1" t="e">
        <f t="shared" si="6"/>
        <v>#VALUE!</v>
      </c>
      <c r="E171" s="1" t="e">
        <f t="shared" si="7"/>
        <v>#VALUE!</v>
      </c>
    </row>
    <row r="172" spans="1:5" x14ac:dyDescent="0.3">
      <c r="A172" t="s">
        <v>111</v>
      </c>
      <c r="B172" t="s">
        <v>2</v>
      </c>
      <c r="D172" s="1" t="e">
        <f t="shared" si="6"/>
        <v>#VALUE!</v>
      </c>
      <c r="E172" s="1" t="e">
        <f t="shared" si="7"/>
        <v>#VALUE!</v>
      </c>
    </row>
    <row r="173" spans="1:5" x14ac:dyDescent="0.3">
      <c r="A173" t="s">
        <v>39</v>
      </c>
      <c r="D173" s="1" t="str">
        <f t="shared" si="6"/>
        <v>Solution cost</v>
      </c>
      <c r="E173" s="1" t="str">
        <f t="shared" si="7"/>
        <v>32.0</v>
      </c>
    </row>
    <row r="174" spans="1:5" x14ac:dyDescent="0.3">
      <c r="A174" t="s">
        <v>112</v>
      </c>
      <c r="D174" s="1" t="str">
        <f t="shared" si="6"/>
        <v>Num of expanded nodes</v>
      </c>
      <c r="E174" s="1" t="str">
        <f t="shared" si="7"/>
        <v>87</v>
      </c>
    </row>
    <row r="175" spans="1:5" x14ac:dyDescent="0.3">
      <c r="A175" t="s">
        <v>23</v>
      </c>
      <c r="D175" s="1" t="str">
        <f t="shared" si="6"/>
        <v>Max frontier size</v>
      </c>
      <c r="E175" s="1" t="str">
        <f t="shared" si="7"/>
        <v>9</v>
      </c>
    </row>
    <row r="176" spans="1:5" x14ac:dyDescent="0.3">
      <c r="A176" t="s">
        <v>113</v>
      </c>
      <c r="D176" s="1" t="str">
        <f t="shared" si="6"/>
        <v>Num of generated nodes</v>
      </c>
      <c r="E176" s="1" t="str">
        <f t="shared" si="7"/>
        <v>277</v>
      </c>
    </row>
    <row r="177" spans="1:5" x14ac:dyDescent="0.3">
      <c r="A177" t="s">
        <v>51</v>
      </c>
      <c r="D177" s="1" t="str">
        <f t="shared" si="6"/>
        <v>Duration</v>
      </c>
      <c r="E177" s="1" t="str">
        <f t="shared" si="7"/>
        <v>0.001</v>
      </c>
    </row>
    <row r="178" spans="1:5" x14ac:dyDescent="0.3">
      <c r="D178" s="1" t="e">
        <f t="shared" si="6"/>
        <v>#VALUE!</v>
      </c>
      <c r="E178" s="1" t="e">
        <f t="shared" si="7"/>
        <v>#VALUE!</v>
      </c>
    </row>
    <row r="179" spans="1:5" x14ac:dyDescent="0.3">
      <c r="A179" t="s">
        <v>114</v>
      </c>
      <c r="B179" t="s">
        <v>2</v>
      </c>
      <c r="D179" s="1" t="e">
        <f t="shared" si="6"/>
        <v>#VALUE!</v>
      </c>
      <c r="E179" s="1" t="e">
        <f t="shared" si="7"/>
        <v>#VALUE!</v>
      </c>
    </row>
    <row r="180" spans="1:5" x14ac:dyDescent="0.3">
      <c r="A180" t="s">
        <v>53</v>
      </c>
      <c r="D180" s="1" t="str">
        <f t="shared" si="6"/>
        <v>Solution cost</v>
      </c>
      <c r="E180" s="1" t="str">
        <f t="shared" si="7"/>
        <v>36.0</v>
      </c>
    </row>
    <row r="181" spans="1:5" x14ac:dyDescent="0.3">
      <c r="A181" t="s">
        <v>115</v>
      </c>
      <c r="D181" s="1" t="str">
        <f t="shared" si="6"/>
        <v>Num of expanded nodes</v>
      </c>
      <c r="E181" s="1" t="str">
        <f t="shared" si="7"/>
        <v>207</v>
      </c>
    </row>
    <row r="182" spans="1:5" x14ac:dyDescent="0.3">
      <c r="A182" t="s">
        <v>91</v>
      </c>
      <c r="D182" s="1" t="str">
        <f t="shared" si="6"/>
        <v>Max frontier size</v>
      </c>
      <c r="E182" s="1" t="str">
        <f t="shared" si="7"/>
        <v>12</v>
      </c>
    </row>
    <row r="183" spans="1:5" x14ac:dyDescent="0.3">
      <c r="A183" t="s">
        <v>116</v>
      </c>
      <c r="D183" s="1" t="str">
        <f t="shared" si="6"/>
        <v>Num of generated nodes</v>
      </c>
      <c r="E183" s="1" t="str">
        <f t="shared" si="7"/>
        <v>596</v>
      </c>
    </row>
    <row r="184" spans="1:5" x14ac:dyDescent="0.3">
      <c r="A184" t="s">
        <v>43</v>
      </c>
      <c r="D184" s="1" t="str">
        <f t="shared" si="6"/>
        <v>Duration</v>
      </c>
      <c r="E184" s="1" t="str">
        <f t="shared" si="7"/>
        <v>0.002</v>
      </c>
    </row>
    <row r="185" spans="1:5" x14ac:dyDescent="0.3">
      <c r="D185" s="1" t="e">
        <f t="shared" si="6"/>
        <v>#VALUE!</v>
      </c>
      <c r="E185" s="1" t="e">
        <f t="shared" si="7"/>
        <v>#VALUE!</v>
      </c>
    </row>
    <row r="186" spans="1:5" x14ac:dyDescent="0.3">
      <c r="A186" t="s">
        <v>117</v>
      </c>
      <c r="B186" t="s">
        <v>2</v>
      </c>
      <c r="D186" s="1" t="e">
        <f t="shared" si="6"/>
        <v>#VALUE!</v>
      </c>
      <c r="E186" s="1" t="e">
        <f t="shared" si="7"/>
        <v>#VALUE!</v>
      </c>
    </row>
    <row r="187" spans="1:5" x14ac:dyDescent="0.3">
      <c r="A187" t="s">
        <v>3</v>
      </c>
      <c r="D187" s="1" t="str">
        <f t="shared" si="6"/>
        <v>Solution cost</v>
      </c>
      <c r="E187" s="1" t="str">
        <f t="shared" si="7"/>
        <v>10.0</v>
      </c>
    </row>
    <row r="188" spans="1:5" x14ac:dyDescent="0.3">
      <c r="A188" t="s">
        <v>118</v>
      </c>
      <c r="D188" s="1" t="str">
        <f t="shared" si="6"/>
        <v>Num of expanded nodes</v>
      </c>
      <c r="E188" s="1" t="str">
        <f t="shared" si="7"/>
        <v>98</v>
      </c>
    </row>
    <row r="189" spans="1:5" x14ac:dyDescent="0.3">
      <c r="A189" t="s">
        <v>119</v>
      </c>
      <c r="D189" s="1" t="str">
        <f t="shared" si="6"/>
        <v>Max frontier size</v>
      </c>
      <c r="E189" s="1" t="str">
        <f t="shared" si="7"/>
        <v>18</v>
      </c>
    </row>
    <row r="190" spans="1:5" x14ac:dyDescent="0.3">
      <c r="A190" t="s">
        <v>120</v>
      </c>
      <c r="D190" s="1" t="str">
        <f t="shared" si="6"/>
        <v>Num of generated nodes</v>
      </c>
      <c r="E190" s="1" t="str">
        <f t="shared" si="7"/>
        <v>404</v>
      </c>
    </row>
    <row r="191" spans="1:5" x14ac:dyDescent="0.3">
      <c r="A191" t="s">
        <v>51</v>
      </c>
      <c r="D191" s="1" t="str">
        <f t="shared" si="6"/>
        <v>Duration</v>
      </c>
      <c r="E191" s="1" t="str">
        <f t="shared" si="7"/>
        <v>0.001</v>
      </c>
    </row>
    <row r="192" spans="1:5" x14ac:dyDescent="0.3">
      <c r="D192" s="1" t="e">
        <f t="shared" si="6"/>
        <v>#VALUE!</v>
      </c>
      <c r="E192" s="1" t="e">
        <f t="shared" si="7"/>
        <v>#VALUE!</v>
      </c>
    </row>
    <row r="193" spans="1:5" x14ac:dyDescent="0.3">
      <c r="A193" t="s">
        <v>121</v>
      </c>
      <c r="B193" t="s">
        <v>2</v>
      </c>
      <c r="D193" s="1" t="e">
        <f t="shared" si="6"/>
        <v>#VALUE!</v>
      </c>
      <c r="E193" s="1" t="e">
        <f t="shared" si="7"/>
        <v>#VALUE!</v>
      </c>
    </row>
    <row r="194" spans="1:5" x14ac:dyDescent="0.3">
      <c r="A194" t="s">
        <v>122</v>
      </c>
      <c r="D194" s="1" t="str">
        <f t="shared" si="6"/>
        <v>Solution cost</v>
      </c>
      <c r="E194" s="1" t="str">
        <f t="shared" si="7"/>
        <v>7.0</v>
      </c>
    </row>
    <row r="195" spans="1:5" x14ac:dyDescent="0.3">
      <c r="A195" t="s">
        <v>123</v>
      </c>
      <c r="D195" s="1" t="str">
        <f t="shared" si="6"/>
        <v>Num of expanded nodes</v>
      </c>
      <c r="E195" s="1" t="str">
        <f t="shared" si="7"/>
        <v>35</v>
      </c>
    </row>
    <row r="196" spans="1:5" x14ac:dyDescent="0.3">
      <c r="A196" t="s">
        <v>5</v>
      </c>
      <c r="D196" s="1" t="str">
        <f t="shared" si="6"/>
        <v>Max frontier size</v>
      </c>
      <c r="E196" s="1" t="str">
        <f t="shared" si="7"/>
        <v>8</v>
      </c>
    </row>
    <row r="197" spans="1:5" x14ac:dyDescent="0.3">
      <c r="A197" t="s">
        <v>124</v>
      </c>
      <c r="D197" s="1" t="str">
        <f t="shared" si="6"/>
        <v>Num of generated nodes</v>
      </c>
      <c r="E197" s="1" t="str">
        <f t="shared" si="7"/>
        <v>154</v>
      </c>
    </row>
    <row r="198" spans="1:5" x14ac:dyDescent="0.3">
      <c r="A198" t="s">
        <v>97</v>
      </c>
      <c r="D198" s="1" t="str">
        <f t="shared" si="6"/>
        <v>Duration</v>
      </c>
      <c r="E198" s="1" t="str">
        <f t="shared" si="7"/>
        <v>0.0</v>
      </c>
    </row>
    <row r="199" spans="1:5" x14ac:dyDescent="0.3">
      <c r="D199" s="1" t="e">
        <f t="shared" si="6"/>
        <v>#VALUE!</v>
      </c>
      <c r="E199" s="1" t="e">
        <f t="shared" si="7"/>
        <v>#VALUE!</v>
      </c>
    </row>
    <row r="200" spans="1:5" x14ac:dyDescent="0.3">
      <c r="A200" t="s">
        <v>125</v>
      </c>
      <c r="B200" t="s">
        <v>2</v>
      </c>
      <c r="D200" s="1" t="e">
        <f t="shared" si="6"/>
        <v>#VALUE!</v>
      </c>
      <c r="E200" s="1" t="e">
        <f t="shared" si="7"/>
        <v>#VALUE!</v>
      </c>
    </row>
    <row r="201" spans="1:5" x14ac:dyDescent="0.3">
      <c r="A201" t="s">
        <v>126</v>
      </c>
      <c r="D201" s="1" t="str">
        <f t="shared" si="6"/>
        <v>Solution cost</v>
      </c>
      <c r="E201" s="1" t="str">
        <f t="shared" si="7"/>
        <v>5.0</v>
      </c>
    </row>
    <row r="202" spans="1:5" x14ac:dyDescent="0.3">
      <c r="A202" t="s">
        <v>127</v>
      </c>
      <c r="D202" s="1" t="str">
        <f t="shared" si="6"/>
        <v>Num of expanded nodes</v>
      </c>
      <c r="E202" s="1" t="str">
        <f t="shared" si="7"/>
        <v>25</v>
      </c>
    </row>
    <row r="203" spans="1:5" x14ac:dyDescent="0.3">
      <c r="A203" t="s">
        <v>5</v>
      </c>
      <c r="D203" s="1" t="str">
        <f t="shared" ref="D203:D219" si="8">LEFT(A203,FIND(":",A203,1)-1)</f>
        <v>Max frontier size</v>
      </c>
      <c r="E203" s="1" t="str">
        <f t="shared" ref="E203:E219" si="9">SUBSTITUTE(SUBSTITUTE(A203,D203,""),": ","")</f>
        <v>8</v>
      </c>
    </row>
    <row r="204" spans="1:5" x14ac:dyDescent="0.3">
      <c r="A204" t="s">
        <v>128</v>
      </c>
      <c r="D204" s="1" t="str">
        <f t="shared" si="8"/>
        <v>Num of generated nodes</v>
      </c>
      <c r="E204" s="1" t="str">
        <f t="shared" si="9"/>
        <v>113</v>
      </c>
    </row>
    <row r="205" spans="1:5" x14ac:dyDescent="0.3">
      <c r="A205" t="s">
        <v>51</v>
      </c>
      <c r="D205" s="1" t="str">
        <f t="shared" si="8"/>
        <v>Duration</v>
      </c>
      <c r="E205" s="1" t="str">
        <f t="shared" si="9"/>
        <v>0.001</v>
      </c>
    </row>
    <row r="206" spans="1:5" x14ac:dyDescent="0.3">
      <c r="D206" s="1" t="e">
        <f t="shared" si="8"/>
        <v>#VALUE!</v>
      </c>
      <c r="E206" s="1" t="e">
        <f t="shared" si="9"/>
        <v>#VALUE!</v>
      </c>
    </row>
    <row r="207" spans="1:5" x14ac:dyDescent="0.3">
      <c r="A207" t="s">
        <v>129</v>
      </c>
      <c r="B207" t="s">
        <v>2</v>
      </c>
      <c r="D207" s="1" t="e">
        <f t="shared" si="8"/>
        <v>#VALUE!</v>
      </c>
      <c r="E207" s="1" t="e">
        <f t="shared" si="9"/>
        <v>#VALUE!</v>
      </c>
    </row>
    <row r="208" spans="1:5" x14ac:dyDescent="0.3">
      <c r="A208" t="s">
        <v>130</v>
      </c>
      <c r="D208" s="1" t="str">
        <f t="shared" si="8"/>
        <v>Solution cost</v>
      </c>
      <c r="E208" s="1" t="str">
        <f t="shared" si="9"/>
        <v>23.0</v>
      </c>
    </row>
    <row r="209" spans="1:5" x14ac:dyDescent="0.3">
      <c r="A209" t="s">
        <v>131</v>
      </c>
      <c r="D209" s="1" t="str">
        <f t="shared" si="8"/>
        <v>Num of expanded nodes</v>
      </c>
      <c r="E209" s="1" t="str">
        <f t="shared" si="9"/>
        <v>31</v>
      </c>
    </row>
    <row r="210" spans="1:5" x14ac:dyDescent="0.3">
      <c r="A210" t="s">
        <v>132</v>
      </c>
      <c r="D210" s="1" t="str">
        <f t="shared" si="8"/>
        <v>Max frontier size</v>
      </c>
      <c r="E210" s="1" t="str">
        <f t="shared" si="9"/>
        <v>3</v>
      </c>
    </row>
    <row r="211" spans="1:5" x14ac:dyDescent="0.3">
      <c r="A211" t="s">
        <v>133</v>
      </c>
      <c r="D211" s="1" t="str">
        <f t="shared" si="8"/>
        <v>Num of generated nodes</v>
      </c>
      <c r="E211" s="1" t="str">
        <f t="shared" si="9"/>
        <v>106</v>
      </c>
    </row>
    <row r="212" spans="1:5" x14ac:dyDescent="0.3">
      <c r="A212" t="s">
        <v>97</v>
      </c>
      <c r="D212" s="1" t="str">
        <f t="shared" si="8"/>
        <v>Duration</v>
      </c>
      <c r="E212" s="1" t="str">
        <f t="shared" si="9"/>
        <v>0.0</v>
      </c>
    </row>
    <row r="213" spans="1:5" x14ac:dyDescent="0.3">
      <c r="D213" s="1" t="e">
        <f t="shared" si="8"/>
        <v>#VALUE!</v>
      </c>
      <c r="E213" s="1" t="e">
        <f t="shared" si="9"/>
        <v>#VALUE!</v>
      </c>
    </row>
    <row r="214" spans="1:5" x14ac:dyDescent="0.3">
      <c r="A214" t="s">
        <v>134</v>
      </c>
      <c r="B214" t="s">
        <v>2</v>
      </c>
      <c r="D214" s="1" t="e">
        <f t="shared" si="8"/>
        <v>#VALUE!</v>
      </c>
      <c r="E214" s="1" t="e">
        <f t="shared" si="9"/>
        <v>#VALUE!</v>
      </c>
    </row>
    <row r="215" spans="1:5" x14ac:dyDescent="0.3">
      <c r="A215" t="s">
        <v>122</v>
      </c>
      <c r="D215" s="1" t="str">
        <f t="shared" si="8"/>
        <v>Solution cost</v>
      </c>
      <c r="E215" s="1" t="str">
        <f t="shared" si="9"/>
        <v>7.0</v>
      </c>
    </row>
    <row r="216" spans="1:5" x14ac:dyDescent="0.3">
      <c r="A216" t="s">
        <v>135</v>
      </c>
      <c r="D216" s="1" t="str">
        <f t="shared" si="8"/>
        <v>Num of expanded nodes</v>
      </c>
      <c r="E216" s="1" t="str">
        <f t="shared" si="9"/>
        <v>67</v>
      </c>
    </row>
    <row r="217" spans="1:5" x14ac:dyDescent="0.3">
      <c r="A217" t="s">
        <v>136</v>
      </c>
      <c r="D217" s="1" t="str">
        <f t="shared" si="8"/>
        <v>Max frontier size</v>
      </c>
      <c r="E217" s="1" t="str">
        <f t="shared" si="9"/>
        <v>14</v>
      </c>
    </row>
    <row r="218" spans="1:5" x14ac:dyDescent="0.3">
      <c r="A218" t="s">
        <v>113</v>
      </c>
      <c r="D218" s="1" t="str">
        <f t="shared" si="8"/>
        <v>Num of generated nodes</v>
      </c>
      <c r="E218" s="1" t="str">
        <f t="shared" si="9"/>
        <v>277</v>
      </c>
    </row>
    <row r="219" spans="1:5" x14ac:dyDescent="0.3">
      <c r="A219" t="s">
        <v>51</v>
      </c>
      <c r="D219" s="1" t="str">
        <f t="shared" si="8"/>
        <v>Duration</v>
      </c>
      <c r="E219" s="1" t="str">
        <f t="shared" si="9"/>
        <v>0.001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breafth_first_search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Franco</dc:creator>
  <cp:lastModifiedBy>Ricardo Franco</cp:lastModifiedBy>
  <dcterms:created xsi:type="dcterms:W3CDTF">2022-06-15T12:29:15Z</dcterms:created>
  <dcterms:modified xsi:type="dcterms:W3CDTF">2022-06-15T17:09:01Z</dcterms:modified>
</cp:coreProperties>
</file>