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<sst xmlns="http://schemas.openxmlformats.org/spreadsheetml/2006/main" count="13" uniqueCount="13">
  <si>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SEQ</t>
  </si>
  <si>
    <t>2T</t>
  </si>
  <si>
    <t>SPD2t</t>
  </si>
  <si>
    <t>EF2T</t>
  </si>
  <si>
    <t>4T</t>
  </si>
  <si>
    <t>SPD4T</t>
  </si>
  <si>
    <t>EF4T</t>
  </si>
  <si>
    <t>8T</t>
  </si>
  <si>
    <t>SPD8T</t>
  </si>
  <si>
    <t>EF8T</t>
  </si>
  <si>
    <t>16T</t>
  </si>
  <si>
    <t>SPD16T</t>
  </si>
  <si>
    <t>EF16T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</si>
</sst>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SEQ, 2T, 4T, 8T e 16T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  <c:smooth val="0"/>
        </c:ser>
        <c:ser>
          <c:idx val="3"/>
          <c:order val="3"/>
          <c:tx>
            <c:strRef>
              <c:f>Sheet1!$I$1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Sheet1!$I$2:$I$11</c:f>
              <c:numCache/>
            </c:numRef>
          </c:val>
          <c:smooth val="0"/>
        </c:ser>
        <c:ser>
          <c:idx val="4"/>
          <c:order val="4"/>
          <c:tx>
            <c:strRef>
              <c:f>Sheet1!$L$1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Sheet1!$L$2:$L$11</c:f>
              <c:numCache/>
            </c:numRef>
          </c:val>
          <c:smooth val="0"/>
        </c:ser>
        <c:axId val="1083060808"/>
        <c:axId val="1888032817"/>
      </c:lineChart>
      <c:catAx>
        <c:axId val="108306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032817"/>
      </c:catAx>
      <c:valAx>
        <c:axId val="1888032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060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13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1">
        <v>10000.0</v>
      </c>
      <c r="B2" s="1">
        <v>2.748376</v>
      </c>
      <c r="C2" s="1">
        <v>3.422044</v>
      </c>
      <c r="D2" s="3">
        <f t="shared" ref="D2:D11" si="1">B2/C2</f>
        <v>0.8031387089</v>
      </c>
      <c r="E2" s="3">
        <f t="shared" ref="E2:E11" si="2">D2/2</f>
        <v>0.4015693545</v>
      </c>
      <c r="F2" s="2">
        <v>1.79557</v>
      </c>
      <c r="G2" s="3">
        <f t="shared" ref="G2:G11" si="3">B2/F2</f>
        <v>1.530642637</v>
      </c>
      <c r="H2" s="3">
        <f t="shared" ref="H2:H11" si="4">G2/4</f>
        <v>0.3826606593</v>
      </c>
      <c r="I2" s="1">
        <v>1.526021</v>
      </c>
      <c r="J2" s="3">
        <f t="shared" ref="J2:J11" si="5">B2/I2</f>
        <v>1.801007981</v>
      </c>
      <c r="K2" s="3">
        <f t="shared" ref="K2:K11" si="6">J2/8</f>
        <v>0.2251259976</v>
      </c>
      <c r="L2" s="4">
        <v>0.767634</v>
      </c>
      <c r="M2" s="3">
        <f t="shared" ref="M2:M11" si="7">B2/L2</f>
        <v>3.58032083</v>
      </c>
      <c r="N2" s="3">
        <f t="shared" ref="N2:N11" si="8">M2/16</f>
        <v>0.2237700519</v>
      </c>
    </row>
    <row r="3">
      <c r="A3" s="1">
        <v>20000.0</v>
      </c>
      <c r="B3" s="1">
        <v>10.97795</v>
      </c>
      <c r="C3" s="1">
        <v>13.679868</v>
      </c>
      <c r="D3" s="3">
        <f t="shared" si="1"/>
        <v>0.8024894685</v>
      </c>
      <c r="E3" s="3">
        <f t="shared" si="2"/>
        <v>0.4012447342</v>
      </c>
      <c r="F3" s="2">
        <v>7.185334</v>
      </c>
      <c r="G3" s="3">
        <f t="shared" si="3"/>
        <v>1.527827377</v>
      </c>
      <c r="H3" s="3">
        <f t="shared" si="4"/>
        <v>0.3819568443</v>
      </c>
      <c r="I3" s="1">
        <v>6.119379</v>
      </c>
      <c r="J3" s="3">
        <f t="shared" si="5"/>
        <v>1.793964714</v>
      </c>
      <c r="K3" s="3">
        <f t="shared" si="6"/>
        <v>0.2242455893</v>
      </c>
      <c r="L3" s="4">
        <v>3.075419</v>
      </c>
      <c r="M3" s="3">
        <f t="shared" si="7"/>
        <v>3.569578649</v>
      </c>
      <c r="N3" s="3">
        <f t="shared" si="8"/>
        <v>0.2230986656</v>
      </c>
    </row>
    <row r="4">
      <c r="A4" s="1">
        <v>30000.0</v>
      </c>
      <c r="B4" s="1">
        <v>24.474258</v>
      </c>
      <c r="C4" s="1">
        <v>30.712498</v>
      </c>
      <c r="D4" s="3">
        <f t="shared" si="1"/>
        <v>0.7968826893</v>
      </c>
      <c r="E4" s="3">
        <f t="shared" si="2"/>
        <v>0.3984413446</v>
      </c>
      <c r="F4" s="2">
        <v>16.103605</v>
      </c>
      <c r="G4" s="3">
        <f t="shared" si="3"/>
        <v>1.519799945</v>
      </c>
      <c r="H4" s="3">
        <f t="shared" si="4"/>
        <v>0.3799499864</v>
      </c>
      <c r="I4" s="1">
        <v>13.74305</v>
      </c>
      <c r="J4" s="3">
        <f t="shared" si="5"/>
        <v>1.780846173</v>
      </c>
      <c r="K4" s="3">
        <f t="shared" si="6"/>
        <v>0.2226057716</v>
      </c>
      <c r="L4" s="4">
        <v>6.878081</v>
      </c>
      <c r="M4" s="3">
        <f t="shared" si="7"/>
        <v>3.558297438</v>
      </c>
      <c r="N4" s="3">
        <f t="shared" si="8"/>
        <v>0.2223935899</v>
      </c>
    </row>
    <row r="5">
      <c r="A5" s="1">
        <v>40000.0</v>
      </c>
      <c r="B5" s="1">
        <v>43.456103</v>
      </c>
      <c r="C5" s="1">
        <v>54.629789</v>
      </c>
      <c r="D5" s="3">
        <f t="shared" si="1"/>
        <v>0.7954653275</v>
      </c>
      <c r="E5" s="3">
        <f t="shared" si="2"/>
        <v>0.3977326638</v>
      </c>
      <c r="F5" s="2">
        <v>28.669311</v>
      </c>
      <c r="G5" s="3">
        <f t="shared" si="3"/>
        <v>1.515770749</v>
      </c>
      <c r="H5" s="3">
        <f t="shared" si="4"/>
        <v>0.3789426872</v>
      </c>
      <c r="I5" s="1">
        <v>24.40737</v>
      </c>
      <c r="J5" s="3">
        <f t="shared" si="5"/>
        <v>1.780450044</v>
      </c>
      <c r="K5" s="3">
        <f t="shared" si="6"/>
        <v>0.2225562555</v>
      </c>
      <c r="L5" s="4">
        <v>12.21553</v>
      </c>
      <c r="M5" s="3">
        <f t="shared" si="7"/>
        <v>3.5574472</v>
      </c>
      <c r="N5" s="3">
        <f t="shared" si="8"/>
        <v>0.22234045</v>
      </c>
    </row>
    <row r="6">
      <c r="A6" s="1">
        <v>50000.0</v>
      </c>
      <c r="B6" s="1">
        <v>68.173153</v>
      </c>
      <c r="C6" s="1">
        <v>85.625936</v>
      </c>
      <c r="D6" s="3">
        <f t="shared" si="1"/>
        <v>0.7961741055</v>
      </c>
      <c r="E6" s="3">
        <f t="shared" si="2"/>
        <v>0.3980870527</v>
      </c>
      <c r="F6" s="2">
        <v>44.934527</v>
      </c>
      <c r="G6" s="3">
        <f t="shared" si="3"/>
        <v>1.517166365</v>
      </c>
      <c r="H6" s="3">
        <f t="shared" si="4"/>
        <v>0.3792915913</v>
      </c>
      <c r="I6" s="1">
        <v>38.248286</v>
      </c>
      <c r="J6" s="3">
        <f t="shared" si="5"/>
        <v>1.782384523</v>
      </c>
      <c r="K6" s="3">
        <f t="shared" si="6"/>
        <v>0.2227980654</v>
      </c>
      <c r="L6" s="4">
        <v>19.147352</v>
      </c>
      <c r="M6" s="3">
        <f t="shared" si="7"/>
        <v>3.560448097</v>
      </c>
      <c r="N6" s="3">
        <f t="shared" si="8"/>
        <v>0.2225280061</v>
      </c>
    </row>
    <row r="7">
      <c r="A7" s="1">
        <v>60000.0</v>
      </c>
      <c r="B7" s="1">
        <v>97.930499</v>
      </c>
      <c r="C7" s="1">
        <v>122.999675</v>
      </c>
      <c r="D7" s="3">
        <f t="shared" si="1"/>
        <v>0.7961850224</v>
      </c>
      <c r="E7" s="3">
        <f t="shared" si="2"/>
        <v>0.3980925112</v>
      </c>
      <c r="F7" s="2">
        <v>64.730048</v>
      </c>
      <c r="G7" s="3">
        <f t="shared" si="3"/>
        <v>1.512906324</v>
      </c>
      <c r="H7" s="3">
        <f t="shared" si="4"/>
        <v>0.3782265811</v>
      </c>
      <c r="I7" s="1">
        <v>55.018656</v>
      </c>
      <c r="J7" s="3">
        <f t="shared" si="5"/>
        <v>1.779950768</v>
      </c>
      <c r="K7" s="3">
        <f t="shared" si="6"/>
        <v>0.222493846</v>
      </c>
      <c r="L7" s="4">
        <v>27.513598</v>
      </c>
      <c r="M7" s="3">
        <f t="shared" si="7"/>
        <v>3.559349054</v>
      </c>
      <c r="N7" s="3">
        <f t="shared" si="8"/>
        <v>0.2224593158</v>
      </c>
    </row>
    <row r="8">
      <c r="A8" s="1">
        <v>70000.0</v>
      </c>
      <c r="B8" s="1">
        <v>133.721976</v>
      </c>
      <c r="C8" s="1">
        <v>167.940283</v>
      </c>
      <c r="D8" s="3">
        <f t="shared" si="1"/>
        <v>0.7962471756</v>
      </c>
      <c r="E8" s="3">
        <f t="shared" si="2"/>
        <v>0.3981235878</v>
      </c>
      <c r="F8" s="2">
        <v>88.444278</v>
      </c>
      <c r="G8" s="3">
        <f t="shared" si="3"/>
        <v>1.511934735</v>
      </c>
      <c r="H8" s="3">
        <f t="shared" si="4"/>
        <v>0.3779836837</v>
      </c>
      <c r="I8" s="1">
        <v>75.007708</v>
      </c>
      <c r="J8" s="3">
        <f t="shared" si="5"/>
        <v>1.782776458</v>
      </c>
      <c r="K8" s="3">
        <f t="shared" si="6"/>
        <v>0.2228470573</v>
      </c>
      <c r="L8" s="4">
        <v>37.521613</v>
      </c>
      <c r="M8" s="3">
        <f t="shared" si="7"/>
        <v>3.563865338</v>
      </c>
      <c r="N8" s="3">
        <f t="shared" si="8"/>
        <v>0.2227415836</v>
      </c>
    </row>
    <row r="9">
      <c r="A9" s="1">
        <v>80000.0</v>
      </c>
      <c r="B9" s="1">
        <v>174.689923</v>
      </c>
      <c r="C9" s="1">
        <v>219.058727</v>
      </c>
      <c r="D9" s="3">
        <f t="shared" si="1"/>
        <v>0.7974570353</v>
      </c>
      <c r="E9" s="3">
        <f t="shared" si="2"/>
        <v>0.3987285177</v>
      </c>
      <c r="F9" s="2">
        <v>115.957021</v>
      </c>
      <c r="G9" s="3">
        <f t="shared" si="3"/>
        <v>1.506505785</v>
      </c>
      <c r="H9" s="3">
        <f t="shared" si="4"/>
        <v>0.3766264464</v>
      </c>
      <c r="I9" s="4">
        <v>97.975074</v>
      </c>
      <c r="J9" s="3">
        <f t="shared" si="5"/>
        <v>1.783003736</v>
      </c>
      <c r="K9" s="3">
        <f t="shared" si="6"/>
        <v>0.222875467</v>
      </c>
      <c r="L9" s="4">
        <v>49.001521</v>
      </c>
      <c r="M9" s="3">
        <f t="shared" si="7"/>
        <v>3.564989809</v>
      </c>
      <c r="N9" s="3">
        <f t="shared" si="8"/>
        <v>0.2228118631</v>
      </c>
    </row>
    <row r="10">
      <c r="A10" s="1">
        <v>90000.0</v>
      </c>
      <c r="B10" s="1">
        <v>221.186366</v>
      </c>
      <c r="C10" s="1">
        <v>278.340249</v>
      </c>
      <c r="D10" s="3">
        <f t="shared" si="1"/>
        <v>0.7946618098</v>
      </c>
      <c r="E10" s="3">
        <f t="shared" si="2"/>
        <v>0.3973309049</v>
      </c>
      <c r="F10" s="2">
        <v>147.648432</v>
      </c>
      <c r="G10" s="3">
        <f t="shared" si="3"/>
        <v>1.498061056</v>
      </c>
      <c r="H10" s="3">
        <f t="shared" si="4"/>
        <v>0.3745152641</v>
      </c>
      <c r="I10" s="4">
        <v>124.099132</v>
      </c>
      <c r="J10" s="3">
        <f t="shared" si="5"/>
        <v>1.782336125</v>
      </c>
      <c r="K10" s="3">
        <f t="shared" si="6"/>
        <v>0.2227920156</v>
      </c>
      <c r="L10" s="4">
        <v>62.022499</v>
      </c>
      <c r="M10" s="3">
        <f t="shared" si="7"/>
        <v>3.566227894</v>
      </c>
      <c r="N10" s="3">
        <f t="shared" si="8"/>
        <v>0.2228892434</v>
      </c>
    </row>
    <row r="11">
      <c r="A11" s="1">
        <v>100000.0</v>
      </c>
      <c r="B11" s="1">
        <v>273.662689</v>
      </c>
      <c r="C11" s="1">
        <v>346.239536</v>
      </c>
      <c r="D11" s="3">
        <f t="shared" si="1"/>
        <v>0.7903854429</v>
      </c>
      <c r="E11" s="3">
        <f t="shared" si="2"/>
        <v>0.3951927214</v>
      </c>
      <c r="F11" s="2">
        <v>183.89128</v>
      </c>
      <c r="G11" s="3">
        <f t="shared" si="3"/>
        <v>1.488176541</v>
      </c>
      <c r="H11" s="3">
        <f t="shared" si="4"/>
        <v>0.3720441353</v>
      </c>
      <c r="I11" s="4">
        <v>153.716259</v>
      </c>
      <c r="J11" s="3">
        <f t="shared" si="5"/>
        <v>1.780310624</v>
      </c>
      <c r="K11" s="3">
        <f t="shared" si="6"/>
        <v>0.222538828</v>
      </c>
      <c r="L11" s="4">
        <v>76.734621</v>
      </c>
      <c r="M11" s="3">
        <f t="shared" si="7"/>
        <v>3.56635226</v>
      </c>
      <c r="N11" s="3">
        <f t="shared" si="8"/>
        <v>0.2228970162</v>
      </c>
    </row>
  </sheetData>
  <drawing r:id="rId1"/>
</worksheet>
</file>