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istocco/Documents/TCC 2 - Ônibus/BancoDados/"/>
    </mc:Choice>
  </mc:AlternateContent>
  <xr:revisionPtr revIDLastSave="0" documentId="13_ncr:1_{CFD3BD93-267F-8D41-B6A4-8A2326F43A03}" xr6:coauthVersionLast="47" xr6:coauthVersionMax="47" xr10:uidLastSave="{00000000-0000-0000-0000-000000000000}"/>
  <bookViews>
    <workbookView xWindow="0" yWindow="0" windowWidth="28800" windowHeight="18000" xr2:uid="{6AEAF946-FA83-AD4D-98FE-D9A54B63A378}"/>
  </bookViews>
  <sheets>
    <sheet name="Planilha1" sheetId="1" r:id="rId1"/>
  </sheets>
  <definedNames>
    <definedName name="_xlchart.v1.0" hidden="1">Planilha1!$C$6:$C$8</definedName>
    <definedName name="_xlchart.v1.1" hidden="1">Planilha1!$D$5</definedName>
    <definedName name="_xlchart.v1.2" hidden="1">Planilha1!$D$6:$D$8</definedName>
    <definedName name="_xlchart.v1.3" hidden="1">Planilha1!$C$6:$C$8</definedName>
    <definedName name="_xlchart.v1.4" hidden="1">Planilha1!$D$5</definedName>
    <definedName name="_xlchart.v1.5" hidden="1">Planilha1!$D$6:$D$8</definedName>
    <definedName name="_xlchart.v1.6" hidden="1">Planilha1!$C$6:$C$8</definedName>
    <definedName name="_xlchart.v1.7" hidden="1">Planilha1!$D$5</definedName>
    <definedName name="_xlchart.v1.8" hidden="1">Planilha1!$D$6:$D$8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6" i="1"/>
  <c r="D10" i="1"/>
  <c r="E10" i="1" s="1"/>
  <c r="G10" i="1" s="1"/>
  <c r="D11" i="1"/>
  <c r="E11" i="1" s="1"/>
  <c r="G11" i="1" s="1"/>
  <c r="D12" i="1"/>
  <c r="E12" i="1" s="1"/>
  <c r="G12" i="1" s="1"/>
  <c r="D13" i="1"/>
  <c r="E13" i="1" s="1"/>
  <c r="G13" i="1" s="1"/>
  <c r="D14" i="1"/>
  <c r="E14" i="1" s="1"/>
  <c r="G14" i="1" s="1"/>
  <c r="D15" i="1"/>
  <c r="E15" i="1" s="1"/>
  <c r="G15" i="1" s="1"/>
  <c r="D16" i="1"/>
  <c r="E16" i="1" s="1"/>
  <c r="G16" i="1" s="1"/>
  <c r="D17" i="1"/>
  <c r="E17" i="1" s="1"/>
  <c r="G17" i="1" s="1"/>
  <c r="D18" i="1"/>
  <c r="E18" i="1" s="1"/>
  <c r="G18" i="1" s="1"/>
  <c r="D19" i="1"/>
  <c r="E19" i="1" s="1"/>
  <c r="G19" i="1" s="1"/>
</calcChain>
</file>

<file path=xl/sharedStrings.xml><?xml version="1.0" encoding="utf-8"?>
<sst xmlns="http://schemas.openxmlformats.org/spreadsheetml/2006/main" count="16" uniqueCount="16">
  <si>
    <t>n_pontos</t>
  </si>
  <si>
    <t>segundos (s)</t>
  </si>
  <si>
    <t>ptos</t>
  </si>
  <si>
    <t>[12,10]</t>
  </si>
  <si>
    <t>[12,26,10]</t>
  </si>
  <si>
    <t>6'17''</t>
  </si>
  <si>
    <t>[28,23,26,11]</t>
  </si>
  <si>
    <t>y=</t>
  </si>
  <si>
    <t>e</t>
  </si>
  <si>
    <t>x</t>
  </si>
  <si>
    <t>Regressao</t>
  </si>
  <si>
    <t>Tempo de processamento em minutos</t>
  </si>
  <si>
    <t>Tempo de processamento em horas</t>
  </si>
  <si>
    <t>Combinacoes 35 escolhe N</t>
  </si>
  <si>
    <t>120'</t>
  </si>
  <si>
    <t>[0,7,11,26,23]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</si>
</sst>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71" formatCode="0.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1" fontId="1" fillId="0" borderId="0" xfId="0" applyNumberFormat="1" applyFont="1"/>
    <xf numFmtId="1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171" fontId="2" fillId="3" borderId="0" xfId="0" applyNumberFormat="1" applyFont="1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Planilha1!$D$5</c:f>
              <c:strCache>
                <c:ptCount val="1"/>
                <c:pt idx="0">
                  <c:v>segundos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Planilha1!$C$6:$C$9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Planilha1!$D$6:$D$9</c:f>
              <c:numCache>
                <c:formatCode>General</c:formatCode>
                <c:ptCount val="4"/>
                <c:pt idx="0">
                  <c:v>1.7</c:v>
                </c:pt>
                <c:pt idx="1">
                  <c:v>31.9</c:v>
                </c:pt>
                <c:pt idx="2">
                  <c:v>377</c:v>
                </c:pt>
                <c:pt idx="3">
                  <c:v>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B-C04C-B3E8-35344475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08368"/>
        <c:axId val="1330790560"/>
      </c:scatterChart>
      <c:scatterChart>
        <c:scatterStyle val="lineMarker"/>
        <c:varyColors val="0"/>
        <c:ser>
          <c:idx val="1"/>
          <c:order val="1"/>
          <c:tx>
            <c:strRef>
              <c:f>Planilha1!$F$5</c:f>
              <c:strCache>
                <c:ptCount val="1"/>
                <c:pt idx="0">
                  <c:v>Combinacoes 35 escolhe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Planilha1!$C$6:$C$9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Planilha1!$F$6:$F$9</c:f>
              <c:numCache>
                <c:formatCode>General</c:formatCode>
                <c:ptCount val="4"/>
                <c:pt idx="0">
                  <c:v>595</c:v>
                </c:pt>
                <c:pt idx="1">
                  <c:v>6545</c:v>
                </c:pt>
                <c:pt idx="2">
                  <c:v>52360</c:v>
                </c:pt>
                <c:pt idx="3">
                  <c:v>324631.99999999994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BB-C04C-B3E8-35344475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50144"/>
        <c:axId val="1321463664"/>
      </c:scatterChart>
      <c:valAx>
        <c:axId val="2665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790560"/>
        <c:crosses val="autoZero"/>
        <c:crossBetween val="midCat"/>
      </c:valAx>
      <c:valAx>
        <c:axId val="13307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508368"/>
        <c:crosses val="autoZero"/>
        <c:crossBetween val="midCat"/>
      </c:valAx>
      <c:valAx>
        <c:axId val="1321463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650144"/>
        <c:crosses val="max"/>
        <c:crossBetween val="midCat"/>
      </c:valAx>
      <c:valAx>
        <c:axId val="132165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146366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95250</xdr:rowOff>
    </xdr:from>
    <xdr:to>
      <xdr:col>14</xdr:col>
      <xdr:colOff>406400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A69BD3-08C6-9FDF-A398-8BB939EE3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2128-3369-E84D-AB9B-98F414FC15E3}">
  <dimension ref="B5:J26"/>
  <sheetViews>
    <sheetView tabSelected="1" workbookViewId="0">
      <selection activeCell="D11" sqref="D11"/>
    </sheetView>
  </sheetViews>
  <sheetFormatPr baseColWidth="10" defaultRowHeight="16" x14ac:dyDescent="0.2"/>
  <cols>
    <col min="5" max="5" width="15.1640625" bestFit="1" customWidth="1"/>
    <col min="6" max="7" width="15.1640625" customWidth="1"/>
  </cols>
  <sheetData>
    <row r="5" spans="2:8" ht="46" customHeight="1" x14ac:dyDescent="0.2">
      <c r="C5" s="6" t="s">
        <v>0</v>
      </c>
      <c r="D5" s="6" t="s">
        <v>1</v>
      </c>
      <c r="E5" s="6" t="s">
        <v>11</v>
      </c>
      <c r="F5" s="6" t="s">
        <v>13</v>
      </c>
      <c r="G5" s="6" t="s">
        <v>12</v>
      </c>
      <c r="H5" s="6" t="s">
        <v>2</v>
      </c>
    </row>
    <row r="6" spans="2:8" x14ac:dyDescent="0.2">
      <c r="C6" s="1">
        <v>2</v>
      </c>
      <c r="D6" s="1">
        <v>1.7</v>
      </c>
      <c r="E6" s="1"/>
      <c r="F6" s="1">
        <f>COMBIN(35,C6)</f>
        <v>595</v>
      </c>
      <c r="G6" s="1"/>
      <c r="H6" s="1" t="s">
        <v>3</v>
      </c>
    </row>
    <row r="7" spans="2:8" x14ac:dyDescent="0.2">
      <c r="C7" s="1">
        <v>3</v>
      </c>
      <c r="D7" s="1">
        <v>31.9</v>
      </c>
      <c r="E7" s="1"/>
      <c r="F7" s="1">
        <f t="shared" ref="F7:F19" si="0">COMBIN(35,C7)</f>
        <v>6545</v>
      </c>
      <c r="G7" s="1"/>
      <c r="H7" s="1" t="s">
        <v>4</v>
      </c>
    </row>
    <row r="8" spans="2:8" x14ac:dyDescent="0.2">
      <c r="C8" s="1">
        <v>4</v>
      </c>
      <c r="D8" s="1">
        <v>377</v>
      </c>
      <c r="E8" s="1" t="s">
        <v>5</v>
      </c>
      <c r="F8" s="1">
        <f t="shared" si="0"/>
        <v>52360</v>
      </c>
      <c r="G8" s="1"/>
      <c r="H8" s="1" t="s">
        <v>6</v>
      </c>
    </row>
    <row r="9" spans="2:8" x14ac:dyDescent="0.2">
      <c r="B9" s="4" t="s">
        <v>10</v>
      </c>
      <c r="C9" s="5">
        <v>5</v>
      </c>
      <c r="D9" s="1">
        <v>7200</v>
      </c>
      <c r="E9" s="3" t="s">
        <v>14</v>
      </c>
      <c r="F9" s="1">
        <f t="shared" si="0"/>
        <v>324631.99999999994</v>
      </c>
      <c r="G9" s="2"/>
      <c r="H9" s="1" t="s">
        <v>15</v>
      </c>
    </row>
    <row r="10" spans="2:8" x14ac:dyDescent="0.2">
      <c r="B10" s="4"/>
      <c r="C10" s="5">
        <v>6</v>
      </c>
      <c r="D10" s="1">
        <f t="shared" ref="D10:D19" si="1">$D$23*EXP($E$22*C10)</f>
        <v>90517.658827598643</v>
      </c>
      <c r="E10" s="3">
        <f t="shared" ref="E10:E19" si="2">D10/60</f>
        <v>1508.627647126644</v>
      </c>
      <c r="F10" s="1">
        <f t="shared" si="0"/>
        <v>1623160</v>
      </c>
      <c r="G10" s="7">
        <f>E10/60</f>
        <v>25.1437941187774</v>
      </c>
      <c r="H10" s="1"/>
    </row>
    <row r="11" spans="2:8" x14ac:dyDescent="0.2">
      <c r="B11" s="4"/>
      <c r="C11" s="5">
        <v>7</v>
      </c>
      <c r="D11" s="1">
        <f t="shared" si="1"/>
        <v>1347956.413618081</v>
      </c>
      <c r="E11" s="3">
        <f t="shared" si="2"/>
        <v>22465.940226968018</v>
      </c>
      <c r="F11" s="1">
        <f t="shared" si="0"/>
        <v>6724519.9999999991</v>
      </c>
      <c r="G11" s="2">
        <f>E11/60</f>
        <v>374.43233711613362</v>
      </c>
      <c r="H11" s="1"/>
    </row>
    <row r="12" spans="2:8" x14ac:dyDescent="0.2">
      <c r="B12" s="4"/>
      <c r="C12" s="5">
        <v>8</v>
      </c>
      <c r="D12" s="1">
        <f t="shared" si="1"/>
        <v>20073282.015333388</v>
      </c>
      <c r="E12" s="3">
        <f t="shared" si="2"/>
        <v>334554.70025555644</v>
      </c>
      <c r="F12" s="1">
        <f t="shared" si="0"/>
        <v>23535819.999999996</v>
      </c>
      <c r="G12" s="2">
        <f>E12/60</f>
        <v>5575.9116709259406</v>
      </c>
      <c r="H12" s="1"/>
    </row>
    <row r="13" spans="2:8" x14ac:dyDescent="0.2">
      <c r="B13" s="4"/>
      <c r="C13" s="5">
        <v>9</v>
      </c>
      <c r="D13" s="1">
        <f t="shared" si="1"/>
        <v>298924094.87156582</v>
      </c>
      <c r="E13" s="3">
        <f t="shared" si="2"/>
        <v>4982068.2478594305</v>
      </c>
      <c r="F13" s="1">
        <f t="shared" si="0"/>
        <v>70607460.000000015</v>
      </c>
      <c r="G13" s="2">
        <f>E13/60</f>
        <v>83034.470797657181</v>
      </c>
      <c r="H13" s="1"/>
    </row>
    <row r="14" spans="2:8" x14ac:dyDescent="0.2">
      <c r="B14" s="4"/>
      <c r="C14" s="5">
        <v>10</v>
      </c>
      <c r="D14" s="1">
        <f t="shared" si="1"/>
        <v>4451470089.7705088</v>
      </c>
      <c r="E14" s="3">
        <f t="shared" si="2"/>
        <v>74191168.162841812</v>
      </c>
      <c r="F14" s="1">
        <f t="shared" si="0"/>
        <v>183579396</v>
      </c>
      <c r="G14" s="2">
        <f>E14/60</f>
        <v>1236519.4693806968</v>
      </c>
      <c r="H14" s="1"/>
    </row>
    <row r="15" spans="2:8" x14ac:dyDescent="0.2">
      <c r="B15" s="4"/>
      <c r="C15" s="5">
        <v>11</v>
      </c>
      <c r="D15" s="1">
        <f t="shared" si="1"/>
        <v>66289691263.045418</v>
      </c>
      <c r="E15" s="3">
        <f t="shared" si="2"/>
        <v>1104828187.7174237</v>
      </c>
      <c r="F15" s="1">
        <f t="shared" si="0"/>
        <v>417225899.99999988</v>
      </c>
      <c r="G15" s="2">
        <f>E15/60</f>
        <v>18413803.128623728</v>
      </c>
      <c r="H15" s="1"/>
    </row>
    <row r="16" spans="2:8" x14ac:dyDescent="0.2">
      <c r="B16" s="4"/>
      <c r="C16" s="5">
        <v>12</v>
      </c>
      <c r="D16" s="1">
        <f t="shared" si="1"/>
        <v>987162236099.94531</v>
      </c>
      <c r="E16" s="3">
        <f t="shared" si="2"/>
        <v>16452703934.999088</v>
      </c>
      <c r="F16" s="1">
        <f t="shared" si="0"/>
        <v>834451800.00000036</v>
      </c>
      <c r="G16" s="2">
        <f>E16/60</f>
        <v>274211732.2499848</v>
      </c>
      <c r="H16" s="1"/>
    </row>
    <row r="17" spans="2:10" x14ac:dyDescent="0.2">
      <c r="B17" s="4"/>
      <c r="C17" s="5">
        <v>13</v>
      </c>
      <c r="D17" s="1">
        <f t="shared" si="1"/>
        <v>14700464911127.096</v>
      </c>
      <c r="E17" s="3">
        <f t="shared" si="2"/>
        <v>245007748518.78494</v>
      </c>
      <c r="F17" s="1">
        <f t="shared" si="0"/>
        <v>1476337800</v>
      </c>
      <c r="G17" s="2">
        <f>E17/60</f>
        <v>4083462475.3130822</v>
      </c>
      <c r="H17" s="1"/>
    </row>
    <row r="18" spans="2:10" x14ac:dyDescent="0.2">
      <c r="B18" s="4"/>
      <c r="C18" s="5">
        <v>14</v>
      </c>
      <c r="D18" s="1">
        <f t="shared" si="1"/>
        <v>218914035302905.94</v>
      </c>
      <c r="E18" s="3">
        <f t="shared" si="2"/>
        <v>3648567255048.4321</v>
      </c>
      <c r="F18" s="1">
        <f t="shared" si="0"/>
        <v>2319959400.0000005</v>
      </c>
      <c r="G18" s="2">
        <f>E18/60</f>
        <v>60809454250.807205</v>
      </c>
      <c r="H18" s="1"/>
    </row>
    <row r="19" spans="2:10" x14ac:dyDescent="0.2">
      <c r="B19" s="4"/>
      <c r="C19" s="5">
        <v>15</v>
      </c>
      <c r="D19" s="1">
        <f t="shared" si="1"/>
        <v>3259989064449773.5</v>
      </c>
      <c r="E19" s="3">
        <f t="shared" si="2"/>
        <v>54333151074162.891</v>
      </c>
      <c r="F19" s="1">
        <f t="shared" si="0"/>
        <v>3247943160</v>
      </c>
      <c r="G19" s="2">
        <f>E19/60</f>
        <v>905552517902.71484</v>
      </c>
    </row>
    <row r="22" spans="2:10" x14ac:dyDescent="0.2">
      <c r="E22">
        <v>2.7008000000000001</v>
      </c>
      <c r="H22" t="s">
        <v>9</v>
      </c>
    </row>
    <row r="23" spans="2:10" x14ac:dyDescent="0.2">
      <c r="C23" t="s">
        <v>7</v>
      </c>
      <c r="D23">
        <v>8.3000000000000001E-3</v>
      </c>
      <c r="E23" t="s">
        <v>8</v>
      </c>
    </row>
    <row r="26" spans="2:10" x14ac:dyDescent="0.2">
      <c r="J26" s="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Stocco</dc:creator>
  <cp:lastModifiedBy>Guilherme Stocco</cp:lastModifiedBy>
  <dcterms:created xsi:type="dcterms:W3CDTF">2022-10-09T00:14:58Z</dcterms:created>
  <dcterms:modified xsi:type="dcterms:W3CDTF">2022-10-10T16:27:43Z</dcterms:modified>
</cp:coreProperties>
</file>