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uilistocco/Documents/TCC 2 - Ônibus/BancoDados/Notebooks/"/>
    </mc:Choice>
  </mc:AlternateContent>
  <xr:revisionPtr revIDLastSave="0" documentId="13_ncr:1_{2FCDFD8B-4781-C041-9B9E-5B0A57D7EA41}" xr6:coauthVersionLast="47" xr6:coauthVersionMax="47" xr10:uidLastSave="{00000000-0000-0000-0000-000000000000}"/>
  <bookViews>
    <workbookView xWindow="0" yWindow="500" windowWidth="28800" windowHeight="15960" activeTab="1" xr2:uid="{00000000-000D-0000-FFFF-FFFF00000000}"/>
  </bookViews>
  <sheets>
    <sheet name="Sensitivity Report 1" sheetId="2" r:id="rId1"/>
    <sheet name="Sheet1" sheetId="1" r:id="rId2"/>
  </sheets>
  <definedNames>
    <definedName name="_xlnm._FilterDatabase" localSheetId="1" hidden="1">Sheet1!$A$1:$D$64</definedName>
    <definedName name="solver_adj" localSheetId="1" hidden="1">Sheet1!$H$18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Sheet1!$H$18</definedName>
    <definedName name="solver_lhs2" localSheetId="1" hidden="1">Sheet1!$H$18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opt" localSheetId="1" hidden="1">Sheet1!$H$19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1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K2" i="1" l="1"/>
  <c r="K4" i="1"/>
  <c r="K3" i="1"/>
  <c r="K5" i="1" l="1"/>
  <c r="K6" i="1" l="1"/>
  <c r="K7" i="1" l="1"/>
  <c r="K8" i="1" l="1"/>
  <c r="K9" i="1" l="1"/>
  <c r="K10" i="1" l="1"/>
  <c r="K11" i="1" l="1"/>
  <c r="K12" i="1" l="1"/>
  <c r="K14" i="1" l="1"/>
  <c r="K13" i="1"/>
  <c r="H19" i="1" l="1"/>
</calcChain>
</file>

<file path=xl/sharedStrings.xml><?xml version="1.0" encoding="utf-8"?>
<sst xmlns="http://schemas.openxmlformats.org/spreadsheetml/2006/main" count="42" uniqueCount="22">
  <si>
    <t>day_of_week</t>
  </si>
  <si>
    <t>Data</t>
  </si>
  <si>
    <t>Volume</t>
  </si>
  <si>
    <t>ss</t>
  </si>
  <si>
    <t>pred</t>
  </si>
  <si>
    <t>erro abs</t>
  </si>
  <si>
    <t>alpha</t>
  </si>
  <si>
    <t>MAE</t>
  </si>
  <si>
    <t>Microsoft Excel 16.66 Sensitivity Report</t>
  </si>
  <si>
    <t>Worksheet: [vol_semanal.xlsx]Sheet1</t>
  </si>
  <si>
    <t>Report Created: 19/10/2022 16:58:26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</si>
  <si>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</si>
  <si>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</si>
  <si>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</si>
  <si>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</si>
  <si>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</si>
  <si>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</si>
  <si>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</si>
  <si>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</si>
  <si>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NONE</t>
  </si>
  <si>
    <t>$H$18</t>
  </si>
  <si>
    <t>alpha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</si>
</sst>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 applyBorder="1" applyAlignment="1">
      <alignment horizontal="center" vertical="top"/>
    </xf>
    <xf numFmtId="43" fontId="0" fillId="0" borderId="0" xfId="1" applyFont="1"/>
    <xf numFmtId="43" fontId="0" fillId="0" borderId="0" xfId="0" applyNumberFormat="1"/>
    <xf numFmtId="0" fontId="1" fillId="0" borderId="0" xfId="0" applyFont="1"/>
    <xf numFmtId="0" fontId="0" fillId="0" borderId="4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558800</xdr:colOff>
      <xdr:row>20</xdr:row>
      <xdr:rowOff>0</xdr:rowOff>
    </xdr:from>
    <xdr:to>
      <xdr:col>20</xdr:col>
      <xdr:colOff>228600</xdr:colOff>
      <xdr:row>25</xdr:row>
      <xdr:rowOff>50800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E58A0B8-8FE4-A4CA-290D-2A59EED79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2200" y="3810000"/>
          <a:ext cx="4445000" cy="1003300"/>
        </a:xfrm>
        <a:prstGeom prst="rect">
          <a:avLst/>
        </a:prstGeom>
      </xdr:spPr>
    </xdr:pic>
    <xdr:clientData/>
  </xdr:twoCellAnchor>
  <xdr:twoCellAnchor editAs="oneCell">
    <xdr:from>
      <xdr:col>13</xdr:col>
      <xdr:colOff>558800</xdr:colOff>
      <xdr:row>20</xdr:row>
      <xdr:rowOff>0</xdr:rowOff>
    </xdr:from>
    <xdr:to>
      <xdr:col>18</xdr:col>
      <xdr:colOff>800100</xdr:colOff>
      <xdr:row>23</xdr:row>
      <xdr:rowOff>101600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63AB359-4FC7-81BE-BDDA-78D5D2522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12200" y="3810000"/>
          <a:ext cx="3365500" cy="67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1C3E-6FC5-644F-B3B6-7DB9B74C365C}">
  <dimension ref="A1:E12"/>
  <sheetViews>
    <sheetView showGridLines="0" workbookViewId="0">
      <selection sqref="A1:A3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9.1640625" bestFit="1" customWidth="1"/>
    <col min="4" max="4" width="5.6640625" bestFit="1" customWidth="1"/>
    <col min="5" max="5" width="12.6640625" bestFit="1" customWidth="1"/>
  </cols>
  <sheetData>
    <row r="1" spans="1:5" x14ac:dyDescent="0.2">
      <c r="A1" s="8" t="s">
        <v>8</v>
      </c>
    </row>
    <row r="2" spans="1:5" x14ac:dyDescent="0.2">
      <c r="A2" s="8" t="s">
        <v>9</v>
      </c>
    </row>
    <row r="3" spans="1:5" x14ac:dyDescent="0.2">
      <c r="A3" s="8" t="s">
        <v>10</v>
      </c>
    </row>
    <row r="6" spans="1:5" ht="16" thickBot="1" x14ac:dyDescent="0.25">
      <c r="A6" t="s">
        <v>11</v>
      </c>
    </row>
    <row r="7" spans="1:5" x14ac:dyDescent="0.2">
      <c r="B7" s="10"/>
      <c r="C7" s="10"/>
      <c r="D7" s="10" t="s">
        <v>14</v>
      </c>
      <c r="E7" s="10" t="s">
        <v>16</v>
      </c>
    </row>
    <row r="8" spans="1:5" ht="16" thickBot="1" x14ac:dyDescent="0.25">
      <c r="B8" s="11" t="s">
        <v>12</v>
      </c>
      <c r="C8" s="11" t="s">
        <v>13</v>
      </c>
      <c r="D8" s="11" t="s">
        <v>15</v>
      </c>
      <c r="E8" s="11" t="s">
        <v>17</v>
      </c>
    </row>
    <row r="9" spans="1:5" ht="16" thickBot="1" x14ac:dyDescent="0.25">
      <c r="B9" s="9" t="s">
        <v>20</v>
      </c>
      <c r="C9" s="9" t="s">
        <v>21</v>
      </c>
      <c r="D9" s="9">
        <v>1</v>
      </c>
      <c r="E9" s="9">
        <v>-67.538432328206113</v>
      </c>
    </row>
    <row r="11" spans="1:5" x14ac:dyDescent="0.2">
      <c r="A11" t="s">
        <v>18</v>
      </c>
    </row>
    <row r="12" spans="1:5" x14ac:dyDescent="0.2">
      <c r="B12" t="s">
        <v>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4"/>
  <sheetViews>
    <sheetView tabSelected="1" workbookViewId="0">
      <selection activeCell="H19" sqref="H19"/>
    </sheetView>
  </sheetViews>
  <sheetFormatPr baseColWidth="10" defaultColWidth="8.83203125" defaultRowHeight="15" x14ac:dyDescent="0.2"/>
  <cols>
    <col min="1" max="1" width="3.1640625" bestFit="1" customWidth="1"/>
    <col min="2" max="2" width="11.1640625" bestFit="1" customWidth="1"/>
    <col min="3" max="3" width="17.6640625" bestFit="1" customWidth="1"/>
    <col min="4" max="4" width="7.33203125" bestFit="1" customWidth="1"/>
    <col min="6" max="6" width="3.1640625" bestFit="1" customWidth="1"/>
    <col min="7" max="7" width="11.1640625" bestFit="1" customWidth="1"/>
    <col min="8" max="8" width="10.5" style="4" bestFit="1" customWidth="1"/>
    <col min="9" max="9" width="7.33203125" bestFit="1" customWidth="1"/>
    <col min="10" max="11" width="7.33203125" customWidth="1"/>
    <col min="13" max="13" width="3.1640625" bestFit="1" customWidth="1"/>
    <col min="14" max="14" width="11.1640625" bestFit="1" customWidth="1"/>
    <col min="15" max="15" width="10.5" style="4" bestFit="1" customWidth="1"/>
    <col min="16" max="16" width="7.33203125" bestFit="1" customWidth="1"/>
    <col min="18" max="18" width="3.1640625" bestFit="1" customWidth="1"/>
    <col min="19" max="19" width="11.1640625" bestFit="1" customWidth="1"/>
    <col min="20" max="20" width="10.5" style="4" bestFit="1" customWidth="1"/>
    <col min="21" max="21" width="7.33203125" bestFit="1" customWidth="1"/>
    <col min="23" max="23" width="3.1640625" bestFit="1" customWidth="1"/>
    <col min="24" max="24" width="11.1640625" bestFit="1" customWidth="1"/>
    <col min="25" max="25" width="10.5" style="4" bestFit="1" customWidth="1"/>
    <col min="26" max="26" width="7.33203125" bestFit="1" customWidth="1"/>
    <col min="28" max="28" width="3.1640625" bestFit="1" customWidth="1"/>
    <col min="29" max="29" width="11.1640625" bestFit="1" customWidth="1"/>
    <col min="30" max="30" width="10.5" style="4" bestFit="1" customWidth="1"/>
    <col min="31" max="31" width="7.33203125" bestFit="1" customWidth="1"/>
  </cols>
  <sheetData>
    <row r="1" spans="1:31" x14ac:dyDescent="0.2">
      <c r="A1" t="s">
        <v>3</v>
      </c>
      <c r="B1" s="1" t="s">
        <v>0</v>
      </c>
      <c r="C1" s="1" t="s">
        <v>1</v>
      </c>
      <c r="D1" s="1" t="s">
        <v>2</v>
      </c>
      <c r="F1" t="s">
        <v>3</v>
      </c>
      <c r="G1" s="1" t="s">
        <v>0</v>
      </c>
      <c r="H1" s="3" t="s">
        <v>1</v>
      </c>
      <c r="I1" s="1" t="s">
        <v>2</v>
      </c>
      <c r="J1" s="5" t="s">
        <v>4</v>
      </c>
      <c r="K1" s="5" t="s">
        <v>5</v>
      </c>
      <c r="M1" t="s">
        <v>3</v>
      </c>
      <c r="N1" s="1" t="s">
        <v>0</v>
      </c>
      <c r="O1" s="3" t="s">
        <v>1</v>
      </c>
      <c r="P1" s="1" t="s">
        <v>2</v>
      </c>
      <c r="R1" t="s">
        <v>3</v>
      </c>
      <c r="S1" s="1" t="s">
        <v>0</v>
      </c>
      <c r="T1" s="3" t="s">
        <v>1</v>
      </c>
      <c r="U1" s="1" t="s">
        <v>2</v>
      </c>
      <c r="W1" t="s">
        <v>3</v>
      </c>
      <c r="X1" s="1" t="s">
        <v>0</v>
      </c>
      <c r="Y1" s="3" t="s">
        <v>1</v>
      </c>
      <c r="Z1" s="1" t="s">
        <v>2</v>
      </c>
      <c r="AB1" t="s">
        <v>3</v>
      </c>
      <c r="AC1" s="1" t="s">
        <v>0</v>
      </c>
      <c r="AD1" s="3" t="s">
        <v>1</v>
      </c>
      <c r="AE1" s="1" t="s">
        <v>2</v>
      </c>
    </row>
    <row r="2" spans="1:31" x14ac:dyDescent="0.2">
      <c r="A2" s="1">
        <v>0</v>
      </c>
      <c r="B2">
        <v>0</v>
      </c>
      <c r="C2" s="2">
        <v>44354</v>
      </c>
      <c r="D2">
        <v>241</v>
      </c>
      <c r="F2" s="1">
        <v>0</v>
      </c>
      <c r="G2">
        <v>0</v>
      </c>
      <c r="H2" s="4">
        <v>44354</v>
      </c>
      <c r="I2">
        <v>290</v>
      </c>
      <c r="J2">
        <f>I2</f>
        <v>290</v>
      </c>
      <c r="K2">
        <f>ABS(I2-J2)</f>
        <v>0</v>
      </c>
      <c r="M2" s="1">
        <v>13</v>
      </c>
      <c r="N2">
        <v>1</v>
      </c>
      <c r="O2" s="4">
        <v>44348</v>
      </c>
      <c r="P2">
        <v>139</v>
      </c>
      <c r="R2" s="1">
        <v>27</v>
      </c>
      <c r="S2">
        <v>2</v>
      </c>
      <c r="T2" s="4">
        <v>44349</v>
      </c>
      <c r="U2">
        <v>290</v>
      </c>
      <c r="W2" s="1">
        <v>40</v>
      </c>
      <c r="X2">
        <v>3</v>
      </c>
      <c r="Y2" s="4">
        <v>44357</v>
      </c>
      <c r="Z2">
        <v>291</v>
      </c>
      <c r="AB2" s="1">
        <v>52</v>
      </c>
      <c r="AC2">
        <v>4</v>
      </c>
      <c r="AD2" s="4">
        <v>44358</v>
      </c>
      <c r="AE2">
        <v>230</v>
      </c>
    </row>
    <row r="3" spans="1:31" x14ac:dyDescent="0.2">
      <c r="A3" s="1">
        <v>1</v>
      </c>
      <c r="B3">
        <v>0</v>
      </c>
      <c r="C3" s="2">
        <v>44361</v>
      </c>
      <c r="D3">
        <v>287</v>
      </c>
      <c r="F3" s="1">
        <v>1</v>
      </c>
      <c r="G3">
        <v>0</v>
      </c>
      <c r="H3" s="4">
        <v>44361</v>
      </c>
      <c r="I3">
        <v>291</v>
      </c>
      <c r="J3" s="7">
        <f>J2+$H$18*(I2-J2)</f>
        <v>290</v>
      </c>
      <c r="K3">
        <f t="shared" ref="K3:K14" si="0">ABS(I3-J3)</f>
        <v>1</v>
      </c>
      <c r="M3" s="1">
        <v>14</v>
      </c>
      <c r="N3">
        <v>1</v>
      </c>
      <c r="O3" s="4">
        <v>44355</v>
      </c>
      <c r="P3">
        <v>311</v>
      </c>
      <c r="R3" s="1">
        <v>28</v>
      </c>
      <c r="S3">
        <v>2</v>
      </c>
      <c r="T3" s="4">
        <v>44356</v>
      </c>
      <c r="U3">
        <v>291</v>
      </c>
      <c r="W3" s="1">
        <v>41</v>
      </c>
      <c r="X3">
        <v>3</v>
      </c>
      <c r="Y3" s="4">
        <v>44364</v>
      </c>
      <c r="Z3">
        <v>259</v>
      </c>
      <c r="AB3" s="1">
        <v>53</v>
      </c>
      <c r="AC3">
        <v>4</v>
      </c>
      <c r="AD3" s="4">
        <v>44365</v>
      </c>
      <c r="AE3">
        <v>255</v>
      </c>
    </row>
    <row r="4" spans="1:31" x14ac:dyDescent="0.2">
      <c r="A4" s="1">
        <v>2</v>
      </c>
      <c r="B4">
        <v>0</v>
      </c>
      <c r="C4" s="2">
        <v>44368</v>
      </c>
      <c r="D4">
        <v>114</v>
      </c>
      <c r="F4" s="1">
        <v>2</v>
      </c>
      <c r="G4">
        <v>0</v>
      </c>
      <c r="H4" s="4">
        <v>44368</v>
      </c>
      <c r="I4">
        <v>331</v>
      </c>
      <c r="J4" s="7">
        <f t="shared" ref="J4:J14" si="1">J3+$H$18*(I3-J3)</f>
        <v>290.03499815503244</v>
      </c>
      <c r="K4">
        <f t="shared" si="0"/>
        <v>40.96500184496756</v>
      </c>
      <c r="M4" s="1">
        <v>15</v>
      </c>
      <c r="N4">
        <v>1</v>
      </c>
      <c r="O4" s="4">
        <v>44362</v>
      </c>
      <c r="P4">
        <v>288</v>
      </c>
      <c r="R4" s="1">
        <v>29</v>
      </c>
      <c r="S4">
        <v>2</v>
      </c>
      <c r="T4" s="4">
        <v>44363</v>
      </c>
      <c r="U4">
        <v>331</v>
      </c>
      <c r="W4" s="1">
        <v>42</v>
      </c>
      <c r="X4">
        <v>3</v>
      </c>
      <c r="Y4" s="4">
        <v>44371</v>
      </c>
      <c r="Z4">
        <v>277</v>
      </c>
      <c r="AB4" s="1">
        <v>54</v>
      </c>
      <c r="AC4">
        <v>4</v>
      </c>
      <c r="AD4" s="4">
        <v>44372</v>
      </c>
      <c r="AE4">
        <v>101</v>
      </c>
    </row>
    <row r="5" spans="1:31" x14ac:dyDescent="0.2">
      <c r="A5" s="1">
        <v>3</v>
      </c>
      <c r="B5">
        <v>0</v>
      </c>
      <c r="C5" s="2">
        <v>44375</v>
      </c>
      <c r="D5">
        <v>128</v>
      </c>
      <c r="F5" s="1">
        <v>3</v>
      </c>
      <c r="G5">
        <v>0</v>
      </c>
      <c r="H5" s="4">
        <v>44375</v>
      </c>
      <c r="I5">
        <v>110</v>
      </c>
      <c r="J5" s="7">
        <f t="shared" si="1"/>
        <v>291.46869764050746</v>
      </c>
      <c r="K5">
        <f t="shared" si="0"/>
        <v>181.46869764050746</v>
      </c>
      <c r="M5" s="1">
        <v>16</v>
      </c>
      <c r="N5">
        <v>1</v>
      </c>
      <c r="O5" s="4">
        <v>44369</v>
      </c>
      <c r="P5">
        <v>110</v>
      </c>
      <c r="R5" s="1">
        <v>30</v>
      </c>
      <c r="S5">
        <v>2</v>
      </c>
      <c r="T5" s="4">
        <v>44370</v>
      </c>
      <c r="U5">
        <v>110</v>
      </c>
      <c r="W5" s="1">
        <v>43</v>
      </c>
      <c r="X5">
        <v>3</v>
      </c>
      <c r="Y5" s="4">
        <v>44378</v>
      </c>
      <c r="Z5">
        <v>120</v>
      </c>
      <c r="AB5" s="1">
        <v>55</v>
      </c>
      <c r="AC5">
        <v>4</v>
      </c>
      <c r="AD5" s="4">
        <v>44379</v>
      </c>
      <c r="AE5">
        <v>247</v>
      </c>
    </row>
    <row r="6" spans="1:31" x14ac:dyDescent="0.2">
      <c r="A6" s="1">
        <v>4</v>
      </c>
      <c r="B6">
        <v>0</v>
      </c>
      <c r="C6" s="2">
        <v>44382</v>
      </c>
      <c r="D6">
        <v>256</v>
      </c>
      <c r="F6" s="1">
        <v>4</v>
      </c>
      <c r="G6">
        <v>0</v>
      </c>
      <c r="H6" s="4">
        <v>44382</v>
      </c>
      <c r="I6">
        <v>89</v>
      </c>
      <c r="J6" s="7">
        <f t="shared" si="1"/>
        <v>285.1176280269471</v>
      </c>
      <c r="K6">
        <f t="shared" si="0"/>
        <v>196.1176280269471</v>
      </c>
      <c r="M6" s="1">
        <v>17</v>
      </c>
      <c r="N6">
        <v>1</v>
      </c>
      <c r="O6" s="4">
        <v>44376</v>
      </c>
      <c r="P6">
        <v>107</v>
      </c>
      <c r="R6" s="1">
        <v>31</v>
      </c>
      <c r="S6">
        <v>2</v>
      </c>
      <c r="T6" s="4">
        <v>44377</v>
      </c>
      <c r="U6">
        <v>89</v>
      </c>
      <c r="W6" s="1">
        <v>44</v>
      </c>
      <c r="X6">
        <v>3</v>
      </c>
      <c r="Y6" s="4">
        <v>44385</v>
      </c>
      <c r="Z6">
        <v>143</v>
      </c>
      <c r="AB6" s="1">
        <v>56</v>
      </c>
      <c r="AC6">
        <v>4</v>
      </c>
      <c r="AD6" s="4">
        <v>44393</v>
      </c>
      <c r="AE6">
        <v>300</v>
      </c>
    </row>
    <row r="7" spans="1:31" x14ac:dyDescent="0.2">
      <c r="A7" s="1">
        <v>5</v>
      </c>
      <c r="B7">
        <v>0</v>
      </c>
      <c r="C7" s="2">
        <v>44389</v>
      </c>
      <c r="D7">
        <v>278</v>
      </c>
      <c r="F7" s="1">
        <v>5</v>
      </c>
      <c r="G7">
        <v>0</v>
      </c>
      <c r="H7" s="4">
        <v>44389</v>
      </c>
      <c r="I7">
        <v>271</v>
      </c>
      <c r="J7" s="7">
        <f t="shared" si="1"/>
        <v>278.25387287666251</v>
      </c>
      <c r="K7">
        <f t="shared" si="0"/>
        <v>7.2538728766625127</v>
      </c>
      <c r="M7" s="1">
        <v>18</v>
      </c>
      <c r="N7">
        <v>1</v>
      </c>
      <c r="O7" s="4">
        <v>44383</v>
      </c>
      <c r="P7">
        <v>260</v>
      </c>
      <c r="R7" s="1">
        <v>32</v>
      </c>
      <c r="S7">
        <v>2</v>
      </c>
      <c r="T7" s="4">
        <v>44384</v>
      </c>
      <c r="U7">
        <v>271</v>
      </c>
      <c r="W7" s="1">
        <v>45</v>
      </c>
      <c r="X7">
        <v>3</v>
      </c>
      <c r="Y7" s="4">
        <v>44392</v>
      </c>
      <c r="Z7">
        <v>301</v>
      </c>
      <c r="AB7" s="1">
        <v>57</v>
      </c>
      <c r="AC7">
        <v>4</v>
      </c>
      <c r="AD7" s="4">
        <v>44400</v>
      </c>
      <c r="AE7">
        <v>285</v>
      </c>
    </row>
    <row r="8" spans="1:31" x14ac:dyDescent="0.2">
      <c r="A8" s="1">
        <v>6</v>
      </c>
      <c r="B8">
        <v>0</v>
      </c>
      <c r="C8" s="2">
        <v>44396</v>
      </c>
      <c r="D8">
        <v>284</v>
      </c>
      <c r="F8" s="1">
        <v>6</v>
      </c>
      <c r="G8">
        <v>0</v>
      </c>
      <c r="H8" s="4">
        <v>44396</v>
      </c>
      <c r="I8">
        <v>278</v>
      </c>
      <c r="J8" s="7">
        <f t="shared" si="1"/>
        <v>278.00000070913933</v>
      </c>
      <c r="K8">
        <f t="shared" si="0"/>
        <v>7.091393285918457E-7</v>
      </c>
      <c r="M8" s="1">
        <v>19</v>
      </c>
      <c r="N8">
        <v>1</v>
      </c>
      <c r="O8" s="4">
        <v>44390</v>
      </c>
      <c r="P8">
        <v>156</v>
      </c>
      <c r="R8" s="1">
        <v>33</v>
      </c>
      <c r="S8">
        <v>2</v>
      </c>
      <c r="T8" s="4">
        <v>44391</v>
      </c>
      <c r="U8">
        <v>278</v>
      </c>
      <c r="W8" s="1">
        <v>46</v>
      </c>
      <c r="X8">
        <v>3</v>
      </c>
      <c r="Y8" s="4">
        <v>44399</v>
      </c>
      <c r="Z8">
        <v>285</v>
      </c>
      <c r="AB8" s="1">
        <v>58</v>
      </c>
      <c r="AC8">
        <v>4</v>
      </c>
      <c r="AD8" s="4">
        <v>44407</v>
      </c>
      <c r="AE8">
        <v>246</v>
      </c>
    </row>
    <row r="9" spans="1:31" x14ac:dyDescent="0.2">
      <c r="A9" s="1">
        <v>7</v>
      </c>
      <c r="B9">
        <v>0</v>
      </c>
      <c r="C9" s="2">
        <v>44403</v>
      </c>
      <c r="D9">
        <v>267</v>
      </c>
      <c r="F9" s="1">
        <v>7</v>
      </c>
      <c r="G9">
        <v>0</v>
      </c>
      <c r="H9" s="4">
        <v>44403</v>
      </c>
      <c r="I9">
        <v>217</v>
      </c>
      <c r="J9" s="7">
        <f t="shared" si="1"/>
        <v>278.00000068432075</v>
      </c>
      <c r="K9">
        <f t="shared" si="0"/>
        <v>61.000000684320753</v>
      </c>
      <c r="M9" s="1">
        <v>20</v>
      </c>
      <c r="N9">
        <v>1</v>
      </c>
      <c r="O9" s="4">
        <v>44397</v>
      </c>
      <c r="P9">
        <v>273</v>
      </c>
      <c r="R9" s="1">
        <v>34</v>
      </c>
      <c r="S9">
        <v>2</v>
      </c>
      <c r="T9" s="4">
        <v>44398</v>
      </c>
      <c r="U9">
        <v>217</v>
      </c>
      <c r="W9" s="1">
        <v>47</v>
      </c>
      <c r="X9">
        <v>3</v>
      </c>
      <c r="Y9" s="4">
        <v>44406</v>
      </c>
      <c r="Z9">
        <v>163</v>
      </c>
      <c r="AB9" s="1">
        <v>59</v>
      </c>
      <c r="AC9">
        <v>4</v>
      </c>
      <c r="AD9" s="4">
        <v>44414</v>
      </c>
      <c r="AE9">
        <v>112</v>
      </c>
    </row>
    <row r="10" spans="1:31" x14ac:dyDescent="0.2">
      <c r="A10" s="1">
        <v>8</v>
      </c>
      <c r="B10">
        <v>0</v>
      </c>
      <c r="C10" s="2">
        <v>44410</v>
      </c>
      <c r="D10">
        <v>288</v>
      </c>
      <c r="F10" s="1">
        <v>8</v>
      </c>
      <c r="G10">
        <v>0</v>
      </c>
      <c r="H10" s="4">
        <v>44410</v>
      </c>
      <c r="I10">
        <v>82</v>
      </c>
      <c r="J10" s="7">
        <f t="shared" si="1"/>
        <v>275.86511320339099</v>
      </c>
      <c r="K10">
        <f t="shared" si="0"/>
        <v>193.86511320339099</v>
      </c>
      <c r="M10" s="1">
        <v>21</v>
      </c>
      <c r="N10">
        <v>1</v>
      </c>
      <c r="O10" s="4">
        <v>44404</v>
      </c>
      <c r="P10">
        <v>359</v>
      </c>
      <c r="R10" s="1">
        <v>35</v>
      </c>
      <c r="S10">
        <v>2</v>
      </c>
      <c r="T10" s="4">
        <v>44405</v>
      </c>
      <c r="U10">
        <v>82</v>
      </c>
      <c r="W10" s="1">
        <v>48</v>
      </c>
      <c r="X10">
        <v>3</v>
      </c>
      <c r="Y10" s="4">
        <v>44413</v>
      </c>
      <c r="Z10">
        <v>81</v>
      </c>
      <c r="AB10" s="1">
        <v>60</v>
      </c>
      <c r="AC10">
        <v>4</v>
      </c>
      <c r="AD10" s="4">
        <v>44421</v>
      </c>
      <c r="AE10">
        <v>153</v>
      </c>
    </row>
    <row r="11" spans="1:31" x14ac:dyDescent="0.2">
      <c r="A11" s="1">
        <v>9</v>
      </c>
      <c r="B11">
        <v>0</v>
      </c>
      <c r="C11" s="2">
        <v>44417</v>
      </c>
      <c r="D11">
        <v>126</v>
      </c>
      <c r="F11" s="1">
        <v>9</v>
      </c>
      <c r="G11">
        <v>0</v>
      </c>
      <c r="H11" s="4">
        <v>44417</v>
      </c>
      <c r="I11">
        <v>295</v>
      </c>
      <c r="J11" s="7">
        <f t="shared" si="1"/>
        <v>269.08019191611407</v>
      </c>
      <c r="K11">
        <f t="shared" si="0"/>
        <v>25.919808083885925</v>
      </c>
      <c r="M11" s="1">
        <v>22</v>
      </c>
      <c r="N11">
        <v>1</v>
      </c>
      <c r="O11" s="4">
        <v>44411</v>
      </c>
      <c r="P11">
        <v>297</v>
      </c>
      <c r="R11" s="1">
        <v>36</v>
      </c>
      <c r="S11">
        <v>2</v>
      </c>
      <c r="T11" s="4">
        <v>44412</v>
      </c>
      <c r="U11">
        <v>295</v>
      </c>
      <c r="W11" s="1">
        <v>49</v>
      </c>
      <c r="X11">
        <v>3</v>
      </c>
      <c r="Y11" s="4">
        <v>44420</v>
      </c>
      <c r="Z11">
        <v>268</v>
      </c>
      <c r="AB11" s="1">
        <v>61</v>
      </c>
      <c r="AC11">
        <v>4</v>
      </c>
      <c r="AD11" s="4">
        <v>44428</v>
      </c>
      <c r="AE11">
        <v>281</v>
      </c>
    </row>
    <row r="12" spans="1:31" x14ac:dyDescent="0.2">
      <c r="A12" s="1">
        <v>10</v>
      </c>
      <c r="B12">
        <v>0</v>
      </c>
      <c r="C12" s="2">
        <v>44424</v>
      </c>
      <c r="D12">
        <v>222</v>
      </c>
      <c r="F12" s="1">
        <v>10</v>
      </c>
      <c r="G12">
        <v>0</v>
      </c>
      <c r="H12" s="4">
        <v>44424</v>
      </c>
      <c r="I12">
        <v>330</v>
      </c>
      <c r="J12" s="7">
        <f t="shared" si="1"/>
        <v>269.98733737784539</v>
      </c>
      <c r="K12">
        <f t="shared" si="0"/>
        <v>60.012662622154608</v>
      </c>
      <c r="M12" s="1">
        <v>23</v>
      </c>
      <c r="N12">
        <v>1</v>
      </c>
      <c r="O12" s="4">
        <v>44418</v>
      </c>
      <c r="P12">
        <v>114</v>
      </c>
      <c r="R12" s="1">
        <v>37</v>
      </c>
      <c r="S12">
        <v>2</v>
      </c>
      <c r="T12" s="4">
        <v>44419</v>
      </c>
      <c r="U12">
        <v>330</v>
      </c>
      <c r="W12" s="1">
        <v>50</v>
      </c>
      <c r="X12">
        <v>3</v>
      </c>
      <c r="Y12" s="4">
        <v>44427</v>
      </c>
      <c r="Z12">
        <v>262</v>
      </c>
      <c r="AB12" s="1">
        <v>62</v>
      </c>
      <c r="AC12">
        <v>4</v>
      </c>
      <c r="AD12" s="4">
        <v>44435</v>
      </c>
      <c r="AE12">
        <v>279</v>
      </c>
    </row>
    <row r="13" spans="1:31" x14ac:dyDescent="0.2">
      <c r="A13" s="1">
        <v>11</v>
      </c>
      <c r="B13">
        <v>0</v>
      </c>
      <c r="C13" s="2">
        <v>44431</v>
      </c>
      <c r="D13">
        <v>318</v>
      </c>
      <c r="F13" s="1">
        <v>11</v>
      </c>
      <c r="G13">
        <v>0</v>
      </c>
      <c r="H13" s="4">
        <v>44431</v>
      </c>
      <c r="I13">
        <v>333</v>
      </c>
      <c r="J13" s="7">
        <f t="shared" si="1"/>
        <v>272.08766984820602</v>
      </c>
      <c r="K13">
        <f t="shared" si="0"/>
        <v>60.912330151793981</v>
      </c>
      <c r="M13" s="1">
        <v>24</v>
      </c>
      <c r="N13">
        <v>1</v>
      </c>
      <c r="O13" s="4">
        <v>44425</v>
      </c>
      <c r="P13">
        <v>221</v>
      </c>
      <c r="R13" s="1">
        <v>38</v>
      </c>
      <c r="S13">
        <v>2</v>
      </c>
      <c r="T13" s="4">
        <v>44426</v>
      </c>
      <c r="U13">
        <v>333</v>
      </c>
      <c r="W13" s="1">
        <v>51</v>
      </c>
      <c r="X13">
        <v>3</v>
      </c>
      <c r="Y13" s="4">
        <v>44434</v>
      </c>
      <c r="Z13">
        <v>290</v>
      </c>
    </row>
    <row r="14" spans="1:31" x14ac:dyDescent="0.2">
      <c r="A14" s="1">
        <v>12</v>
      </c>
      <c r="B14">
        <v>0</v>
      </c>
      <c r="C14" s="2">
        <v>44438</v>
      </c>
      <c r="D14">
        <v>221</v>
      </c>
      <c r="F14" s="1">
        <v>12</v>
      </c>
      <c r="G14">
        <v>0</v>
      </c>
      <c r="H14" s="4">
        <v>44438</v>
      </c>
      <c r="I14">
        <v>244</v>
      </c>
      <c r="J14" s="7">
        <f t="shared" si="1"/>
        <v>274.21948902224665</v>
      </c>
      <c r="K14">
        <f t="shared" si="0"/>
        <v>30.219489022246648</v>
      </c>
      <c r="M14" s="1">
        <v>25</v>
      </c>
      <c r="N14">
        <v>1</v>
      </c>
      <c r="O14" s="4">
        <v>44432</v>
      </c>
      <c r="P14">
        <v>293</v>
      </c>
      <c r="R14" s="1">
        <v>39</v>
      </c>
      <c r="S14">
        <v>2</v>
      </c>
      <c r="T14" s="4">
        <v>44433</v>
      </c>
      <c r="U14">
        <v>244</v>
      </c>
    </row>
    <row r="15" spans="1:31" x14ac:dyDescent="0.2">
      <c r="A15" s="1">
        <v>13</v>
      </c>
      <c r="B15">
        <v>1</v>
      </c>
      <c r="C15" s="2">
        <v>44348</v>
      </c>
      <c r="D15">
        <v>139</v>
      </c>
      <c r="J15" s="7"/>
      <c r="M15" s="1">
        <v>26</v>
      </c>
      <c r="N15">
        <v>1</v>
      </c>
      <c r="O15" s="4">
        <v>44439</v>
      </c>
      <c r="P15">
        <v>139</v>
      </c>
    </row>
    <row r="16" spans="1:31" x14ac:dyDescent="0.2">
      <c r="A16" s="1">
        <v>14</v>
      </c>
      <c r="B16">
        <v>1</v>
      </c>
      <c r="C16" s="2">
        <v>44355</v>
      </c>
      <c r="D16">
        <v>311</v>
      </c>
    </row>
    <row r="17" spans="1:8" x14ac:dyDescent="0.2">
      <c r="A17" s="1">
        <v>15</v>
      </c>
      <c r="B17">
        <v>1</v>
      </c>
      <c r="C17" s="2">
        <v>44362</v>
      </c>
      <c r="D17">
        <v>288</v>
      </c>
    </row>
    <row r="18" spans="1:8" x14ac:dyDescent="0.2">
      <c r="A18" s="1">
        <v>16</v>
      </c>
      <c r="B18">
        <v>1</v>
      </c>
      <c r="C18" s="2">
        <v>44369</v>
      </c>
      <c r="D18">
        <v>110</v>
      </c>
      <c r="G18" t="s">
        <v>6</v>
      </c>
      <c r="H18" s="6">
        <v>3.4998155032455916E-2</v>
      </c>
    </row>
    <row r="19" spans="1:8" x14ac:dyDescent="0.2">
      <c r="A19" s="1">
        <v>17</v>
      </c>
      <c r="B19">
        <v>1</v>
      </c>
      <c r="C19" s="2">
        <v>44376</v>
      </c>
      <c r="D19">
        <v>107</v>
      </c>
      <c r="G19" t="s">
        <v>7</v>
      </c>
      <c r="H19" s="6">
        <f>AVERAGE(K2:K15)</f>
        <v>66.056508066616686</v>
      </c>
    </row>
    <row r="20" spans="1:8" x14ac:dyDescent="0.2">
      <c r="A20" s="1">
        <v>18</v>
      </c>
      <c r="B20">
        <v>1</v>
      </c>
      <c r="C20" s="2">
        <v>44383</v>
      </c>
      <c r="D20">
        <v>260</v>
      </c>
    </row>
    <row r="21" spans="1:8" x14ac:dyDescent="0.2">
      <c r="A21" s="1">
        <v>19</v>
      </c>
      <c r="B21">
        <v>1</v>
      </c>
      <c r="C21" s="2">
        <v>44390</v>
      </c>
      <c r="D21">
        <v>156</v>
      </c>
    </row>
    <row r="22" spans="1:8" x14ac:dyDescent="0.2">
      <c r="A22" s="1">
        <v>20</v>
      </c>
      <c r="B22">
        <v>1</v>
      </c>
      <c r="C22" s="2">
        <v>44397</v>
      </c>
      <c r="D22">
        <v>273</v>
      </c>
    </row>
    <row r="23" spans="1:8" x14ac:dyDescent="0.2">
      <c r="A23" s="1">
        <v>21</v>
      </c>
      <c r="B23">
        <v>1</v>
      </c>
      <c r="C23" s="2">
        <v>44404</v>
      </c>
      <c r="D23">
        <v>359</v>
      </c>
    </row>
    <row r="24" spans="1:8" x14ac:dyDescent="0.2">
      <c r="A24" s="1">
        <v>22</v>
      </c>
      <c r="B24">
        <v>1</v>
      </c>
      <c r="C24" s="2">
        <v>44411</v>
      </c>
      <c r="D24">
        <v>297</v>
      </c>
    </row>
    <row r="25" spans="1:8" x14ac:dyDescent="0.2">
      <c r="A25" s="1">
        <v>23</v>
      </c>
      <c r="B25">
        <v>1</v>
      </c>
      <c r="C25" s="2">
        <v>44418</v>
      </c>
      <c r="D25">
        <v>114</v>
      </c>
    </row>
    <row r="26" spans="1:8" x14ac:dyDescent="0.2">
      <c r="A26" s="1">
        <v>24</v>
      </c>
      <c r="B26">
        <v>1</v>
      </c>
      <c r="C26" s="2">
        <v>44425</v>
      </c>
      <c r="D26">
        <v>221</v>
      </c>
    </row>
    <row r="27" spans="1:8" x14ac:dyDescent="0.2">
      <c r="A27" s="1">
        <v>25</v>
      </c>
      <c r="B27">
        <v>1</v>
      </c>
      <c r="C27" s="2">
        <v>44432</v>
      </c>
      <c r="D27">
        <v>293</v>
      </c>
    </row>
    <row r="28" spans="1:8" x14ac:dyDescent="0.2">
      <c r="A28" s="1">
        <v>26</v>
      </c>
      <c r="B28">
        <v>1</v>
      </c>
      <c r="C28" s="2">
        <v>44439</v>
      </c>
      <c r="D28">
        <v>139</v>
      </c>
    </row>
    <row r="29" spans="1:8" x14ac:dyDescent="0.2">
      <c r="A29" s="1">
        <v>27</v>
      </c>
      <c r="B29">
        <v>2</v>
      </c>
      <c r="C29" s="2">
        <v>44349</v>
      </c>
      <c r="D29">
        <v>290</v>
      </c>
    </row>
    <row r="30" spans="1:8" x14ac:dyDescent="0.2">
      <c r="A30" s="1">
        <v>28</v>
      </c>
      <c r="B30">
        <v>2</v>
      </c>
      <c r="C30" s="2">
        <v>44356</v>
      </c>
      <c r="D30">
        <v>291</v>
      </c>
    </row>
    <row r="31" spans="1:8" x14ac:dyDescent="0.2">
      <c r="A31" s="1">
        <v>29</v>
      </c>
      <c r="B31">
        <v>2</v>
      </c>
      <c r="C31" s="2">
        <v>44363</v>
      </c>
      <c r="D31">
        <v>331</v>
      </c>
    </row>
    <row r="32" spans="1:8" x14ac:dyDescent="0.2">
      <c r="A32" s="1">
        <v>30</v>
      </c>
      <c r="B32">
        <v>2</v>
      </c>
      <c r="C32" s="2">
        <v>44370</v>
      </c>
      <c r="D32">
        <v>110</v>
      </c>
    </row>
    <row r="33" spans="1:4" x14ac:dyDescent="0.2">
      <c r="A33" s="1">
        <v>31</v>
      </c>
      <c r="B33">
        <v>2</v>
      </c>
      <c r="C33" s="2">
        <v>44377</v>
      </c>
      <c r="D33">
        <v>89</v>
      </c>
    </row>
    <row r="34" spans="1:4" x14ac:dyDescent="0.2">
      <c r="A34" s="1">
        <v>32</v>
      </c>
      <c r="B34">
        <v>2</v>
      </c>
      <c r="C34" s="2">
        <v>44384</v>
      </c>
      <c r="D34">
        <v>271</v>
      </c>
    </row>
    <row r="35" spans="1:4" x14ac:dyDescent="0.2">
      <c r="A35" s="1">
        <v>33</v>
      </c>
      <c r="B35">
        <v>2</v>
      </c>
      <c r="C35" s="2">
        <v>44391</v>
      </c>
      <c r="D35">
        <v>278</v>
      </c>
    </row>
    <row r="36" spans="1:4" x14ac:dyDescent="0.2">
      <c r="A36" s="1">
        <v>34</v>
      </c>
      <c r="B36">
        <v>2</v>
      </c>
      <c r="C36" s="2">
        <v>44398</v>
      </c>
      <c r="D36">
        <v>217</v>
      </c>
    </row>
    <row r="37" spans="1:4" x14ac:dyDescent="0.2">
      <c r="A37" s="1">
        <v>35</v>
      </c>
      <c r="B37">
        <v>2</v>
      </c>
      <c r="C37" s="2">
        <v>44405</v>
      </c>
      <c r="D37">
        <v>82</v>
      </c>
    </row>
    <row r="38" spans="1:4" x14ac:dyDescent="0.2">
      <c r="A38" s="1">
        <v>36</v>
      </c>
      <c r="B38">
        <v>2</v>
      </c>
      <c r="C38" s="2">
        <v>44412</v>
      </c>
      <c r="D38">
        <v>295</v>
      </c>
    </row>
    <row r="39" spans="1:4" x14ac:dyDescent="0.2">
      <c r="A39" s="1">
        <v>37</v>
      </c>
      <c r="B39">
        <v>2</v>
      </c>
      <c r="C39" s="2">
        <v>44419</v>
      </c>
      <c r="D39">
        <v>330</v>
      </c>
    </row>
    <row r="40" spans="1:4" x14ac:dyDescent="0.2">
      <c r="A40" s="1">
        <v>38</v>
      </c>
      <c r="B40">
        <v>2</v>
      </c>
      <c r="C40" s="2">
        <v>44426</v>
      </c>
      <c r="D40">
        <v>333</v>
      </c>
    </row>
    <row r="41" spans="1:4" x14ac:dyDescent="0.2">
      <c r="A41" s="1">
        <v>39</v>
      </c>
      <c r="B41">
        <v>2</v>
      </c>
      <c r="C41" s="2">
        <v>44433</v>
      </c>
      <c r="D41">
        <v>244</v>
      </c>
    </row>
    <row r="42" spans="1:4" x14ac:dyDescent="0.2">
      <c r="A42" s="1">
        <v>40</v>
      </c>
      <c r="B42">
        <v>3</v>
      </c>
      <c r="C42" s="2">
        <v>44357</v>
      </c>
      <c r="D42">
        <v>291</v>
      </c>
    </row>
    <row r="43" spans="1:4" x14ac:dyDescent="0.2">
      <c r="A43" s="1">
        <v>41</v>
      </c>
      <c r="B43">
        <v>3</v>
      </c>
      <c r="C43" s="2">
        <v>44364</v>
      </c>
      <c r="D43">
        <v>259</v>
      </c>
    </row>
    <row r="44" spans="1:4" x14ac:dyDescent="0.2">
      <c r="A44" s="1">
        <v>42</v>
      </c>
      <c r="B44">
        <v>3</v>
      </c>
      <c r="C44" s="2">
        <v>44371</v>
      </c>
      <c r="D44">
        <v>277</v>
      </c>
    </row>
    <row r="45" spans="1:4" x14ac:dyDescent="0.2">
      <c r="A45" s="1">
        <v>43</v>
      </c>
      <c r="B45">
        <v>3</v>
      </c>
      <c r="C45" s="2">
        <v>44378</v>
      </c>
      <c r="D45">
        <v>120</v>
      </c>
    </row>
    <row r="46" spans="1:4" x14ac:dyDescent="0.2">
      <c r="A46" s="1">
        <v>44</v>
      </c>
      <c r="B46">
        <v>3</v>
      </c>
      <c r="C46" s="2">
        <v>44385</v>
      </c>
      <c r="D46">
        <v>143</v>
      </c>
    </row>
    <row r="47" spans="1:4" x14ac:dyDescent="0.2">
      <c r="A47" s="1">
        <v>45</v>
      </c>
      <c r="B47">
        <v>3</v>
      </c>
      <c r="C47" s="2">
        <v>44392</v>
      </c>
      <c r="D47">
        <v>301</v>
      </c>
    </row>
    <row r="48" spans="1:4" x14ac:dyDescent="0.2">
      <c r="A48" s="1">
        <v>46</v>
      </c>
      <c r="B48">
        <v>3</v>
      </c>
      <c r="C48" s="2">
        <v>44399</v>
      </c>
      <c r="D48">
        <v>285</v>
      </c>
    </row>
    <row r="49" spans="1:4" x14ac:dyDescent="0.2">
      <c r="A49" s="1">
        <v>47</v>
      </c>
      <c r="B49">
        <v>3</v>
      </c>
      <c r="C49" s="2">
        <v>44406</v>
      </c>
      <c r="D49">
        <v>163</v>
      </c>
    </row>
    <row r="50" spans="1:4" x14ac:dyDescent="0.2">
      <c r="A50" s="1">
        <v>48</v>
      </c>
      <c r="B50">
        <v>3</v>
      </c>
      <c r="C50" s="2">
        <v>44413</v>
      </c>
      <c r="D50">
        <v>81</v>
      </c>
    </row>
    <row r="51" spans="1:4" x14ac:dyDescent="0.2">
      <c r="A51" s="1">
        <v>49</v>
      </c>
      <c r="B51">
        <v>3</v>
      </c>
      <c r="C51" s="2">
        <v>44420</v>
      </c>
      <c r="D51">
        <v>268</v>
      </c>
    </row>
    <row r="52" spans="1:4" x14ac:dyDescent="0.2">
      <c r="A52" s="1">
        <v>50</v>
      </c>
      <c r="B52">
        <v>3</v>
      </c>
      <c r="C52" s="2">
        <v>44427</v>
      </c>
      <c r="D52">
        <v>262</v>
      </c>
    </row>
    <row r="53" spans="1:4" x14ac:dyDescent="0.2">
      <c r="A53" s="1">
        <v>51</v>
      </c>
      <c r="B53">
        <v>3</v>
      </c>
      <c r="C53" s="2">
        <v>44434</v>
      </c>
      <c r="D53">
        <v>290</v>
      </c>
    </row>
    <row r="54" spans="1:4" x14ac:dyDescent="0.2">
      <c r="A54" s="1">
        <v>52</v>
      </c>
      <c r="B54">
        <v>4</v>
      </c>
      <c r="C54" s="2">
        <v>44358</v>
      </c>
      <c r="D54">
        <v>230</v>
      </c>
    </row>
    <row r="55" spans="1:4" x14ac:dyDescent="0.2">
      <c r="A55" s="1">
        <v>53</v>
      </c>
      <c r="B55">
        <v>4</v>
      </c>
      <c r="C55" s="2">
        <v>44365</v>
      </c>
      <c r="D55">
        <v>255</v>
      </c>
    </row>
    <row r="56" spans="1:4" x14ac:dyDescent="0.2">
      <c r="A56" s="1">
        <v>54</v>
      </c>
      <c r="B56">
        <v>4</v>
      </c>
      <c r="C56" s="2">
        <v>44372</v>
      </c>
      <c r="D56">
        <v>101</v>
      </c>
    </row>
    <row r="57" spans="1:4" x14ac:dyDescent="0.2">
      <c r="A57" s="1">
        <v>55</v>
      </c>
      <c r="B57">
        <v>4</v>
      </c>
      <c r="C57" s="2">
        <v>44379</v>
      </c>
      <c r="D57">
        <v>247</v>
      </c>
    </row>
    <row r="58" spans="1:4" x14ac:dyDescent="0.2">
      <c r="A58" s="1">
        <v>56</v>
      </c>
      <c r="B58">
        <v>4</v>
      </c>
      <c r="C58" s="2">
        <v>44393</v>
      </c>
      <c r="D58">
        <v>300</v>
      </c>
    </row>
    <row r="59" spans="1:4" x14ac:dyDescent="0.2">
      <c r="A59" s="1">
        <v>57</v>
      </c>
      <c r="B59">
        <v>4</v>
      </c>
      <c r="C59" s="2">
        <v>44400</v>
      </c>
      <c r="D59">
        <v>285</v>
      </c>
    </row>
    <row r="60" spans="1:4" x14ac:dyDescent="0.2">
      <c r="A60" s="1">
        <v>58</v>
      </c>
      <c r="B60">
        <v>4</v>
      </c>
      <c r="C60" s="2">
        <v>44407</v>
      </c>
      <c r="D60">
        <v>246</v>
      </c>
    </row>
    <row r="61" spans="1:4" x14ac:dyDescent="0.2">
      <c r="A61" s="1">
        <v>59</v>
      </c>
      <c r="B61">
        <v>4</v>
      </c>
      <c r="C61" s="2">
        <v>44414</v>
      </c>
      <c r="D61">
        <v>112</v>
      </c>
    </row>
    <row r="62" spans="1:4" x14ac:dyDescent="0.2">
      <c r="A62" s="1">
        <v>60</v>
      </c>
      <c r="B62">
        <v>4</v>
      </c>
      <c r="C62" s="2">
        <v>44421</v>
      </c>
      <c r="D62">
        <v>153</v>
      </c>
    </row>
    <row r="63" spans="1:4" x14ac:dyDescent="0.2">
      <c r="A63" s="1">
        <v>61</v>
      </c>
      <c r="B63">
        <v>4</v>
      </c>
      <c r="C63" s="2">
        <v>44428</v>
      </c>
      <c r="D63">
        <v>281</v>
      </c>
    </row>
    <row r="64" spans="1:4" x14ac:dyDescent="0.2">
      <c r="A64" s="1">
        <v>62</v>
      </c>
      <c r="B64">
        <v>4</v>
      </c>
      <c r="C64" s="2">
        <v>44435</v>
      </c>
      <c r="D64">
        <v>279</v>
      </c>
    </row>
  </sheetData>
  <autoFilter ref="A1:D64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Stocco</cp:lastModifiedBy>
  <dcterms:created xsi:type="dcterms:W3CDTF">2022-10-19T19:51:10Z</dcterms:created>
  <dcterms:modified xsi:type="dcterms:W3CDTF">2022-10-25T00:45:19Z</dcterms:modified>
</cp:coreProperties>
</file>