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onel.aldebert\Repositories\modele-alm-polars-v2\data\alm_detrn_central_2212\rapports\"/>
    </mc:Choice>
  </mc:AlternateContent>
  <xr:revisionPtr revIDLastSave="0" documentId="13_ncr:1_{750106FC-D8F3-4BAC-BB24-7F6057F4E79B}" xr6:coauthVersionLast="47" xr6:coauthVersionMax="47" xr10:uidLastSave="{00000000-0000-0000-0000-000000000000}"/>
  <bookViews>
    <workbookView xWindow="28680" yWindow="-120" windowWidth="51840" windowHeight="21120" activeTab="5" xr2:uid="{7A9CD689-A589-4D24-A8B4-D3D5002698FE}"/>
  </bookViews>
  <sheets>
    <sheet name="Synthèse" sheetId="1" r:id="rId1"/>
    <sheet name="gse_ct_ref" sheetId="2" r:id="rId2"/>
    <sheet name="GseCtRefObligPzc" sheetId="3" r:id="rId3"/>
    <sheet name="GseCtRefCashPerf" sheetId="5" r:id="rId4"/>
    <sheet name="TestObligPzc" sheetId="4" r:id="rId5"/>
    <sheet name="TestCashPerf" sheetId="6" r:id="rId6"/>
  </sheets>
  <definedNames>
    <definedName name="DonnéesExternes_1" localSheetId="1">gse_ct_ref!$B$1:$G$152</definedName>
    <definedName name="DonnéesExternes_1" localSheetId="3">GseCtRefCashPerf!$B$1:$E$121</definedName>
    <definedName name="DonnéesExternes_1" localSheetId="2">GseCtRefObligPzc!$B$1:$E$454</definedName>
    <definedName name="DonnéesExternes_2" localSheetId="1">gse_ct_ref!$B$1:$H$454</definedName>
    <definedName name="DonnéesExternes_2" localSheetId="3">GseCtRefCashPerf!$B$1:$E$121</definedName>
    <definedName name="DonnéesExternes_3" localSheetId="2">GseCtRefObligPzc!$B$1:$E$454</definedName>
    <definedName name="shCalcOrder">Synthèse!$B$5</definedName>
    <definedName name="TestRapport">Synthèse!$B$12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2" i="2"/>
  <c r="D2" i="6"/>
  <c r="E2" i="6" s="1"/>
  <c r="C2" i="6"/>
  <c r="B2" i="6"/>
  <c r="D2" i="4"/>
  <c r="C2" i="4"/>
  <c r="F2" i="4" s="1"/>
  <c r="B2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E2" i="4" l="1"/>
  <c r="G2" i="4"/>
  <c r="J2" i="4" s="1"/>
  <c r="K2" i="4" s="1"/>
  <c r="I2" i="4"/>
  <c r="H2" i="4" l="1"/>
  <c r="G2" i="6" l="1"/>
</calcChain>
</file>

<file path=xl/sharedStrings.xml><?xml version="1.0" encoding="utf-8"?>
<sst xmlns="http://schemas.openxmlformats.org/spreadsheetml/2006/main" count="3011" uniqueCount="54">
  <si>
    <t>Fichier d'output</t>
  </si>
  <si>
    <t>Description du test</t>
  </si>
  <si>
    <t>Résultat</t>
  </si>
  <si>
    <t>MATURITE</t>
  </si>
  <si>
    <t>INTRAPERIOD</t>
  </si>
  <si>
    <t>End</t>
  </si>
  <si>
    <t>CHOC_S2_GSE</t>
  </si>
  <si>
    <t>CENTRAL</t>
  </si>
  <si>
    <t>Beg</t>
  </si>
  <si>
    <t>Mid</t>
  </si>
  <si>
    <t>Colonne</t>
  </si>
  <si>
    <t>CENTRAL 0 Beg</t>
  </si>
  <si>
    <t>TX_DEB</t>
  </si>
  <si>
    <t>TX_END</t>
  </si>
  <si>
    <t>Range</t>
  </si>
  <si>
    <t>ITERATION</t>
  </si>
  <si>
    <t>FACTEUR_PERF_TOT</t>
  </si>
  <si>
    <t>Test Facteur Cash Perf</t>
  </si>
  <si>
    <t>TestCashPerf!G</t>
  </si>
  <si>
    <t>Test Pzc</t>
  </si>
  <si>
    <t>Pzc</t>
  </si>
  <si>
    <t>Pzc_END</t>
  </si>
  <si>
    <t>Pzc_MID</t>
  </si>
  <si>
    <t>Pzc_DEB</t>
  </si>
  <si>
    <t>CENTRAL 1 Beg</t>
  </si>
  <si>
    <t>TestObligPzc!L</t>
  </si>
  <si>
    <t>Initialisation : Gse : Gsep : Recalcul des PZC à partir des taux fournis en entrée</t>
  </si>
  <si>
    <t>Initialisation : Gse : Gsep : Recalcul des facteurs de perf du cash</t>
  </si>
  <si>
    <t>Ordre de calcul des onglets</t>
  </si>
  <si>
    <t>Onglet</t>
  </si>
  <si>
    <t>TestObligPzc</t>
  </si>
  <si>
    <t>TestCashPerf</t>
  </si>
  <si>
    <t>Synthèse des tests réalisés</t>
  </si>
  <si>
    <t>GseCtRefObligPzc</t>
  </si>
  <si>
    <t>GseCtRefCashPerf</t>
  </si>
  <si>
    <t>cd_table</t>
  </si>
  <si>
    <t>cd_trajectoire</t>
  </si>
  <si>
    <t>dt_trajectoire</t>
  </si>
  <si>
    <t>cd_ct_ref</t>
  </si>
  <si>
    <t>maturite</t>
  </si>
  <si>
    <t>cd_choc_s2_gse</t>
  </si>
  <si>
    <t>tzc</t>
  </si>
  <si>
    <t>reel 2212 officielle</t>
  </si>
  <si>
    <t>reel</t>
  </si>
  <si>
    <t>officielle</t>
  </si>
  <si>
    <t>RATES_DOWN</t>
  </si>
  <si>
    <t>RATES_UP</t>
  </si>
  <si>
    <t>intraperiod</t>
  </si>
  <si>
    <t>pzc</t>
  </si>
  <si>
    <t>period</t>
  </si>
  <si>
    <t>facteur_perf_tot</t>
  </si>
  <si>
    <t>Clé gse_ct_ref</t>
  </si>
  <si>
    <t>Clé GseCtRefObligPzc</t>
  </si>
  <si>
    <t>Clé GseCtRefCashPerf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</si>
</sst>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745-9258-4792-A122-3C120F4B6F9A}">
  <sheetPr codeName="Feuil1"/>
  <dimension ref="B2:E13"/>
  <sheetViews>
    <sheetView workbookViewId="0">
      <selection activeCell="B58" sqref="B58"/>
    </sheetView>
  </sheetViews>
  <sheetFormatPr baseColWidth="10" defaultRowHeight="14.5" x14ac:dyDescent="0.35"/>
  <cols>
    <col min="2" max="2" width="21.36328125" bestFit="1" customWidth="1"/>
    <col min="3" max="3" width="43.36328125" bestFit="1" customWidth="1"/>
    <col min="4" max="4" width="17.6328125" bestFit="1" customWidth="1"/>
    <col min="5" max="5" width="7.81640625" bestFit="1" customWidth="1"/>
  </cols>
  <sheetData>
    <row r="2" spans="2:5" x14ac:dyDescent="0.35">
      <c r="B2" s="3" t="s">
        <v>28</v>
      </c>
    </row>
    <row r="4" spans="2:5" x14ac:dyDescent="0.35">
      <c r="B4" s="3" t="s">
        <v>29</v>
      </c>
    </row>
    <row r="5" spans="2:5" x14ac:dyDescent="0.35">
      <c r="B5" t="s">
        <v>30</v>
      </c>
    </row>
    <row r="6" spans="2:5" x14ac:dyDescent="0.35">
      <c r="B6" t="s">
        <v>31</v>
      </c>
    </row>
    <row r="9" spans="2:5" x14ac:dyDescent="0.35">
      <c r="B9" s="3" t="s">
        <v>32</v>
      </c>
    </row>
    <row r="11" spans="2:5" x14ac:dyDescent="0.35">
      <c r="B11" s="3" t="s">
        <v>0</v>
      </c>
      <c r="C11" s="3" t="s">
        <v>1</v>
      </c>
      <c r="D11" s="3" t="s">
        <v>14</v>
      </c>
      <c r="E11" s="3" t="s">
        <v>2</v>
      </c>
    </row>
    <row r="12" spans="2:5" x14ac:dyDescent="0.35">
      <c r="B12" t="s">
        <v>33</v>
      </c>
      <c r="C12" t="s">
        <v>26</v>
      </c>
      <c r="D12" t="s">
        <v>25</v>
      </c>
      <c r="E12" t="b">
        <v>1</v>
      </c>
    </row>
    <row r="13" spans="2:5" x14ac:dyDescent="0.35">
      <c r="B13" t="s">
        <v>34</v>
      </c>
      <c r="C13" t="s">
        <v>27</v>
      </c>
      <c r="D13" t="s">
        <v>18</v>
      </c>
      <c r="E1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6E09-8970-47BD-9E8F-55E9DF31A09B}">
  <sheetPr codeName="Feuil2">
    <tabColor theme="4" tint="0.79998168889431442"/>
  </sheetPr>
  <dimension ref="A1:H454"/>
  <sheetViews>
    <sheetView workbookViewId="0">
      <selection activeCell="A2" sqref="A2"/>
    </sheetView>
  </sheetViews>
  <sheetFormatPr baseColWidth="10" defaultRowHeight="14.5" x14ac:dyDescent="0.35"/>
  <cols>
    <col min="1" max="1" width="20.7265625" bestFit="1" customWidth="1"/>
    <col min="2" max="2" width="16.7265625" bestFit="1" customWidth="1"/>
    <col min="3" max="3" width="12.6328125" bestFit="1" customWidth="1"/>
    <col min="4" max="4" width="12.54296875" bestFit="1" customWidth="1"/>
    <col min="5" max="5" width="8.7265625" bestFit="1" customWidth="1"/>
    <col min="6" max="6" width="8.26953125" customWidth="1"/>
    <col min="7" max="7" width="14.1796875" bestFit="1" customWidth="1"/>
    <col min="8" max="8" width="7.81640625" bestFit="1" customWidth="1"/>
  </cols>
  <sheetData>
    <row r="1" spans="1:8" s="1" customFormat="1" x14ac:dyDescent="0.35">
      <c r="A1" s="1" t="s">
        <v>51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5">
      <c r="A2" t="str">
        <f>G2&amp;" "&amp;F2</f>
        <v>CENTRAL 0</v>
      </c>
      <c r="B2" t="s">
        <v>42</v>
      </c>
      <c r="C2" t="s">
        <v>43</v>
      </c>
      <c r="D2" s="4">
        <v>44926</v>
      </c>
      <c r="E2" t="s">
        <v>44</v>
      </c>
      <c r="F2">
        <v>0</v>
      </c>
      <c r="G2" t="s">
        <v>7</v>
      </c>
      <c r="H2">
        <v>0</v>
      </c>
    </row>
    <row r="3" spans="1:8" x14ac:dyDescent="0.35">
      <c r="A3" t="str">
        <f t="shared" ref="A3:A66" si="0">G3&amp;" "&amp;F3</f>
        <v>CENTRAL 1</v>
      </c>
      <c r="B3" t="s">
        <v>42</v>
      </c>
      <c r="C3" t="s">
        <v>43</v>
      </c>
      <c r="D3" s="4">
        <v>44926</v>
      </c>
      <c r="E3" t="s">
        <v>44</v>
      </c>
      <c r="F3">
        <v>1</v>
      </c>
      <c r="G3" t="s">
        <v>7</v>
      </c>
      <c r="H3">
        <v>3.1759999999999997E-2</v>
      </c>
    </row>
    <row r="4" spans="1:8" x14ac:dyDescent="0.35">
      <c r="A4" t="str">
        <f t="shared" si="0"/>
        <v>CENTRAL 2</v>
      </c>
      <c r="B4" t="s">
        <v>42</v>
      </c>
      <c r="C4" t="s">
        <v>43</v>
      </c>
      <c r="D4" s="4">
        <v>44926</v>
      </c>
      <c r="E4" t="s">
        <v>44</v>
      </c>
      <c r="F4">
        <v>2</v>
      </c>
      <c r="G4" t="s">
        <v>7</v>
      </c>
      <c r="H4">
        <v>3.295E-2</v>
      </c>
    </row>
    <row r="5" spans="1:8" x14ac:dyDescent="0.35">
      <c r="A5" t="str">
        <f t="shared" si="0"/>
        <v>CENTRAL 3</v>
      </c>
      <c r="B5" t="s">
        <v>42</v>
      </c>
      <c r="C5" t="s">
        <v>43</v>
      </c>
      <c r="D5" s="4">
        <v>44926</v>
      </c>
      <c r="E5" t="s">
        <v>44</v>
      </c>
      <c r="F5">
        <v>3</v>
      </c>
      <c r="G5" t="s">
        <v>7</v>
      </c>
      <c r="H5">
        <v>3.2030000000000003E-2</v>
      </c>
    </row>
    <row r="6" spans="1:8" x14ac:dyDescent="0.35">
      <c r="A6" t="str">
        <f t="shared" si="0"/>
        <v>CENTRAL 4</v>
      </c>
      <c r="B6" t="s">
        <v>42</v>
      </c>
      <c r="C6" t="s">
        <v>43</v>
      </c>
      <c r="D6" s="4">
        <v>44926</v>
      </c>
      <c r="E6" t="s">
        <v>44</v>
      </c>
      <c r="F6">
        <v>4</v>
      </c>
      <c r="G6" t="s">
        <v>7</v>
      </c>
      <c r="H6">
        <v>3.1519999999999999E-2</v>
      </c>
    </row>
    <row r="7" spans="1:8" x14ac:dyDescent="0.35">
      <c r="A7" t="str">
        <f t="shared" si="0"/>
        <v>CENTRAL 5</v>
      </c>
      <c r="B7" t="s">
        <v>42</v>
      </c>
      <c r="C7" t="s">
        <v>43</v>
      </c>
      <c r="D7" s="4">
        <v>44926</v>
      </c>
      <c r="E7" t="s">
        <v>44</v>
      </c>
      <c r="F7">
        <v>5</v>
      </c>
      <c r="G7" t="s">
        <v>7</v>
      </c>
      <c r="H7">
        <v>3.1309999999999998E-2</v>
      </c>
    </row>
    <row r="8" spans="1:8" x14ac:dyDescent="0.35">
      <c r="A8" t="str">
        <f t="shared" si="0"/>
        <v>CENTRAL 6</v>
      </c>
      <c r="B8" t="s">
        <v>42</v>
      </c>
      <c r="C8" t="s">
        <v>43</v>
      </c>
      <c r="D8" s="4">
        <v>44926</v>
      </c>
      <c r="E8" t="s">
        <v>44</v>
      </c>
      <c r="F8">
        <v>6</v>
      </c>
      <c r="G8" t="s">
        <v>7</v>
      </c>
      <c r="H8">
        <v>3.1099999999999999E-2</v>
      </c>
    </row>
    <row r="9" spans="1:8" x14ac:dyDescent="0.35">
      <c r="A9" t="str">
        <f t="shared" si="0"/>
        <v>CENTRAL 7</v>
      </c>
      <c r="B9" t="s">
        <v>42</v>
      </c>
      <c r="C9" t="s">
        <v>43</v>
      </c>
      <c r="D9" s="4">
        <v>44926</v>
      </c>
      <c r="E9" t="s">
        <v>44</v>
      </c>
      <c r="F9">
        <v>7</v>
      </c>
      <c r="G9" t="s">
        <v>7</v>
      </c>
      <c r="H9">
        <v>3.091E-2</v>
      </c>
    </row>
    <row r="10" spans="1:8" x14ac:dyDescent="0.35">
      <c r="A10" t="str">
        <f t="shared" si="0"/>
        <v>CENTRAL 8</v>
      </c>
      <c r="B10" t="s">
        <v>42</v>
      </c>
      <c r="C10" t="s">
        <v>43</v>
      </c>
      <c r="D10" s="4">
        <v>44926</v>
      </c>
      <c r="E10" t="s">
        <v>44</v>
      </c>
      <c r="F10">
        <v>8</v>
      </c>
      <c r="G10" t="s">
        <v>7</v>
      </c>
      <c r="H10">
        <v>3.0859999999999999E-2</v>
      </c>
    </row>
    <row r="11" spans="1:8" x14ac:dyDescent="0.35">
      <c r="A11" t="str">
        <f t="shared" si="0"/>
        <v>CENTRAL 9</v>
      </c>
      <c r="B11" t="s">
        <v>42</v>
      </c>
      <c r="C11" t="s">
        <v>43</v>
      </c>
      <c r="D11" s="4">
        <v>44926</v>
      </c>
      <c r="E11" t="s">
        <v>44</v>
      </c>
      <c r="F11">
        <v>9</v>
      </c>
      <c r="G11" t="s">
        <v>7</v>
      </c>
      <c r="H11">
        <v>3.0880000000000001E-2</v>
      </c>
    </row>
    <row r="12" spans="1:8" x14ac:dyDescent="0.35">
      <c r="A12" t="str">
        <f t="shared" si="0"/>
        <v>CENTRAL 10</v>
      </c>
      <c r="B12" t="s">
        <v>42</v>
      </c>
      <c r="C12" t="s">
        <v>43</v>
      </c>
      <c r="D12" s="4">
        <v>44926</v>
      </c>
      <c r="E12" t="s">
        <v>44</v>
      </c>
      <c r="F12">
        <v>10</v>
      </c>
      <c r="G12" t="s">
        <v>7</v>
      </c>
      <c r="H12">
        <v>3.092E-2</v>
      </c>
    </row>
    <row r="13" spans="1:8" x14ac:dyDescent="0.35">
      <c r="A13" t="str">
        <f t="shared" si="0"/>
        <v>CENTRAL 11</v>
      </c>
      <c r="B13" t="s">
        <v>42</v>
      </c>
      <c r="C13" t="s">
        <v>43</v>
      </c>
      <c r="D13" s="4">
        <v>44926</v>
      </c>
      <c r="E13" t="s">
        <v>44</v>
      </c>
      <c r="F13">
        <v>11</v>
      </c>
      <c r="G13" t="s">
        <v>7</v>
      </c>
      <c r="H13">
        <v>3.1E-2</v>
      </c>
    </row>
    <row r="14" spans="1:8" x14ac:dyDescent="0.35">
      <c r="A14" t="str">
        <f t="shared" si="0"/>
        <v>CENTRAL 12</v>
      </c>
      <c r="B14" t="s">
        <v>42</v>
      </c>
      <c r="C14" t="s">
        <v>43</v>
      </c>
      <c r="D14" s="4">
        <v>44926</v>
      </c>
      <c r="E14" t="s">
        <v>44</v>
      </c>
      <c r="F14">
        <v>12</v>
      </c>
      <c r="G14" t="s">
        <v>7</v>
      </c>
      <c r="H14">
        <v>3.0849999999999999E-2</v>
      </c>
    </row>
    <row r="15" spans="1:8" x14ac:dyDescent="0.35">
      <c r="A15" t="str">
        <f t="shared" si="0"/>
        <v>CENTRAL 13</v>
      </c>
      <c r="B15" t="s">
        <v>42</v>
      </c>
      <c r="C15" t="s">
        <v>43</v>
      </c>
      <c r="D15" s="4">
        <v>44926</v>
      </c>
      <c r="E15" t="s">
        <v>44</v>
      </c>
      <c r="F15">
        <v>13</v>
      </c>
      <c r="G15" t="s">
        <v>7</v>
      </c>
      <c r="H15">
        <v>3.0710000000000001E-2</v>
      </c>
    </row>
    <row r="16" spans="1:8" x14ac:dyDescent="0.35">
      <c r="A16" t="str">
        <f t="shared" si="0"/>
        <v>CENTRAL 14</v>
      </c>
      <c r="B16" t="s">
        <v>42</v>
      </c>
      <c r="C16" t="s">
        <v>43</v>
      </c>
      <c r="D16" s="4">
        <v>44926</v>
      </c>
      <c r="E16" t="s">
        <v>44</v>
      </c>
      <c r="F16">
        <v>14</v>
      </c>
      <c r="G16" t="s">
        <v>7</v>
      </c>
      <c r="H16">
        <v>3.0530000000000002E-2</v>
      </c>
    </row>
    <row r="17" spans="1:8" x14ac:dyDescent="0.35">
      <c r="A17" t="str">
        <f t="shared" si="0"/>
        <v>CENTRAL 15</v>
      </c>
      <c r="B17" t="s">
        <v>42</v>
      </c>
      <c r="C17" t="s">
        <v>43</v>
      </c>
      <c r="D17" s="4">
        <v>44926</v>
      </c>
      <c r="E17" t="s">
        <v>44</v>
      </c>
      <c r="F17">
        <v>15</v>
      </c>
      <c r="G17" t="s">
        <v>7</v>
      </c>
      <c r="H17">
        <v>3.022E-2</v>
      </c>
    </row>
    <row r="18" spans="1:8" x14ac:dyDescent="0.35">
      <c r="A18" t="str">
        <f t="shared" si="0"/>
        <v>CENTRAL 16</v>
      </c>
      <c r="B18" t="s">
        <v>42</v>
      </c>
      <c r="C18" t="s">
        <v>43</v>
      </c>
      <c r="D18" s="4">
        <v>44926</v>
      </c>
      <c r="E18" t="s">
        <v>44</v>
      </c>
      <c r="F18">
        <v>16</v>
      </c>
      <c r="G18" t="s">
        <v>7</v>
      </c>
      <c r="H18">
        <v>2.9739999999999999E-2</v>
      </c>
    </row>
    <row r="19" spans="1:8" x14ac:dyDescent="0.35">
      <c r="A19" t="str">
        <f t="shared" si="0"/>
        <v>CENTRAL 17</v>
      </c>
      <c r="B19" t="s">
        <v>42</v>
      </c>
      <c r="C19" t="s">
        <v>43</v>
      </c>
      <c r="D19" s="4">
        <v>44926</v>
      </c>
      <c r="E19" t="s">
        <v>44</v>
      </c>
      <c r="F19">
        <v>17</v>
      </c>
      <c r="G19" t="s">
        <v>7</v>
      </c>
      <c r="H19">
        <v>2.9159999999999998E-2</v>
      </c>
    </row>
    <row r="20" spans="1:8" x14ac:dyDescent="0.35">
      <c r="A20" t="str">
        <f t="shared" si="0"/>
        <v>CENTRAL 18</v>
      </c>
      <c r="B20" t="s">
        <v>42</v>
      </c>
      <c r="C20" t="s">
        <v>43</v>
      </c>
      <c r="D20" s="4">
        <v>44926</v>
      </c>
      <c r="E20" t="s">
        <v>44</v>
      </c>
      <c r="F20">
        <v>18</v>
      </c>
      <c r="G20" t="s">
        <v>7</v>
      </c>
      <c r="H20">
        <v>2.8590000000000001E-2</v>
      </c>
    </row>
    <row r="21" spans="1:8" x14ac:dyDescent="0.35">
      <c r="A21" t="str">
        <f t="shared" si="0"/>
        <v>CENTRAL 19</v>
      </c>
      <c r="B21" t="s">
        <v>42</v>
      </c>
      <c r="C21" t="s">
        <v>43</v>
      </c>
      <c r="D21" s="4">
        <v>44926</v>
      </c>
      <c r="E21" t="s">
        <v>44</v>
      </c>
      <c r="F21">
        <v>19</v>
      </c>
      <c r="G21" t="s">
        <v>7</v>
      </c>
      <c r="H21">
        <v>2.8070000000000001E-2</v>
      </c>
    </row>
    <row r="22" spans="1:8" x14ac:dyDescent="0.35">
      <c r="A22" t="str">
        <f t="shared" si="0"/>
        <v>CENTRAL 20</v>
      </c>
      <c r="B22" t="s">
        <v>42</v>
      </c>
      <c r="C22" t="s">
        <v>43</v>
      </c>
      <c r="D22" s="4">
        <v>44926</v>
      </c>
      <c r="E22" t="s">
        <v>44</v>
      </c>
      <c r="F22">
        <v>20</v>
      </c>
      <c r="G22" t="s">
        <v>7</v>
      </c>
      <c r="H22">
        <v>2.7650000000000001E-2</v>
      </c>
    </row>
    <row r="23" spans="1:8" x14ac:dyDescent="0.35">
      <c r="A23" t="str">
        <f t="shared" si="0"/>
        <v>CENTRAL 21</v>
      </c>
      <c r="B23" t="s">
        <v>42</v>
      </c>
      <c r="C23" t="s">
        <v>43</v>
      </c>
      <c r="D23" s="4">
        <v>44926</v>
      </c>
      <c r="E23" t="s">
        <v>44</v>
      </c>
      <c r="F23">
        <v>21</v>
      </c>
      <c r="G23" t="s">
        <v>7</v>
      </c>
      <c r="H23">
        <v>2.7349999999999999E-2</v>
      </c>
    </row>
    <row r="24" spans="1:8" x14ac:dyDescent="0.35">
      <c r="A24" t="str">
        <f t="shared" si="0"/>
        <v>CENTRAL 22</v>
      </c>
      <c r="B24" t="s">
        <v>42</v>
      </c>
      <c r="C24" t="s">
        <v>43</v>
      </c>
      <c r="D24" s="4">
        <v>44926</v>
      </c>
      <c r="E24" t="s">
        <v>44</v>
      </c>
      <c r="F24">
        <v>22</v>
      </c>
      <c r="G24" t="s">
        <v>7</v>
      </c>
      <c r="H24">
        <v>2.7150000000000001E-2</v>
      </c>
    </row>
    <row r="25" spans="1:8" x14ac:dyDescent="0.35">
      <c r="A25" t="str">
        <f t="shared" si="0"/>
        <v>CENTRAL 23</v>
      </c>
      <c r="B25" t="s">
        <v>42</v>
      </c>
      <c r="C25" t="s">
        <v>43</v>
      </c>
      <c r="D25" s="4">
        <v>44926</v>
      </c>
      <c r="E25" t="s">
        <v>44</v>
      </c>
      <c r="F25">
        <v>23</v>
      </c>
      <c r="G25" t="s">
        <v>7</v>
      </c>
      <c r="H25">
        <v>2.7029999999999998E-2</v>
      </c>
    </row>
    <row r="26" spans="1:8" x14ac:dyDescent="0.35">
      <c r="A26" t="str">
        <f t="shared" si="0"/>
        <v>CENTRAL 24</v>
      </c>
      <c r="B26" t="s">
        <v>42</v>
      </c>
      <c r="C26" t="s">
        <v>43</v>
      </c>
      <c r="D26" s="4">
        <v>44926</v>
      </c>
      <c r="E26" t="s">
        <v>44</v>
      </c>
      <c r="F26">
        <v>24</v>
      </c>
      <c r="G26" t="s">
        <v>7</v>
      </c>
      <c r="H26">
        <v>2.6970000000000001E-2</v>
      </c>
    </row>
    <row r="27" spans="1:8" x14ac:dyDescent="0.35">
      <c r="A27" t="str">
        <f t="shared" si="0"/>
        <v>CENTRAL 25</v>
      </c>
      <c r="B27" t="s">
        <v>42</v>
      </c>
      <c r="C27" t="s">
        <v>43</v>
      </c>
      <c r="D27" s="4">
        <v>44926</v>
      </c>
      <c r="E27" t="s">
        <v>44</v>
      </c>
      <c r="F27">
        <v>25</v>
      </c>
      <c r="G27" t="s">
        <v>7</v>
      </c>
      <c r="H27">
        <v>2.6950000000000002E-2</v>
      </c>
    </row>
    <row r="28" spans="1:8" x14ac:dyDescent="0.35">
      <c r="A28" t="str">
        <f t="shared" si="0"/>
        <v>CENTRAL 26</v>
      </c>
      <c r="B28" t="s">
        <v>42</v>
      </c>
      <c r="C28" t="s">
        <v>43</v>
      </c>
      <c r="D28" s="4">
        <v>44926</v>
      </c>
      <c r="E28" t="s">
        <v>44</v>
      </c>
      <c r="F28">
        <v>26</v>
      </c>
      <c r="G28" t="s">
        <v>7</v>
      </c>
      <c r="H28">
        <v>2.6980000000000001E-2</v>
      </c>
    </row>
    <row r="29" spans="1:8" x14ac:dyDescent="0.35">
      <c r="A29" t="str">
        <f t="shared" si="0"/>
        <v>CENTRAL 27</v>
      </c>
      <c r="B29" t="s">
        <v>42</v>
      </c>
      <c r="C29" t="s">
        <v>43</v>
      </c>
      <c r="D29" s="4">
        <v>44926</v>
      </c>
      <c r="E29" t="s">
        <v>44</v>
      </c>
      <c r="F29">
        <v>27</v>
      </c>
      <c r="G29" t="s">
        <v>7</v>
      </c>
      <c r="H29">
        <v>2.7029999999999998E-2</v>
      </c>
    </row>
    <row r="30" spans="1:8" x14ac:dyDescent="0.35">
      <c r="A30" t="str">
        <f t="shared" si="0"/>
        <v>CENTRAL 28</v>
      </c>
      <c r="B30" t="s">
        <v>42</v>
      </c>
      <c r="C30" t="s">
        <v>43</v>
      </c>
      <c r="D30" s="4">
        <v>44926</v>
      </c>
      <c r="E30" t="s">
        <v>44</v>
      </c>
      <c r="F30">
        <v>28</v>
      </c>
      <c r="G30" t="s">
        <v>7</v>
      </c>
      <c r="H30">
        <v>2.7109999999999999E-2</v>
      </c>
    </row>
    <row r="31" spans="1:8" x14ac:dyDescent="0.35">
      <c r="A31" t="str">
        <f t="shared" si="0"/>
        <v>CENTRAL 29</v>
      </c>
      <c r="B31" t="s">
        <v>42</v>
      </c>
      <c r="C31" t="s">
        <v>43</v>
      </c>
      <c r="D31" s="4">
        <v>44926</v>
      </c>
      <c r="E31" t="s">
        <v>44</v>
      </c>
      <c r="F31">
        <v>29</v>
      </c>
      <c r="G31" t="s">
        <v>7</v>
      </c>
      <c r="H31">
        <v>2.7199999999999998E-2</v>
      </c>
    </row>
    <row r="32" spans="1:8" x14ac:dyDescent="0.35">
      <c r="A32" t="str">
        <f t="shared" si="0"/>
        <v>CENTRAL 30</v>
      </c>
      <c r="B32" t="s">
        <v>42</v>
      </c>
      <c r="C32" t="s">
        <v>43</v>
      </c>
      <c r="D32" s="4">
        <v>44926</v>
      </c>
      <c r="E32" t="s">
        <v>44</v>
      </c>
      <c r="F32">
        <v>30</v>
      </c>
      <c r="G32" t="s">
        <v>7</v>
      </c>
      <c r="H32">
        <v>2.7300000000000001E-2</v>
      </c>
    </row>
    <row r="33" spans="1:8" x14ac:dyDescent="0.35">
      <c r="A33" t="str">
        <f t="shared" si="0"/>
        <v>CENTRAL 31</v>
      </c>
      <c r="B33" t="s">
        <v>42</v>
      </c>
      <c r="C33" t="s">
        <v>43</v>
      </c>
      <c r="D33" s="4">
        <v>44926</v>
      </c>
      <c r="E33" t="s">
        <v>44</v>
      </c>
      <c r="F33">
        <v>31</v>
      </c>
      <c r="G33" t="s">
        <v>7</v>
      </c>
      <c r="H33">
        <v>2.742E-2</v>
      </c>
    </row>
    <row r="34" spans="1:8" x14ac:dyDescent="0.35">
      <c r="A34" t="str">
        <f t="shared" si="0"/>
        <v>CENTRAL 32</v>
      </c>
      <c r="B34" t="s">
        <v>42</v>
      </c>
      <c r="C34" t="s">
        <v>43</v>
      </c>
      <c r="D34" s="4">
        <v>44926</v>
      </c>
      <c r="E34" t="s">
        <v>44</v>
      </c>
      <c r="F34">
        <v>32</v>
      </c>
      <c r="G34" t="s">
        <v>7</v>
      </c>
      <c r="H34">
        <v>2.7529999999999999E-2</v>
      </c>
    </row>
    <row r="35" spans="1:8" x14ac:dyDescent="0.35">
      <c r="A35" t="str">
        <f t="shared" si="0"/>
        <v>CENTRAL 33</v>
      </c>
      <c r="B35" t="s">
        <v>42</v>
      </c>
      <c r="C35" t="s">
        <v>43</v>
      </c>
      <c r="D35" s="4">
        <v>44926</v>
      </c>
      <c r="E35" t="s">
        <v>44</v>
      </c>
      <c r="F35">
        <v>33</v>
      </c>
      <c r="G35" t="s">
        <v>7</v>
      </c>
      <c r="H35">
        <v>2.7660000000000001E-2</v>
      </c>
    </row>
    <row r="36" spans="1:8" x14ac:dyDescent="0.35">
      <c r="A36" t="str">
        <f t="shared" si="0"/>
        <v>CENTRAL 34</v>
      </c>
      <c r="B36" t="s">
        <v>42</v>
      </c>
      <c r="C36" t="s">
        <v>43</v>
      </c>
      <c r="D36" s="4">
        <v>44926</v>
      </c>
      <c r="E36" t="s">
        <v>44</v>
      </c>
      <c r="F36">
        <v>34</v>
      </c>
      <c r="G36" t="s">
        <v>7</v>
      </c>
      <c r="H36">
        <v>2.7779999999999999E-2</v>
      </c>
    </row>
    <row r="37" spans="1:8" x14ac:dyDescent="0.35">
      <c r="A37" t="str">
        <f t="shared" si="0"/>
        <v>CENTRAL 35</v>
      </c>
      <c r="B37" t="s">
        <v>42</v>
      </c>
      <c r="C37" t="s">
        <v>43</v>
      </c>
      <c r="D37" s="4">
        <v>44926</v>
      </c>
      <c r="E37" t="s">
        <v>44</v>
      </c>
      <c r="F37">
        <v>35</v>
      </c>
      <c r="G37" t="s">
        <v>7</v>
      </c>
      <c r="H37">
        <v>2.7910000000000001E-2</v>
      </c>
    </row>
    <row r="38" spans="1:8" x14ac:dyDescent="0.35">
      <c r="A38" t="str">
        <f t="shared" si="0"/>
        <v>CENTRAL 36</v>
      </c>
      <c r="B38" t="s">
        <v>42</v>
      </c>
      <c r="C38" t="s">
        <v>43</v>
      </c>
      <c r="D38" s="4">
        <v>44926</v>
      </c>
      <c r="E38" t="s">
        <v>44</v>
      </c>
      <c r="F38">
        <v>36</v>
      </c>
      <c r="G38" t="s">
        <v>7</v>
      </c>
      <c r="H38">
        <v>2.8039999999999999E-2</v>
      </c>
    </row>
    <row r="39" spans="1:8" x14ac:dyDescent="0.35">
      <c r="A39" t="str">
        <f t="shared" si="0"/>
        <v>CENTRAL 37</v>
      </c>
      <c r="B39" t="s">
        <v>42</v>
      </c>
      <c r="C39" t="s">
        <v>43</v>
      </c>
      <c r="D39" s="4">
        <v>44926</v>
      </c>
      <c r="E39" t="s">
        <v>44</v>
      </c>
      <c r="F39">
        <v>37</v>
      </c>
      <c r="G39" t="s">
        <v>7</v>
      </c>
      <c r="H39">
        <v>2.8160000000000001E-2</v>
      </c>
    </row>
    <row r="40" spans="1:8" x14ac:dyDescent="0.35">
      <c r="A40" t="str">
        <f t="shared" si="0"/>
        <v>CENTRAL 38</v>
      </c>
      <c r="B40" t="s">
        <v>42</v>
      </c>
      <c r="C40" t="s">
        <v>43</v>
      </c>
      <c r="D40" s="4">
        <v>44926</v>
      </c>
      <c r="E40" t="s">
        <v>44</v>
      </c>
      <c r="F40">
        <v>38</v>
      </c>
      <c r="G40" t="s">
        <v>7</v>
      </c>
      <c r="H40">
        <v>2.8289999999999999E-2</v>
      </c>
    </row>
    <row r="41" spans="1:8" x14ac:dyDescent="0.35">
      <c r="A41" t="str">
        <f t="shared" si="0"/>
        <v>CENTRAL 39</v>
      </c>
      <c r="B41" t="s">
        <v>42</v>
      </c>
      <c r="C41" t="s">
        <v>43</v>
      </c>
      <c r="D41" s="4">
        <v>44926</v>
      </c>
      <c r="E41" t="s">
        <v>44</v>
      </c>
      <c r="F41">
        <v>39</v>
      </c>
      <c r="G41" t="s">
        <v>7</v>
      </c>
      <c r="H41">
        <v>2.8410000000000001E-2</v>
      </c>
    </row>
    <row r="42" spans="1:8" x14ac:dyDescent="0.35">
      <c r="A42" t="str">
        <f t="shared" si="0"/>
        <v>CENTRAL 40</v>
      </c>
      <c r="B42" t="s">
        <v>42</v>
      </c>
      <c r="C42" t="s">
        <v>43</v>
      </c>
      <c r="D42" s="4">
        <v>44926</v>
      </c>
      <c r="E42" t="s">
        <v>44</v>
      </c>
      <c r="F42">
        <v>40</v>
      </c>
      <c r="G42" t="s">
        <v>7</v>
      </c>
      <c r="H42">
        <v>2.853E-2</v>
      </c>
    </row>
    <row r="43" spans="1:8" x14ac:dyDescent="0.35">
      <c r="A43" t="str">
        <f t="shared" si="0"/>
        <v>CENTRAL 41</v>
      </c>
      <c r="B43" t="s">
        <v>42</v>
      </c>
      <c r="C43" t="s">
        <v>43</v>
      </c>
      <c r="D43" s="4">
        <v>44926</v>
      </c>
      <c r="E43" t="s">
        <v>44</v>
      </c>
      <c r="F43">
        <v>41</v>
      </c>
      <c r="G43" t="s">
        <v>7</v>
      </c>
      <c r="H43">
        <v>2.8649999999999998E-2</v>
      </c>
    </row>
    <row r="44" spans="1:8" x14ac:dyDescent="0.35">
      <c r="A44" t="str">
        <f t="shared" si="0"/>
        <v>CENTRAL 42</v>
      </c>
      <c r="B44" t="s">
        <v>42</v>
      </c>
      <c r="C44" t="s">
        <v>43</v>
      </c>
      <c r="D44" s="4">
        <v>44926</v>
      </c>
      <c r="E44" t="s">
        <v>44</v>
      </c>
      <c r="F44">
        <v>42</v>
      </c>
      <c r="G44" t="s">
        <v>7</v>
      </c>
      <c r="H44">
        <v>2.877E-2</v>
      </c>
    </row>
    <row r="45" spans="1:8" x14ac:dyDescent="0.35">
      <c r="A45" t="str">
        <f t="shared" si="0"/>
        <v>CENTRAL 43</v>
      </c>
      <c r="B45" t="s">
        <v>42</v>
      </c>
      <c r="C45" t="s">
        <v>43</v>
      </c>
      <c r="D45" s="4">
        <v>44926</v>
      </c>
      <c r="E45" t="s">
        <v>44</v>
      </c>
      <c r="F45">
        <v>43</v>
      </c>
      <c r="G45" t="s">
        <v>7</v>
      </c>
      <c r="H45">
        <v>2.8879999999999999E-2</v>
      </c>
    </row>
    <row r="46" spans="1:8" x14ac:dyDescent="0.35">
      <c r="A46" t="str">
        <f t="shared" si="0"/>
        <v>CENTRAL 44</v>
      </c>
      <c r="B46" t="s">
        <v>42</v>
      </c>
      <c r="C46" t="s">
        <v>43</v>
      </c>
      <c r="D46" s="4">
        <v>44926</v>
      </c>
      <c r="E46" t="s">
        <v>44</v>
      </c>
      <c r="F46">
        <v>44</v>
      </c>
      <c r="G46" t="s">
        <v>7</v>
      </c>
      <c r="H46">
        <v>2.8989999999999998E-2</v>
      </c>
    </row>
    <row r="47" spans="1:8" x14ac:dyDescent="0.35">
      <c r="A47" t="str">
        <f t="shared" si="0"/>
        <v>CENTRAL 45</v>
      </c>
      <c r="B47" t="s">
        <v>42</v>
      </c>
      <c r="C47" t="s">
        <v>43</v>
      </c>
      <c r="D47" s="4">
        <v>44926</v>
      </c>
      <c r="E47" t="s">
        <v>44</v>
      </c>
      <c r="F47">
        <v>45</v>
      </c>
      <c r="G47" t="s">
        <v>7</v>
      </c>
      <c r="H47">
        <v>2.9100000000000001E-2</v>
      </c>
    </row>
    <row r="48" spans="1:8" x14ac:dyDescent="0.35">
      <c r="A48" t="str">
        <f t="shared" si="0"/>
        <v>CENTRAL 46</v>
      </c>
      <c r="B48" t="s">
        <v>42</v>
      </c>
      <c r="C48" t="s">
        <v>43</v>
      </c>
      <c r="D48" s="4">
        <v>44926</v>
      </c>
      <c r="E48" t="s">
        <v>44</v>
      </c>
      <c r="F48">
        <v>46</v>
      </c>
      <c r="G48" t="s">
        <v>7</v>
      </c>
      <c r="H48">
        <v>2.92E-2</v>
      </c>
    </row>
    <row r="49" spans="1:8" x14ac:dyDescent="0.35">
      <c r="A49" t="str">
        <f t="shared" si="0"/>
        <v>CENTRAL 47</v>
      </c>
      <c r="B49" t="s">
        <v>42</v>
      </c>
      <c r="C49" t="s">
        <v>43</v>
      </c>
      <c r="D49" s="4">
        <v>44926</v>
      </c>
      <c r="E49" t="s">
        <v>44</v>
      </c>
      <c r="F49">
        <v>47</v>
      </c>
      <c r="G49" t="s">
        <v>7</v>
      </c>
      <c r="H49">
        <v>2.9309999999999999E-2</v>
      </c>
    </row>
    <row r="50" spans="1:8" x14ac:dyDescent="0.35">
      <c r="A50" t="str">
        <f t="shared" si="0"/>
        <v>CENTRAL 48</v>
      </c>
      <c r="B50" t="s">
        <v>42</v>
      </c>
      <c r="C50" t="s">
        <v>43</v>
      </c>
      <c r="D50" s="4">
        <v>44926</v>
      </c>
      <c r="E50" t="s">
        <v>44</v>
      </c>
      <c r="F50">
        <v>48</v>
      </c>
      <c r="G50" t="s">
        <v>7</v>
      </c>
      <c r="H50">
        <v>2.9399999999999999E-2</v>
      </c>
    </row>
    <row r="51" spans="1:8" x14ac:dyDescent="0.35">
      <c r="A51" t="str">
        <f t="shared" si="0"/>
        <v>CENTRAL 49</v>
      </c>
      <c r="B51" t="s">
        <v>42</v>
      </c>
      <c r="C51" t="s">
        <v>43</v>
      </c>
      <c r="D51" s="4">
        <v>44926</v>
      </c>
      <c r="E51" t="s">
        <v>44</v>
      </c>
      <c r="F51">
        <v>49</v>
      </c>
      <c r="G51" t="s">
        <v>7</v>
      </c>
      <c r="H51">
        <v>2.9499999999999998E-2</v>
      </c>
    </row>
    <row r="52" spans="1:8" x14ac:dyDescent="0.35">
      <c r="A52" t="str">
        <f t="shared" si="0"/>
        <v>CENTRAL 50</v>
      </c>
      <c r="B52" t="s">
        <v>42</v>
      </c>
      <c r="C52" t="s">
        <v>43</v>
      </c>
      <c r="D52" s="4">
        <v>44926</v>
      </c>
      <c r="E52" t="s">
        <v>44</v>
      </c>
      <c r="F52">
        <v>50</v>
      </c>
      <c r="G52" t="s">
        <v>7</v>
      </c>
      <c r="H52">
        <v>2.9590000000000002E-2</v>
      </c>
    </row>
    <row r="53" spans="1:8" x14ac:dyDescent="0.35">
      <c r="A53" t="str">
        <f t="shared" si="0"/>
        <v>CENTRAL 51</v>
      </c>
      <c r="B53" t="s">
        <v>42</v>
      </c>
      <c r="C53" t="s">
        <v>43</v>
      </c>
      <c r="D53" s="4">
        <v>44926</v>
      </c>
      <c r="E53" t="s">
        <v>44</v>
      </c>
      <c r="F53">
        <v>51</v>
      </c>
      <c r="G53" t="s">
        <v>7</v>
      </c>
      <c r="H53">
        <v>2.9680000000000002E-2</v>
      </c>
    </row>
    <row r="54" spans="1:8" x14ac:dyDescent="0.35">
      <c r="A54" t="str">
        <f t="shared" si="0"/>
        <v>CENTRAL 52</v>
      </c>
      <c r="B54" t="s">
        <v>42</v>
      </c>
      <c r="C54" t="s">
        <v>43</v>
      </c>
      <c r="D54" s="4">
        <v>44926</v>
      </c>
      <c r="E54" t="s">
        <v>44</v>
      </c>
      <c r="F54">
        <v>52</v>
      </c>
      <c r="G54" t="s">
        <v>7</v>
      </c>
      <c r="H54">
        <v>2.9770000000000001E-2</v>
      </c>
    </row>
    <row r="55" spans="1:8" x14ac:dyDescent="0.35">
      <c r="A55" t="str">
        <f t="shared" si="0"/>
        <v>CENTRAL 53</v>
      </c>
      <c r="B55" t="s">
        <v>42</v>
      </c>
      <c r="C55" t="s">
        <v>43</v>
      </c>
      <c r="D55" s="4">
        <v>44926</v>
      </c>
      <c r="E55" t="s">
        <v>44</v>
      </c>
      <c r="F55">
        <v>53</v>
      </c>
      <c r="G55" t="s">
        <v>7</v>
      </c>
      <c r="H55">
        <v>2.9850000000000002E-2</v>
      </c>
    </row>
    <row r="56" spans="1:8" x14ac:dyDescent="0.35">
      <c r="A56" t="str">
        <f t="shared" si="0"/>
        <v>CENTRAL 54</v>
      </c>
      <c r="B56" t="s">
        <v>42</v>
      </c>
      <c r="C56" t="s">
        <v>43</v>
      </c>
      <c r="D56" s="4">
        <v>44926</v>
      </c>
      <c r="E56" t="s">
        <v>44</v>
      </c>
      <c r="F56">
        <v>54</v>
      </c>
      <c r="G56" t="s">
        <v>7</v>
      </c>
      <c r="H56">
        <v>2.9929999999999998E-2</v>
      </c>
    </row>
    <row r="57" spans="1:8" x14ac:dyDescent="0.35">
      <c r="A57" t="str">
        <f t="shared" si="0"/>
        <v>CENTRAL 55</v>
      </c>
      <c r="B57" t="s">
        <v>42</v>
      </c>
      <c r="C57" t="s">
        <v>43</v>
      </c>
      <c r="D57" s="4">
        <v>44926</v>
      </c>
      <c r="E57" t="s">
        <v>44</v>
      </c>
      <c r="F57">
        <v>55</v>
      </c>
      <c r="G57" t="s">
        <v>7</v>
      </c>
      <c r="H57">
        <v>3.0009999999999998E-2</v>
      </c>
    </row>
    <row r="58" spans="1:8" x14ac:dyDescent="0.35">
      <c r="A58" t="str">
        <f t="shared" si="0"/>
        <v>CENTRAL 56</v>
      </c>
      <c r="B58" t="s">
        <v>42</v>
      </c>
      <c r="C58" t="s">
        <v>43</v>
      </c>
      <c r="D58" s="4">
        <v>44926</v>
      </c>
      <c r="E58" t="s">
        <v>44</v>
      </c>
      <c r="F58">
        <v>56</v>
      </c>
      <c r="G58" t="s">
        <v>7</v>
      </c>
      <c r="H58">
        <v>3.0089999999999999E-2</v>
      </c>
    </row>
    <row r="59" spans="1:8" x14ac:dyDescent="0.35">
      <c r="A59" t="str">
        <f t="shared" si="0"/>
        <v>CENTRAL 57</v>
      </c>
      <c r="B59" t="s">
        <v>42</v>
      </c>
      <c r="C59" t="s">
        <v>43</v>
      </c>
      <c r="D59" s="4">
        <v>44926</v>
      </c>
      <c r="E59" t="s">
        <v>44</v>
      </c>
      <c r="F59">
        <v>57</v>
      </c>
      <c r="G59" t="s">
        <v>7</v>
      </c>
      <c r="H59">
        <v>3.0159999999999999E-2</v>
      </c>
    </row>
    <row r="60" spans="1:8" x14ac:dyDescent="0.35">
      <c r="A60" t="str">
        <f t="shared" si="0"/>
        <v>CENTRAL 58</v>
      </c>
      <c r="B60" t="s">
        <v>42</v>
      </c>
      <c r="C60" t="s">
        <v>43</v>
      </c>
      <c r="D60" s="4">
        <v>44926</v>
      </c>
      <c r="E60" t="s">
        <v>44</v>
      </c>
      <c r="F60">
        <v>58</v>
      </c>
      <c r="G60" t="s">
        <v>7</v>
      </c>
      <c r="H60">
        <v>3.024E-2</v>
      </c>
    </row>
    <row r="61" spans="1:8" x14ac:dyDescent="0.35">
      <c r="A61" t="str">
        <f t="shared" si="0"/>
        <v>CENTRAL 59</v>
      </c>
      <c r="B61" t="s">
        <v>42</v>
      </c>
      <c r="C61" t="s">
        <v>43</v>
      </c>
      <c r="D61" s="4">
        <v>44926</v>
      </c>
      <c r="E61" t="s">
        <v>44</v>
      </c>
      <c r="F61">
        <v>59</v>
      </c>
      <c r="G61" t="s">
        <v>7</v>
      </c>
      <c r="H61">
        <v>3.031E-2</v>
      </c>
    </row>
    <row r="62" spans="1:8" x14ac:dyDescent="0.35">
      <c r="A62" t="str">
        <f t="shared" si="0"/>
        <v>CENTRAL 60</v>
      </c>
      <c r="B62" t="s">
        <v>42</v>
      </c>
      <c r="C62" t="s">
        <v>43</v>
      </c>
      <c r="D62" s="4">
        <v>44926</v>
      </c>
      <c r="E62" t="s">
        <v>44</v>
      </c>
      <c r="F62">
        <v>60</v>
      </c>
      <c r="G62" t="s">
        <v>7</v>
      </c>
      <c r="H62">
        <v>3.0370000000000001E-2</v>
      </c>
    </row>
    <row r="63" spans="1:8" x14ac:dyDescent="0.35">
      <c r="A63" t="str">
        <f t="shared" si="0"/>
        <v>CENTRAL 61</v>
      </c>
      <c r="B63" t="s">
        <v>42</v>
      </c>
      <c r="C63" t="s">
        <v>43</v>
      </c>
      <c r="D63" s="4">
        <v>44926</v>
      </c>
      <c r="E63" t="s">
        <v>44</v>
      </c>
      <c r="F63">
        <v>61</v>
      </c>
      <c r="G63" t="s">
        <v>7</v>
      </c>
      <c r="H63">
        <v>3.0439999999999998E-2</v>
      </c>
    </row>
    <row r="64" spans="1:8" x14ac:dyDescent="0.35">
      <c r="A64" t="str">
        <f t="shared" si="0"/>
        <v>CENTRAL 62</v>
      </c>
      <c r="B64" t="s">
        <v>42</v>
      </c>
      <c r="C64" t="s">
        <v>43</v>
      </c>
      <c r="D64" s="4">
        <v>44926</v>
      </c>
      <c r="E64" t="s">
        <v>44</v>
      </c>
      <c r="F64">
        <v>62</v>
      </c>
      <c r="G64" t="s">
        <v>7</v>
      </c>
      <c r="H64">
        <v>3.0499999999999999E-2</v>
      </c>
    </row>
    <row r="65" spans="1:8" x14ac:dyDescent="0.35">
      <c r="A65" t="str">
        <f t="shared" si="0"/>
        <v>CENTRAL 63</v>
      </c>
      <c r="B65" t="s">
        <v>42</v>
      </c>
      <c r="C65" t="s">
        <v>43</v>
      </c>
      <c r="D65" s="4">
        <v>44926</v>
      </c>
      <c r="E65" t="s">
        <v>44</v>
      </c>
      <c r="F65">
        <v>63</v>
      </c>
      <c r="G65" t="s">
        <v>7</v>
      </c>
      <c r="H65">
        <v>3.057E-2</v>
      </c>
    </row>
    <row r="66" spans="1:8" x14ac:dyDescent="0.35">
      <c r="A66" t="str">
        <f t="shared" si="0"/>
        <v>CENTRAL 64</v>
      </c>
      <c r="B66" t="s">
        <v>42</v>
      </c>
      <c r="C66" t="s">
        <v>43</v>
      </c>
      <c r="D66" s="4">
        <v>44926</v>
      </c>
      <c r="E66" t="s">
        <v>44</v>
      </c>
      <c r="F66">
        <v>64</v>
      </c>
      <c r="G66" t="s">
        <v>7</v>
      </c>
      <c r="H66">
        <v>3.0630000000000001E-2</v>
      </c>
    </row>
    <row r="67" spans="1:8" x14ac:dyDescent="0.35">
      <c r="A67" t="str">
        <f t="shared" ref="A67:A130" si="1">G67&amp;" "&amp;F67</f>
        <v>CENTRAL 65</v>
      </c>
      <c r="B67" t="s">
        <v>42</v>
      </c>
      <c r="C67" t="s">
        <v>43</v>
      </c>
      <c r="D67" s="4">
        <v>44926</v>
      </c>
      <c r="E67" t="s">
        <v>44</v>
      </c>
      <c r="F67">
        <v>65</v>
      </c>
      <c r="G67" t="s">
        <v>7</v>
      </c>
      <c r="H67">
        <v>3.0689999999999999E-2</v>
      </c>
    </row>
    <row r="68" spans="1:8" x14ac:dyDescent="0.35">
      <c r="A68" t="str">
        <f t="shared" si="1"/>
        <v>CENTRAL 66</v>
      </c>
      <c r="B68" t="s">
        <v>42</v>
      </c>
      <c r="C68" t="s">
        <v>43</v>
      </c>
      <c r="D68" s="4">
        <v>44926</v>
      </c>
      <c r="E68" t="s">
        <v>44</v>
      </c>
      <c r="F68">
        <v>66</v>
      </c>
      <c r="G68" t="s">
        <v>7</v>
      </c>
      <c r="H68">
        <v>3.074E-2</v>
      </c>
    </row>
    <row r="69" spans="1:8" x14ac:dyDescent="0.35">
      <c r="A69" t="str">
        <f t="shared" si="1"/>
        <v>CENTRAL 67</v>
      </c>
      <c r="B69" t="s">
        <v>42</v>
      </c>
      <c r="C69" t="s">
        <v>43</v>
      </c>
      <c r="D69" s="4">
        <v>44926</v>
      </c>
      <c r="E69" t="s">
        <v>44</v>
      </c>
      <c r="F69">
        <v>67</v>
      </c>
      <c r="G69" t="s">
        <v>7</v>
      </c>
      <c r="H69">
        <v>3.0800000000000001E-2</v>
      </c>
    </row>
    <row r="70" spans="1:8" x14ac:dyDescent="0.35">
      <c r="A70" t="str">
        <f t="shared" si="1"/>
        <v>CENTRAL 68</v>
      </c>
      <c r="B70" t="s">
        <v>42</v>
      </c>
      <c r="C70" t="s">
        <v>43</v>
      </c>
      <c r="D70" s="4">
        <v>44926</v>
      </c>
      <c r="E70" t="s">
        <v>44</v>
      </c>
      <c r="F70">
        <v>68</v>
      </c>
      <c r="G70" t="s">
        <v>7</v>
      </c>
      <c r="H70">
        <v>3.0849999999999999E-2</v>
      </c>
    </row>
    <row r="71" spans="1:8" x14ac:dyDescent="0.35">
      <c r="A71" t="str">
        <f t="shared" si="1"/>
        <v>CENTRAL 69</v>
      </c>
      <c r="B71" t="s">
        <v>42</v>
      </c>
      <c r="C71" t="s">
        <v>43</v>
      </c>
      <c r="D71" s="4">
        <v>44926</v>
      </c>
      <c r="E71" t="s">
        <v>44</v>
      </c>
      <c r="F71">
        <v>69</v>
      </c>
      <c r="G71" t="s">
        <v>7</v>
      </c>
      <c r="H71">
        <v>3.09E-2</v>
      </c>
    </row>
    <row r="72" spans="1:8" x14ac:dyDescent="0.35">
      <c r="A72" t="str">
        <f t="shared" si="1"/>
        <v>CENTRAL 70</v>
      </c>
      <c r="B72" t="s">
        <v>42</v>
      </c>
      <c r="C72" t="s">
        <v>43</v>
      </c>
      <c r="D72" s="4">
        <v>44926</v>
      </c>
      <c r="E72" t="s">
        <v>44</v>
      </c>
      <c r="F72">
        <v>70</v>
      </c>
      <c r="G72" t="s">
        <v>7</v>
      </c>
      <c r="H72">
        <v>3.0949999999999998E-2</v>
      </c>
    </row>
    <row r="73" spans="1:8" x14ac:dyDescent="0.35">
      <c r="A73" t="str">
        <f t="shared" si="1"/>
        <v>CENTRAL 71</v>
      </c>
      <c r="B73" t="s">
        <v>42</v>
      </c>
      <c r="C73" t="s">
        <v>43</v>
      </c>
      <c r="D73" s="4">
        <v>44926</v>
      </c>
      <c r="E73" t="s">
        <v>44</v>
      </c>
      <c r="F73">
        <v>71</v>
      </c>
      <c r="G73" t="s">
        <v>7</v>
      </c>
      <c r="H73">
        <v>3.1E-2</v>
      </c>
    </row>
    <row r="74" spans="1:8" x14ac:dyDescent="0.35">
      <c r="A74" t="str">
        <f t="shared" si="1"/>
        <v>CENTRAL 72</v>
      </c>
      <c r="B74" t="s">
        <v>42</v>
      </c>
      <c r="C74" t="s">
        <v>43</v>
      </c>
      <c r="D74" s="4">
        <v>44926</v>
      </c>
      <c r="E74" t="s">
        <v>44</v>
      </c>
      <c r="F74">
        <v>72</v>
      </c>
      <c r="G74" t="s">
        <v>7</v>
      </c>
      <c r="H74">
        <v>3.1050000000000001E-2</v>
      </c>
    </row>
    <row r="75" spans="1:8" x14ac:dyDescent="0.35">
      <c r="A75" t="str">
        <f t="shared" si="1"/>
        <v>CENTRAL 73</v>
      </c>
      <c r="B75" t="s">
        <v>42</v>
      </c>
      <c r="C75" t="s">
        <v>43</v>
      </c>
      <c r="D75" s="4">
        <v>44926</v>
      </c>
      <c r="E75" t="s">
        <v>44</v>
      </c>
      <c r="F75">
        <v>73</v>
      </c>
      <c r="G75" t="s">
        <v>7</v>
      </c>
      <c r="H75">
        <v>3.1099999999999999E-2</v>
      </c>
    </row>
    <row r="76" spans="1:8" x14ac:dyDescent="0.35">
      <c r="A76" t="str">
        <f t="shared" si="1"/>
        <v>CENTRAL 74</v>
      </c>
      <c r="B76" t="s">
        <v>42</v>
      </c>
      <c r="C76" t="s">
        <v>43</v>
      </c>
      <c r="D76" s="4">
        <v>44926</v>
      </c>
      <c r="E76" t="s">
        <v>44</v>
      </c>
      <c r="F76">
        <v>74</v>
      </c>
      <c r="G76" t="s">
        <v>7</v>
      </c>
      <c r="H76">
        <v>3.1140000000000001E-2</v>
      </c>
    </row>
    <row r="77" spans="1:8" x14ac:dyDescent="0.35">
      <c r="A77" t="str">
        <f t="shared" si="1"/>
        <v>CENTRAL 75</v>
      </c>
      <c r="B77" t="s">
        <v>42</v>
      </c>
      <c r="C77" t="s">
        <v>43</v>
      </c>
      <c r="D77" s="4">
        <v>44926</v>
      </c>
      <c r="E77" t="s">
        <v>44</v>
      </c>
      <c r="F77">
        <v>75</v>
      </c>
      <c r="G77" t="s">
        <v>7</v>
      </c>
      <c r="H77">
        <v>3.1189999999999999E-2</v>
      </c>
    </row>
    <row r="78" spans="1:8" x14ac:dyDescent="0.35">
      <c r="A78" t="str">
        <f t="shared" si="1"/>
        <v>CENTRAL 76</v>
      </c>
      <c r="B78" t="s">
        <v>42</v>
      </c>
      <c r="C78" t="s">
        <v>43</v>
      </c>
      <c r="D78" s="4">
        <v>44926</v>
      </c>
      <c r="E78" t="s">
        <v>44</v>
      </c>
      <c r="F78">
        <v>76</v>
      </c>
      <c r="G78" t="s">
        <v>7</v>
      </c>
      <c r="H78">
        <v>3.1230000000000001E-2</v>
      </c>
    </row>
    <row r="79" spans="1:8" x14ac:dyDescent="0.35">
      <c r="A79" t="str">
        <f t="shared" si="1"/>
        <v>CENTRAL 77</v>
      </c>
      <c r="B79" t="s">
        <v>42</v>
      </c>
      <c r="C79" t="s">
        <v>43</v>
      </c>
      <c r="D79" s="4">
        <v>44926</v>
      </c>
      <c r="E79" t="s">
        <v>44</v>
      </c>
      <c r="F79">
        <v>77</v>
      </c>
      <c r="G79" t="s">
        <v>7</v>
      </c>
      <c r="H79">
        <v>3.1269999999999999E-2</v>
      </c>
    </row>
    <row r="80" spans="1:8" x14ac:dyDescent="0.35">
      <c r="A80" t="str">
        <f t="shared" si="1"/>
        <v>CENTRAL 78</v>
      </c>
      <c r="B80" t="s">
        <v>42</v>
      </c>
      <c r="C80" t="s">
        <v>43</v>
      </c>
      <c r="D80" s="4">
        <v>44926</v>
      </c>
      <c r="E80" t="s">
        <v>44</v>
      </c>
      <c r="F80">
        <v>78</v>
      </c>
      <c r="G80" t="s">
        <v>7</v>
      </c>
      <c r="H80">
        <v>3.1320000000000001E-2</v>
      </c>
    </row>
    <row r="81" spans="1:8" x14ac:dyDescent="0.35">
      <c r="A81" t="str">
        <f t="shared" si="1"/>
        <v>CENTRAL 79</v>
      </c>
      <c r="B81" t="s">
        <v>42</v>
      </c>
      <c r="C81" t="s">
        <v>43</v>
      </c>
      <c r="D81" s="4">
        <v>44926</v>
      </c>
      <c r="E81" t="s">
        <v>44</v>
      </c>
      <c r="F81">
        <v>79</v>
      </c>
      <c r="G81" t="s">
        <v>7</v>
      </c>
      <c r="H81">
        <v>3.1359999999999999E-2</v>
      </c>
    </row>
    <row r="82" spans="1:8" x14ac:dyDescent="0.35">
      <c r="A82" t="str">
        <f t="shared" si="1"/>
        <v>CENTRAL 80</v>
      </c>
      <c r="B82" t="s">
        <v>42</v>
      </c>
      <c r="C82" t="s">
        <v>43</v>
      </c>
      <c r="D82" s="4">
        <v>44926</v>
      </c>
      <c r="E82" t="s">
        <v>44</v>
      </c>
      <c r="F82">
        <v>80</v>
      </c>
      <c r="G82" t="s">
        <v>7</v>
      </c>
      <c r="H82">
        <v>3.1390000000000001E-2</v>
      </c>
    </row>
    <row r="83" spans="1:8" x14ac:dyDescent="0.35">
      <c r="A83" t="str">
        <f t="shared" si="1"/>
        <v>CENTRAL 81</v>
      </c>
      <c r="B83" t="s">
        <v>42</v>
      </c>
      <c r="C83" t="s">
        <v>43</v>
      </c>
      <c r="D83" s="4">
        <v>44926</v>
      </c>
      <c r="E83" t="s">
        <v>44</v>
      </c>
      <c r="F83">
        <v>81</v>
      </c>
      <c r="G83" t="s">
        <v>7</v>
      </c>
      <c r="H83">
        <v>3.143E-2</v>
      </c>
    </row>
    <row r="84" spans="1:8" x14ac:dyDescent="0.35">
      <c r="A84" t="str">
        <f t="shared" si="1"/>
        <v>CENTRAL 82</v>
      </c>
      <c r="B84" t="s">
        <v>42</v>
      </c>
      <c r="C84" t="s">
        <v>43</v>
      </c>
      <c r="D84" s="4">
        <v>44926</v>
      </c>
      <c r="E84" t="s">
        <v>44</v>
      </c>
      <c r="F84">
        <v>82</v>
      </c>
      <c r="G84" t="s">
        <v>7</v>
      </c>
      <c r="H84">
        <v>3.1469999999999998E-2</v>
      </c>
    </row>
    <row r="85" spans="1:8" x14ac:dyDescent="0.35">
      <c r="A85" t="str">
        <f t="shared" si="1"/>
        <v>CENTRAL 83</v>
      </c>
      <c r="B85" t="s">
        <v>42</v>
      </c>
      <c r="C85" t="s">
        <v>43</v>
      </c>
      <c r="D85" s="4">
        <v>44926</v>
      </c>
      <c r="E85" t="s">
        <v>44</v>
      </c>
      <c r="F85">
        <v>83</v>
      </c>
      <c r="G85" t="s">
        <v>7</v>
      </c>
      <c r="H85">
        <v>3.1510000000000003E-2</v>
      </c>
    </row>
    <row r="86" spans="1:8" x14ac:dyDescent="0.35">
      <c r="A86" t="str">
        <f t="shared" si="1"/>
        <v>CENTRAL 84</v>
      </c>
      <c r="B86" t="s">
        <v>42</v>
      </c>
      <c r="C86" t="s">
        <v>43</v>
      </c>
      <c r="D86" s="4">
        <v>44926</v>
      </c>
      <c r="E86" t="s">
        <v>44</v>
      </c>
      <c r="F86">
        <v>84</v>
      </c>
      <c r="G86" t="s">
        <v>7</v>
      </c>
      <c r="H86">
        <v>3.1539999999999999E-2</v>
      </c>
    </row>
    <row r="87" spans="1:8" x14ac:dyDescent="0.35">
      <c r="A87" t="str">
        <f t="shared" si="1"/>
        <v>CENTRAL 85</v>
      </c>
      <c r="B87" t="s">
        <v>42</v>
      </c>
      <c r="C87" t="s">
        <v>43</v>
      </c>
      <c r="D87" s="4">
        <v>44926</v>
      </c>
      <c r="E87" t="s">
        <v>44</v>
      </c>
      <c r="F87">
        <v>85</v>
      </c>
      <c r="G87" t="s">
        <v>7</v>
      </c>
      <c r="H87">
        <v>3.1579999999999997E-2</v>
      </c>
    </row>
    <row r="88" spans="1:8" x14ac:dyDescent="0.35">
      <c r="A88" t="str">
        <f t="shared" si="1"/>
        <v>CENTRAL 86</v>
      </c>
      <c r="B88" t="s">
        <v>42</v>
      </c>
      <c r="C88" t="s">
        <v>43</v>
      </c>
      <c r="D88" s="4">
        <v>44926</v>
      </c>
      <c r="E88" t="s">
        <v>44</v>
      </c>
      <c r="F88">
        <v>86</v>
      </c>
      <c r="G88" t="s">
        <v>7</v>
      </c>
      <c r="H88">
        <v>3.1609999999999999E-2</v>
      </c>
    </row>
    <row r="89" spans="1:8" x14ac:dyDescent="0.35">
      <c r="A89" t="str">
        <f t="shared" si="1"/>
        <v>CENTRAL 87</v>
      </c>
      <c r="B89" t="s">
        <v>42</v>
      </c>
      <c r="C89" t="s">
        <v>43</v>
      </c>
      <c r="D89" s="4">
        <v>44926</v>
      </c>
      <c r="E89" t="s">
        <v>44</v>
      </c>
      <c r="F89">
        <v>87</v>
      </c>
      <c r="G89" t="s">
        <v>7</v>
      </c>
      <c r="H89">
        <v>3.1640000000000001E-2</v>
      </c>
    </row>
    <row r="90" spans="1:8" x14ac:dyDescent="0.35">
      <c r="A90" t="str">
        <f t="shared" si="1"/>
        <v>CENTRAL 88</v>
      </c>
      <c r="B90" t="s">
        <v>42</v>
      </c>
      <c r="C90" t="s">
        <v>43</v>
      </c>
      <c r="D90" s="4">
        <v>44926</v>
      </c>
      <c r="E90" t="s">
        <v>44</v>
      </c>
      <c r="F90">
        <v>88</v>
      </c>
      <c r="G90" t="s">
        <v>7</v>
      </c>
      <c r="H90">
        <v>3.168E-2</v>
      </c>
    </row>
    <row r="91" spans="1:8" x14ac:dyDescent="0.35">
      <c r="A91" t="str">
        <f t="shared" si="1"/>
        <v>CENTRAL 89</v>
      </c>
      <c r="B91" t="s">
        <v>42</v>
      </c>
      <c r="C91" t="s">
        <v>43</v>
      </c>
      <c r="D91" s="4">
        <v>44926</v>
      </c>
      <c r="E91" t="s">
        <v>44</v>
      </c>
      <c r="F91">
        <v>89</v>
      </c>
      <c r="G91" t="s">
        <v>7</v>
      </c>
      <c r="H91">
        <v>3.1710000000000002E-2</v>
      </c>
    </row>
    <row r="92" spans="1:8" x14ac:dyDescent="0.35">
      <c r="A92" t="str">
        <f t="shared" si="1"/>
        <v>CENTRAL 90</v>
      </c>
      <c r="B92" t="s">
        <v>42</v>
      </c>
      <c r="C92" t="s">
        <v>43</v>
      </c>
      <c r="D92" s="4">
        <v>44926</v>
      </c>
      <c r="E92" t="s">
        <v>44</v>
      </c>
      <c r="F92">
        <v>90</v>
      </c>
      <c r="G92" t="s">
        <v>7</v>
      </c>
      <c r="H92">
        <v>3.1739999999999997E-2</v>
      </c>
    </row>
    <row r="93" spans="1:8" x14ac:dyDescent="0.35">
      <c r="A93" t="str">
        <f t="shared" si="1"/>
        <v>CENTRAL 91</v>
      </c>
      <c r="B93" t="s">
        <v>42</v>
      </c>
      <c r="C93" t="s">
        <v>43</v>
      </c>
      <c r="D93" s="4">
        <v>44926</v>
      </c>
      <c r="E93" t="s">
        <v>44</v>
      </c>
      <c r="F93">
        <v>91</v>
      </c>
      <c r="G93" t="s">
        <v>7</v>
      </c>
      <c r="H93">
        <v>3.177E-2</v>
      </c>
    </row>
    <row r="94" spans="1:8" x14ac:dyDescent="0.35">
      <c r="A94" t="str">
        <f t="shared" si="1"/>
        <v>CENTRAL 92</v>
      </c>
      <c r="B94" t="s">
        <v>42</v>
      </c>
      <c r="C94" t="s">
        <v>43</v>
      </c>
      <c r="D94" s="4">
        <v>44926</v>
      </c>
      <c r="E94" t="s">
        <v>44</v>
      </c>
      <c r="F94">
        <v>92</v>
      </c>
      <c r="G94" t="s">
        <v>7</v>
      </c>
      <c r="H94">
        <v>3.1800000000000002E-2</v>
      </c>
    </row>
    <row r="95" spans="1:8" x14ac:dyDescent="0.35">
      <c r="A95" t="str">
        <f t="shared" si="1"/>
        <v>CENTRAL 93</v>
      </c>
      <c r="B95" t="s">
        <v>42</v>
      </c>
      <c r="C95" t="s">
        <v>43</v>
      </c>
      <c r="D95" s="4">
        <v>44926</v>
      </c>
      <c r="E95" t="s">
        <v>44</v>
      </c>
      <c r="F95">
        <v>93</v>
      </c>
      <c r="G95" t="s">
        <v>7</v>
      </c>
      <c r="H95">
        <v>3.1829999999999997E-2</v>
      </c>
    </row>
    <row r="96" spans="1:8" x14ac:dyDescent="0.35">
      <c r="A96" t="str">
        <f t="shared" si="1"/>
        <v>CENTRAL 94</v>
      </c>
      <c r="B96" t="s">
        <v>42</v>
      </c>
      <c r="C96" t="s">
        <v>43</v>
      </c>
      <c r="D96" s="4">
        <v>44926</v>
      </c>
      <c r="E96" t="s">
        <v>44</v>
      </c>
      <c r="F96">
        <v>94</v>
      </c>
      <c r="G96" t="s">
        <v>7</v>
      </c>
      <c r="H96">
        <v>3.1859999999999999E-2</v>
      </c>
    </row>
    <row r="97" spans="1:8" x14ac:dyDescent="0.35">
      <c r="A97" t="str">
        <f t="shared" si="1"/>
        <v>CENTRAL 95</v>
      </c>
      <c r="B97" t="s">
        <v>42</v>
      </c>
      <c r="C97" t="s">
        <v>43</v>
      </c>
      <c r="D97" s="4">
        <v>44926</v>
      </c>
      <c r="E97" t="s">
        <v>44</v>
      </c>
      <c r="F97">
        <v>95</v>
      </c>
      <c r="G97" t="s">
        <v>7</v>
      </c>
      <c r="H97">
        <v>3.1879999999999999E-2</v>
      </c>
    </row>
    <row r="98" spans="1:8" x14ac:dyDescent="0.35">
      <c r="A98" t="str">
        <f t="shared" si="1"/>
        <v>CENTRAL 96</v>
      </c>
      <c r="B98" t="s">
        <v>42</v>
      </c>
      <c r="C98" t="s">
        <v>43</v>
      </c>
      <c r="D98" s="4">
        <v>44926</v>
      </c>
      <c r="E98" t="s">
        <v>44</v>
      </c>
      <c r="F98">
        <v>96</v>
      </c>
      <c r="G98" t="s">
        <v>7</v>
      </c>
      <c r="H98">
        <v>3.1910000000000001E-2</v>
      </c>
    </row>
    <row r="99" spans="1:8" x14ac:dyDescent="0.35">
      <c r="A99" t="str">
        <f t="shared" si="1"/>
        <v>CENTRAL 97</v>
      </c>
      <c r="B99" t="s">
        <v>42</v>
      </c>
      <c r="C99" t="s">
        <v>43</v>
      </c>
      <c r="D99" s="4">
        <v>44926</v>
      </c>
      <c r="E99" t="s">
        <v>44</v>
      </c>
      <c r="F99">
        <v>97</v>
      </c>
      <c r="G99" t="s">
        <v>7</v>
      </c>
      <c r="H99">
        <v>3.1940000000000003E-2</v>
      </c>
    </row>
    <row r="100" spans="1:8" x14ac:dyDescent="0.35">
      <c r="A100" t="str">
        <f t="shared" si="1"/>
        <v>CENTRAL 98</v>
      </c>
      <c r="B100" t="s">
        <v>42</v>
      </c>
      <c r="C100" t="s">
        <v>43</v>
      </c>
      <c r="D100" s="4">
        <v>44926</v>
      </c>
      <c r="E100" t="s">
        <v>44</v>
      </c>
      <c r="F100">
        <v>98</v>
      </c>
      <c r="G100" t="s">
        <v>7</v>
      </c>
      <c r="H100">
        <v>3.1960000000000002E-2</v>
      </c>
    </row>
    <row r="101" spans="1:8" x14ac:dyDescent="0.35">
      <c r="A101" t="str">
        <f t="shared" si="1"/>
        <v>CENTRAL 99</v>
      </c>
      <c r="B101" t="s">
        <v>42</v>
      </c>
      <c r="C101" t="s">
        <v>43</v>
      </c>
      <c r="D101" s="4">
        <v>44926</v>
      </c>
      <c r="E101" t="s">
        <v>44</v>
      </c>
      <c r="F101">
        <v>99</v>
      </c>
      <c r="G101" t="s">
        <v>7</v>
      </c>
      <c r="H101">
        <v>3.1989999999999998E-2</v>
      </c>
    </row>
    <row r="102" spans="1:8" x14ac:dyDescent="0.35">
      <c r="A102" t="str">
        <f t="shared" si="1"/>
        <v>CENTRAL 100</v>
      </c>
      <c r="B102" t="s">
        <v>42</v>
      </c>
      <c r="C102" t="s">
        <v>43</v>
      </c>
      <c r="D102" s="4">
        <v>44926</v>
      </c>
      <c r="E102" t="s">
        <v>44</v>
      </c>
      <c r="F102">
        <v>100</v>
      </c>
      <c r="G102" t="s">
        <v>7</v>
      </c>
      <c r="H102">
        <v>3.2009999999999997E-2</v>
      </c>
    </row>
    <row r="103" spans="1:8" x14ac:dyDescent="0.35">
      <c r="A103" t="str">
        <f t="shared" si="1"/>
        <v>CENTRAL 101</v>
      </c>
      <c r="B103" t="s">
        <v>42</v>
      </c>
      <c r="C103" t="s">
        <v>43</v>
      </c>
      <c r="D103" s="4">
        <v>44926</v>
      </c>
      <c r="E103" t="s">
        <v>44</v>
      </c>
      <c r="F103">
        <v>101</v>
      </c>
      <c r="G103" t="s">
        <v>7</v>
      </c>
      <c r="H103">
        <v>3.2039999999999999E-2</v>
      </c>
    </row>
    <row r="104" spans="1:8" x14ac:dyDescent="0.35">
      <c r="A104" t="str">
        <f t="shared" si="1"/>
        <v>CENTRAL 102</v>
      </c>
      <c r="B104" t="s">
        <v>42</v>
      </c>
      <c r="C104" t="s">
        <v>43</v>
      </c>
      <c r="D104" s="4">
        <v>44926</v>
      </c>
      <c r="E104" t="s">
        <v>44</v>
      </c>
      <c r="F104">
        <v>102</v>
      </c>
      <c r="G104" t="s">
        <v>7</v>
      </c>
      <c r="H104">
        <v>3.2059999999999998E-2</v>
      </c>
    </row>
    <row r="105" spans="1:8" x14ac:dyDescent="0.35">
      <c r="A105" t="str">
        <f t="shared" si="1"/>
        <v>CENTRAL 103</v>
      </c>
      <c r="B105" t="s">
        <v>42</v>
      </c>
      <c r="C105" t="s">
        <v>43</v>
      </c>
      <c r="D105" s="4">
        <v>44926</v>
      </c>
      <c r="E105" t="s">
        <v>44</v>
      </c>
      <c r="F105">
        <v>103</v>
      </c>
      <c r="G105" t="s">
        <v>7</v>
      </c>
      <c r="H105">
        <v>3.209E-2</v>
      </c>
    </row>
    <row r="106" spans="1:8" x14ac:dyDescent="0.35">
      <c r="A106" t="str">
        <f t="shared" si="1"/>
        <v>CENTRAL 104</v>
      </c>
      <c r="B106" t="s">
        <v>42</v>
      </c>
      <c r="C106" t="s">
        <v>43</v>
      </c>
      <c r="D106" s="4">
        <v>44926</v>
      </c>
      <c r="E106" t="s">
        <v>44</v>
      </c>
      <c r="F106">
        <v>104</v>
      </c>
      <c r="G106" t="s">
        <v>7</v>
      </c>
      <c r="H106">
        <v>3.211E-2</v>
      </c>
    </row>
    <row r="107" spans="1:8" x14ac:dyDescent="0.35">
      <c r="A107" t="str">
        <f t="shared" si="1"/>
        <v>CENTRAL 105</v>
      </c>
      <c r="B107" t="s">
        <v>42</v>
      </c>
      <c r="C107" t="s">
        <v>43</v>
      </c>
      <c r="D107" s="4">
        <v>44926</v>
      </c>
      <c r="E107" t="s">
        <v>44</v>
      </c>
      <c r="F107">
        <v>105</v>
      </c>
      <c r="G107" t="s">
        <v>7</v>
      </c>
      <c r="H107">
        <v>3.2129999999999999E-2</v>
      </c>
    </row>
    <row r="108" spans="1:8" x14ac:dyDescent="0.35">
      <c r="A108" t="str">
        <f t="shared" si="1"/>
        <v>CENTRAL 106</v>
      </c>
      <c r="B108" t="s">
        <v>42</v>
      </c>
      <c r="C108" t="s">
        <v>43</v>
      </c>
      <c r="D108" s="4">
        <v>44926</v>
      </c>
      <c r="E108" t="s">
        <v>44</v>
      </c>
      <c r="F108">
        <v>106</v>
      </c>
      <c r="G108" t="s">
        <v>7</v>
      </c>
      <c r="H108">
        <v>3.2149999999999998E-2</v>
      </c>
    </row>
    <row r="109" spans="1:8" x14ac:dyDescent="0.35">
      <c r="A109" t="str">
        <f t="shared" si="1"/>
        <v>CENTRAL 107</v>
      </c>
      <c r="B109" t="s">
        <v>42</v>
      </c>
      <c r="C109" t="s">
        <v>43</v>
      </c>
      <c r="D109" s="4">
        <v>44926</v>
      </c>
      <c r="E109" t="s">
        <v>44</v>
      </c>
      <c r="F109">
        <v>107</v>
      </c>
      <c r="G109" t="s">
        <v>7</v>
      </c>
      <c r="H109">
        <v>3.218E-2</v>
      </c>
    </row>
    <row r="110" spans="1:8" x14ac:dyDescent="0.35">
      <c r="A110" t="str">
        <f t="shared" si="1"/>
        <v>CENTRAL 108</v>
      </c>
      <c r="B110" t="s">
        <v>42</v>
      </c>
      <c r="C110" t="s">
        <v>43</v>
      </c>
      <c r="D110" s="4">
        <v>44926</v>
      </c>
      <c r="E110" t="s">
        <v>44</v>
      </c>
      <c r="F110">
        <v>108</v>
      </c>
      <c r="G110" t="s">
        <v>7</v>
      </c>
      <c r="H110">
        <v>3.2199999999999999E-2</v>
      </c>
    </row>
    <row r="111" spans="1:8" x14ac:dyDescent="0.35">
      <c r="A111" t="str">
        <f t="shared" si="1"/>
        <v>CENTRAL 109</v>
      </c>
      <c r="B111" t="s">
        <v>42</v>
      </c>
      <c r="C111" t="s">
        <v>43</v>
      </c>
      <c r="D111" s="4">
        <v>44926</v>
      </c>
      <c r="E111" t="s">
        <v>44</v>
      </c>
      <c r="F111">
        <v>109</v>
      </c>
      <c r="G111" t="s">
        <v>7</v>
      </c>
      <c r="H111">
        <v>3.2219999999999999E-2</v>
      </c>
    </row>
    <row r="112" spans="1:8" x14ac:dyDescent="0.35">
      <c r="A112" t="str">
        <f t="shared" si="1"/>
        <v>CENTRAL 110</v>
      </c>
      <c r="B112" t="s">
        <v>42</v>
      </c>
      <c r="C112" t="s">
        <v>43</v>
      </c>
      <c r="D112" s="4">
        <v>44926</v>
      </c>
      <c r="E112" t="s">
        <v>44</v>
      </c>
      <c r="F112">
        <v>110</v>
      </c>
      <c r="G112" t="s">
        <v>7</v>
      </c>
      <c r="H112">
        <v>3.2239999999999998E-2</v>
      </c>
    </row>
    <row r="113" spans="1:8" x14ac:dyDescent="0.35">
      <c r="A113" t="str">
        <f t="shared" si="1"/>
        <v>CENTRAL 111</v>
      </c>
      <c r="B113" t="s">
        <v>42</v>
      </c>
      <c r="C113" t="s">
        <v>43</v>
      </c>
      <c r="D113" s="4">
        <v>44926</v>
      </c>
      <c r="E113" t="s">
        <v>44</v>
      </c>
      <c r="F113">
        <v>111</v>
      </c>
      <c r="G113" t="s">
        <v>7</v>
      </c>
      <c r="H113">
        <v>3.2259999999999997E-2</v>
      </c>
    </row>
    <row r="114" spans="1:8" x14ac:dyDescent="0.35">
      <c r="A114" t="str">
        <f t="shared" si="1"/>
        <v>CENTRAL 112</v>
      </c>
      <c r="B114" t="s">
        <v>42</v>
      </c>
      <c r="C114" t="s">
        <v>43</v>
      </c>
      <c r="D114" s="4">
        <v>44926</v>
      </c>
      <c r="E114" t="s">
        <v>44</v>
      </c>
      <c r="F114">
        <v>112</v>
      </c>
      <c r="G114" t="s">
        <v>7</v>
      </c>
      <c r="H114">
        <v>3.2280000000000003E-2</v>
      </c>
    </row>
    <row r="115" spans="1:8" x14ac:dyDescent="0.35">
      <c r="A115" t="str">
        <f t="shared" si="1"/>
        <v>CENTRAL 113</v>
      </c>
      <c r="B115" t="s">
        <v>42</v>
      </c>
      <c r="C115" t="s">
        <v>43</v>
      </c>
      <c r="D115" s="4">
        <v>44926</v>
      </c>
      <c r="E115" t="s">
        <v>44</v>
      </c>
      <c r="F115">
        <v>113</v>
      </c>
      <c r="G115" t="s">
        <v>7</v>
      </c>
      <c r="H115">
        <v>3.2300000000000002E-2</v>
      </c>
    </row>
    <row r="116" spans="1:8" x14ac:dyDescent="0.35">
      <c r="A116" t="str">
        <f t="shared" si="1"/>
        <v>CENTRAL 114</v>
      </c>
      <c r="B116" t="s">
        <v>42</v>
      </c>
      <c r="C116" t="s">
        <v>43</v>
      </c>
      <c r="D116" s="4">
        <v>44926</v>
      </c>
      <c r="E116" t="s">
        <v>44</v>
      </c>
      <c r="F116">
        <v>114</v>
      </c>
      <c r="G116" t="s">
        <v>7</v>
      </c>
      <c r="H116">
        <v>3.2320000000000002E-2</v>
      </c>
    </row>
    <row r="117" spans="1:8" x14ac:dyDescent="0.35">
      <c r="A117" t="str">
        <f t="shared" si="1"/>
        <v>CENTRAL 115</v>
      </c>
      <c r="B117" t="s">
        <v>42</v>
      </c>
      <c r="C117" t="s">
        <v>43</v>
      </c>
      <c r="D117" s="4">
        <v>44926</v>
      </c>
      <c r="E117" t="s">
        <v>44</v>
      </c>
      <c r="F117">
        <v>115</v>
      </c>
      <c r="G117" t="s">
        <v>7</v>
      </c>
      <c r="H117">
        <v>3.2340000000000001E-2</v>
      </c>
    </row>
    <row r="118" spans="1:8" x14ac:dyDescent="0.35">
      <c r="A118" t="str">
        <f t="shared" si="1"/>
        <v>CENTRAL 116</v>
      </c>
      <c r="B118" t="s">
        <v>42</v>
      </c>
      <c r="C118" t="s">
        <v>43</v>
      </c>
      <c r="D118" s="4">
        <v>44926</v>
      </c>
      <c r="E118" t="s">
        <v>44</v>
      </c>
      <c r="F118">
        <v>116</v>
      </c>
      <c r="G118" t="s">
        <v>7</v>
      </c>
      <c r="H118">
        <v>3.236E-2</v>
      </c>
    </row>
    <row r="119" spans="1:8" x14ac:dyDescent="0.35">
      <c r="A119" t="str">
        <f t="shared" si="1"/>
        <v>CENTRAL 117</v>
      </c>
      <c r="B119" t="s">
        <v>42</v>
      </c>
      <c r="C119" t="s">
        <v>43</v>
      </c>
      <c r="D119" s="4">
        <v>44926</v>
      </c>
      <c r="E119" t="s">
        <v>44</v>
      </c>
      <c r="F119">
        <v>117</v>
      </c>
      <c r="G119" t="s">
        <v>7</v>
      </c>
      <c r="H119">
        <v>3.2370000000000003E-2</v>
      </c>
    </row>
    <row r="120" spans="1:8" x14ac:dyDescent="0.35">
      <c r="A120" t="str">
        <f t="shared" si="1"/>
        <v>CENTRAL 118</v>
      </c>
      <c r="B120" t="s">
        <v>42</v>
      </c>
      <c r="C120" t="s">
        <v>43</v>
      </c>
      <c r="D120" s="4">
        <v>44926</v>
      </c>
      <c r="E120" t="s">
        <v>44</v>
      </c>
      <c r="F120">
        <v>118</v>
      </c>
      <c r="G120" t="s">
        <v>7</v>
      </c>
      <c r="H120">
        <v>3.2390000000000002E-2</v>
      </c>
    </row>
    <row r="121" spans="1:8" x14ac:dyDescent="0.35">
      <c r="A121" t="str">
        <f t="shared" si="1"/>
        <v>CENTRAL 119</v>
      </c>
      <c r="B121" t="s">
        <v>42</v>
      </c>
      <c r="C121" t="s">
        <v>43</v>
      </c>
      <c r="D121" s="4">
        <v>44926</v>
      </c>
      <c r="E121" t="s">
        <v>44</v>
      </c>
      <c r="F121">
        <v>119</v>
      </c>
      <c r="G121" t="s">
        <v>7</v>
      </c>
      <c r="H121">
        <v>3.2410000000000001E-2</v>
      </c>
    </row>
    <row r="122" spans="1:8" x14ac:dyDescent="0.35">
      <c r="A122" t="str">
        <f t="shared" si="1"/>
        <v>CENTRAL 120</v>
      </c>
      <c r="B122" t="s">
        <v>42</v>
      </c>
      <c r="C122" t="s">
        <v>43</v>
      </c>
      <c r="D122" s="4">
        <v>44926</v>
      </c>
      <c r="E122" t="s">
        <v>44</v>
      </c>
      <c r="F122">
        <v>120</v>
      </c>
      <c r="G122" t="s">
        <v>7</v>
      </c>
      <c r="H122">
        <v>3.243E-2</v>
      </c>
    </row>
    <row r="123" spans="1:8" x14ac:dyDescent="0.35">
      <c r="A123" t="str">
        <f t="shared" si="1"/>
        <v>CENTRAL 121</v>
      </c>
      <c r="B123" t="s">
        <v>42</v>
      </c>
      <c r="C123" t="s">
        <v>43</v>
      </c>
      <c r="D123" s="4">
        <v>44926</v>
      </c>
      <c r="E123" t="s">
        <v>44</v>
      </c>
      <c r="F123">
        <v>121</v>
      </c>
      <c r="G123" t="s">
        <v>7</v>
      </c>
      <c r="H123">
        <v>3.245E-2</v>
      </c>
    </row>
    <row r="124" spans="1:8" x14ac:dyDescent="0.35">
      <c r="A124" t="str">
        <f t="shared" si="1"/>
        <v>CENTRAL 122</v>
      </c>
      <c r="B124" t="s">
        <v>42</v>
      </c>
      <c r="C124" t="s">
        <v>43</v>
      </c>
      <c r="D124" s="4">
        <v>44926</v>
      </c>
      <c r="E124" t="s">
        <v>44</v>
      </c>
      <c r="F124">
        <v>122</v>
      </c>
      <c r="G124" t="s">
        <v>7</v>
      </c>
      <c r="H124">
        <v>3.2460000000000003E-2</v>
      </c>
    </row>
    <row r="125" spans="1:8" x14ac:dyDescent="0.35">
      <c r="A125" t="str">
        <f t="shared" si="1"/>
        <v>CENTRAL 123</v>
      </c>
      <c r="B125" t="s">
        <v>42</v>
      </c>
      <c r="C125" t="s">
        <v>43</v>
      </c>
      <c r="D125" s="4">
        <v>44926</v>
      </c>
      <c r="E125" t="s">
        <v>44</v>
      </c>
      <c r="F125">
        <v>123</v>
      </c>
      <c r="G125" t="s">
        <v>7</v>
      </c>
      <c r="H125">
        <v>3.2480000000000002E-2</v>
      </c>
    </row>
    <row r="126" spans="1:8" x14ac:dyDescent="0.35">
      <c r="A126" t="str">
        <f t="shared" si="1"/>
        <v>CENTRAL 124</v>
      </c>
      <c r="B126" t="s">
        <v>42</v>
      </c>
      <c r="C126" t="s">
        <v>43</v>
      </c>
      <c r="D126" s="4">
        <v>44926</v>
      </c>
      <c r="E126" t="s">
        <v>44</v>
      </c>
      <c r="F126">
        <v>124</v>
      </c>
      <c r="G126" t="s">
        <v>7</v>
      </c>
      <c r="H126">
        <v>3.2489999999999998E-2</v>
      </c>
    </row>
    <row r="127" spans="1:8" x14ac:dyDescent="0.35">
      <c r="A127" t="str">
        <f t="shared" si="1"/>
        <v>CENTRAL 125</v>
      </c>
      <c r="B127" t="s">
        <v>42</v>
      </c>
      <c r="C127" t="s">
        <v>43</v>
      </c>
      <c r="D127" s="4">
        <v>44926</v>
      </c>
      <c r="E127" t="s">
        <v>44</v>
      </c>
      <c r="F127">
        <v>125</v>
      </c>
      <c r="G127" t="s">
        <v>7</v>
      </c>
      <c r="H127">
        <v>3.2509999999999997E-2</v>
      </c>
    </row>
    <row r="128" spans="1:8" x14ac:dyDescent="0.35">
      <c r="A128" t="str">
        <f t="shared" si="1"/>
        <v>CENTRAL 126</v>
      </c>
      <c r="B128" t="s">
        <v>42</v>
      </c>
      <c r="C128" t="s">
        <v>43</v>
      </c>
      <c r="D128" s="4">
        <v>44926</v>
      </c>
      <c r="E128" t="s">
        <v>44</v>
      </c>
      <c r="F128">
        <v>126</v>
      </c>
      <c r="G128" t="s">
        <v>7</v>
      </c>
      <c r="H128">
        <v>3.2530000000000003E-2</v>
      </c>
    </row>
    <row r="129" spans="1:8" x14ac:dyDescent="0.35">
      <c r="A129" t="str">
        <f t="shared" si="1"/>
        <v>CENTRAL 127</v>
      </c>
      <c r="B129" t="s">
        <v>42</v>
      </c>
      <c r="C129" t="s">
        <v>43</v>
      </c>
      <c r="D129" s="4">
        <v>44926</v>
      </c>
      <c r="E129" t="s">
        <v>44</v>
      </c>
      <c r="F129">
        <v>127</v>
      </c>
      <c r="G129" t="s">
        <v>7</v>
      </c>
      <c r="H129">
        <v>3.2539999999999999E-2</v>
      </c>
    </row>
    <row r="130" spans="1:8" x14ac:dyDescent="0.35">
      <c r="A130" t="str">
        <f t="shared" si="1"/>
        <v>CENTRAL 128</v>
      </c>
      <c r="B130" t="s">
        <v>42</v>
      </c>
      <c r="C130" t="s">
        <v>43</v>
      </c>
      <c r="D130" s="4">
        <v>44926</v>
      </c>
      <c r="E130" t="s">
        <v>44</v>
      </c>
      <c r="F130">
        <v>128</v>
      </c>
      <c r="G130" t="s">
        <v>7</v>
      </c>
      <c r="H130">
        <v>3.2559999999999999E-2</v>
      </c>
    </row>
    <row r="131" spans="1:8" x14ac:dyDescent="0.35">
      <c r="A131" t="str">
        <f t="shared" ref="A131:A194" si="2">G131&amp;" "&amp;F131</f>
        <v>CENTRAL 129</v>
      </c>
      <c r="B131" t="s">
        <v>42</v>
      </c>
      <c r="C131" t="s">
        <v>43</v>
      </c>
      <c r="D131" s="4">
        <v>44926</v>
      </c>
      <c r="E131" t="s">
        <v>44</v>
      </c>
      <c r="F131">
        <v>129</v>
      </c>
      <c r="G131" t="s">
        <v>7</v>
      </c>
      <c r="H131">
        <v>3.2570000000000002E-2</v>
      </c>
    </row>
    <row r="132" spans="1:8" x14ac:dyDescent="0.35">
      <c r="A132" t="str">
        <f t="shared" si="2"/>
        <v>CENTRAL 130</v>
      </c>
      <c r="B132" t="s">
        <v>42</v>
      </c>
      <c r="C132" t="s">
        <v>43</v>
      </c>
      <c r="D132" s="4">
        <v>44926</v>
      </c>
      <c r="E132" t="s">
        <v>44</v>
      </c>
      <c r="F132">
        <v>130</v>
      </c>
      <c r="G132" t="s">
        <v>7</v>
      </c>
      <c r="H132">
        <v>3.2590000000000001E-2</v>
      </c>
    </row>
    <row r="133" spans="1:8" x14ac:dyDescent="0.35">
      <c r="A133" t="str">
        <f t="shared" si="2"/>
        <v>CENTRAL 131</v>
      </c>
      <c r="B133" t="s">
        <v>42</v>
      </c>
      <c r="C133" t="s">
        <v>43</v>
      </c>
      <c r="D133" s="4">
        <v>44926</v>
      </c>
      <c r="E133" t="s">
        <v>44</v>
      </c>
      <c r="F133">
        <v>131</v>
      </c>
      <c r="G133" t="s">
        <v>7</v>
      </c>
      <c r="H133">
        <v>3.2599999999999997E-2</v>
      </c>
    </row>
    <row r="134" spans="1:8" x14ac:dyDescent="0.35">
      <c r="A134" t="str">
        <f t="shared" si="2"/>
        <v>CENTRAL 132</v>
      </c>
      <c r="B134" t="s">
        <v>42</v>
      </c>
      <c r="C134" t="s">
        <v>43</v>
      </c>
      <c r="D134" s="4">
        <v>44926</v>
      </c>
      <c r="E134" t="s">
        <v>44</v>
      </c>
      <c r="F134">
        <v>132</v>
      </c>
      <c r="G134" t="s">
        <v>7</v>
      </c>
      <c r="H134">
        <v>3.2620000000000003E-2</v>
      </c>
    </row>
    <row r="135" spans="1:8" x14ac:dyDescent="0.35">
      <c r="A135" t="str">
        <f t="shared" si="2"/>
        <v>CENTRAL 133</v>
      </c>
      <c r="B135" t="s">
        <v>42</v>
      </c>
      <c r="C135" t="s">
        <v>43</v>
      </c>
      <c r="D135" s="4">
        <v>44926</v>
      </c>
      <c r="E135" t="s">
        <v>44</v>
      </c>
      <c r="F135">
        <v>133</v>
      </c>
      <c r="G135" t="s">
        <v>7</v>
      </c>
      <c r="H135">
        <v>3.2629999999999999E-2</v>
      </c>
    </row>
    <row r="136" spans="1:8" x14ac:dyDescent="0.35">
      <c r="A136" t="str">
        <f t="shared" si="2"/>
        <v>CENTRAL 134</v>
      </c>
      <c r="B136" t="s">
        <v>42</v>
      </c>
      <c r="C136" t="s">
        <v>43</v>
      </c>
      <c r="D136" s="4">
        <v>44926</v>
      </c>
      <c r="E136" t="s">
        <v>44</v>
      </c>
      <c r="F136">
        <v>134</v>
      </c>
      <c r="G136" t="s">
        <v>7</v>
      </c>
      <c r="H136">
        <v>3.2640000000000002E-2</v>
      </c>
    </row>
    <row r="137" spans="1:8" x14ac:dyDescent="0.35">
      <c r="A137" t="str">
        <f t="shared" si="2"/>
        <v>CENTRAL 135</v>
      </c>
      <c r="B137" t="s">
        <v>42</v>
      </c>
      <c r="C137" t="s">
        <v>43</v>
      </c>
      <c r="D137" s="4">
        <v>44926</v>
      </c>
      <c r="E137" t="s">
        <v>44</v>
      </c>
      <c r="F137">
        <v>135</v>
      </c>
      <c r="G137" t="s">
        <v>7</v>
      </c>
      <c r="H137">
        <v>3.2660000000000002E-2</v>
      </c>
    </row>
    <row r="138" spans="1:8" x14ac:dyDescent="0.35">
      <c r="A138" t="str">
        <f t="shared" si="2"/>
        <v>CENTRAL 136</v>
      </c>
      <c r="B138" t="s">
        <v>42</v>
      </c>
      <c r="C138" t="s">
        <v>43</v>
      </c>
      <c r="D138" s="4">
        <v>44926</v>
      </c>
      <c r="E138" t="s">
        <v>44</v>
      </c>
      <c r="F138">
        <v>136</v>
      </c>
      <c r="G138" t="s">
        <v>7</v>
      </c>
      <c r="H138">
        <v>3.2669999999999998E-2</v>
      </c>
    </row>
    <row r="139" spans="1:8" x14ac:dyDescent="0.35">
      <c r="A139" t="str">
        <f t="shared" si="2"/>
        <v>CENTRAL 137</v>
      </c>
      <c r="B139" t="s">
        <v>42</v>
      </c>
      <c r="C139" t="s">
        <v>43</v>
      </c>
      <c r="D139" s="4">
        <v>44926</v>
      </c>
      <c r="E139" t="s">
        <v>44</v>
      </c>
      <c r="F139">
        <v>137</v>
      </c>
      <c r="G139" t="s">
        <v>7</v>
      </c>
      <c r="H139">
        <v>3.2680000000000001E-2</v>
      </c>
    </row>
    <row r="140" spans="1:8" x14ac:dyDescent="0.35">
      <c r="A140" t="str">
        <f t="shared" si="2"/>
        <v>CENTRAL 138</v>
      </c>
      <c r="B140" t="s">
        <v>42</v>
      </c>
      <c r="C140" t="s">
        <v>43</v>
      </c>
      <c r="D140" s="4">
        <v>44926</v>
      </c>
      <c r="E140" t="s">
        <v>44</v>
      </c>
      <c r="F140">
        <v>138</v>
      </c>
      <c r="G140" t="s">
        <v>7</v>
      </c>
      <c r="H140">
        <v>3.27E-2</v>
      </c>
    </row>
    <row r="141" spans="1:8" x14ac:dyDescent="0.35">
      <c r="A141" t="str">
        <f t="shared" si="2"/>
        <v>CENTRAL 139</v>
      </c>
      <c r="B141" t="s">
        <v>42</v>
      </c>
      <c r="C141" t="s">
        <v>43</v>
      </c>
      <c r="D141" s="4">
        <v>44926</v>
      </c>
      <c r="E141" t="s">
        <v>44</v>
      </c>
      <c r="F141">
        <v>139</v>
      </c>
      <c r="G141" t="s">
        <v>7</v>
      </c>
      <c r="H141">
        <v>3.2710000000000003E-2</v>
      </c>
    </row>
    <row r="142" spans="1:8" x14ac:dyDescent="0.35">
      <c r="A142" t="str">
        <f t="shared" si="2"/>
        <v>CENTRAL 140</v>
      </c>
      <c r="B142" t="s">
        <v>42</v>
      </c>
      <c r="C142" t="s">
        <v>43</v>
      </c>
      <c r="D142" s="4">
        <v>44926</v>
      </c>
      <c r="E142" t="s">
        <v>44</v>
      </c>
      <c r="F142">
        <v>140</v>
      </c>
      <c r="G142" t="s">
        <v>7</v>
      </c>
      <c r="H142">
        <v>3.2719999999999999E-2</v>
      </c>
    </row>
    <row r="143" spans="1:8" x14ac:dyDescent="0.35">
      <c r="A143" t="str">
        <f t="shared" si="2"/>
        <v>CENTRAL 141</v>
      </c>
      <c r="B143" t="s">
        <v>42</v>
      </c>
      <c r="C143" t="s">
        <v>43</v>
      </c>
      <c r="D143" s="4">
        <v>44926</v>
      </c>
      <c r="E143" t="s">
        <v>44</v>
      </c>
      <c r="F143">
        <v>141</v>
      </c>
      <c r="G143" t="s">
        <v>7</v>
      </c>
      <c r="H143">
        <v>3.2739999999999998E-2</v>
      </c>
    </row>
    <row r="144" spans="1:8" x14ac:dyDescent="0.35">
      <c r="A144" t="str">
        <f t="shared" si="2"/>
        <v>CENTRAL 142</v>
      </c>
      <c r="B144" t="s">
        <v>42</v>
      </c>
      <c r="C144" t="s">
        <v>43</v>
      </c>
      <c r="D144" s="4">
        <v>44926</v>
      </c>
      <c r="E144" t="s">
        <v>44</v>
      </c>
      <c r="F144">
        <v>142</v>
      </c>
      <c r="G144" t="s">
        <v>7</v>
      </c>
      <c r="H144">
        <v>3.2750000000000001E-2</v>
      </c>
    </row>
    <row r="145" spans="1:8" x14ac:dyDescent="0.35">
      <c r="A145" t="str">
        <f t="shared" si="2"/>
        <v>CENTRAL 143</v>
      </c>
      <c r="B145" t="s">
        <v>42</v>
      </c>
      <c r="C145" t="s">
        <v>43</v>
      </c>
      <c r="D145" s="4">
        <v>44926</v>
      </c>
      <c r="E145" t="s">
        <v>44</v>
      </c>
      <c r="F145">
        <v>143</v>
      </c>
      <c r="G145" t="s">
        <v>7</v>
      </c>
      <c r="H145">
        <v>3.2759999999999997E-2</v>
      </c>
    </row>
    <row r="146" spans="1:8" x14ac:dyDescent="0.35">
      <c r="A146" t="str">
        <f t="shared" si="2"/>
        <v>CENTRAL 144</v>
      </c>
      <c r="B146" t="s">
        <v>42</v>
      </c>
      <c r="C146" t="s">
        <v>43</v>
      </c>
      <c r="D146" s="4">
        <v>44926</v>
      </c>
      <c r="E146" t="s">
        <v>44</v>
      </c>
      <c r="F146">
        <v>144</v>
      </c>
      <c r="G146" t="s">
        <v>7</v>
      </c>
      <c r="H146">
        <v>3.2770000000000001E-2</v>
      </c>
    </row>
    <row r="147" spans="1:8" x14ac:dyDescent="0.35">
      <c r="A147" t="str">
        <f t="shared" si="2"/>
        <v>CENTRAL 145</v>
      </c>
      <c r="B147" t="s">
        <v>42</v>
      </c>
      <c r="C147" t="s">
        <v>43</v>
      </c>
      <c r="D147" s="4">
        <v>44926</v>
      </c>
      <c r="E147" t="s">
        <v>44</v>
      </c>
      <c r="F147">
        <v>145</v>
      </c>
      <c r="G147" t="s">
        <v>7</v>
      </c>
      <c r="H147">
        <v>3.2779999999999997E-2</v>
      </c>
    </row>
    <row r="148" spans="1:8" x14ac:dyDescent="0.35">
      <c r="A148" t="str">
        <f t="shared" si="2"/>
        <v>CENTRAL 146</v>
      </c>
      <c r="B148" t="s">
        <v>42</v>
      </c>
      <c r="C148" t="s">
        <v>43</v>
      </c>
      <c r="D148" s="4">
        <v>44926</v>
      </c>
      <c r="E148" t="s">
        <v>44</v>
      </c>
      <c r="F148">
        <v>146</v>
      </c>
      <c r="G148" t="s">
        <v>7</v>
      </c>
      <c r="H148">
        <v>3.2800000000000003E-2</v>
      </c>
    </row>
    <row r="149" spans="1:8" x14ac:dyDescent="0.35">
      <c r="A149" t="str">
        <f t="shared" si="2"/>
        <v>CENTRAL 147</v>
      </c>
      <c r="B149" t="s">
        <v>42</v>
      </c>
      <c r="C149" t="s">
        <v>43</v>
      </c>
      <c r="D149" s="4">
        <v>44926</v>
      </c>
      <c r="E149" t="s">
        <v>44</v>
      </c>
      <c r="F149">
        <v>147</v>
      </c>
      <c r="G149" t="s">
        <v>7</v>
      </c>
      <c r="H149">
        <v>3.2809999999999999E-2</v>
      </c>
    </row>
    <row r="150" spans="1:8" x14ac:dyDescent="0.35">
      <c r="A150" t="str">
        <f t="shared" si="2"/>
        <v>CENTRAL 148</v>
      </c>
      <c r="B150" t="s">
        <v>42</v>
      </c>
      <c r="C150" t="s">
        <v>43</v>
      </c>
      <c r="D150" s="4">
        <v>44926</v>
      </c>
      <c r="E150" t="s">
        <v>44</v>
      </c>
      <c r="F150">
        <v>148</v>
      </c>
      <c r="G150" t="s">
        <v>7</v>
      </c>
      <c r="H150">
        <v>3.2820000000000002E-2</v>
      </c>
    </row>
    <row r="151" spans="1:8" x14ac:dyDescent="0.35">
      <c r="A151" t="str">
        <f t="shared" si="2"/>
        <v>CENTRAL 149</v>
      </c>
      <c r="B151" t="s">
        <v>42</v>
      </c>
      <c r="C151" t="s">
        <v>43</v>
      </c>
      <c r="D151" s="4">
        <v>44926</v>
      </c>
      <c r="E151" t="s">
        <v>44</v>
      </c>
      <c r="F151">
        <v>149</v>
      </c>
      <c r="G151" t="s">
        <v>7</v>
      </c>
      <c r="H151">
        <v>3.2829999999999998E-2</v>
      </c>
    </row>
    <row r="152" spans="1:8" x14ac:dyDescent="0.35">
      <c r="A152" t="str">
        <f t="shared" si="2"/>
        <v>CENTRAL 150</v>
      </c>
      <c r="B152" t="s">
        <v>42</v>
      </c>
      <c r="C152" t="s">
        <v>43</v>
      </c>
      <c r="D152" s="4">
        <v>44926</v>
      </c>
      <c r="E152" t="s">
        <v>44</v>
      </c>
      <c r="F152">
        <v>150</v>
      </c>
      <c r="G152" t="s">
        <v>7</v>
      </c>
      <c r="H152">
        <v>3.2840000000000001E-2</v>
      </c>
    </row>
    <row r="153" spans="1:8" x14ac:dyDescent="0.35">
      <c r="A153" t="str">
        <f t="shared" si="2"/>
        <v>RATES_DOWN 0</v>
      </c>
      <c r="B153" t="s">
        <v>42</v>
      </c>
      <c r="C153" t="s">
        <v>43</v>
      </c>
      <c r="D153" s="4">
        <v>44926</v>
      </c>
      <c r="E153" t="s">
        <v>44</v>
      </c>
      <c r="F153">
        <v>0</v>
      </c>
      <c r="G153" t="s">
        <v>45</v>
      </c>
      <c r="H153">
        <v>0</v>
      </c>
    </row>
    <row r="154" spans="1:8" x14ac:dyDescent="0.35">
      <c r="A154" t="str">
        <f t="shared" si="2"/>
        <v>RATES_DOWN 1</v>
      </c>
      <c r="B154" t="s">
        <v>42</v>
      </c>
      <c r="C154" t="s">
        <v>43</v>
      </c>
      <c r="D154" s="4">
        <v>44926</v>
      </c>
      <c r="E154" t="s">
        <v>44</v>
      </c>
      <c r="F154">
        <v>1</v>
      </c>
      <c r="G154" t="s">
        <v>45</v>
      </c>
      <c r="H154">
        <v>7.9399999999999991E-3</v>
      </c>
    </row>
    <row r="155" spans="1:8" x14ac:dyDescent="0.35">
      <c r="A155" t="str">
        <f t="shared" si="2"/>
        <v>RATES_DOWN 2</v>
      </c>
      <c r="B155" t="s">
        <v>42</v>
      </c>
      <c r="C155" t="s">
        <v>43</v>
      </c>
      <c r="D155" s="4">
        <v>44926</v>
      </c>
      <c r="E155" t="s">
        <v>44</v>
      </c>
      <c r="F155">
        <v>2</v>
      </c>
      <c r="G155" t="s">
        <v>45</v>
      </c>
      <c r="H155">
        <v>1.153E-2</v>
      </c>
    </row>
    <row r="156" spans="1:8" x14ac:dyDescent="0.35">
      <c r="A156" t="str">
        <f t="shared" si="2"/>
        <v>RATES_DOWN 3</v>
      </c>
      <c r="B156" t="s">
        <v>42</v>
      </c>
      <c r="C156" t="s">
        <v>43</v>
      </c>
      <c r="D156" s="4">
        <v>44926</v>
      </c>
      <c r="E156" t="s">
        <v>44</v>
      </c>
      <c r="F156">
        <v>3</v>
      </c>
      <c r="G156" t="s">
        <v>45</v>
      </c>
      <c r="H156">
        <v>1.409E-2</v>
      </c>
    </row>
    <row r="157" spans="1:8" x14ac:dyDescent="0.35">
      <c r="A157" t="str">
        <f t="shared" si="2"/>
        <v>RATES_DOWN 4</v>
      </c>
      <c r="B157" t="s">
        <v>42</v>
      </c>
      <c r="C157" t="s">
        <v>43</v>
      </c>
      <c r="D157" s="4">
        <v>44926</v>
      </c>
      <c r="E157" t="s">
        <v>44</v>
      </c>
      <c r="F157">
        <v>4</v>
      </c>
      <c r="G157" t="s">
        <v>45</v>
      </c>
      <c r="H157">
        <v>1.576E-2</v>
      </c>
    </row>
    <row r="158" spans="1:8" x14ac:dyDescent="0.35">
      <c r="A158" t="str">
        <f t="shared" si="2"/>
        <v>RATES_DOWN 5</v>
      </c>
      <c r="B158" t="s">
        <v>42</v>
      </c>
      <c r="C158" t="s">
        <v>43</v>
      </c>
      <c r="D158" s="4">
        <v>44926</v>
      </c>
      <c r="E158" t="s">
        <v>44</v>
      </c>
      <c r="F158">
        <v>5</v>
      </c>
      <c r="G158" t="s">
        <v>45</v>
      </c>
      <c r="H158">
        <v>1.6910000000000001E-2</v>
      </c>
    </row>
    <row r="159" spans="1:8" x14ac:dyDescent="0.35">
      <c r="A159" t="str">
        <f t="shared" si="2"/>
        <v>RATES_DOWN 6</v>
      </c>
      <c r="B159" t="s">
        <v>42</v>
      </c>
      <c r="C159" t="s">
        <v>43</v>
      </c>
      <c r="D159" s="4">
        <v>44926</v>
      </c>
      <c r="E159" t="s">
        <v>44</v>
      </c>
      <c r="F159">
        <v>6</v>
      </c>
      <c r="G159" t="s">
        <v>45</v>
      </c>
      <c r="H159">
        <v>1.804E-2</v>
      </c>
    </row>
    <row r="160" spans="1:8" x14ac:dyDescent="0.35">
      <c r="A160" t="str">
        <f t="shared" si="2"/>
        <v>RATES_DOWN 7</v>
      </c>
      <c r="B160" t="s">
        <v>42</v>
      </c>
      <c r="C160" t="s">
        <v>43</v>
      </c>
      <c r="D160" s="4">
        <v>44926</v>
      </c>
      <c r="E160" t="s">
        <v>44</v>
      </c>
      <c r="F160">
        <v>7</v>
      </c>
      <c r="G160" t="s">
        <v>45</v>
      </c>
      <c r="H160">
        <v>1.8859999999999998E-2</v>
      </c>
    </row>
    <row r="161" spans="1:8" x14ac:dyDescent="0.35">
      <c r="A161" t="str">
        <f t="shared" si="2"/>
        <v>RATES_DOWN 8</v>
      </c>
      <c r="B161" t="s">
        <v>42</v>
      </c>
      <c r="C161" t="s">
        <v>43</v>
      </c>
      <c r="D161" s="4">
        <v>44926</v>
      </c>
      <c r="E161" t="s">
        <v>44</v>
      </c>
      <c r="F161">
        <v>8</v>
      </c>
      <c r="G161" t="s">
        <v>45</v>
      </c>
      <c r="H161">
        <v>1.975E-2</v>
      </c>
    </row>
    <row r="162" spans="1:8" x14ac:dyDescent="0.35">
      <c r="A162" t="str">
        <f t="shared" si="2"/>
        <v>RATES_DOWN 9</v>
      </c>
      <c r="B162" t="s">
        <v>42</v>
      </c>
      <c r="C162" t="s">
        <v>43</v>
      </c>
      <c r="D162" s="4">
        <v>44926</v>
      </c>
      <c r="E162" t="s">
        <v>44</v>
      </c>
      <c r="F162">
        <v>9</v>
      </c>
      <c r="G162" t="s">
        <v>45</v>
      </c>
      <c r="H162">
        <v>2.069E-2</v>
      </c>
    </row>
    <row r="163" spans="1:8" x14ac:dyDescent="0.35">
      <c r="A163" t="str">
        <f t="shared" si="2"/>
        <v>RATES_DOWN 10</v>
      </c>
      <c r="B163" t="s">
        <v>42</v>
      </c>
      <c r="C163" t="s">
        <v>43</v>
      </c>
      <c r="D163" s="4">
        <v>44926</v>
      </c>
      <c r="E163" t="s">
        <v>44</v>
      </c>
      <c r="F163">
        <v>10</v>
      </c>
      <c r="G163" t="s">
        <v>45</v>
      </c>
      <c r="H163">
        <v>2.1329999999999998E-2</v>
      </c>
    </row>
    <row r="164" spans="1:8" x14ac:dyDescent="0.35">
      <c r="A164" t="str">
        <f t="shared" si="2"/>
        <v>RATES_DOWN 11</v>
      </c>
      <c r="B164" t="s">
        <v>42</v>
      </c>
      <c r="C164" t="s">
        <v>43</v>
      </c>
      <c r="D164" s="4">
        <v>44926</v>
      </c>
      <c r="E164" t="s">
        <v>44</v>
      </c>
      <c r="F164">
        <v>11</v>
      </c>
      <c r="G164" t="s">
        <v>45</v>
      </c>
      <c r="H164">
        <v>2.1700000000000001E-2</v>
      </c>
    </row>
    <row r="165" spans="1:8" x14ac:dyDescent="0.35">
      <c r="A165" t="str">
        <f t="shared" si="2"/>
        <v>RATES_DOWN 12</v>
      </c>
      <c r="B165" t="s">
        <v>42</v>
      </c>
      <c r="C165" t="s">
        <v>43</v>
      </c>
      <c r="D165" s="4">
        <v>44926</v>
      </c>
      <c r="E165" t="s">
        <v>44</v>
      </c>
      <c r="F165">
        <v>12</v>
      </c>
      <c r="G165" t="s">
        <v>45</v>
      </c>
      <c r="H165">
        <v>2.1899999999999999E-2</v>
      </c>
    </row>
    <row r="166" spans="1:8" x14ac:dyDescent="0.35">
      <c r="A166" t="str">
        <f t="shared" si="2"/>
        <v>RATES_DOWN 13</v>
      </c>
      <c r="B166" t="s">
        <v>42</v>
      </c>
      <c r="C166" t="s">
        <v>43</v>
      </c>
      <c r="D166" s="4">
        <v>44926</v>
      </c>
      <c r="E166" t="s">
        <v>44</v>
      </c>
      <c r="F166">
        <v>13</v>
      </c>
      <c r="G166" t="s">
        <v>45</v>
      </c>
      <c r="H166">
        <v>2.2110000000000001E-2</v>
      </c>
    </row>
    <row r="167" spans="1:8" x14ac:dyDescent="0.35">
      <c r="A167" t="str">
        <f t="shared" si="2"/>
        <v>RATES_DOWN 14</v>
      </c>
      <c r="B167" t="s">
        <v>42</v>
      </c>
      <c r="C167" t="s">
        <v>43</v>
      </c>
      <c r="D167" s="4">
        <v>44926</v>
      </c>
      <c r="E167" t="s">
        <v>44</v>
      </c>
      <c r="F167">
        <v>14</v>
      </c>
      <c r="G167" t="s">
        <v>45</v>
      </c>
      <c r="H167">
        <v>2.198E-2</v>
      </c>
    </row>
    <row r="168" spans="1:8" x14ac:dyDescent="0.35">
      <c r="A168" t="str">
        <f t="shared" si="2"/>
        <v>RATES_DOWN 15</v>
      </c>
      <c r="B168" t="s">
        <v>42</v>
      </c>
      <c r="C168" t="s">
        <v>43</v>
      </c>
      <c r="D168" s="4">
        <v>44926</v>
      </c>
      <c r="E168" t="s">
        <v>44</v>
      </c>
      <c r="F168">
        <v>15</v>
      </c>
      <c r="G168" t="s">
        <v>45</v>
      </c>
      <c r="H168">
        <v>2.206E-2</v>
      </c>
    </row>
    <row r="169" spans="1:8" x14ac:dyDescent="0.35">
      <c r="A169" t="str">
        <f t="shared" si="2"/>
        <v>RATES_DOWN 16</v>
      </c>
      <c r="B169" t="s">
        <v>42</v>
      </c>
      <c r="C169" t="s">
        <v>43</v>
      </c>
      <c r="D169" s="4">
        <v>44926</v>
      </c>
      <c r="E169" t="s">
        <v>44</v>
      </c>
      <c r="F169">
        <v>16</v>
      </c>
      <c r="G169" t="s">
        <v>45</v>
      </c>
      <c r="H169">
        <v>2.1409999999999998E-2</v>
      </c>
    </row>
    <row r="170" spans="1:8" x14ac:dyDescent="0.35">
      <c r="A170" t="str">
        <f t="shared" si="2"/>
        <v>RATES_DOWN 17</v>
      </c>
      <c r="B170" t="s">
        <v>42</v>
      </c>
      <c r="C170" t="s">
        <v>43</v>
      </c>
      <c r="D170" s="4">
        <v>44926</v>
      </c>
      <c r="E170" t="s">
        <v>44</v>
      </c>
      <c r="F170">
        <v>17</v>
      </c>
      <c r="G170" t="s">
        <v>45</v>
      </c>
      <c r="H170">
        <v>2.1000000000000001E-2</v>
      </c>
    </row>
    <row r="171" spans="1:8" x14ac:dyDescent="0.35">
      <c r="A171" t="str">
        <f t="shared" si="2"/>
        <v>RATES_DOWN 18</v>
      </c>
      <c r="B171" t="s">
        <v>42</v>
      </c>
      <c r="C171" t="s">
        <v>43</v>
      </c>
      <c r="D171" s="4">
        <v>44926</v>
      </c>
      <c r="E171" t="s">
        <v>44</v>
      </c>
      <c r="F171">
        <v>18</v>
      </c>
      <c r="G171" t="s">
        <v>45</v>
      </c>
      <c r="H171">
        <v>2.0580000000000001E-2</v>
      </c>
    </row>
    <row r="172" spans="1:8" x14ac:dyDescent="0.35">
      <c r="A172" t="str">
        <f t="shared" si="2"/>
        <v>RATES_DOWN 19</v>
      </c>
      <c r="B172" t="s">
        <v>42</v>
      </c>
      <c r="C172" t="s">
        <v>43</v>
      </c>
      <c r="D172" s="4">
        <v>44926</v>
      </c>
      <c r="E172" t="s">
        <v>44</v>
      </c>
      <c r="F172">
        <v>19</v>
      </c>
      <c r="G172" t="s">
        <v>45</v>
      </c>
      <c r="H172">
        <v>1.993E-2</v>
      </c>
    </row>
    <row r="173" spans="1:8" x14ac:dyDescent="0.35">
      <c r="A173" t="str">
        <f t="shared" si="2"/>
        <v>RATES_DOWN 20</v>
      </c>
      <c r="B173" t="s">
        <v>42</v>
      </c>
      <c r="C173" t="s">
        <v>43</v>
      </c>
      <c r="D173" s="4">
        <v>44926</v>
      </c>
      <c r="E173" t="s">
        <v>44</v>
      </c>
      <c r="F173">
        <v>20</v>
      </c>
      <c r="G173" t="s">
        <v>45</v>
      </c>
      <c r="H173">
        <v>1.9630000000000002E-2</v>
      </c>
    </row>
    <row r="174" spans="1:8" x14ac:dyDescent="0.35">
      <c r="A174" t="str">
        <f t="shared" si="2"/>
        <v>RATES_DOWN 21</v>
      </c>
      <c r="B174" t="s">
        <v>42</v>
      </c>
      <c r="C174" t="s">
        <v>43</v>
      </c>
      <c r="D174" s="4">
        <v>44926</v>
      </c>
      <c r="E174" t="s">
        <v>44</v>
      </c>
      <c r="F174">
        <v>21</v>
      </c>
      <c r="G174" t="s">
        <v>45</v>
      </c>
      <c r="H174">
        <v>1.9449999999999999E-2</v>
      </c>
    </row>
    <row r="175" spans="1:8" x14ac:dyDescent="0.35">
      <c r="A175" t="str">
        <f t="shared" si="2"/>
        <v>RATES_DOWN 22</v>
      </c>
      <c r="B175" t="s">
        <v>42</v>
      </c>
      <c r="C175" t="s">
        <v>43</v>
      </c>
      <c r="D175" s="4">
        <v>44926</v>
      </c>
      <c r="E175" t="s">
        <v>44</v>
      </c>
      <c r="F175">
        <v>22</v>
      </c>
      <c r="G175" t="s">
        <v>45</v>
      </c>
      <c r="H175">
        <v>1.9349999999999999E-2</v>
      </c>
    </row>
    <row r="176" spans="1:8" x14ac:dyDescent="0.35">
      <c r="A176" t="str">
        <f t="shared" si="2"/>
        <v>RATES_DOWN 23</v>
      </c>
      <c r="B176" t="s">
        <v>42</v>
      </c>
      <c r="C176" t="s">
        <v>43</v>
      </c>
      <c r="D176" s="4">
        <v>44926</v>
      </c>
      <c r="E176" t="s">
        <v>44</v>
      </c>
      <c r="F176">
        <v>23</v>
      </c>
      <c r="G176" t="s">
        <v>45</v>
      </c>
      <c r="H176">
        <v>1.9300000000000001E-2</v>
      </c>
    </row>
    <row r="177" spans="1:8" x14ac:dyDescent="0.35">
      <c r="A177" t="str">
        <f t="shared" si="2"/>
        <v>RATES_DOWN 24</v>
      </c>
      <c r="B177" t="s">
        <v>42</v>
      </c>
      <c r="C177" t="s">
        <v>43</v>
      </c>
      <c r="D177" s="4">
        <v>44926</v>
      </c>
      <c r="E177" t="s">
        <v>44</v>
      </c>
      <c r="F177">
        <v>24</v>
      </c>
      <c r="G177" t="s">
        <v>45</v>
      </c>
      <c r="H177">
        <v>1.9290000000000002E-2</v>
      </c>
    </row>
    <row r="178" spans="1:8" x14ac:dyDescent="0.35">
      <c r="A178" t="str">
        <f t="shared" si="2"/>
        <v>RATES_DOWN 25</v>
      </c>
      <c r="B178" t="s">
        <v>42</v>
      </c>
      <c r="C178" t="s">
        <v>43</v>
      </c>
      <c r="D178" s="4">
        <v>44926</v>
      </c>
      <c r="E178" t="s">
        <v>44</v>
      </c>
      <c r="F178">
        <v>25</v>
      </c>
      <c r="G178" t="s">
        <v>45</v>
      </c>
      <c r="H178">
        <v>1.9310000000000001E-2</v>
      </c>
    </row>
    <row r="179" spans="1:8" x14ac:dyDescent="0.35">
      <c r="A179" t="str">
        <f t="shared" si="2"/>
        <v>RATES_DOWN 26</v>
      </c>
      <c r="B179" t="s">
        <v>42</v>
      </c>
      <c r="C179" t="s">
        <v>43</v>
      </c>
      <c r="D179" s="4">
        <v>44926</v>
      </c>
      <c r="E179" t="s">
        <v>44</v>
      </c>
      <c r="F179">
        <v>26</v>
      </c>
      <c r="G179" t="s">
        <v>45</v>
      </c>
      <c r="H179">
        <v>1.9359999999999999E-2</v>
      </c>
    </row>
    <row r="180" spans="1:8" x14ac:dyDescent="0.35">
      <c r="A180" t="str">
        <f t="shared" si="2"/>
        <v>RATES_DOWN 27</v>
      </c>
      <c r="B180" t="s">
        <v>42</v>
      </c>
      <c r="C180" t="s">
        <v>43</v>
      </c>
      <c r="D180" s="4">
        <v>44926</v>
      </c>
      <c r="E180" t="s">
        <v>44</v>
      </c>
      <c r="F180">
        <v>27</v>
      </c>
      <c r="G180" t="s">
        <v>45</v>
      </c>
      <c r="H180">
        <v>1.9429999999999999E-2</v>
      </c>
    </row>
    <row r="181" spans="1:8" x14ac:dyDescent="0.35">
      <c r="A181" t="str">
        <f t="shared" si="2"/>
        <v>RATES_DOWN 28</v>
      </c>
      <c r="B181" t="s">
        <v>42</v>
      </c>
      <c r="C181" t="s">
        <v>43</v>
      </c>
      <c r="D181" s="4">
        <v>44926</v>
      </c>
      <c r="E181" t="s">
        <v>44</v>
      </c>
      <c r="F181">
        <v>28</v>
      </c>
      <c r="G181" t="s">
        <v>45</v>
      </c>
      <c r="H181">
        <v>1.9529999999999999E-2</v>
      </c>
    </row>
    <row r="182" spans="1:8" x14ac:dyDescent="0.35">
      <c r="A182" t="str">
        <f t="shared" si="2"/>
        <v>RATES_DOWN 29</v>
      </c>
      <c r="B182" t="s">
        <v>42</v>
      </c>
      <c r="C182" t="s">
        <v>43</v>
      </c>
      <c r="D182" s="4">
        <v>44926</v>
      </c>
      <c r="E182" t="s">
        <v>44</v>
      </c>
      <c r="F182">
        <v>29</v>
      </c>
      <c r="G182" t="s">
        <v>45</v>
      </c>
      <c r="H182">
        <v>1.9630000000000002E-2</v>
      </c>
    </row>
    <row r="183" spans="1:8" x14ac:dyDescent="0.35">
      <c r="A183" t="str">
        <f t="shared" si="2"/>
        <v>RATES_DOWN 30</v>
      </c>
      <c r="B183" t="s">
        <v>42</v>
      </c>
      <c r="C183" t="s">
        <v>43</v>
      </c>
      <c r="D183" s="4">
        <v>44926</v>
      </c>
      <c r="E183" t="s">
        <v>44</v>
      </c>
      <c r="F183">
        <v>30</v>
      </c>
      <c r="G183" t="s">
        <v>45</v>
      </c>
      <c r="H183">
        <v>1.9730000000000001E-2</v>
      </c>
    </row>
    <row r="184" spans="1:8" x14ac:dyDescent="0.35">
      <c r="A184" t="str">
        <f t="shared" si="2"/>
        <v>RATES_DOWN 31</v>
      </c>
      <c r="B184" t="s">
        <v>42</v>
      </c>
      <c r="C184" t="s">
        <v>43</v>
      </c>
      <c r="D184" s="4">
        <v>44926</v>
      </c>
      <c r="E184" t="s">
        <v>44</v>
      </c>
      <c r="F184">
        <v>31</v>
      </c>
      <c r="G184" t="s">
        <v>45</v>
      </c>
      <c r="H184">
        <v>1.9859999999999999E-2</v>
      </c>
    </row>
    <row r="185" spans="1:8" x14ac:dyDescent="0.35">
      <c r="A185" t="str">
        <f t="shared" si="2"/>
        <v>RATES_DOWN 32</v>
      </c>
      <c r="B185" t="s">
        <v>42</v>
      </c>
      <c r="C185" t="s">
        <v>43</v>
      </c>
      <c r="D185" s="4">
        <v>44926</v>
      </c>
      <c r="E185" t="s">
        <v>44</v>
      </c>
      <c r="F185">
        <v>32</v>
      </c>
      <c r="G185" t="s">
        <v>45</v>
      </c>
      <c r="H185">
        <v>1.9970000000000002E-2</v>
      </c>
    </row>
    <row r="186" spans="1:8" x14ac:dyDescent="0.35">
      <c r="A186" t="str">
        <f t="shared" si="2"/>
        <v>RATES_DOWN 33</v>
      </c>
      <c r="B186" t="s">
        <v>42</v>
      </c>
      <c r="C186" t="s">
        <v>43</v>
      </c>
      <c r="D186" s="4">
        <v>44926</v>
      </c>
      <c r="E186" t="s">
        <v>44</v>
      </c>
      <c r="F186">
        <v>33</v>
      </c>
      <c r="G186" t="s">
        <v>45</v>
      </c>
      <c r="H186">
        <v>2.01E-2</v>
      </c>
    </row>
    <row r="187" spans="1:8" x14ac:dyDescent="0.35">
      <c r="A187" t="str">
        <f t="shared" si="2"/>
        <v>RATES_DOWN 34</v>
      </c>
      <c r="B187" t="s">
        <v>42</v>
      </c>
      <c r="C187" t="s">
        <v>43</v>
      </c>
      <c r="D187" s="4">
        <v>44926</v>
      </c>
      <c r="E187" t="s">
        <v>44</v>
      </c>
      <c r="F187">
        <v>34</v>
      </c>
      <c r="G187" t="s">
        <v>45</v>
      </c>
      <c r="H187">
        <v>2.0219999999999998E-2</v>
      </c>
    </row>
    <row r="188" spans="1:8" x14ac:dyDescent="0.35">
      <c r="A188" t="str">
        <f t="shared" si="2"/>
        <v>RATES_DOWN 35</v>
      </c>
      <c r="B188" t="s">
        <v>42</v>
      </c>
      <c r="C188" t="s">
        <v>43</v>
      </c>
      <c r="D188" s="4">
        <v>44926</v>
      </c>
      <c r="E188" t="s">
        <v>44</v>
      </c>
      <c r="F188">
        <v>35</v>
      </c>
      <c r="G188" t="s">
        <v>45</v>
      </c>
      <c r="H188">
        <v>2.035E-2</v>
      </c>
    </row>
    <row r="189" spans="1:8" x14ac:dyDescent="0.35">
      <c r="A189" t="str">
        <f t="shared" si="2"/>
        <v>RATES_DOWN 36</v>
      </c>
      <c r="B189" t="s">
        <v>42</v>
      </c>
      <c r="C189" t="s">
        <v>43</v>
      </c>
      <c r="D189" s="4">
        <v>44926</v>
      </c>
      <c r="E189" t="s">
        <v>44</v>
      </c>
      <c r="F189">
        <v>36</v>
      </c>
      <c r="G189" t="s">
        <v>45</v>
      </c>
      <c r="H189">
        <v>2.0490000000000001E-2</v>
      </c>
    </row>
    <row r="190" spans="1:8" x14ac:dyDescent="0.35">
      <c r="A190" t="str">
        <f t="shared" si="2"/>
        <v>RATES_DOWN 37</v>
      </c>
      <c r="B190" t="s">
        <v>42</v>
      </c>
      <c r="C190" t="s">
        <v>43</v>
      </c>
      <c r="D190" s="4">
        <v>44926</v>
      </c>
      <c r="E190" t="s">
        <v>44</v>
      </c>
      <c r="F190">
        <v>37</v>
      </c>
      <c r="G190" t="s">
        <v>45</v>
      </c>
      <c r="H190">
        <v>2.061E-2</v>
      </c>
    </row>
    <row r="191" spans="1:8" x14ac:dyDescent="0.35">
      <c r="A191" t="str">
        <f t="shared" si="2"/>
        <v>RATES_DOWN 38</v>
      </c>
      <c r="B191" t="s">
        <v>42</v>
      </c>
      <c r="C191" t="s">
        <v>43</v>
      </c>
      <c r="D191" s="4">
        <v>44926</v>
      </c>
      <c r="E191" t="s">
        <v>44</v>
      </c>
      <c r="F191">
        <v>38</v>
      </c>
      <c r="G191" t="s">
        <v>45</v>
      </c>
      <c r="H191">
        <v>2.0740000000000001E-2</v>
      </c>
    </row>
    <row r="192" spans="1:8" x14ac:dyDescent="0.35">
      <c r="A192" t="str">
        <f t="shared" si="2"/>
        <v>RATES_DOWN 39</v>
      </c>
      <c r="B192" t="s">
        <v>42</v>
      </c>
      <c r="C192" t="s">
        <v>43</v>
      </c>
      <c r="D192" s="4">
        <v>44926</v>
      </c>
      <c r="E192" t="s">
        <v>44</v>
      </c>
      <c r="F192">
        <v>39</v>
      </c>
      <c r="G192" t="s">
        <v>45</v>
      </c>
      <c r="H192">
        <v>2.087E-2</v>
      </c>
    </row>
    <row r="193" spans="1:8" x14ac:dyDescent="0.35">
      <c r="A193" t="str">
        <f t="shared" si="2"/>
        <v>RATES_DOWN 40</v>
      </c>
      <c r="B193" t="s">
        <v>42</v>
      </c>
      <c r="C193" t="s">
        <v>43</v>
      </c>
      <c r="D193" s="4">
        <v>44926</v>
      </c>
      <c r="E193" t="s">
        <v>44</v>
      </c>
      <c r="F193">
        <v>40</v>
      </c>
      <c r="G193" t="s">
        <v>45</v>
      </c>
      <c r="H193">
        <v>2.0990000000000002E-2</v>
      </c>
    </row>
    <row r="194" spans="1:8" x14ac:dyDescent="0.35">
      <c r="A194" t="str">
        <f t="shared" si="2"/>
        <v>RATES_DOWN 41</v>
      </c>
      <c r="B194" t="s">
        <v>42</v>
      </c>
      <c r="C194" t="s">
        <v>43</v>
      </c>
      <c r="D194" s="4">
        <v>44926</v>
      </c>
      <c r="E194" t="s">
        <v>44</v>
      </c>
      <c r="F194">
        <v>41</v>
      </c>
      <c r="G194" t="s">
        <v>45</v>
      </c>
      <c r="H194">
        <v>2.112E-2</v>
      </c>
    </row>
    <row r="195" spans="1:8" x14ac:dyDescent="0.35">
      <c r="A195" t="str">
        <f t="shared" ref="A195:A258" si="3">G195&amp;" "&amp;F195</f>
        <v>RATES_DOWN 42</v>
      </c>
      <c r="B195" t="s">
        <v>42</v>
      </c>
      <c r="C195" t="s">
        <v>43</v>
      </c>
      <c r="D195" s="4">
        <v>44926</v>
      </c>
      <c r="E195" t="s">
        <v>44</v>
      </c>
      <c r="F195">
        <v>42</v>
      </c>
      <c r="G195" t="s">
        <v>45</v>
      </c>
      <c r="H195">
        <v>2.1239999999999998E-2</v>
      </c>
    </row>
    <row r="196" spans="1:8" x14ac:dyDescent="0.35">
      <c r="A196" t="str">
        <f t="shared" si="3"/>
        <v>RATES_DOWN 43</v>
      </c>
      <c r="B196" t="s">
        <v>42</v>
      </c>
      <c r="C196" t="s">
        <v>43</v>
      </c>
      <c r="D196" s="4">
        <v>44926</v>
      </c>
      <c r="E196" t="s">
        <v>44</v>
      </c>
      <c r="F196">
        <v>43</v>
      </c>
      <c r="G196" t="s">
        <v>45</v>
      </c>
      <c r="H196">
        <v>2.1360000000000001E-2</v>
      </c>
    </row>
    <row r="197" spans="1:8" x14ac:dyDescent="0.35">
      <c r="A197" t="str">
        <f t="shared" si="3"/>
        <v>RATES_DOWN 44</v>
      </c>
      <c r="B197" t="s">
        <v>42</v>
      </c>
      <c r="C197" t="s">
        <v>43</v>
      </c>
      <c r="D197" s="4">
        <v>44926</v>
      </c>
      <c r="E197" t="s">
        <v>44</v>
      </c>
      <c r="F197">
        <v>44</v>
      </c>
      <c r="G197" t="s">
        <v>45</v>
      </c>
      <c r="H197">
        <v>2.1479999999999999E-2</v>
      </c>
    </row>
    <row r="198" spans="1:8" x14ac:dyDescent="0.35">
      <c r="A198" t="str">
        <f t="shared" si="3"/>
        <v>RATES_DOWN 45</v>
      </c>
      <c r="B198" t="s">
        <v>42</v>
      </c>
      <c r="C198" t="s">
        <v>43</v>
      </c>
      <c r="D198" s="4">
        <v>44926</v>
      </c>
      <c r="E198" t="s">
        <v>44</v>
      </c>
      <c r="F198">
        <v>45</v>
      </c>
      <c r="G198" t="s">
        <v>45</v>
      </c>
      <c r="H198">
        <v>2.1600000000000001E-2</v>
      </c>
    </row>
    <row r="199" spans="1:8" x14ac:dyDescent="0.35">
      <c r="A199" t="str">
        <f t="shared" si="3"/>
        <v>RATES_DOWN 46</v>
      </c>
      <c r="B199" t="s">
        <v>42</v>
      </c>
      <c r="C199" t="s">
        <v>43</v>
      </c>
      <c r="D199" s="4">
        <v>44926</v>
      </c>
      <c r="E199" t="s">
        <v>44</v>
      </c>
      <c r="F199">
        <v>46</v>
      </c>
      <c r="G199" t="s">
        <v>45</v>
      </c>
      <c r="H199">
        <v>2.171E-2</v>
      </c>
    </row>
    <row r="200" spans="1:8" x14ac:dyDescent="0.35">
      <c r="A200" t="str">
        <f t="shared" si="3"/>
        <v>RATES_DOWN 47</v>
      </c>
      <c r="B200" t="s">
        <v>42</v>
      </c>
      <c r="C200" t="s">
        <v>43</v>
      </c>
      <c r="D200" s="4">
        <v>44926</v>
      </c>
      <c r="E200" t="s">
        <v>44</v>
      </c>
      <c r="F200">
        <v>47</v>
      </c>
      <c r="G200" t="s">
        <v>45</v>
      </c>
      <c r="H200">
        <v>2.1829999999999999E-2</v>
      </c>
    </row>
    <row r="201" spans="1:8" x14ac:dyDescent="0.35">
      <c r="A201" t="str">
        <f t="shared" si="3"/>
        <v>RATES_DOWN 48</v>
      </c>
      <c r="B201" t="s">
        <v>42</v>
      </c>
      <c r="C201" t="s">
        <v>43</v>
      </c>
      <c r="D201" s="4">
        <v>44926</v>
      </c>
      <c r="E201" t="s">
        <v>44</v>
      </c>
      <c r="F201">
        <v>48</v>
      </c>
      <c r="G201" t="s">
        <v>45</v>
      </c>
      <c r="H201">
        <v>2.1930000000000002E-2</v>
      </c>
    </row>
    <row r="202" spans="1:8" x14ac:dyDescent="0.35">
      <c r="A202" t="str">
        <f t="shared" si="3"/>
        <v>RATES_DOWN 49</v>
      </c>
      <c r="B202" t="s">
        <v>42</v>
      </c>
      <c r="C202" t="s">
        <v>43</v>
      </c>
      <c r="D202" s="4">
        <v>44926</v>
      </c>
      <c r="E202" t="s">
        <v>44</v>
      </c>
      <c r="F202">
        <v>49</v>
      </c>
      <c r="G202" t="s">
        <v>45</v>
      </c>
      <c r="H202">
        <v>2.2040000000000001E-2</v>
      </c>
    </row>
    <row r="203" spans="1:8" x14ac:dyDescent="0.35">
      <c r="A203" t="str">
        <f t="shared" si="3"/>
        <v>RATES_DOWN 50</v>
      </c>
      <c r="B203" t="s">
        <v>42</v>
      </c>
      <c r="C203" t="s">
        <v>43</v>
      </c>
      <c r="D203" s="4">
        <v>44926</v>
      </c>
      <c r="E203" t="s">
        <v>44</v>
      </c>
      <c r="F203">
        <v>50</v>
      </c>
      <c r="G203" t="s">
        <v>45</v>
      </c>
      <c r="H203">
        <v>2.215E-2</v>
      </c>
    </row>
    <row r="204" spans="1:8" x14ac:dyDescent="0.35">
      <c r="A204" t="str">
        <f t="shared" si="3"/>
        <v>RATES_DOWN 51</v>
      </c>
      <c r="B204" t="s">
        <v>42</v>
      </c>
      <c r="C204" t="s">
        <v>43</v>
      </c>
      <c r="D204" s="4">
        <v>44926</v>
      </c>
      <c r="E204" t="s">
        <v>44</v>
      </c>
      <c r="F204">
        <v>51</v>
      </c>
      <c r="G204" t="s">
        <v>45</v>
      </c>
      <c r="H204">
        <v>2.2259999999999999E-2</v>
      </c>
    </row>
    <row r="205" spans="1:8" x14ac:dyDescent="0.35">
      <c r="A205" t="str">
        <f t="shared" si="3"/>
        <v>RATES_DOWN 52</v>
      </c>
      <c r="B205" t="s">
        <v>42</v>
      </c>
      <c r="C205" t="s">
        <v>43</v>
      </c>
      <c r="D205" s="4">
        <v>44926</v>
      </c>
      <c r="E205" t="s">
        <v>44</v>
      </c>
      <c r="F205">
        <v>52</v>
      </c>
      <c r="G205" t="s">
        <v>45</v>
      </c>
      <c r="H205">
        <v>2.2360000000000001E-2</v>
      </c>
    </row>
    <row r="206" spans="1:8" x14ac:dyDescent="0.35">
      <c r="A206" t="str">
        <f t="shared" si="3"/>
        <v>RATES_DOWN 53</v>
      </c>
      <c r="B206" t="s">
        <v>42</v>
      </c>
      <c r="C206" t="s">
        <v>43</v>
      </c>
      <c r="D206" s="4">
        <v>44926</v>
      </c>
      <c r="E206" t="s">
        <v>44</v>
      </c>
      <c r="F206">
        <v>53</v>
      </c>
      <c r="G206" t="s">
        <v>45</v>
      </c>
      <c r="H206">
        <v>2.2460000000000001E-2</v>
      </c>
    </row>
    <row r="207" spans="1:8" x14ac:dyDescent="0.35">
      <c r="A207" t="str">
        <f t="shared" si="3"/>
        <v>RATES_DOWN 54</v>
      </c>
      <c r="B207" t="s">
        <v>42</v>
      </c>
      <c r="C207" t="s">
        <v>43</v>
      </c>
      <c r="D207" s="4">
        <v>44926</v>
      </c>
      <c r="E207" t="s">
        <v>44</v>
      </c>
      <c r="F207">
        <v>54</v>
      </c>
      <c r="G207" t="s">
        <v>45</v>
      </c>
      <c r="H207">
        <v>2.256E-2</v>
      </c>
    </row>
    <row r="208" spans="1:8" x14ac:dyDescent="0.35">
      <c r="A208" t="str">
        <f t="shared" si="3"/>
        <v>RATES_DOWN 55</v>
      </c>
      <c r="B208" t="s">
        <v>42</v>
      </c>
      <c r="C208" t="s">
        <v>43</v>
      </c>
      <c r="D208" s="4">
        <v>44926</v>
      </c>
      <c r="E208" t="s">
        <v>44</v>
      </c>
      <c r="F208">
        <v>55</v>
      </c>
      <c r="G208" t="s">
        <v>45</v>
      </c>
      <c r="H208">
        <v>2.266E-2</v>
      </c>
    </row>
    <row r="209" spans="1:8" x14ac:dyDescent="0.35">
      <c r="A209" t="str">
        <f t="shared" si="3"/>
        <v>RATES_DOWN 56</v>
      </c>
      <c r="B209" t="s">
        <v>42</v>
      </c>
      <c r="C209" t="s">
        <v>43</v>
      </c>
      <c r="D209" s="4">
        <v>44926</v>
      </c>
      <c r="E209" t="s">
        <v>44</v>
      </c>
      <c r="F209">
        <v>56</v>
      </c>
      <c r="G209" t="s">
        <v>45</v>
      </c>
      <c r="H209">
        <v>2.2759999999999999E-2</v>
      </c>
    </row>
    <row r="210" spans="1:8" x14ac:dyDescent="0.35">
      <c r="A210" t="str">
        <f t="shared" si="3"/>
        <v>RATES_DOWN 57</v>
      </c>
      <c r="B210" t="s">
        <v>42</v>
      </c>
      <c r="C210" t="s">
        <v>43</v>
      </c>
      <c r="D210" s="4">
        <v>44926</v>
      </c>
      <c r="E210" t="s">
        <v>44</v>
      </c>
      <c r="F210">
        <v>57</v>
      </c>
      <c r="G210" t="s">
        <v>45</v>
      </c>
      <c r="H210">
        <v>2.2849999999999999E-2</v>
      </c>
    </row>
    <row r="211" spans="1:8" x14ac:dyDescent="0.35">
      <c r="A211" t="str">
        <f t="shared" si="3"/>
        <v>RATES_DOWN 58</v>
      </c>
      <c r="B211" t="s">
        <v>42</v>
      </c>
      <c r="C211" t="s">
        <v>43</v>
      </c>
      <c r="D211" s="4">
        <v>44926</v>
      </c>
      <c r="E211" t="s">
        <v>44</v>
      </c>
      <c r="F211">
        <v>58</v>
      </c>
      <c r="G211" t="s">
        <v>45</v>
      </c>
      <c r="H211">
        <v>2.2950000000000002E-2</v>
      </c>
    </row>
    <row r="212" spans="1:8" x14ac:dyDescent="0.35">
      <c r="A212" t="str">
        <f t="shared" si="3"/>
        <v>RATES_DOWN 59</v>
      </c>
      <c r="B212" t="s">
        <v>42</v>
      </c>
      <c r="C212" t="s">
        <v>43</v>
      </c>
      <c r="D212" s="4">
        <v>44926</v>
      </c>
      <c r="E212" t="s">
        <v>44</v>
      </c>
      <c r="F212">
        <v>59</v>
      </c>
      <c r="G212" t="s">
        <v>45</v>
      </c>
      <c r="H212">
        <v>2.3040000000000001E-2</v>
      </c>
    </row>
    <row r="213" spans="1:8" x14ac:dyDescent="0.35">
      <c r="A213" t="str">
        <f t="shared" si="3"/>
        <v>RATES_DOWN 60</v>
      </c>
      <c r="B213" t="s">
        <v>42</v>
      </c>
      <c r="C213" t="s">
        <v>43</v>
      </c>
      <c r="D213" s="4">
        <v>44926</v>
      </c>
      <c r="E213" t="s">
        <v>44</v>
      </c>
      <c r="F213">
        <v>60</v>
      </c>
      <c r="G213" t="s">
        <v>45</v>
      </c>
      <c r="H213">
        <v>2.3120000000000002E-2</v>
      </c>
    </row>
    <row r="214" spans="1:8" x14ac:dyDescent="0.35">
      <c r="A214" t="str">
        <f t="shared" si="3"/>
        <v>RATES_DOWN 61</v>
      </c>
      <c r="B214" t="s">
        <v>42</v>
      </c>
      <c r="C214" t="s">
        <v>43</v>
      </c>
      <c r="D214" s="4">
        <v>44926</v>
      </c>
      <c r="E214" t="s">
        <v>44</v>
      </c>
      <c r="F214">
        <v>61</v>
      </c>
      <c r="G214" t="s">
        <v>45</v>
      </c>
      <c r="H214">
        <v>2.3220000000000001E-2</v>
      </c>
    </row>
    <row r="215" spans="1:8" x14ac:dyDescent="0.35">
      <c r="A215" t="str">
        <f t="shared" si="3"/>
        <v>RATES_DOWN 62</v>
      </c>
      <c r="B215" t="s">
        <v>42</v>
      </c>
      <c r="C215" t="s">
        <v>43</v>
      </c>
      <c r="D215" s="4">
        <v>44926</v>
      </c>
      <c r="E215" t="s">
        <v>44</v>
      </c>
      <c r="F215">
        <v>62</v>
      </c>
      <c r="G215" t="s">
        <v>45</v>
      </c>
      <c r="H215">
        <v>2.3300000000000001E-2</v>
      </c>
    </row>
    <row r="216" spans="1:8" x14ac:dyDescent="0.35">
      <c r="A216" t="str">
        <f t="shared" si="3"/>
        <v>RATES_DOWN 63</v>
      </c>
      <c r="B216" t="s">
        <v>42</v>
      </c>
      <c r="C216" t="s">
        <v>43</v>
      </c>
      <c r="D216" s="4">
        <v>44926</v>
      </c>
      <c r="E216" t="s">
        <v>44</v>
      </c>
      <c r="F216">
        <v>63</v>
      </c>
      <c r="G216" t="s">
        <v>45</v>
      </c>
      <c r="H216">
        <v>2.3390000000000001E-2</v>
      </c>
    </row>
    <row r="217" spans="1:8" x14ac:dyDescent="0.35">
      <c r="A217" t="str">
        <f t="shared" si="3"/>
        <v>RATES_DOWN 64</v>
      </c>
      <c r="B217" t="s">
        <v>42</v>
      </c>
      <c r="C217" t="s">
        <v>43</v>
      </c>
      <c r="D217" s="4">
        <v>44926</v>
      </c>
      <c r="E217" t="s">
        <v>44</v>
      </c>
      <c r="F217">
        <v>64</v>
      </c>
      <c r="G217" t="s">
        <v>45</v>
      </c>
      <c r="H217">
        <v>2.3480000000000001E-2</v>
      </c>
    </row>
    <row r="218" spans="1:8" x14ac:dyDescent="0.35">
      <c r="A218" t="str">
        <f t="shared" si="3"/>
        <v>RATES_DOWN 65</v>
      </c>
      <c r="B218" t="s">
        <v>42</v>
      </c>
      <c r="C218" t="s">
        <v>43</v>
      </c>
      <c r="D218" s="4">
        <v>44926</v>
      </c>
      <c r="E218" t="s">
        <v>44</v>
      </c>
      <c r="F218">
        <v>65</v>
      </c>
      <c r="G218" t="s">
        <v>45</v>
      </c>
      <c r="H218">
        <v>2.3570000000000001E-2</v>
      </c>
    </row>
    <row r="219" spans="1:8" x14ac:dyDescent="0.35">
      <c r="A219" t="str">
        <f t="shared" si="3"/>
        <v>RATES_DOWN 66</v>
      </c>
      <c r="B219" t="s">
        <v>42</v>
      </c>
      <c r="C219" t="s">
        <v>43</v>
      </c>
      <c r="D219" s="4">
        <v>44926</v>
      </c>
      <c r="E219" t="s">
        <v>44</v>
      </c>
      <c r="F219">
        <v>66</v>
      </c>
      <c r="G219" t="s">
        <v>45</v>
      </c>
      <c r="H219">
        <v>2.3640000000000001E-2</v>
      </c>
    </row>
    <row r="220" spans="1:8" x14ac:dyDescent="0.35">
      <c r="A220" t="str">
        <f t="shared" si="3"/>
        <v>RATES_DOWN 67</v>
      </c>
      <c r="B220" t="s">
        <v>42</v>
      </c>
      <c r="C220" t="s">
        <v>43</v>
      </c>
      <c r="D220" s="4">
        <v>44926</v>
      </c>
      <c r="E220" t="s">
        <v>44</v>
      </c>
      <c r="F220">
        <v>67</v>
      </c>
      <c r="G220" t="s">
        <v>45</v>
      </c>
      <c r="H220">
        <v>2.3730000000000001E-2</v>
      </c>
    </row>
    <row r="221" spans="1:8" x14ac:dyDescent="0.35">
      <c r="A221" t="str">
        <f t="shared" si="3"/>
        <v>RATES_DOWN 68</v>
      </c>
      <c r="B221" t="s">
        <v>42</v>
      </c>
      <c r="C221" t="s">
        <v>43</v>
      </c>
      <c r="D221" s="4">
        <v>44926</v>
      </c>
      <c r="E221" t="s">
        <v>44</v>
      </c>
      <c r="F221">
        <v>68</v>
      </c>
      <c r="G221" t="s">
        <v>45</v>
      </c>
      <c r="H221">
        <v>2.3810000000000001E-2</v>
      </c>
    </row>
    <row r="222" spans="1:8" x14ac:dyDescent="0.35">
      <c r="A222" t="str">
        <f t="shared" si="3"/>
        <v>RATES_DOWN 69</v>
      </c>
      <c r="B222" t="s">
        <v>42</v>
      </c>
      <c r="C222" t="s">
        <v>43</v>
      </c>
      <c r="D222" s="4">
        <v>44926</v>
      </c>
      <c r="E222" t="s">
        <v>44</v>
      </c>
      <c r="F222">
        <v>69</v>
      </c>
      <c r="G222" t="s">
        <v>45</v>
      </c>
      <c r="H222">
        <v>2.3890000000000002E-2</v>
      </c>
    </row>
    <row r="223" spans="1:8" x14ac:dyDescent="0.35">
      <c r="A223" t="str">
        <f t="shared" si="3"/>
        <v>RATES_DOWN 70</v>
      </c>
      <c r="B223" t="s">
        <v>42</v>
      </c>
      <c r="C223" t="s">
        <v>43</v>
      </c>
      <c r="D223" s="4">
        <v>44926</v>
      </c>
      <c r="E223" t="s">
        <v>44</v>
      </c>
      <c r="F223">
        <v>70</v>
      </c>
      <c r="G223" t="s">
        <v>45</v>
      </c>
      <c r="H223">
        <v>2.3959999999999999E-2</v>
      </c>
    </row>
    <row r="224" spans="1:8" x14ac:dyDescent="0.35">
      <c r="A224" t="str">
        <f t="shared" si="3"/>
        <v>RATES_DOWN 71</v>
      </c>
      <c r="B224" t="s">
        <v>42</v>
      </c>
      <c r="C224" t="s">
        <v>43</v>
      </c>
      <c r="D224" s="4">
        <v>44926</v>
      </c>
      <c r="E224" t="s">
        <v>44</v>
      </c>
      <c r="F224">
        <v>71</v>
      </c>
      <c r="G224" t="s">
        <v>45</v>
      </c>
      <c r="H224">
        <v>2.4039999999999999E-2</v>
      </c>
    </row>
    <row r="225" spans="1:8" x14ac:dyDescent="0.35">
      <c r="A225" t="str">
        <f t="shared" si="3"/>
        <v>RATES_DOWN 72</v>
      </c>
      <c r="B225" t="s">
        <v>42</v>
      </c>
      <c r="C225" t="s">
        <v>43</v>
      </c>
      <c r="D225" s="4">
        <v>44926</v>
      </c>
      <c r="E225" t="s">
        <v>44</v>
      </c>
      <c r="F225">
        <v>72</v>
      </c>
      <c r="G225" t="s">
        <v>45</v>
      </c>
      <c r="H225">
        <v>2.4119999999999999E-2</v>
      </c>
    </row>
    <row r="226" spans="1:8" x14ac:dyDescent="0.35">
      <c r="A226" t="str">
        <f t="shared" si="3"/>
        <v>RATES_DOWN 73</v>
      </c>
      <c r="B226" t="s">
        <v>42</v>
      </c>
      <c r="C226" t="s">
        <v>43</v>
      </c>
      <c r="D226" s="4">
        <v>44926</v>
      </c>
      <c r="E226" t="s">
        <v>44</v>
      </c>
      <c r="F226">
        <v>73</v>
      </c>
      <c r="G226" t="s">
        <v>45</v>
      </c>
      <c r="H226">
        <v>2.4199999999999999E-2</v>
      </c>
    </row>
    <row r="227" spans="1:8" x14ac:dyDescent="0.35">
      <c r="A227" t="str">
        <f t="shared" si="3"/>
        <v>RATES_DOWN 74</v>
      </c>
      <c r="B227" t="s">
        <v>42</v>
      </c>
      <c r="C227" t="s">
        <v>43</v>
      </c>
      <c r="D227" s="4">
        <v>44926</v>
      </c>
      <c r="E227" t="s">
        <v>44</v>
      </c>
      <c r="F227">
        <v>74</v>
      </c>
      <c r="G227" t="s">
        <v>45</v>
      </c>
      <c r="H227">
        <v>2.427E-2</v>
      </c>
    </row>
    <row r="228" spans="1:8" x14ac:dyDescent="0.35">
      <c r="A228" t="str">
        <f t="shared" si="3"/>
        <v>RATES_DOWN 75</v>
      </c>
      <c r="B228" t="s">
        <v>42</v>
      </c>
      <c r="C228" t="s">
        <v>43</v>
      </c>
      <c r="D228" s="4">
        <v>44926</v>
      </c>
      <c r="E228" t="s">
        <v>44</v>
      </c>
      <c r="F228">
        <v>75</v>
      </c>
      <c r="G228" t="s">
        <v>45</v>
      </c>
      <c r="H228">
        <v>2.435E-2</v>
      </c>
    </row>
    <row r="229" spans="1:8" x14ac:dyDescent="0.35">
      <c r="A229" t="str">
        <f t="shared" si="3"/>
        <v>RATES_DOWN 76</v>
      </c>
      <c r="B229" t="s">
        <v>42</v>
      </c>
      <c r="C229" t="s">
        <v>43</v>
      </c>
      <c r="D229" s="4">
        <v>44926</v>
      </c>
      <c r="E229" t="s">
        <v>44</v>
      </c>
      <c r="F229">
        <v>76</v>
      </c>
      <c r="G229" t="s">
        <v>45</v>
      </c>
      <c r="H229">
        <v>2.4420000000000001E-2</v>
      </c>
    </row>
    <row r="230" spans="1:8" x14ac:dyDescent="0.35">
      <c r="A230" t="str">
        <f t="shared" si="3"/>
        <v>RATES_DOWN 77</v>
      </c>
      <c r="B230" t="s">
        <v>42</v>
      </c>
      <c r="C230" t="s">
        <v>43</v>
      </c>
      <c r="D230" s="4">
        <v>44926</v>
      </c>
      <c r="E230" t="s">
        <v>44</v>
      </c>
      <c r="F230">
        <v>77</v>
      </c>
      <c r="G230" t="s">
        <v>45</v>
      </c>
      <c r="H230">
        <v>2.4490000000000001E-2</v>
      </c>
    </row>
    <row r="231" spans="1:8" x14ac:dyDescent="0.35">
      <c r="A231" t="str">
        <f t="shared" si="3"/>
        <v>RATES_DOWN 78</v>
      </c>
      <c r="B231" t="s">
        <v>42</v>
      </c>
      <c r="C231" t="s">
        <v>43</v>
      </c>
      <c r="D231" s="4">
        <v>44926</v>
      </c>
      <c r="E231" t="s">
        <v>44</v>
      </c>
      <c r="F231">
        <v>78</v>
      </c>
      <c r="G231" t="s">
        <v>45</v>
      </c>
      <c r="H231">
        <v>2.4570000000000002E-2</v>
      </c>
    </row>
    <row r="232" spans="1:8" x14ac:dyDescent="0.35">
      <c r="A232" t="str">
        <f t="shared" si="3"/>
        <v>RATES_DOWN 79</v>
      </c>
      <c r="B232" t="s">
        <v>42</v>
      </c>
      <c r="C232" t="s">
        <v>43</v>
      </c>
      <c r="D232" s="4">
        <v>44926</v>
      </c>
      <c r="E232" t="s">
        <v>44</v>
      </c>
      <c r="F232">
        <v>79</v>
      </c>
      <c r="G232" t="s">
        <v>45</v>
      </c>
      <c r="H232">
        <v>2.4639999999999999E-2</v>
      </c>
    </row>
    <row r="233" spans="1:8" x14ac:dyDescent="0.35">
      <c r="A233" t="str">
        <f t="shared" si="3"/>
        <v>RATES_DOWN 80</v>
      </c>
      <c r="B233" t="s">
        <v>42</v>
      </c>
      <c r="C233" t="s">
        <v>43</v>
      </c>
      <c r="D233" s="4">
        <v>44926</v>
      </c>
      <c r="E233" t="s">
        <v>44</v>
      </c>
      <c r="F233">
        <v>80</v>
      </c>
      <c r="G233" t="s">
        <v>45</v>
      </c>
      <c r="H233">
        <v>2.4709999999999999E-2</v>
      </c>
    </row>
    <row r="234" spans="1:8" x14ac:dyDescent="0.35">
      <c r="A234" t="str">
        <f t="shared" si="3"/>
        <v>RATES_DOWN 81</v>
      </c>
      <c r="B234" t="s">
        <v>42</v>
      </c>
      <c r="C234" t="s">
        <v>43</v>
      </c>
      <c r="D234" s="4">
        <v>44926</v>
      </c>
      <c r="E234" t="s">
        <v>44</v>
      </c>
      <c r="F234">
        <v>81</v>
      </c>
      <c r="G234" t="s">
        <v>45</v>
      </c>
      <c r="H234">
        <v>2.478E-2</v>
      </c>
    </row>
    <row r="235" spans="1:8" x14ac:dyDescent="0.35">
      <c r="A235" t="str">
        <f t="shared" si="3"/>
        <v>RATES_DOWN 82</v>
      </c>
      <c r="B235" t="s">
        <v>42</v>
      </c>
      <c r="C235" t="s">
        <v>43</v>
      </c>
      <c r="D235" s="4">
        <v>44926</v>
      </c>
      <c r="E235" t="s">
        <v>44</v>
      </c>
      <c r="F235">
        <v>82</v>
      </c>
      <c r="G235" t="s">
        <v>45</v>
      </c>
      <c r="H235">
        <v>2.4850000000000001E-2</v>
      </c>
    </row>
    <row r="236" spans="1:8" x14ac:dyDescent="0.35">
      <c r="A236" t="str">
        <f t="shared" si="3"/>
        <v>RATES_DOWN 83</v>
      </c>
      <c r="B236" t="s">
        <v>42</v>
      </c>
      <c r="C236" t="s">
        <v>43</v>
      </c>
      <c r="D236" s="4">
        <v>44926</v>
      </c>
      <c r="E236" t="s">
        <v>44</v>
      </c>
      <c r="F236">
        <v>83</v>
      </c>
      <c r="G236" t="s">
        <v>45</v>
      </c>
      <c r="H236">
        <v>2.4920000000000001E-2</v>
      </c>
    </row>
    <row r="237" spans="1:8" x14ac:dyDescent="0.35">
      <c r="A237" t="str">
        <f t="shared" si="3"/>
        <v>RATES_DOWN 84</v>
      </c>
      <c r="B237" t="s">
        <v>42</v>
      </c>
      <c r="C237" t="s">
        <v>43</v>
      </c>
      <c r="D237" s="4">
        <v>44926</v>
      </c>
      <c r="E237" t="s">
        <v>44</v>
      </c>
      <c r="F237">
        <v>84</v>
      </c>
      <c r="G237" t="s">
        <v>45</v>
      </c>
      <c r="H237">
        <v>2.4989999999999998E-2</v>
      </c>
    </row>
    <row r="238" spans="1:8" x14ac:dyDescent="0.35">
      <c r="A238" t="str">
        <f t="shared" si="3"/>
        <v>RATES_DOWN 85</v>
      </c>
      <c r="B238" t="s">
        <v>42</v>
      </c>
      <c r="C238" t="s">
        <v>43</v>
      </c>
      <c r="D238" s="4">
        <v>44926</v>
      </c>
      <c r="E238" t="s">
        <v>44</v>
      </c>
      <c r="F238">
        <v>85</v>
      </c>
      <c r="G238" t="s">
        <v>45</v>
      </c>
      <c r="H238">
        <v>2.5059999999999999E-2</v>
      </c>
    </row>
    <row r="239" spans="1:8" x14ac:dyDescent="0.35">
      <c r="A239" t="str">
        <f t="shared" si="3"/>
        <v>RATES_DOWN 86</v>
      </c>
      <c r="B239" t="s">
        <v>42</v>
      </c>
      <c r="C239" t="s">
        <v>43</v>
      </c>
      <c r="D239" s="4">
        <v>44926</v>
      </c>
      <c r="E239" t="s">
        <v>44</v>
      </c>
      <c r="F239">
        <v>86</v>
      </c>
      <c r="G239" t="s">
        <v>45</v>
      </c>
      <c r="H239">
        <v>2.513E-2</v>
      </c>
    </row>
    <row r="240" spans="1:8" x14ac:dyDescent="0.35">
      <c r="A240" t="str">
        <f t="shared" si="3"/>
        <v>RATES_DOWN 87</v>
      </c>
      <c r="B240" t="s">
        <v>42</v>
      </c>
      <c r="C240" t="s">
        <v>43</v>
      </c>
      <c r="D240" s="4">
        <v>44926</v>
      </c>
      <c r="E240" t="s">
        <v>44</v>
      </c>
      <c r="F240">
        <v>87</v>
      </c>
      <c r="G240" t="s">
        <v>45</v>
      </c>
      <c r="H240">
        <v>2.5190000000000001E-2</v>
      </c>
    </row>
    <row r="241" spans="1:8" x14ac:dyDescent="0.35">
      <c r="A241" t="str">
        <f t="shared" si="3"/>
        <v>RATES_DOWN 88</v>
      </c>
      <c r="B241" t="s">
        <v>42</v>
      </c>
      <c r="C241" t="s">
        <v>43</v>
      </c>
      <c r="D241" s="4">
        <v>44926</v>
      </c>
      <c r="E241" t="s">
        <v>44</v>
      </c>
      <c r="F241">
        <v>88</v>
      </c>
      <c r="G241" t="s">
        <v>45</v>
      </c>
      <c r="H241">
        <v>2.5260000000000001E-2</v>
      </c>
    </row>
    <row r="242" spans="1:8" x14ac:dyDescent="0.35">
      <c r="A242" t="str">
        <f t="shared" si="3"/>
        <v>RATES_DOWN 89</v>
      </c>
      <c r="B242" t="s">
        <v>42</v>
      </c>
      <c r="C242" t="s">
        <v>43</v>
      </c>
      <c r="D242" s="4">
        <v>44926</v>
      </c>
      <c r="E242" t="s">
        <v>44</v>
      </c>
      <c r="F242">
        <v>89</v>
      </c>
      <c r="G242" t="s">
        <v>45</v>
      </c>
      <c r="H242">
        <v>2.5329999999999998E-2</v>
      </c>
    </row>
    <row r="243" spans="1:8" x14ac:dyDescent="0.35">
      <c r="A243" t="str">
        <f t="shared" si="3"/>
        <v>RATES_DOWN 90</v>
      </c>
      <c r="B243" t="s">
        <v>42</v>
      </c>
      <c r="C243" t="s">
        <v>43</v>
      </c>
      <c r="D243" s="4">
        <v>44926</v>
      </c>
      <c r="E243" t="s">
        <v>44</v>
      </c>
      <c r="F243">
        <v>90</v>
      </c>
      <c r="G243" t="s">
        <v>45</v>
      </c>
      <c r="H243">
        <v>2.5389999999999999E-2</v>
      </c>
    </row>
    <row r="244" spans="1:8" x14ac:dyDescent="0.35">
      <c r="A244" t="str">
        <f t="shared" si="3"/>
        <v>RATES_DOWN 91</v>
      </c>
      <c r="B244" t="s">
        <v>42</v>
      </c>
      <c r="C244" t="s">
        <v>43</v>
      </c>
      <c r="D244" s="4">
        <v>44926</v>
      </c>
      <c r="E244" t="s">
        <v>44</v>
      </c>
      <c r="F244">
        <v>91</v>
      </c>
      <c r="G244" t="s">
        <v>45</v>
      </c>
      <c r="H244">
        <v>2.5420000000000002E-2</v>
      </c>
    </row>
    <row r="245" spans="1:8" x14ac:dyDescent="0.35">
      <c r="A245" t="str">
        <f t="shared" si="3"/>
        <v>RATES_DOWN 92</v>
      </c>
      <c r="B245" t="s">
        <v>42</v>
      </c>
      <c r="C245" t="s">
        <v>43</v>
      </c>
      <c r="D245" s="4">
        <v>44926</v>
      </c>
      <c r="E245" t="s">
        <v>44</v>
      </c>
      <c r="F245">
        <v>92</v>
      </c>
      <c r="G245" t="s">
        <v>45</v>
      </c>
      <c r="H245">
        <v>2.5440000000000001E-2</v>
      </c>
    </row>
    <row r="246" spans="1:8" x14ac:dyDescent="0.35">
      <c r="A246" t="str">
        <f t="shared" si="3"/>
        <v>RATES_DOWN 93</v>
      </c>
      <c r="B246" t="s">
        <v>42</v>
      </c>
      <c r="C246" t="s">
        <v>43</v>
      </c>
      <c r="D246" s="4">
        <v>44926</v>
      </c>
      <c r="E246" t="s">
        <v>44</v>
      </c>
      <c r="F246">
        <v>93</v>
      </c>
      <c r="G246" t="s">
        <v>45</v>
      </c>
      <c r="H246">
        <v>2.546E-2</v>
      </c>
    </row>
    <row r="247" spans="1:8" x14ac:dyDescent="0.35">
      <c r="A247" t="str">
        <f t="shared" si="3"/>
        <v>RATES_DOWN 94</v>
      </c>
      <c r="B247" t="s">
        <v>42</v>
      </c>
      <c r="C247" t="s">
        <v>43</v>
      </c>
      <c r="D247" s="4">
        <v>44926</v>
      </c>
      <c r="E247" t="s">
        <v>44</v>
      </c>
      <c r="F247">
        <v>94</v>
      </c>
      <c r="G247" t="s">
        <v>45</v>
      </c>
      <c r="H247">
        <v>2.5489999999999999E-2</v>
      </c>
    </row>
    <row r="248" spans="1:8" x14ac:dyDescent="0.35">
      <c r="A248" t="str">
        <f t="shared" si="3"/>
        <v>RATES_DOWN 95</v>
      </c>
      <c r="B248" t="s">
        <v>42</v>
      </c>
      <c r="C248" t="s">
        <v>43</v>
      </c>
      <c r="D248" s="4">
        <v>44926</v>
      </c>
      <c r="E248" t="s">
        <v>44</v>
      </c>
      <c r="F248">
        <v>95</v>
      </c>
      <c r="G248" t="s">
        <v>45</v>
      </c>
      <c r="H248">
        <v>2.5499999999999998E-2</v>
      </c>
    </row>
    <row r="249" spans="1:8" x14ac:dyDescent="0.35">
      <c r="A249" t="str">
        <f t="shared" si="3"/>
        <v>RATES_DOWN 96</v>
      </c>
      <c r="B249" t="s">
        <v>42</v>
      </c>
      <c r="C249" t="s">
        <v>43</v>
      </c>
      <c r="D249" s="4">
        <v>44926</v>
      </c>
      <c r="E249" t="s">
        <v>44</v>
      </c>
      <c r="F249">
        <v>96</v>
      </c>
      <c r="G249" t="s">
        <v>45</v>
      </c>
      <c r="H249">
        <v>2.5530000000000001E-2</v>
      </c>
    </row>
    <row r="250" spans="1:8" x14ac:dyDescent="0.35">
      <c r="A250" t="str">
        <f t="shared" si="3"/>
        <v>RATES_DOWN 97</v>
      </c>
      <c r="B250" t="s">
        <v>42</v>
      </c>
      <c r="C250" t="s">
        <v>43</v>
      </c>
      <c r="D250" s="4">
        <v>44926</v>
      </c>
      <c r="E250" t="s">
        <v>44</v>
      </c>
      <c r="F250">
        <v>97</v>
      </c>
      <c r="G250" t="s">
        <v>45</v>
      </c>
      <c r="H250">
        <v>2.555E-2</v>
      </c>
    </row>
    <row r="251" spans="1:8" x14ac:dyDescent="0.35">
      <c r="A251" t="str">
        <f t="shared" si="3"/>
        <v>RATES_DOWN 98</v>
      </c>
      <c r="B251" t="s">
        <v>42</v>
      </c>
      <c r="C251" t="s">
        <v>43</v>
      </c>
      <c r="D251" s="4">
        <v>44926</v>
      </c>
      <c r="E251" t="s">
        <v>44</v>
      </c>
      <c r="F251">
        <v>98</v>
      </c>
      <c r="G251" t="s">
        <v>45</v>
      </c>
      <c r="H251">
        <v>2.5569999999999999E-2</v>
      </c>
    </row>
    <row r="252" spans="1:8" x14ac:dyDescent="0.35">
      <c r="A252" t="str">
        <f t="shared" si="3"/>
        <v>RATES_DOWN 99</v>
      </c>
      <c r="B252" t="s">
        <v>42</v>
      </c>
      <c r="C252" t="s">
        <v>43</v>
      </c>
      <c r="D252" s="4">
        <v>44926</v>
      </c>
      <c r="E252" t="s">
        <v>44</v>
      </c>
      <c r="F252">
        <v>99</v>
      </c>
      <c r="G252" t="s">
        <v>45</v>
      </c>
      <c r="H252">
        <v>2.5590000000000002E-2</v>
      </c>
    </row>
    <row r="253" spans="1:8" x14ac:dyDescent="0.35">
      <c r="A253" t="str">
        <f t="shared" si="3"/>
        <v>RATES_DOWN 100</v>
      </c>
      <c r="B253" t="s">
        <v>42</v>
      </c>
      <c r="C253" t="s">
        <v>43</v>
      </c>
      <c r="D253" s="4">
        <v>44926</v>
      </c>
      <c r="E253" t="s">
        <v>44</v>
      </c>
      <c r="F253">
        <v>100</v>
      </c>
      <c r="G253" t="s">
        <v>45</v>
      </c>
      <c r="H253">
        <v>2.5610000000000001E-2</v>
      </c>
    </row>
    <row r="254" spans="1:8" x14ac:dyDescent="0.35">
      <c r="A254" t="str">
        <f t="shared" si="3"/>
        <v>RATES_DOWN 101</v>
      </c>
      <c r="B254" t="s">
        <v>42</v>
      </c>
      <c r="C254" t="s">
        <v>43</v>
      </c>
      <c r="D254" s="4">
        <v>44926</v>
      </c>
      <c r="E254" t="s">
        <v>44</v>
      </c>
      <c r="F254">
        <v>101</v>
      </c>
      <c r="G254" t="s">
        <v>45</v>
      </c>
      <c r="H254">
        <v>2.563E-2</v>
      </c>
    </row>
    <row r="255" spans="1:8" x14ac:dyDescent="0.35">
      <c r="A255" t="str">
        <f t="shared" si="3"/>
        <v>RATES_DOWN 102</v>
      </c>
      <c r="B255" t="s">
        <v>42</v>
      </c>
      <c r="C255" t="s">
        <v>43</v>
      </c>
      <c r="D255" s="4">
        <v>44926</v>
      </c>
      <c r="E255" t="s">
        <v>44</v>
      </c>
      <c r="F255">
        <v>102</v>
      </c>
      <c r="G255" t="s">
        <v>45</v>
      </c>
      <c r="H255">
        <v>2.5649999999999999E-2</v>
      </c>
    </row>
    <row r="256" spans="1:8" x14ac:dyDescent="0.35">
      <c r="A256" t="str">
        <f t="shared" si="3"/>
        <v>RATES_DOWN 103</v>
      </c>
      <c r="B256" t="s">
        <v>42</v>
      </c>
      <c r="C256" t="s">
        <v>43</v>
      </c>
      <c r="D256" s="4">
        <v>44926</v>
      </c>
      <c r="E256" t="s">
        <v>44</v>
      </c>
      <c r="F256">
        <v>103</v>
      </c>
      <c r="G256" t="s">
        <v>45</v>
      </c>
      <c r="H256">
        <v>2.5669999999999998E-2</v>
      </c>
    </row>
    <row r="257" spans="1:8" x14ac:dyDescent="0.35">
      <c r="A257" t="str">
        <f t="shared" si="3"/>
        <v>RATES_DOWN 104</v>
      </c>
      <c r="B257" t="s">
        <v>42</v>
      </c>
      <c r="C257" t="s">
        <v>43</v>
      </c>
      <c r="D257" s="4">
        <v>44926</v>
      </c>
      <c r="E257" t="s">
        <v>44</v>
      </c>
      <c r="F257">
        <v>104</v>
      </c>
      <c r="G257" t="s">
        <v>45</v>
      </c>
      <c r="H257">
        <v>2.5690000000000001E-2</v>
      </c>
    </row>
    <row r="258" spans="1:8" x14ac:dyDescent="0.35">
      <c r="A258" t="str">
        <f t="shared" si="3"/>
        <v>RATES_DOWN 105</v>
      </c>
      <c r="B258" t="s">
        <v>42</v>
      </c>
      <c r="C258" t="s">
        <v>43</v>
      </c>
      <c r="D258" s="4">
        <v>44926</v>
      </c>
      <c r="E258" t="s">
        <v>44</v>
      </c>
      <c r="F258">
        <v>105</v>
      </c>
      <c r="G258" t="s">
        <v>45</v>
      </c>
      <c r="H258">
        <v>2.5700000000000001E-2</v>
      </c>
    </row>
    <row r="259" spans="1:8" x14ac:dyDescent="0.35">
      <c r="A259" t="str">
        <f t="shared" ref="A259:A322" si="4">G259&amp;" "&amp;F259</f>
        <v>RATES_DOWN 106</v>
      </c>
      <c r="B259" t="s">
        <v>42</v>
      </c>
      <c r="C259" t="s">
        <v>43</v>
      </c>
      <c r="D259" s="4">
        <v>44926</v>
      </c>
      <c r="E259" t="s">
        <v>44</v>
      </c>
      <c r="F259">
        <v>106</v>
      </c>
      <c r="G259" t="s">
        <v>45</v>
      </c>
      <c r="H259">
        <v>2.572E-2</v>
      </c>
    </row>
    <row r="260" spans="1:8" x14ac:dyDescent="0.35">
      <c r="A260" t="str">
        <f t="shared" si="4"/>
        <v>RATES_DOWN 107</v>
      </c>
      <c r="B260" t="s">
        <v>42</v>
      </c>
      <c r="C260" t="s">
        <v>43</v>
      </c>
      <c r="D260" s="4">
        <v>44926</v>
      </c>
      <c r="E260" t="s">
        <v>44</v>
      </c>
      <c r="F260">
        <v>107</v>
      </c>
      <c r="G260" t="s">
        <v>45</v>
      </c>
      <c r="H260">
        <v>2.5739999999999999E-2</v>
      </c>
    </row>
    <row r="261" spans="1:8" x14ac:dyDescent="0.35">
      <c r="A261" t="str">
        <f t="shared" si="4"/>
        <v>RATES_DOWN 108</v>
      </c>
      <c r="B261" t="s">
        <v>42</v>
      </c>
      <c r="C261" t="s">
        <v>43</v>
      </c>
      <c r="D261" s="4">
        <v>44926</v>
      </c>
      <c r="E261" t="s">
        <v>44</v>
      </c>
      <c r="F261">
        <v>108</v>
      </c>
      <c r="G261" t="s">
        <v>45</v>
      </c>
      <c r="H261">
        <v>2.5760000000000002E-2</v>
      </c>
    </row>
    <row r="262" spans="1:8" x14ac:dyDescent="0.35">
      <c r="A262" t="str">
        <f t="shared" si="4"/>
        <v>RATES_DOWN 109</v>
      </c>
      <c r="B262" t="s">
        <v>42</v>
      </c>
      <c r="C262" t="s">
        <v>43</v>
      </c>
      <c r="D262" s="4">
        <v>44926</v>
      </c>
      <c r="E262" t="s">
        <v>44</v>
      </c>
      <c r="F262">
        <v>109</v>
      </c>
      <c r="G262" t="s">
        <v>45</v>
      </c>
      <c r="H262">
        <v>2.5780000000000001E-2</v>
      </c>
    </row>
    <row r="263" spans="1:8" x14ac:dyDescent="0.35">
      <c r="A263" t="str">
        <f t="shared" si="4"/>
        <v>RATES_DOWN 110</v>
      </c>
      <c r="B263" t="s">
        <v>42</v>
      </c>
      <c r="C263" t="s">
        <v>43</v>
      </c>
      <c r="D263" s="4">
        <v>44926</v>
      </c>
      <c r="E263" t="s">
        <v>44</v>
      </c>
      <c r="F263">
        <v>110</v>
      </c>
      <c r="G263" t="s">
        <v>45</v>
      </c>
      <c r="H263">
        <v>2.579E-2</v>
      </c>
    </row>
    <row r="264" spans="1:8" x14ac:dyDescent="0.35">
      <c r="A264" t="str">
        <f t="shared" si="4"/>
        <v>RATES_DOWN 111</v>
      </c>
      <c r="B264" t="s">
        <v>42</v>
      </c>
      <c r="C264" t="s">
        <v>43</v>
      </c>
      <c r="D264" s="4">
        <v>44926</v>
      </c>
      <c r="E264" t="s">
        <v>44</v>
      </c>
      <c r="F264">
        <v>111</v>
      </c>
      <c r="G264" t="s">
        <v>45</v>
      </c>
      <c r="H264">
        <v>2.581E-2</v>
      </c>
    </row>
    <row r="265" spans="1:8" x14ac:dyDescent="0.35">
      <c r="A265" t="str">
        <f t="shared" si="4"/>
        <v>RATES_DOWN 112</v>
      </c>
      <c r="B265" t="s">
        <v>42</v>
      </c>
      <c r="C265" t="s">
        <v>43</v>
      </c>
      <c r="D265" s="4">
        <v>44926</v>
      </c>
      <c r="E265" t="s">
        <v>44</v>
      </c>
      <c r="F265">
        <v>112</v>
      </c>
      <c r="G265" t="s">
        <v>45</v>
      </c>
      <c r="H265">
        <v>2.5819999999999999E-2</v>
      </c>
    </row>
    <row r="266" spans="1:8" x14ac:dyDescent="0.35">
      <c r="A266" t="str">
        <f t="shared" si="4"/>
        <v>RATES_DOWN 113</v>
      </c>
      <c r="B266" t="s">
        <v>42</v>
      </c>
      <c r="C266" t="s">
        <v>43</v>
      </c>
      <c r="D266" s="4">
        <v>44926</v>
      </c>
      <c r="E266" t="s">
        <v>44</v>
      </c>
      <c r="F266">
        <v>113</v>
      </c>
      <c r="G266" t="s">
        <v>45</v>
      </c>
      <c r="H266">
        <v>2.5839999999999998E-2</v>
      </c>
    </row>
    <row r="267" spans="1:8" x14ac:dyDescent="0.35">
      <c r="A267" t="str">
        <f t="shared" si="4"/>
        <v>RATES_DOWN 114</v>
      </c>
      <c r="B267" t="s">
        <v>42</v>
      </c>
      <c r="C267" t="s">
        <v>43</v>
      </c>
      <c r="D267" s="4">
        <v>44926</v>
      </c>
      <c r="E267" t="s">
        <v>44</v>
      </c>
      <c r="F267">
        <v>114</v>
      </c>
      <c r="G267" t="s">
        <v>45</v>
      </c>
      <c r="H267">
        <v>2.5860000000000001E-2</v>
      </c>
    </row>
    <row r="268" spans="1:8" x14ac:dyDescent="0.35">
      <c r="A268" t="str">
        <f t="shared" si="4"/>
        <v>RATES_DOWN 115</v>
      </c>
      <c r="B268" t="s">
        <v>42</v>
      </c>
      <c r="C268" t="s">
        <v>43</v>
      </c>
      <c r="D268" s="4">
        <v>44926</v>
      </c>
      <c r="E268" t="s">
        <v>44</v>
      </c>
      <c r="F268">
        <v>115</v>
      </c>
      <c r="G268" t="s">
        <v>45</v>
      </c>
      <c r="H268">
        <v>2.5870000000000001E-2</v>
      </c>
    </row>
    <row r="269" spans="1:8" x14ac:dyDescent="0.35">
      <c r="A269" t="str">
        <f t="shared" si="4"/>
        <v>RATES_DOWN 116</v>
      </c>
      <c r="B269" t="s">
        <v>42</v>
      </c>
      <c r="C269" t="s">
        <v>43</v>
      </c>
      <c r="D269" s="4">
        <v>44926</v>
      </c>
      <c r="E269" t="s">
        <v>44</v>
      </c>
      <c r="F269">
        <v>116</v>
      </c>
      <c r="G269" t="s">
        <v>45</v>
      </c>
      <c r="H269">
        <v>2.589E-2</v>
      </c>
    </row>
    <row r="270" spans="1:8" x14ac:dyDescent="0.35">
      <c r="A270" t="str">
        <f t="shared" si="4"/>
        <v>RATES_DOWN 117</v>
      </c>
      <c r="B270" t="s">
        <v>42</v>
      </c>
      <c r="C270" t="s">
        <v>43</v>
      </c>
      <c r="D270" s="4">
        <v>44926</v>
      </c>
      <c r="E270" t="s">
        <v>44</v>
      </c>
      <c r="F270">
        <v>117</v>
      </c>
      <c r="G270" t="s">
        <v>45</v>
      </c>
      <c r="H270">
        <v>2.5899999999999999E-2</v>
      </c>
    </row>
    <row r="271" spans="1:8" x14ac:dyDescent="0.35">
      <c r="A271" t="str">
        <f t="shared" si="4"/>
        <v>RATES_DOWN 118</v>
      </c>
      <c r="B271" t="s">
        <v>42</v>
      </c>
      <c r="C271" t="s">
        <v>43</v>
      </c>
      <c r="D271" s="4">
        <v>44926</v>
      </c>
      <c r="E271" t="s">
        <v>44</v>
      </c>
      <c r="F271">
        <v>118</v>
      </c>
      <c r="G271" t="s">
        <v>45</v>
      </c>
      <c r="H271">
        <v>2.5909999999999999E-2</v>
      </c>
    </row>
    <row r="272" spans="1:8" x14ac:dyDescent="0.35">
      <c r="A272" t="str">
        <f t="shared" si="4"/>
        <v>RATES_DOWN 119</v>
      </c>
      <c r="B272" t="s">
        <v>42</v>
      </c>
      <c r="C272" t="s">
        <v>43</v>
      </c>
      <c r="D272" s="4">
        <v>44926</v>
      </c>
      <c r="E272" t="s">
        <v>44</v>
      </c>
      <c r="F272">
        <v>119</v>
      </c>
      <c r="G272" t="s">
        <v>45</v>
      </c>
      <c r="H272">
        <v>2.5930000000000002E-2</v>
      </c>
    </row>
    <row r="273" spans="1:8" x14ac:dyDescent="0.35">
      <c r="A273" t="str">
        <f t="shared" si="4"/>
        <v>RATES_DOWN 120</v>
      </c>
      <c r="B273" t="s">
        <v>42</v>
      </c>
      <c r="C273" t="s">
        <v>43</v>
      </c>
      <c r="D273" s="4">
        <v>44926</v>
      </c>
      <c r="E273" t="s">
        <v>44</v>
      </c>
      <c r="F273">
        <v>120</v>
      </c>
      <c r="G273" t="s">
        <v>45</v>
      </c>
      <c r="H273">
        <v>2.5940000000000001E-2</v>
      </c>
    </row>
    <row r="274" spans="1:8" x14ac:dyDescent="0.35">
      <c r="A274" t="str">
        <f t="shared" si="4"/>
        <v>RATES_DOWN 121</v>
      </c>
      <c r="B274" t="s">
        <v>42</v>
      </c>
      <c r="C274" t="s">
        <v>43</v>
      </c>
      <c r="D274" s="4">
        <v>44926</v>
      </c>
      <c r="E274" t="s">
        <v>44</v>
      </c>
      <c r="F274">
        <v>121</v>
      </c>
      <c r="G274" t="s">
        <v>45</v>
      </c>
      <c r="H274">
        <v>2.596E-2</v>
      </c>
    </row>
    <row r="275" spans="1:8" x14ac:dyDescent="0.35">
      <c r="A275" t="str">
        <f t="shared" si="4"/>
        <v>RATES_DOWN 122</v>
      </c>
      <c r="B275" t="s">
        <v>42</v>
      </c>
      <c r="C275" t="s">
        <v>43</v>
      </c>
      <c r="D275" s="4">
        <v>44926</v>
      </c>
      <c r="E275" t="s">
        <v>44</v>
      </c>
      <c r="F275">
        <v>122</v>
      </c>
      <c r="G275" t="s">
        <v>45</v>
      </c>
      <c r="H275">
        <v>2.597E-2</v>
      </c>
    </row>
    <row r="276" spans="1:8" x14ac:dyDescent="0.35">
      <c r="A276" t="str">
        <f t="shared" si="4"/>
        <v>RATES_DOWN 123</v>
      </c>
      <c r="B276" t="s">
        <v>42</v>
      </c>
      <c r="C276" t="s">
        <v>43</v>
      </c>
      <c r="D276" s="4">
        <v>44926</v>
      </c>
      <c r="E276" t="s">
        <v>44</v>
      </c>
      <c r="F276">
        <v>123</v>
      </c>
      <c r="G276" t="s">
        <v>45</v>
      </c>
      <c r="H276">
        <v>2.598E-2</v>
      </c>
    </row>
    <row r="277" spans="1:8" x14ac:dyDescent="0.35">
      <c r="A277" t="str">
        <f t="shared" si="4"/>
        <v>RATES_DOWN 124</v>
      </c>
      <c r="B277" t="s">
        <v>42</v>
      </c>
      <c r="C277" t="s">
        <v>43</v>
      </c>
      <c r="D277" s="4">
        <v>44926</v>
      </c>
      <c r="E277" t="s">
        <v>44</v>
      </c>
      <c r="F277">
        <v>124</v>
      </c>
      <c r="G277" t="s">
        <v>45</v>
      </c>
      <c r="H277">
        <v>2.5989999999999999E-2</v>
      </c>
    </row>
    <row r="278" spans="1:8" x14ac:dyDescent="0.35">
      <c r="A278" t="str">
        <f t="shared" si="4"/>
        <v>RATES_DOWN 125</v>
      </c>
      <c r="B278" t="s">
        <v>42</v>
      </c>
      <c r="C278" t="s">
        <v>43</v>
      </c>
      <c r="D278" s="4">
        <v>44926</v>
      </c>
      <c r="E278" t="s">
        <v>44</v>
      </c>
      <c r="F278">
        <v>125</v>
      </c>
      <c r="G278" t="s">
        <v>45</v>
      </c>
      <c r="H278">
        <v>2.6009999999999998E-2</v>
      </c>
    </row>
    <row r="279" spans="1:8" x14ac:dyDescent="0.35">
      <c r="A279" t="str">
        <f t="shared" si="4"/>
        <v>RATES_DOWN 126</v>
      </c>
      <c r="B279" t="s">
        <v>42</v>
      </c>
      <c r="C279" t="s">
        <v>43</v>
      </c>
      <c r="D279" s="4">
        <v>44926</v>
      </c>
      <c r="E279" t="s">
        <v>44</v>
      </c>
      <c r="F279">
        <v>126</v>
      </c>
      <c r="G279" t="s">
        <v>45</v>
      </c>
      <c r="H279">
        <v>2.6020000000000001E-2</v>
      </c>
    </row>
    <row r="280" spans="1:8" x14ac:dyDescent="0.35">
      <c r="A280" t="str">
        <f t="shared" si="4"/>
        <v>RATES_DOWN 127</v>
      </c>
      <c r="B280" t="s">
        <v>42</v>
      </c>
      <c r="C280" t="s">
        <v>43</v>
      </c>
      <c r="D280" s="4">
        <v>44926</v>
      </c>
      <c r="E280" t="s">
        <v>44</v>
      </c>
      <c r="F280">
        <v>127</v>
      </c>
      <c r="G280" t="s">
        <v>45</v>
      </c>
      <c r="H280">
        <v>2.6030000000000001E-2</v>
      </c>
    </row>
    <row r="281" spans="1:8" x14ac:dyDescent="0.35">
      <c r="A281" t="str">
        <f t="shared" si="4"/>
        <v>RATES_DOWN 128</v>
      </c>
      <c r="B281" t="s">
        <v>42</v>
      </c>
      <c r="C281" t="s">
        <v>43</v>
      </c>
      <c r="D281" s="4">
        <v>44926</v>
      </c>
      <c r="E281" t="s">
        <v>44</v>
      </c>
      <c r="F281">
        <v>128</v>
      </c>
      <c r="G281" t="s">
        <v>45</v>
      </c>
      <c r="H281">
        <v>2.605E-2</v>
      </c>
    </row>
    <row r="282" spans="1:8" x14ac:dyDescent="0.35">
      <c r="A282" t="str">
        <f t="shared" si="4"/>
        <v>RATES_DOWN 129</v>
      </c>
      <c r="B282" t="s">
        <v>42</v>
      </c>
      <c r="C282" t="s">
        <v>43</v>
      </c>
      <c r="D282" s="4">
        <v>44926</v>
      </c>
      <c r="E282" t="s">
        <v>44</v>
      </c>
      <c r="F282">
        <v>129</v>
      </c>
      <c r="G282" t="s">
        <v>45</v>
      </c>
      <c r="H282">
        <v>2.606E-2</v>
      </c>
    </row>
    <row r="283" spans="1:8" x14ac:dyDescent="0.35">
      <c r="A283" t="str">
        <f t="shared" si="4"/>
        <v>RATES_DOWN 130</v>
      </c>
      <c r="B283" t="s">
        <v>42</v>
      </c>
      <c r="C283" t="s">
        <v>43</v>
      </c>
      <c r="D283" s="4">
        <v>44926</v>
      </c>
      <c r="E283" t="s">
        <v>44</v>
      </c>
      <c r="F283">
        <v>130</v>
      </c>
      <c r="G283" t="s">
        <v>45</v>
      </c>
      <c r="H283">
        <v>2.6069999999999999E-2</v>
      </c>
    </row>
    <row r="284" spans="1:8" x14ac:dyDescent="0.35">
      <c r="A284" t="str">
        <f t="shared" si="4"/>
        <v>RATES_DOWN 131</v>
      </c>
      <c r="B284" t="s">
        <v>42</v>
      </c>
      <c r="C284" t="s">
        <v>43</v>
      </c>
      <c r="D284" s="4">
        <v>44926</v>
      </c>
      <c r="E284" t="s">
        <v>44</v>
      </c>
      <c r="F284">
        <v>131</v>
      </c>
      <c r="G284" t="s">
        <v>45</v>
      </c>
      <c r="H284">
        <v>2.6079999999999999E-2</v>
      </c>
    </row>
    <row r="285" spans="1:8" x14ac:dyDescent="0.35">
      <c r="A285" t="str">
        <f t="shared" si="4"/>
        <v>RATES_DOWN 132</v>
      </c>
      <c r="B285" t="s">
        <v>42</v>
      </c>
      <c r="C285" t="s">
        <v>43</v>
      </c>
      <c r="D285" s="4">
        <v>44926</v>
      </c>
      <c r="E285" t="s">
        <v>44</v>
      </c>
      <c r="F285">
        <v>132</v>
      </c>
      <c r="G285" t="s">
        <v>45</v>
      </c>
      <c r="H285">
        <v>2.6100000000000002E-2</v>
      </c>
    </row>
    <row r="286" spans="1:8" x14ac:dyDescent="0.35">
      <c r="A286" t="str">
        <f t="shared" si="4"/>
        <v>RATES_DOWN 133</v>
      </c>
      <c r="B286" t="s">
        <v>42</v>
      </c>
      <c r="C286" t="s">
        <v>43</v>
      </c>
      <c r="D286" s="4">
        <v>44926</v>
      </c>
      <c r="E286" t="s">
        <v>44</v>
      </c>
      <c r="F286">
        <v>133</v>
      </c>
      <c r="G286" t="s">
        <v>45</v>
      </c>
      <c r="H286">
        <v>2.6100000000000002E-2</v>
      </c>
    </row>
    <row r="287" spans="1:8" x14ac:dyDescent="0.35">
      <c r="A287" t="str">
        <f t="shared" si="4"/>
        <v>RATES_DOWN 134</v>
      </c>
      <c r="B287" t="s">
        <v>42</v>
      </c>
      <c r="C287" t="s">
        <v>43</v>
      </c>
      <c r="D287" s="4">
        <v>44926</v>
      </c>
      <c r="E287" t="s">
        <v>44</v>
      </c>
      <c r="F287">
        <v>134</v>
      </c>
      <c r="G287" t="s">
        <v>45</v>
      </c>
      <c r="H287">
        <v>2.6110000000000001E-2</v>
      </c>
    </row>
    <row r="288" spans="1:8" x14ac:dyDescent="0.35">
      <c r="A288" t="str">
        <f t="shared" si="4"/>
        <v>RATES_DOWN 135</v>
      </c>
      <c r="B288" t="s">
        <v>42</v>
      </c>
      <c r="C288" t="s">
        <v>43</v>
      </c>
      <c r="D288" s="4">
        <v>44926</v>
      </c>
      <c r="E288" t="s">
        <v>44</v>
      </c>
      <c r="F288">
        <v>135</v>
      </c>
      <c r="G288" t="s">
        <v>45</v>
      </c>
      <c r="H288">
        <v>2.613E-2</v>
      </c>
    </row>
    <row r="289" spans="1:8" x14ac:dyDescent="0.35">
      <c r="A289" t="str">
        <f t="shared" si="4"/>
        <v>RATES_DOWN 136</v>
      </c>
      <c r="B289" t="s">
        <v>42</v>
      </c>
      <c r="C289" t="s">
        <v>43</v>
      </c>
      <c r="D289" s="4">
        <v>44926</v>
      </c>
      <c r="E289" t="s">
        <v>44</v>
      </c>
      <c r="F289">
        <v>136</v>
      </c>
      <c r="G289" t="s">
        <v>45</v>
      </c>
      <c r="H289">
        <v>2.614E-2</v>
      </c>
    </row>
    <row r="290" spans="1:8" x14ac:dyDescent="0.35">
      <c r="A290" t="str">
        <f t="shared" si="4"/>
        <v>RATES_DOWN 137</v>
      </c>
      <c r="B290" t="s">
        <v>42</v>
      </c>
      <c r="C290" t="s">
        <v>43</v>
      </c>
      <c r="D290" s="4">
        <v>44926</v>
      </c>
      <c r="E290" t="s">
        <v>44</v>
      </c>
      <c r="F290">
        <v>137</v>
      </c>
      <c r="G290" t="s">
        <v>45</v>
      </c>
      <c r="H290">
        <v>2.614E-2</v>
      </c>
    </row>
    <row r="291" spans="1:8" x14ac:dyDescent="0.35">
      <c r="A291" t="str">
        <f t="shared" si="4"/>
        <v>RATES_DOWN 138</v>
      </c>
      <c r="B291" t="s">
        <v>42</v>
      </c>
      <c r="C291" t="s">
        <v>43</v>
      </c>
      <c r="D291" s="4">
        <v>44926</v>
      </c>
      <c r="E291" t="s">
        <v>44</v>
      </c>
      <c r="F291">
        <v>138</v>
      </c>
      <c r="G291" t="s">
        <v>45</v>
      </c>
      <c r="H291">
        <v>2.6159999999999999E-2</v>
      </c>
    </row>
    <row r="292" spans="1:8" x14ac:dyDescent="0.35">
      <c r="A292" t="str">
        <f t="shared" si="4"/>
        <v>RATES_DOWN 139</v>
      </c>
      <c r="B292" t="s">
        <v>42</v>
      </c>
      <c r="C292" t="s">
        <v>43</v>
      </c>
      <c r="D292" s="4">
        <v>44926</v>
      </c>
      <c r="E292" t="s">
        <v>44</v>
      </c>
      <c r="F292">
        <v>139</v>
      </c>
      <c r="G292" t="s">
        <v>45</v>
      </c>
      <c r="H292">
        <v>2.6169999999999999E-2</v>
      </c>
    </row>
    <row r="293" spans="1:8" x14ac:dyDescent="0.35">
      <c r="A293" t="str">
        <f t="shared" si="4"/>
        <v>RATES_DOWN 140</v>
      </c>
      <c r="B293" t="s">
        <v>42</v>
      </c>
      <c r="C293" t="s">
        <v>43</v>
      </c>
      <c r="D293" s="4">
        <v>44926</v>
      </c>
      <c r="E293" t="s">
        <v>44</v>
      </c>
      <c r="F293">
        <v>140</v>
      </c>
      <c r="G293" t="s">
        <v>45</v>
      </c>
      <c r="H293">
        <v>2.6179999999999998E-2</v>
      </c>
    </row>
    <row r="294" spans="1:8" x14ac:dyDescent="0.35">
      <c r="A294" t="str">
        <f t="shared" si="4"/>
        <v>RATES_DOWN 141</v>
      </c>
      <c r="B294" t="s">
        <v>42</v>
      </c>
      <c r="C294" t="s">
        <v>43</v>
      </c>
      <c r="D294" s="4">
        <v>44926</v>
      </c>
      <c r="E294" t="s">
        <v>44</v>
      </c>
      <c r="F294">
        <v>141</v>
      </c>
      <c r="G294" t="s">
        <v>45</v>
      </c>
      <c r="H294">
        <v>2.6190000000000001E-2</v>
      </c>
    </row>
    <row r="295" spans="1:8" x14ac:dyDescent="0.35">
      <c r="A295" t="str">
        <f t="shared" si="4"/>
        <v>RATES_DOWN 142</v>
      </c>
      <c r="B295" t="s">
        <v>42</v>
      </c>
      <c r="C295" t="s">
        <v>43</v>
      </c>
      <c r="D295" s="4">
        <v>44926</v>
      </c>
      <c r="E295" t="s">
        <v>44</v>
      </c>
      <c r="F295">
        <v>142</v>
      </c>
      <c r="G295" t="s">
        <v>45</v>
      </c>
      <c r="H295">
        <v>2.6200000000000001E-2</v>
      </c>
    </row>
    <row r="296" spans="1:8" x14ac:dyDescent="0.35">
      <c r="A296" t="str">
        <f t="shared" si="4"/>
        <v>RATES_DOWN 143</v>
      </c>
      <c r="B296" t="s">
        <v>42</v>
      </c>
      <c r="C296" t="s">
        <v>43</v>
      </c>
      <c r="D296" s="4">
        <v>44926</v>
      </c>
      <c r="E296" t="s">
        <v>44</v>
      </c>
      <c r="F296">
        <v>143</v>
      </c>
      <c r="G296" t="s">
        <v>45</v>
      </c>
      <c r="H296">
        <v>2.6210000000000001E-2</v>
      </c>
    </row>
    <row r="297" spans="1:8" x14ac:dyDescent="0.35">
      <c r="A297" t="str">
        <f t="shared" si="4"/>
        <v>RATES_DOWN 144</v>
      </c>
      <c r="B297" t="s">
        <v>42</v>
      </c>
      <c r="C297" t="s">
        <v>43</v>
      </c>
      <c r="D297" s="4">
        <v>44926</v>
      </c>
      <c r="E297" t="s">
        <v>44</v>
      </c>
      <c r="F297">
        <v>144</v>
      </c>
      <c r="G297" t="s">
        <v>45</v>
      </c>
      <c r="H297">
        <v>2.622E-2</v>
      </c>
    </row>
    <row r="298" spans="1:8" x14ac:dyDescent="0.35">
      <c r="A298" t="str">
        <f t="shared" si="4"/>
        <v>RATES_DOWN 145</v>
      </c>
      <c r="B298" t="s">
        <v>42</v>
      </c>
      <c r="C298" t="s">
        <v>43</v>
      </c>
      <c r="D298" s="4">
        <v>44926</v>
      </c>
      <c r="E298" t="s">
        <v>44</v>
      </c>
      <c r="F298">
        <v>145</v>
      </c>
      <c r="G298" t="s">
        <v>45</v>
      </c>
      <c r="H298">
        <v>2.622E-2</v>
      </c>
    </row>
    <row r="299" spans="1:8" x14ac:dyDescent="0.35">
      <c r="A299" t="str">
        <f t="shared" si="4"/>
        <v>RATES_DOWN 146</v>
      </c>
      <c r="B299" t="s">
        <v>42</v>
      </c>
      <c r="C299" t="s">
        <v>43</v>
      </c>
      <c r="D299" s="4">
        <v>44926</v>
      </c>
      <c r="E299" t="s">
        <v>44</v>
      </c>
      <c r="F299">
        <v>146</v>
      </c>
      <c r="G299" t="s">
        <v>45</v>
      </c>
      <c r="H299">
        <v>2.6239999999999999E-2</v>
      </c>
    </row>
    <row r="300" spans="1:8" x14ac:dyDescent="0.35">
      <c r="A300" t="str">
        <f t="shared" si="4"/>
        <v>RATES_DOWN 147</v>
      </c>
      <c r="B300" t="s">
        <v>42</v>
      </c>
      <c r="C300" t="s">
        <v>43</v>
      </c>
      <c r="D300" s="4">
        <v>44926</v>
      </c>
      <c r="E300" t="s">
        <v>44</v>
      </c>
      <c r="F300">
        <v>147</v>
      </c>
      <c r="G300" t="s">
        <v>45</v>
      </c>
      <c r="H300">
        <v>2.6249999999999999E-2</v>
      </c>
    </row>
    <row r="301" spans="1:8" x14ac:dyDescent="0.35">
      <c r="A301" t="str">
        <f t="shared" si="4"/>
        <v>RATES_DOWN 148</v>
      </c>
      <c r="B301" t="s">
        <v>42</v>
      </c>
      <c r="C301" t="s">
        <v>43</v>
      </c>
      <c r="D301" s="4">
        <v>44926</v>
      </c>
      <c r="E301" t="s">
        <v>44</v>
      </c>
      <c r="F301">
        <v>148</v>
      </c>
      <c r="G301" t="s">
        <v>45</v>
      </c>
      <c r="H301">
        <v>2.6259999999999999E-2</v>
      </c>
    </row>
    <row r="302" spans="1:8" x14ac:dyDescent="0.35">
      <c r="A302" t="str">
        <f t="shared" si="4"/>
        <v>RATES_DOWN 149</v>
      </c>
      <c r="B302" t="s">
        <v>42</v>
      </c>
      <c r="C302" t="s">
        <v>43</v>
      </c>
      <c r="D302" s="4">
        <v>44926</v>
      </c>
      <c r="E302" t="s">
        <v>44</v>
      </c>
      <c r="F302">
        <v>149</v>
      </c>
      <c r="G302" t="s">
        <v>45</v>
      </c>
      <c r="H302">
        <v>2.6259999999999999E-2</v>
      </c>
    </row>
    <row r="303" spans="1:8" x14ac:dyDescent="0.35">
      <c r="A303" t="str">
        <f t="shared" si="4"/>
        <v>RATES_DOWN 150</v>
      </c>
      <c r="B303" t="s">
        <v>42</v>
      </c>
      <c r="C303" t="s">
        <v>43</v>
      </c>
      <c r="D303" s="4">
        <v>44926</v>
      </c>
      <c r="E303" t="s">
        <v>44</v>
      </c>
      <c r="F303">
        <v>150</v>
      </c>
      <c r="G303" t="s">
        <v>45</v>
      </c>
      <c r="H303">
        <v>2.6270000000000002E-2</v>
      </c>
    </row>
    <row r="304" spans="1:8" x14ac:dyDescent="0.35">
      <c r="A304" t="str">
        <f t="shared" si="4"/>
        <v>RATES_UP 0</v>
      </c>
      <c r="B304" t="s">
        <v>42</v>
      </c>
      <c r="C304" t="s">
        <v>43</v>
      </c>
      <c r="D304" s="4">
        <v>44926</v>
      </c>
      <c r="E304" t="s">
        <v>44</v>
      </c>
      <c r="F304">
        <v>0</v>
      </c>
      <c r="G304" t="s">
        <v>46</v>
      </c>
      <c r="H304">
        <v>0</v>
      </c>
    </row>
    <row r="305" spans="1:8" x14ac:dyDescent="0.35">
      <c r="A305" t="str">
        <f t="shared" si="4"/>
        <v>RATES_UP 1</v>
      </c>
      <c r="B305" t="s">
        <v>42</v>
      </c>
      <c r="C305" t="s">
        <v>43</v>
      </c>
      <c r="D305" s="4">
        <v>44926</v>
      </c>
      <c r="E305" t="s">
        <v>44</v>
      </c>
      <c r="F305">
        <v>1</v>
      </c>
      <c r="G305" t="s">
        <v>46</v>
      </c>
      <c r="H305">
        <v>5.3990000000000003E-2</v>
      </c>
    </row>
    <row r="306" spans="1:8" x14ac:dyDescent="0.35">
      <c r="A306" t="str">
        <f t="shared" si="4"/>
        <v>RATES_UP 2</v>
      </c>
      <c r="B306" t="s">
        <v>42</v>
      </c>
      <c r="C306" t="s">
        <v>43</v>
      </c>
      <c r="D306" s="4">
        <v>44926</v>
      </c>
      <c r="E306" t="s">
        <v>44</v>
      </c>
      <c r="F306">
        <v>2</v>
      </c>
      <c r="G306" t="s">
        <v>46</v>
      </c>
      <c r="H306">
        <v>5.602E-2</v>
      </c>
    </row>
    <row r="307" spans="1:8" x14ac:dyDescent="0.35">
      <c r="A307" t="str">
        <f t="shared" si="4"/>
        <v>RATES_UP 3</v>
      </c>
      <c r="B307" t="s">
        <v>42</v>
      </c>
      <c r="C307" t="s">
        <v>43</v>
      </c>
      <c r="D307" s="4">
        <v>44926</v>
      </c>
      <c r="E307" t="s">
        <v>44</v>
      </c>
      <c r="F307">
        <v>3</v>
      </c>
      <c r="G307" t="s">
        <v>46</v>
      </c>
      <c r="H307">
        <v>5.253E-2</v>
      </c>
    </row>
    <row r="308" spans="1:8" x14ac:dyDescent="0.35">
      <c r="A308" t="str">
        <f t="shared" si="4"/>
        <v>RATES_UP 4</v>
      </c>
      <c r="B308" t="s">
        <v>42</v>
      </c>
      <c r="C308" t="s">
        <v>43</v>
      </c>
      <c r="D308" s="4">
        <v>44926</v>
      </c>
      <c r="E308" t="s">
        <v>44</v>
      </c>
      <c r="F308">
        <v>4</v>
      </c>
      <c r="G308" t="s">
        <v>46</v>
      </c>
      <c r="H308">
        <v>5.0119999999999998E-2</v>
      </c>
    </row>
    <row r="309" spans="1:8" x14ac:dyDescent="0.35">
      <c r="A309" t="str">
        <f t="shared" si="4"/>
        <v>RATES_UP 5</v>
      </c>
      <c r="B309" t="s">
        <v>42</v>
      </c>
      <c r="C309" t="s">
        <v>43</v>
      </c>
      <c r="D309" s="4">
        <v>44926</v>
      </c>
      <c r="E309" t="s">
        <v>44</v>
      </c>
      <c r="F309">
        <v>5</v>
      </c>
      <c r="G309" t="s">
        <v>46</v>
      </c>
      <c r="H309">
        <v>4.8529999999999997E-2</v>
      </c>
    </row>
    <row r="310" spans="1:8" x14ac:dyDescent="0.35">
      <c r="A310" t="str">
        <f t="shared" si="4"/>
        <v>RATES_UP 6</v>
      </c>
      <c r="B310" t="s">
        <v>42</v>
      </c>
      <c r="C310" t="s">
        <v>43</v>
      </c>
      <c r="D310" s="4">
        <v>44926</v>
      </c>
      <c r="E310" t="s">
        <v>44</v>
      </c>
      <c r="F310">
        <v>6</v>
      </c>
      <c r="G310" t="s">
        <v>46</v>
      </c>
      <c r="H310">
        <v>4.727E-2</v>
      </c>
    </row>
    <row r="311" spans="1:8" x14ac:dyDescent="0.35">
      <c r="A311" t="str">
        <f t="shared" si="4"/>
        <v>RATES_UP 7</v>
      </c>
      <c r="B311" t="s">
        <v>42</v>
      </c>
      <c r="C311" t="s">
        <v>43</v>
      </c>
      <c r="D311" s="4">
        <v>44926</v>
      </c>
      <c r="E311" t="s">
        <v>44</v>
      </c>
      <c r="F311">
        <v>7</v>
      </c>
      <c r="G311" t="s">
        <v>46</v>
      </c>
      <c r="H311">
        <v>4.6059999999999997E-2</v>
      </c>
    </row>
    <row r="312" spans="1:8" x14ac:dyDescent="0.35">
      <c r="A312" t="str">
        <f t="shared" si="4"/>
        <v>RATES_UP 8</v>
      </c>
      <c r="B312" t="s">
        <v>42</v>
      </c>
      <c r="C312" t="s">
        <v>43</v>
      </c>
      <c r="D312" s="4">
        <v>44926</v>
      </c>
      <c r="E312" t="s">
        <v>44</v>
      </c>
      <c r="F312">
        <v>8</v>
      </c>
      <c r="G312" t="s">
        <v>46</v>
      </c>
      <c r="H312">
        <v>4.5359999999999998E-2</v>
      </c>
    </row>
    <row r="313" spans="1:8" x14ac:dyDescent="0.35">
      <c r="A313" t="str">
        <f t="shared" si="4"/>
        <v>RATES_UP 9</v>
      </c>
      <c r="B313" t="s">
        <v>42</v>
      </c>
      <c r="C313" t="s">
        <v>43</v>
      </c>
      <c r="D313" s="4">
        <v>44926</v>
      </c>
      <c r="E313" t="s">
        <v>44</v>
      </c>
      <c r="F313">
        <v>9</v>
      </c>
      <c r="G313" t="s">
        <v>46</v>
      </c>
      <c r="H313">
        <v>4.4470000000000003E-2</v>
      </c>
    </row>
    <row r="314" spans="1:8" x14ac:dyDescent="0.35">
      <c r="A314" t="str">
        <f t="shared" si="4"/>
        <v>RATES_UP 10</v>
      </c>
      <c r="B314" t="s">
        <v>42</v>
      </c>
      <c r="C314" t="s">
        <v>43</v>
      </c>
      <c r="D314" s="4">
        <v>44926</v>
      </c>
      <c r="E314" t="s">
        <v>44</v>
      </c>
      <c r="F314">
        <v>10</v>
      </c>
      <c r="G314" t="s">
        <v>46</v>
      </c>
      <c r="H314">
        <v>4.3909999999999998E-2</v>
      </c>
    </row>
    <row r="315" spans="1:8" x14ac:dyDescent="0.35">
      <c r="A315" t="str">
        <f t="shared" si="4"/>
        <v>RATES_UP 11</v>
      </c>
      <c r="B315" t="s">
        <v>42</v>
      </c>
      <c r="C315" t="s">
        <v>43</v>
      </c>
      <c r="D315" s="4">
        <v>44926</v>
      </c>
      <c r="E315" t="s">
        <v>44</v>
      </c>
      <c r="F315">
        <v>11</v>
      </c>
      <c r="G315" t="s">
        <v>46</v>
      </c>
      <c r="H315">
        <v>4.3090000000000003E-2</v>
      </c>
    </row>
    <row r="316" spans="1:8" x14ac:dyDescent="0.35">
      <c r="A316" t="str">
        <f t="shared" si="4"/>
        <v>RATES_UP 12</v>
      </c>
      <c r="B316" t="s">
        <v>42</v>
      </c>
      <c r="C316" t="s">
        <v>43</v>
      </c>
      <c r="D316" s="4">
        <v>44926</v>
      </c>
      <c r="E316" t="s">
        <v>44</v>
      </c>
      <c r="F316">
        <v>12</v>
      </c>
      <c r="G316" t="s">
        <v>46</v>
      </c>
      <c r="H316">
        <v>4.2259999999999999E-2</v>
      </c>
    </row>
    <row r="317" spans="1:8" x14ac:dyDescent="0.35">
      <c r="A317" t="str">
        <f t="shared" si="4"/>
        <v>RATES_UP 13</v>
      </c>
      <c r="B317" t="s">
        <v>42</v>
      </c>
      <c r="C317" t="s">
        <v>43</v>
      </c>
      <c r="D317" s="4">
        <v>44926</v>
      </c>
      <c r="E317" t="s">
        <v>44</v>
      </c>
      <c r="F317">
        <v>13</v>
      </c>
      <c r="G317" t="s">
        <v>46</v>
      </c>
      <c r="H317">
        <v>4.1459999999999997E-2</v>
      </c>
    </row>
    <row r="318" spans="1:8" x14ac:dyDescent="0.35">
      <c r="A318" t="str">
        <f t="shared" si="4"/>
        <v>RATES_UP 14</v>
      </c>
      <c r="B318" t="s">
        <v>42</v>
      </c>
      <c r="C318" t="s">
        <v>43</v>
      </c>
      <c r="D318" s="4">
        <v>44926</v>
      </c>
      <c r="E318" t="s">
        <v>44</v>
      </c>
      <c r="F318">
        <v>14</v>
      </c>
      <c r="G318" t="s">
        <v>46</v>
      </c>
      <c r="H318">
        <v>4.0910000000000002E-2</v>
      </c>
    </row>
    <row r="319" spans="1:8" x14ac:dyDescent="0.35">
      <c r="A319" t="str">
        <f t="shared" si="4"/>
        <v>RATES_UP 15</v>
      </c>
      <c r="B319" t="s">
        <v>42</v>
      </c>
      <c r="C319" t="s">
        <v>43</v>
      </c>
      <c r="D319" s="4">
        <v>44926</v>
      </c>
      <c r="E319" t="s">
        <v>44</v>
      </c>
      <c r="F319">
        <v>15</v>
      </c>
      <c r="G319" t="s">
        <v>46</v>
      </c>
      <c r="H319">
        <v>4.0219999999999999E-2</v>
      </c>
    </row>
    <row r="320" spans="1:8" x14ac:dyDescent="0.35">
      <c r="A320" t="str">
        <f t="shared" si="4"/>
        <v>RATES_UP 16</v>
      </c>
      <c r="B320" t="s">
        <v>42</v>
      </c>
      <c r="C320" t="s">
        <v>43</v>
      </c>
      <c r="D320" s="4">
        <v>44926</v>
      </c>
      <c r="E320" t="s">
        <v>44</v>
      </c>
      <c r="F320">
        <v>16</v>
      </c>
      <c r="G320" t="s">
        <v>46</v>
      </c>
      <c r="H320">
        <v>3.9739999999999998E-2</v>
      </c>
    </row>
    <row r="321" spans="1:8" x14ac:dyDescent="0.35">
      <c r="A321" t="str">
        <f t="shared" si="4"/>
        <v>RATES_UP 17</v>
      </c>
      <c r="B321" t="s">
        <v>42</v>
      </c>
      <c r="C321" t="s">
        <v>43</v>
      </c>
      <c r="D321" s="4">
        <v>44926</v>
      </c>
      <c r="E321" t="s">
        <v>44</v>
      </c>
      <c r="F321">
        <v>17</v>
      </c>
      <c r="G321" t="s">
        <v>46</v>
      </c>
      <c r="H321">
        <v>3.916E-2</v>
      </c>
    </row>
    <row r="322" spans="1:8" x14ac:dyDescent="0.35">
      <c r="A322" t="str">
        <f t="shared" si="4"/>
        <v>RATES_UP 18</v>
      </c>
      <c r="B322" t="s">
        <v>42</v>
      </c>
      <c r="C322" t="s">
        <v>43</v>
      </c>
      <c r="D322" s="4">
        <v>44926</v>
      </c>
      <c r="E322" t="s">
        <v>44</v>
      </c>
      <c r="F322">
        <v>18</v>
      </c>
      <c r="G322" t="s">
        <v>46</v>
      </c>
      <c r="H322">
        <v>3.8589999999999999E-2</v>
      </c>
    </row>
    <row r="323" spans="1:8" x14ac:dyDescent="0.35">
      <c r="A323" t="str">
        <f t="shared" ref="A323:A386" si="5">G323&amp;" "&amp;F323</f>
        <v>RATES_UP 19</v>
      </c>
      <c r="B323" t="s">
        <v>42</v>
      </c>
      <c r="C323" t="s">
        <v>43</v>
      </c>
      <c r="D323" s="4">
        <v>44926</v>
      </c>
      <c r="E323" t="s">
        <v>44</v>
      </c>
      <c r="F323">
        <v>19</v>
      </c>
      <c r="G323" t="s">
        <v>46</v>
      </c>
      <c r="H323">
        <v>3.807E-2</v>
      </c>
    </row>
    <row r="324" spans="1:8" x14ac:dyDescent="0.35">
      <c r="A324" t="str">
        <f t="shared" si="5"/>
        <v>RATES_UP 20</v>
      </c>
      <c r="B324" t="s">
        <v>42</v>
      </c>
      <c r="C324" t="s">
        <v>43</v>
      </c>
      <c r="D324" s="4">
        <v>44926</v>
      </c>
      <c r="E324" t="s">
        <v>44</v>
      </c>
      <c r="F324">
        <v>20</v>
      </c>
      <c r="G324" t="s">
        <v>46</v>
      </c>
      <c r="H324">
        <v>3.7650000000000003E-2</v>
      </c>
    </row>
    <row r="325" spans="1:8" x14ac:dyDescent="0.35">
      <c r="A325" t="str">
        <f t="shared" si="5"/>
        <v>RATES_UP 21</v>
      </c>
      <c r="B325" t="s">
        <v>42</v>
      </c>
      <c r="C325" t="s">
        <v>43</v>
      </c>
      <c r="D325" s="4">
        <v>44926</v>
      </c>
      <c r="E325" t="s">
        <v>44</v>
      </c>
      <c r="F325">
        <v>21</v>
      </c>
      <c r="G325" t="s">
        <v>46</v>
      </c>
      <c r="H325">
        <v>3.7350000000000001E-2</v>
      </c>
    </row>
    <row r="326" spans="1:8" x14ac:dyDescent="0.35">
      <c r="A326" t="str">
        <f t="shared" si="5"/>
        <v>RATES_UP 22</v>
      </c>
      <c r="B326" t="s">
        <v>42</v>
      </c>
      <c r="C326" t="s">
        <v>43</v>
      </c>
      <c r="D326" s="4">
        <v>44926</v>
      </c>
      <c r="E326" t="s">
        <v>44</v>
      </c>
      <c r="F326">
        <v>22</v>
      </c>
      <c r="G326" t="s">
        <v>46</v>
      </c>
      <c r="H326">
        <v>3.7150000000000002E-2</v>
      </c>
    </row>
    <row r="327" spans="1:8" x14ac:dyDescent="0.35">
      <c r="A327" t="str">
        <f t="shared" si="5"/>
        <v>RATES_UP 23</v>
      </c>
      <c r="B327" t="s">
        <v>42</v>
      </c>
      <c r="C327" t="s">
        <v>43</v>
      </c>
      <c r="D327" s="4">
        <v>44926</v>
      </c>
      <c r="E327" t="s">
        <v>44</v>
      </c>
      <c r="F327">
        <v>23</v>
      </c>
      <c r="G327" t="s">
        <v>46</v>
      </c>
      <c r="H327">
        <v>3.703E-2</v>
      </c>
    </row>
    <row r="328" spans="1:8" x14ac:dyDescent="0.35">
      <c r="A328" t="str">
        <f t="shared" si="5"/>
        <v>RATES_UP 24</v>
      </c>
      <c r="B328" t="s">
        <v>42</v>
      </c>
      <c r="C328" t="s">
        <v>43</v>
      </c>
      <c r="D328" s="4">
        <v>44926</v>
      </c>
      <c r="E328" t="s">
        <v>44</v>
      </c>
      <c r="F328">
        <v>24</v>
      </c>
      <c r="G328" t="s">
        <v>46</v>
      </c>
      <c r="H328">
        <v>3.6970000000000003E-2</v>
      </c>
    </row>
    <row r="329" spans="1:8" x14ac:dyDescent="0.35">
      <c r="A329" t="str">
        <f t="shared" si="5"/>
        <v>RATES_UP 25</v>
      </c>
      <c r="B329" t="s">
        <v>42</v>
      </c>
      <c r="C329" t="s">
        <v>43</v>
      </c>
      <c r="D329" s="4">
        <v>44926</v>
      </c>
      <c r="E329" t="s">
        <v>44</v>
      </c>
      <c r="F329">
        <v>25</v>
      </c>
      <c r="G329" t="s">
        <v>46</v>
      </c>
      <c r="H329">
        <v>3.6949999999999997E-2</v>
      </c>
    </row>
    <row r="330" spans="1:8" x14ac:dyDescent="0.35">
      <c r="A330" t="str">
        <f t="shared" si="5"/>
        <v>RATES_UP 26</v>
      </c>
      <c r="B330" t="s">
        <v>42</v>
      </c>
      <c r="C330" t="s">
        <v>43</v>
      </c>
      <c r="D330" s="4">
        <v>44926</v>
      </c>
      <c r="E330" t="s">
        <v>44</v>
      </c>
      <c r="F330">
        <v>26</v>
      </c>
      <c r="G330" t="s">
        <v>46</v>
      </c>
      <c r="H330">
        <v>3.6979999999999999E-2</v>
      </c>
    </row>
    <row r="331" spans="1:8" x14ac:dyDescent="0.35">
      <c r="A331" t="str">
        <f t="shared" si="5"/>
        <v>RATES_UP 27</v>
      </c>
      <c r="B331" t="s">
        <v>42</v>
      </c>
      <c r="C331" t="s">
        <v>43</v>
      </c>
      <c r="D331" s="4">
        <v>44926</v>
      </c>
      <c r="E331" t="s">
        <v>44</v>
      </c>
      <c r="F331">
        <v>27</v>
      </c>
      <c r="G331" t="s">
        <v>46</v>
      </c>
      <c r="H331">
        <v>3.703E-2</v>
      </c>
    </row>
    <row r="332" spans="1:8" x14ac:dyDescent="0.35">
      <c r="A332" t="str">
        <f t="shared" si="5"/>
        <v>RATES_UP 28</v>
      </c>
      <c r="B332" t="s">
        <v>42</v>
      </c>
      <c r="C332" t="s">
        <v>43</v>
      </c>
      <c r="D332" s="4">
        <v>44926</v>
      </c>
      <c r="E332" t="s">
        <v>44</v>
      </c>
      <c r="F332">
        <v>28</v>
      </c>
      <c r="G332" t="s">
        <v>46</v>
      </c>
      <c r="H332">
        <v>3.7109999999999997E-2</v>
      </c>
    </row>
    <row r="333" spans="1:8" x14ac:dyDescent="0.35">
      <c r="A333" t="str">
        <f t="shared" si="5"/>
        <v>RATES_UP 29</v>
      </c>
      <c r="B333" t="s">
        <v>42</v>
      </c>
      <c r="C333" t="s">
        <v>43</v>
      </c>
      <c r="D333" s="4">
        <v>44926</v>
      </c>
      <c r="E333" t="s">
        <v>44</v>
      </c>
      <c r="F333">
        <v>29</v>
      </c>
      <c r="G333" t="s">
        <v>46</v>
      </c>
      <c r="H333">
        <v>3.7199999999999997E-2</v>
      </c>
    </row>
    <row r="334" spans="1:8" x14ac:dyDescent="0.35">
      <c r="A334" t="str">
        <f t="shared" si="5"/>
        <v>RATES_UP 30</v>
      </c>
      <c r="B334" t="s">
        <v>42</v>
      </c>
      <c r="C334" t="s">
        <v>43</v>
      </c>
      <c r="D334" s="4">
        <v>44926</v>
      </c>
      <c r="E334" t="s">
        <v>44</v>
      </c>
      <c r="F334">
        <v>30</v>
      </c>
      <c r="G334" t="s">
        <v>46</v>
      </c>
      <c r="H334">
        <v>3.73E-2</v>
      </c>
    </row>
    <row r="335" spans="1:8" x14ac:dyDescent="0.35">
      <c r="A335" t="str">
        <f t="shared" si="5"/>
        <v>RATES_UP 31</v>
      </c>
      <c r="B335" t="s">
        <v>42</v>
      </c>
      <c r="C335" t="s">
        <v>43</v>
      </c>
      <c r="D335" s="4">
        <v>44926</v>
      </c>
      <c r="E335" t="s">
        <v>44</v>
      </c>
      <c r="F335">
        <v>31</v>
      </c>
      <c r="G335" t="s">
        <v>46</v>
      </c>
      <c r="H335">
        <v>3.7420000000000002E-2</v>
      </c>
    </row>
    <row r="336" spans="1:8" x14ac:dyDescent="0.35">
      <c r="A336" t="str">
        <f t="shared" si="5"/>
        <v>RATES_UP 32</v>
      </c>
      <c r="B336" t="s">
        <v>42</v>
      </c>
      <c r="C336" t="s">
        <v>43</v>
      </c>
      <c r="D336" s="4">
        <v>44926</v>
      </c>
      <c r="E336" t="s">
        <v>44</v>
      </c>
      <c r="F336">
        <v>32</v>
      </c>
      <c r="G336" t="s">
        <v>46</v>
      </c>
      <c r="H336">
        <v>3.7530000000000001E-2</v>
      </c>
    </row>
    <row r="337" spans="1:8" x14ac:dyDescent="0.35">
      <c r="A337" t="str">
        <f t="shared" si="5"/>
        <v>RATES_UP 33</v>
      </c>
      <c r="B337" t="s">
        <v>42</v>
      </c>
      <c r="C337" t="s">
        <v>43</v>
      </c>
      <c r="D337" s="4">
        <v>44926</v>
      </c>
      <c r="E337" t="s">
        <v>44</v>
      </c>
      <c r="F337">
        <v>33</v>
      </c>
      <c r="G337" t="s">
        <v>46</v>
      </c>
      <c r="H337">
        <v>3.7659999999999999E-2</v>
      </c>
    </row>
    <row r="338" spans="1:8" x14ac:dyDescent="0.35">
      <c r="A338" t="str">
        <f t="shared" si="5"/>
        <v>RATES_UP 34</v>
      </c>
      <c r="B338" t="s">
        <v>42</v>
      </c>
      <c r="C338" t="s">
        <v>43</v>
      </c>
      <c r="D338" s="4">
        <v>44926</v>
      </c>
      <c r="E338" t="s">
        <v>44</v>
      </c>
      <c r="F338">
        <v>34</v>
      </c>
      <c r="G338" t="s">
        <v>46</v>
      </c>
      <c r="H338">
        <v>3.7780000000000001E-2</v>
      </c>
    </row>
    <row r="339" spans="1:8" x14ac:dyDescent="0.35">
      <c r="A339" t="str">
        <f t="shared" si="5"/>
        <v>RATES_UP 35</v>
      </c>
      <c r="B339" t="s">
        <v>42</v>
      </c>
      <c r="C339" t="s">
        <v>43</v>
      </c>
      <c r="D339" s="4">
        <v>44926</v>
      </c>
      <c r="E339" t="s">
        <v>44</v>
      </c>
      <c r="F339">
        <v>35</v>
      </c>
      <c r="G339" t="s">
        <v>46</v>
      </c>
      <c r="H339">
        <v>3.7909999999999999E-2</v>
      </c>
    </row>
    <row r="340" spans="1:8" x14ac:dyDescent="0.35">
      <c r="A340" t="str">
        <f t="shared" si="5"/>
        <v>RATES_UP 36</v>
      </c>
      <c r="B340" t="s">
        <v>42</v>
      </c>
      <c r="C340" t="s">
        <v>43</v>
      </c>
      <c r="D340" s="4">
        <v>44926</v>
      </c>
      <c r="E340" t="s">
        <v>44</v>
      </c>
      <c r="F340">
        <v>36</v>
      </c>
      <c r="G340" t="s">
        <v>46</v>
      </c>
      <c r="H340">
        <v>3.8039999999999997E-2</v>
      </c>
    </row>
    <row r="341" spans="1:8" x14ac:dyDescent="0.35">
      <c r="A341" t="str">
        <f t="shared" si="5"/>
        <v>RATES_UP 37</v>
      </c>
      <c r="B341" t="s">
        <v>42</v>
      </c>
      <c r="C341" t="s">
        <v>43</v>
      </c>
      <c r="D341" s="4">
        <v>44926</v>
      </c>
      <c r="E341" t="s">
        <v>44</v>
      </c>
      <c r="F341">
        <v>37</v>
      </c>
      <c r="G341" t="s">
        <v>46</v>
      </c>
      <c r="H341">
        <v>3.8159999999999999E-2</v>
      </c>
    </row>
    <row r="342" spans="1:8" x14ac:dyDescent="0.35">
      <c r="A342" t="str">
        <f t="shared" si="5"/>
        <v>RATES_UP 38</v>
      </c>
      <c r="B342" t="s">
        <v>42</v>
      </c>
      <c r="C342" t="s">
        <v>43</v>
      </c>
      <c r="D342" s="4">
        <v>44926</v>
      </c>
      <c r="E342" t="s">
        <v>44</v>
      </c>
      <c r="F342">
        <v>38</v>
      </c>
      <c r="G342" t="s">
        <v>46</v>
      </c>
      <c r="H342">
        <v>3.8289999999999998E-2</v>
      </c>
    </row>
    <row r="343" spans="1:8" x14ac:dyDescent="0.35">
      <c r="A343" t="str">
        <f t="shared" si="5"/>
        <v>RATES_UP 39</v>
      </c>
      <c r="B343" t="s">
        <v>42</v>
      </c>
      <c r="C343" t="s">
        <v>43</v>
      </c>
      <c r="D343" s="4">
        <v>44926</v>
      </c>
      <c r="E343" t="s">
        <v>44</v>
      </c>
      <c r="F343">
        <v>39</v>
      </c>
      <c r="G343" t="s">
        <v>46</v>
      </c>
      <c r="H343">
        <v>3.841E-2</v>
      </c>
    </row>
    <row r="344" spans="1:8" x14ac:dyDescent="0.35">
      <c r="A344" t="str">
        <f t="shared" si="5"/>
        <v>RATES_UP 40</v>
      </c>
      <c r="B344" t="s">
        <v>42</v>
      </c>
      <c r="C344" t="s">
        <v>43</v>
      </c>
      <c r="D344" s="4">
        <v>44926</v>
      </c>
      <c r="E344" t="s">
        <v>44</v>
      </c>
      <c r="F344">
        <v>40</v>
      </c>
      <c r="G344" t="s">
        <v>46</v>
      </c>
      <c r="H344">
        <v>3.8530000000000002E-2</v>
      </c>
    </row>
    <row r="345" spans="1:8" x14ac:dyDescent="0.35">
      <c r="A345" t="str">
        <f t="shared" si="5"/>
        <v>RATES_UP 41</v>
      </c>
      <c r="B345" t="s">
        <v>42</v>
      </c>
      <c r="C345" t="s">
        <v>43</v>
      </c>
      <c r="D345" s="4">
        <v>44926</v>
      </c>
      <c r="E345" t="s">
        <v>44</v>
      </c>
      <c r="F345">
        <v>41</v>
      </c>
      <c r="G345" t="s">
        <v>46</v>
      </c>
      <c r="H345">
        <v>3.8649999999999997E-2</v>
      </c>
    </row>
    <row r="346" spans="1:8" x14ac:dyDescent="0.35">
      <c r="A346" t="str">
        <f t="shared" si="5"/>
        <v>RATES_UP 42</v>
      </c>
      <c r="B346" t="s">
        <v>42</v>
      </c>
      <c r="C346" t="s">
        <v>43</v>
      </c>
      <c r="D346" s="4">
        <v>44926</v>
      </c>
      <c r="E346" t="s">
        <v>44</v>
      </c>
      <c r="F346">
        <v>42</v>
      </c>
      <c r="G346" t="s">
        <v>46</v>
      </c>
      <c r="H346">
        <v>3.8769999999999999E-2</v>
      </c>
    </row>
    <row r="347" spans="1:8" x14ac:dyDescent="0.35">
      <c r="A347" t="str">
        <f t="shared" si="5"/>
        <v>RATES_UP 43</v>
      </c>
      <c r="B347" t="s">
        <v>42</v>
      </c>
      <c r="C347" t="s">
        <v>43</v>
      </c>
      <c r="D347" s="4">
        <v>44926</v>
      </c>
      <c r="E347" t="s">
        <v>44</v>
      </c>
      <c r="F347">
        <v>43</v>
      </c>
      <c r="G347" t="s">
        <v>46</v>
      </c>
      <c r="H347">
        <v>3.8879999999999998E-2</v>
      </c>
    </row>
    <row r="348" spans="1:8" x14ac:dyDescent="0.35">
      <c r="A348" t="str">
        <f t="shared" si="5"/>
        <v>RATES_UP 44</v>
      </c>
      <c r="B348" t="s">
        <v>42</v>
      </c>
      <c r="C348" t="s">
        <v>43</v>
      </c>
      <c r="D348" s="4">
        <v>44926</v>
      </c>
      <c r="E348" t="s">
        <v>44</v>
      </c>
      <c r="F348">
        <v>44</v>
      </c>
      <c r="G348" t="s">
        <v>46</v>
      </c>
      <c r="H348">
        <v>3.8989999999999997E-2</v>
      </c>
    </row>
    <row r="349" spans="1:8" x14ac:dyDescent="0.35">
      <c r="A349" t="str">
        <f t="shared" si="5"/>
        <v>RATES_UP 45</v>
      </c>
      <c r="B349" t="s">
        <v>42</v>
      </c>
      <c r="C349" t="s">
        <v>43</v>
      </c>
      <c r="D349" s="4">
        <v>44926</v>
      </c>
      <c r="E349" t="s">
        <v>44</v>
      </c>
      <c r="F349">
        <v>45</v>
      </c>
      <c r="G349" t="s">
        <v>46</v>
      </c>
      <c r="H349">
        <v>3.9100000000000003E-2</v>
      </c>
    </row>
    <row r="350" spans="1:8" x14ac:dyDescent="0.35">
      <c r="A350" t="str">
        <f t="shared" si="5"/>
        <v>RATES_UP 46</v>
      </c>
      <c r="B350" t="s">
        <v>42</v>
      </c>
      <c r="C350" t="s">
        <v>43</v>
      </c>
      <c r="D350" s="4">
        <v>44926</v>
      </c>
      <c r="E350" t="s">
        <v>44</v>
      </c>
      <c r="F350">
        <v>46</v>
      </c>
      <c r="G350" t="s">
        <v>46</v>
      </c>
      <c r="H350">
        <v>3.9199999999999999E-2</v>
      </c>
    </row>
    <row r="351" spans="1:8" x14ac:dyDescent="0.35">
      <c r="A351" t="str">
        <f t="shared" si="5"/>
        <v>RATES_UP 47</v>
      </c>
      <c r="B351" t="s">
        <v>42</v>
      </c>
      <c r="C351" t="s">
        <v>43</v>
      </c>
      <c r="D351" s="4">
        <v>44926</v>
      </c>
      <c r="E351" t="s">
        <v>44</v>
      </c>
      <c r="F351">
        <v>47</v>
      </c>
      <c r="G351" t="s">
        <v>46</v>
      </c>
      <c r="H351">
        <v>3.9309999999999998E-2</v>
      </c>
    </row>
    <row r="352" spans="1:8" x14ac:dyDescent="0.35">
      <c r="A352" t="str">
        <f t="shared" si="5"/>
        <v>RATES_UP 48</v>
      </c>
      <c r="B352" t="s">
        <v>42</v>
      </c>
      <c r="C352" t="s">
        <v>43</v>
      </c>
      <c r="D352" s="4">
        <v>44926</v>
      </c>
      <c r="E352" t="s">
        <v>44</v>
      </c>
      <c r="F352">
        <v>48</v>
      </c>
      <c r="G352" t="s">
        <v>46</v>
      </c>
      <c r="H352">
        <v>3.9399999999999998E-2</v>
      </c>
    </row>
    <row r="353" spans="1:8" x14ac:dyDescent="0.35">
      <c r="A353" t="str">
        <f t="shared" si="5"/>
        <v>RATES_UP 49</v>
      </c>
      <c r="B353" t="s">
        <v>42</v>
      </c>
      <c r="C353" t="s">
        <v>43</v>
      </c>
      <c r="D353" s="4">
        <v>44926</v>
      </c>
      <c r="E353" t="s">
        <v>44</v>
      </c>
      <c r="F353">
        <v>49</v>
      </c>
      <c r="G353" t="s">
        <v>46</v>
      </c>
      <c r="H353">
        <v>3.95E-2</v>
      </c>
    </row>
    <row r="354" spans="1:8" x14ac:dyDescent="0.35">
      <c r="A354" t="str">
        <f t="shared" si="5"/>
        <v>RATES_UP 50</v>
      </c>
      <c r="B354" t="s">
        <v>42</v>
      </c>
      <c r="C354" t="s">
        <v>43</v>
      </c>
      <c r="D354" s="4">
        <v>44926</v>
      </c>
      <c r="E354" t="s">
        <v>44</v>
      </c>
      <c r="F354">
        <v>50</v>
      </c>
      <c r="G354" t="s">
        <v>46</v>
      </c>
      <c r="H354">
        <v>3.959E-2</v>
      </c>
    </row>
    <row r="355" spans="1:8" x14ac:dyDescent="0.35">
      <c r="A355" t="str">
        <f t="shared" si="5"/>
        <v>RATES_UP 51</v>
      </c>
      <c r="B355" t="s">
        <v>42</v>
      </c>
      <c r="C355" t="s">
        <v>43</v>
      </c>
      <c r="D355" s="4">
        <v>44926</v>
      </c>
      <c r="E355" t="s">
        <v>44</v>
      </c>
      <c r="F355">
        <v>51</v>
      </c>
      <c r="G355" t="s">
        <v>46</v>
      </c>
      <c r="H355">
        <v>3.968E-2</v>
      </c>
    </row>
    <row r="356" spans="1:8" x14ac:dyDescent="0.35">
      <c r="A356" t="str">
        <f t="shared" si="5"/>
        <v>RATES_UP 52</v>
      </c>
      <c r="B356" t="s">
        <v>42</v>
      </c>
      <c r="C356" t="s">
        <v>43</v>
      </c>
      <c r="D356" s="4">
        <v>44926</v>
      </c>
      <c r="E356" t="s">
        <v>44</v>
      </c>
      <c r="F356">
        <v>52</v>
      </c>
      <c r="G356" t="s">
        <v>46</v>
      </c>
      <c r="H356">
        <v>3.977E-2</v>
      </c>
    </row>
    <row r="357" spans="1:8" x14ac:dyDescent="0.35">
      <c r="A357" t="str">
        <f t="shared" si="5"/>
        <v>RATES_UP 53</v>
      </c>
      <c r="B357" t="s">
        <v>42</v>
      </c>
      <c r="C357" t="s">
        <v>43</v>
      </c>
      <c r="D357" s="4">
        <v>44926</v>
      </c>
      <c r="E357" t="s">
        <v>44</v>
      </c>
      <c r="F357">
        <v>53</v>
      </c>
      <c r="G357" t="s">
        <v>46</v>
      </c>
      <c r="H357">
        <v>3.9849999999999997E-2</v>
      </c>
    </row>
    <row r="358" spans="1:8" x14ac:dyDescent="0.35">
      <c r="A358" t="str">
        <f t="shared" si="5"/>
        <v>RATES_UP 54</v>
      </c>
      <c r="B358" t="s">
        <v>42</v>
      </c>
      <c r="C358" t="s">
        <v>43</v>
      </c>
      <c r="D358" s="4">
        <v>44926</v>
      </c>
      <c r="E358" t="s">
        <v>44</v>
      </c>
      <c r="F358">
        <v>54</v>
      </c>
      <c r="G358" t="s">
        <v>46</v>
      </c>
      <c r="H358">
        <v>3.993E-2</v>
      </c>
    </row>
    <row r="359" spans="1:8" x14ac:dyDescent="0.35">
      <c r="A359" t="str">
        <f t="shared" si="5"/>
        <v>RATES_UP 55</v>
      </c>
      <c r="B359" t="s">
        <v>42</v>
      </c>
      <c r="C359" t="s">
        <v>43</v>
      </c>
      <c r="D359" s="4">
        <v>44926</v>
      </c>
      <c r="E359" t="s">
        <v>44</v>
      </c>
      <c r="F359">
        <v>55</v>
      </c>
      <c r="G359" t="s">
        <v>46</v>
      </c>
      <c r="H359">
        <v>4.0009999999999997E-2</v>
      </c>
    </row>
    <row r="360" spans="1:8" x14ac:dyDescent="0.35">
      <c r="A360" t="str">
        <f t="shared" si="5"/>
        <v>RATES_UP 56</v>
      </c>
      <c r="B360" t="s">
        <v>42</v>
      </c>
      <c r="C360" t="s">
        <v>43</v>
      </c>
      <c r="D360" s="4">
        <v>44926</v>
      </c>
      <c r="E360" t="s">
        <v>44</v>
      </c>
      <c r="F360">
        <v>56</v>
      </c>
      <c r="G360" t="s">
        <v>46</v>
      </c>
      <c r="H360">
        <v>4.0090000000000001E-2</v>
      </c>
    </row>
    <row r="361" spans="1:8" x14ac:dyDescent="0.35">
      <c r="A361" t="str">
        <f t="shared" si="5"/>
        <v>RATES_UP 57</v>
      </c>
      <c r="B361" t="s">
        <v>42</v>
      </c>
      <c r="C361" t="s">
        <v>43</v>
      </c>
      <c r="D361" s="4">
        <v>44926</v>
      </c>
      <c r="E361" t="s">
        <v>44</v>
      </c>
      <c r="F361">
        <v>57</v>
      </c>
      <c r="G361" t="s">
        <v>46</v>
      </c>
      <c r="H361">
        <v>4.0160000000000001E-2</v>
      </c>
    </row>
    <row r="362" spans="1:8" x14ac:dyDescent="0.35">
      <c r="A362" t="str">
        <f t="shared" si="5"/>
        <v>RATES_UP 58</v>
      </c>
      <c r="B362" t="s">
        <v>42</v>
      </c>
      <c r="C362" t="s">
        <v>43</v>
      </c>
      <c r="D362" s="4">
        <v>44926</v>
      </c>
      <c r="E362" t="s">
        <v>44</v>
      </c>
      <c r="F362">
        <v>58</v>
      </c>
      <c r="G362" t="s">
        <v>46</v>
      </c>
      <c r="H362">
        <v>4.0239999999999998E-2</v>
      </c>
    </row>
    <row r="363" spans="1:8" x14ac:dyDescent="0.35">
      <c r="A363" t="str">
        <f t="shared" si="5"/>
        <v>RATES_UP 59</v>
      </c>
      <c r="B363" t="s">
        <v>42</v>
      </c>
      <c r="C363" t="s">
        <v>43</v>
      </c>
      <c r="D363" s="4">
        <v>44926</v>
      </c>
      <c r="E363" t="s">
        <v>44</v>
      </c>
      <c r="F363">
        <v>59</v>
      </c>
      <c r="G363" t="s">
        <v>46</v>
      </c>
      <c r="H363">
        <v>4.0309999999999999E-2</v>
      </c>
    </row>
    <row r="364" spans="1:8" x14ac:dyDescent="0.35">
      <c r="A364" t="str">
        <f t="shared" si="5"/>
        <v>RATES_UP 60</v>
      </c>
      <c r="B364" t="s">
        <v>42</v>
      </c>
      <c r="C364" t="s">
        <v>43</v>
      </c>
      <c r="D364" s="4">
        <v>44926</v>
      </c>
      <c r="E364" t="s">
        <v>44</v>
      </c>
      <c r="F364">
        <v>60</v>
      </c>
      <c r="G364" t="s">
        <v>46</v>
      </c>
      <c r="H364">
        <v>4.0370000000000003E-2</v>
      </c>
    </row>
    <row r="365" spans="1:8" x14ac:dyDescent="0.35">
      <c r="A365" t="str">
        <f t="shared" si="5"/>
        <v>RATES_UP 61</v>
      </c>
      <c r="B365" t="s">
        <v>42</v>
      </c>
      <c r="C365" t="s">
        <v>43</v>
      </c>
      <c r="D365" s="4">
        <v>44926</v>
      </c>
      <c r="E365" t="s">
        <v>44</v>
      </c>
      <c r="F365">
        <v>61</v>
      </c>
      <c r="G365" t="s">
        <v>46</v>
      </c>
      <c r="H365">
        <v>4.0439999999999997E-2</v>
      </c>
    </row>
    <row r="366" spans="1:8" x14ac:dyDescent="0.35">
      <c r="A366" t="str">
        <f t="shared" si="5"/>
        <v>RATES_UP 62</v>
      </c>
      <c r="B366" t="s">
        <v>42</v>
      </c>
      <c r="C366" t="s">
        <v>43</v>
      </c>
      <c r="D366" s="4">
        <v>44926</v>
      </c>
      <c r="E366" t="s">
        <v>44</v>
      </c>
      <c r="F366">
        <v>62</v>
      </c>
      <c r="G366" t="s">
        <v>46</v>
      </c>
      <c r="H366">
        <v>4.0500000000000001E-2</v>
      </c>
    </row>
    <row r="367" spans="1:8" x14ac:dyDescent="0.35">
      <c r="A367" t="str">
        <f t="shared" si="5"/>
        <v>RATES_UP 63</v>
      </c>
      <c r="B367" t="s">
        <v>42</v>
      </c>
      <c r="C367" t="s">
        <v>43</v>
      </c>
      <c r="D367" s="4">
        <v>44926</v>
      </c>
      <c r="E367" t="s">
        <v>44</v>
      </c>
      <c r="F367">
        <v>63</v>
      </c>
      <c r="G367" t="s">
        <v>46</v>
      </c>
      <c r="H367">
        <v>4.0570000000000002E-2</v>
      </c>
    </row>
    <row r="368" spans="1:8" x14ac:dyDescent="0.35">
      <c r="A368" t="str">
        <f t="shared" si="5"/>
        <v>RATES_UP 64</v>
      </c>
      <c r="B368" t="s">
        <v>42</v>
      </c>
      <c r="C368" t="s">
        <v>43</v>
      </c>
      <c r="D368" s="4">
        <v>44926</v>
      </c>
      <c r="E368" t="s">
        <v>44</v>
      </c>
      <c r="F368">
        <v>64</v>
      </c>
      <c r="G368" t="s">
        <v>46</v>
      </c>
      <c r="H368">
        <v>4.0629999999999999E-2</v>
      </c>
    </row>
    <row r="369" spans="1:8" x14ac:dyDescent="0.35">
      <c r="A369" t="str">
        <f t="shared" si="5"/>
        <v>RATES_UP 65</v>
      </c>
      <c r="B369" t="s">
        <v>42</v>
      </c>
      <c r="C369" t="s">
        <v>43</v>
      </c>
      <c r="D369" s="4">
        <v>44926</v>
      </c>
      <c r="E369" t="s">
        <v>44</v>
      </c>
      <c r="F369">
        <v>65</v>
      </c>
      <c r="G369" t="s">
        <v>46</v>
      </c>
      <c r="H369">
        <v>4.0689999999999997E-2</v>
      </c>
    </row>
    <row r="370" spans="1:8" x14ac:dyDescent="0.35">
      <c r="A370" t="str">
        <f t="shared" si="5"/>
        <v>RATES_UP 66</v>
      </c>
      <c r="B370" t="s">
        <v>42</v>
      </c>
      <c r="C370" t="s">
        <v>43</v>
      </c>
      <c r="D370" s="4">
        <v>44926</v>
      </c>
      <c r="E370" t="s">
        <v>44</v>
      </c>
      <c r="F370">
        <v>66</v>
      </c>
      <c r="G370" t="s">
        <v>46</v>
      </c>
      <c r="H370">
        <v>4.0739999999999998E-2</v>
      </c>
    </row>
    <row r="371" spans="1:8" x14ac:dyDescent="0.35">
      <c r="A371" t="str">
        <f t="shared" si="5"/>
        <v>RATES_UP 67</v>
      </c>
      <c r="B371" t="s">
        <v>42</v>
      </c>
      <c r="C371" t="s">
        <v>43</v>
      </c>
      <c r="D371" s="4">
        <v>44926</v>
      </c>
      <c r="E371" t="s">
        <v>44</v>
      </c>
      <c r="F371">
        <v>67</v>
      </c>
      <c r="G371" t="s">
        <v>46</v>
      </c>
      <c r="H371">
        <v>4.0800000000000003E-2</v>
      </c>
    </row>
    <row r="372" spans="1:8" x14ac:dyDescent="0.35">
      <c r="A372" t="str">
        <f t="shared" si="5"/>
        <v>RATES_UP 68</v>
      </c>
      <c r="B372" t="s">
        <v>42</v>
      </c>
      <c r="C372" t="s">
        <v>43</v>
      </c>
      <c r="D372" s="4">
        <v>44926</v>
      </c>
      <c r="E372" t="s">
        <v>44</v>
      </c>
      <c r="F372">
        <v>68</v>
      </c>
      <c r="G372" t="s">
        <v>46</v>
      </c>
      <c r="H372">
        <v>4.0849999999999997E-2</v>
      </c>
    </row>
    <row r="373" spans="1:8" x14ac:dyDescent="0.35">
      <c r="A373" t="str">
        <f t="shared" si="5"/>
        <v>RATES_UP 69</v>
      </c>
      <c r="B373" t="s">
        <v>42</v>
      </c>
      <c r="C373" t="s">
        <v>43</v>
      </c>
      <c r="D373" s="4">
        <v>44926</v>
      </c>
      <c r="E373" t="s">
        <v>44</v>
      </c>
      <c r="F373">
        <v>69</v>
      </c>
      <c r="G373" t="s">
        <v>46</v>
      </c>
      <c r="H373">
        <v>4.0899999999999999E-2</v>
      </c>
    </row>
    <row r="374" spans="1:8" x14ac:dyDescent="0.35">
      <c r="A374" t="str">
        <f t="shared" si="5"/>
        <v>RATES_UP 70</v>
      </c>
      <c r="B374" t="s">
        <v>42</v>
      </c>
      <c r="C374" t="s">
        <v>43</v>
      </c>
      <c r="D374" s="4">
        <v>44926</v>
      </c>
      <c r="E374" t="s">
        <v>44</v>
      </c>
      <c r="F374">
        <v>70</v>
      </c>
      <c r="G374" t="s">
        <v>46</v>
      </c>
      <c r="H374">
        <v>4.095E-2</v>
      </c>
    </row>
    <row r="375" spans="1:8" x14ac:dyDescent="0.35">
      <c r="A375" t="str">
        <f t="shared" si="5"/>
        <v>RATES_UP 71</v>
      </c>
      <c r="B375" t="s">
        <v>42</v>
      </c>
      <c r="C375" t="s">
        <v>43</v>
      </c>
      <c r="D375" s="4">
        <v>44926</v>
      </c>
      <c r="E375" t="s">
        <v>44</v>
      </c>
      <c r="F375">
        <v>71</v>
      </c>
      <c r="G375" t="s">
        <v>46</v>
      </c>
      <c r="H375">
        <v>4.1000000000000002E-2</v>
      </c>
    </row>
    <row r="376" spans="1:8" x14ac:dyDescent="0.35">
      <c r="A376" t="str">
        <f t="shared" si="5"/>
        <v>RATES_UP 72</v>
      </c>
      <c r="B376" t="s">
        <v>42</v>
      </c>
      <c r="C376" t="s">
        <v>43</v>
      </c>
      <c r="D376" s="4">
        <v>44926</v>
      </c>
      <c r="E376" t="s">
        <v>44</v>
      </c>
      <c r="F376">
        <v>72</v>
      </c>
      <c r="G376" t="s">
        <v>46</v>
      </c>
      <c r="H376">
        <v>4.1050000000000003E-2</v>
      </c>
    </row>
    <row r="377" spans="1:8" x14ac:dyDescent="0.35">
      <c r="A377" t="str">
        <f t="shared" si="5"/>
        <v>RATES_UP 73</v>
      </c>
      <c r="B377" t="s">
        <v>42</v>
      </c>
      <c r="C377" t="s">
        <v>43</v>
      </c>
      <c r="D377" s="4">
        <v>44926</v>
      </c>
      <c r="E377" t="s">
        <v>44</v>
      </c>
      <c r="F377">
        <v>73</v>
      </c>
      <c r="G377" t="s">
        <v>46</v>
      </c>
      <c r="H377">
        <v>4.1099999999999998E-2</v>
      </c>
    </row>
    <row r="378" spans="1:8" x14ac:dyDescent="0.35">
      <c r="A378" t="str">
        <f t="shared" si="5"/>
        <v>RATES_UP 74</v>
      </c>
      <c r="B378" t="s">
        <v>42</v>
      </c>
      <c r="C378" t="s">
        <v>43</v>
      </c>
      <c r="D378" s="4">
        <v>44926</v>
      </c>
      <c r="E378" t="s">
        <v>44</v>
      </c>
      <c r="F378">
        <v>74</v>
      </c>
      <c r="G378" t="s">
        <v>46</v>
      </c>
      <c r="H378">
        <v>4.1140000000000003E-2</v>
      </c>
    </row>
    <row r="379" spans="1:8" x14ac:dyDescent="0.35">
      <c r="A379" t="str">
        <f t="shared" si="5"/>
        <v>RATES_UP 75</v>
      </c>
      <c r="B379" t="s">
        <v>42</v>
      </c>
      <c r="C379" t="s">
        <v>43</v>
      </c>
      <c r="D379" s="4">
        <v>44926</v>
      </c>
      <c r="E379" t="s">
        <v>44</v>
      </c>
      <c r="F379">
        <v>75</v>
      </c>
      <c r="G379" t="s">
        <v>46</v>
      </c>
      <c r="H379">
        <v>4.1189999999999997E-2</v>
      </c>
    </row>
    <row r="380" spans="1:8" x14ac:dyDescent="0.35">
      <c r="A380" t="str">
        <f t="shared" si="5"/>
        <v>RATES_UP 76</v>
      </c>
      <c r="B380" t="s">
        <v>42</v>
      </c>
      <c r="C380" t="s">
        <v>43</v>
      </c>
      <c r="D380" s="4">
        <v>44926</v>
      </c>
      <c r="E380" t="s">
        <v>44</v>
      </c>
      <c r="F380">
        <v>76</v>
      </c>
      <c r="G380" t="s">
        <v>46</v>
      </c>
      <c r="H380">
        <v>4.1230000000000003E-2</v>
      </c>
    </row>
    <row r="381" spans="1:8" x14ac:dyDescent="0.35">
      <c r="A381" t="str">
        <f t="shared" si="5"/>
        <v>RATES_UP 77</v>
      </c>
      <c r="B381" t="s">
        <v>42</v>
      </c>
      <c r="C381" t="s">
        <v>43</v>
      </c>
      <c r="D381" s="4">
        <v>44926</v>
      </c>
      <c r="E381" t="s">
        <v>44</v>
      </c>
      <c r="F381">
        <v>77</v>
      </c>
      <c r="G381" t="s">
        <v>46</v>
      </c>
      <c r="H381">
        <v>4.1270000000000001E-2</v>
      </c>
    </row>
    <row r="382" spans="1:8" x14ac:dyDescent="0.35">
      <c r="A382" t="str">
        <f t="shared" si="5"/>
        <v>RATES_UP 78</v>
      </c>
      <c r="B382" t="s">
        <v>42</v>
      </c>
      <c r="C382" t="s">
        <v>43</v>
      </c>
      <c r="D382" s="4">
        <v>44926</v>
      </c>
      <c r="E382" t="s">
        <v>44</v>
      </c>
      <c r="F382">
        <v>78</v>
      </c>
      <c r="G382" t="s">
        <v>46</v>
      </c>
      <c r="H382">
        <v>4.1320000000000003E-2</v>
      </c>
    </row>
    <row r="383" spans="1:8" x14ac:dyDescent="0.35">
      <c r="A383" t="str">
        <f t="shared" si="5"/>
        <v>RATES_UP 79</v>
      </c>
      <c r="B383" t="s">
        <v>42</v>
      </c>
      <c r="C383" t="s">
        <v>43</v>
      </c>
      <c r="D383" s="4">
        <v>44926</v>
      </c>
      <c r="E383" t="s">
        <v>44</v>
      </c>
      <c r="F383">
        <v>79</v>
      </c>
      <c r="G383" t="s">
        <v>46</v>
      </c>
      <c r="H383">
        <v>4.1360000000000001E-2</v>
      </c>
    </row>
    <row r="384" spans="1:8" x14ac:dyDescent="0.35">
      <c r="A384" t="str">
        <f t="shared" si="5"/>
        <v>RATES_UP 80</v>
      </c>
      <c r="B384" t="s">
        <v>42</v>
      </c>
      <c r="C384" t="s">
        <v>43</v>
      </c>
      <c r="D384" s="4">
        <v>44926</v>
      </c>
      <c r="E384" t="s">
        <v>44</v>
      </c>
      <c r="F384">
        <v>80</v>
      </c>
      <c r="G384" t="s">
        <v>46</v>
      </c>
      <c r="H384">
        <v>4.1390000000000003E-2</v>
      </c>
    </row>
    <row r="385" spans="1:8" x14ac:dyDescent="0.35">
      <c r="A385" t="str">
        <f t="shared" si="5"/>
        <v>RATES_UP 81</v>
      </c>
      <c r="B385" t="s">
        <v>42</v>
      </c>
      <c r="C385" t="s">
        <v>43</v>
      </c>
      <c r="D385" s="4">
        <v>44926</v>
      </c>
      <c r="E385" t="s">
        <v>44</v>
      </c>
      <c r="F385">
        <v>81</v>
      </c>
      <c r="G385" t="s">
        <v>46</v>
      </c>
      <c r="H385">
        <v>4.1430000000000002E-2</v>
      </c>
    </row>
    <row r="386" spans="1:8" x14ac:dyDescent="0.35">
      <c r="A386" t="str">
        <f t="shared" si="5"/>
        <v>RATES_UP 82</v>
      </c>
      <c r="B386" t="s">
        <v>42</v>
      </c>
      <c r="C386" t="s">
        <v>43</v>
      </c>
      <c r="D386" s="4">
        <v>44926</v>
      </c>
      <c r="E386" t="s">
        <v>44</v>
      </c>
      <c r="F386">
        <v>82</v>
      </c>
      <c r="G386" t="s">
        <v>46</v>
      </c>
      <c r="H386">
        <v>4.147E-2</v>
      </c>
    </row>
    <row r="387" spans="1:8" x14ac:dyDescent="0.35">
      <c r="A387" t="str">
        <f t="shared" ref="A387:A450" si="6">G387&amp;" "&amp;F387</f>
        <v>RATES_UP 83</v>
      </c>
      <c r="B387" t="s">
        <v>42</v>
      </c>
      <c r="C387" t="s">
        <v>43</v>
      </c>
      <c r="D387" s="4">
        <v>44926</v>
      </c>
      <c r="E387" t="s">
        <v>44</v>
      </c>
      <c r="F387">
        <v>83</v>
      </c>
      <c r="G387" t="s">
        <v>46</v>
      </c>
      <c r="H387">
        <v>4.1509999999999998E-2</v>
      </c>
    </row>
    <row r="388" spans="1:8" x14ac:dyDescent="0.35">
      <c r="A388" t="str">
        <f t="shared" si="6"/>
        <v>RATES_UP 84</v>
      </c>
      <c r="B388" t="s">
        <v>42</v>
      </c>
      <c r="C388" t="s">
        <v>43</v>
      </c>
      <c r="D388" s="4">
        <v>44926</v>
      </c>
      <c r="E388" t="s">
        <v>44</v>
      </c>
      <c r="F388">
        <v>84</v>
      </c>
      <c r="G388" t="s">
        <v>46</v>
      </c>
      <c r="H388">
        <v>4.1540000000000001E-2</v>
      </c>
    </row>
    <row r="389" spans="1:8" x14ac:dyDescent="0.35">
      <c r="A389" t="str">
        <f t="shared" si="6"/>
        <v>RATES_UP 85</v>
      </c>
      <c r="B389" t="s">
        <v>42</v>
      </c>
      <c r="C389" t="s">
        <v>43</v>
      </c>
      <c r="D389" s="4">
        <v>44926</v>
      </c>
      <c r="E389" t="s">
        <v>44</v>
      </c>
      <c r="F389">
        <v>85</v>
      </c>
      <c r="G389" t="s">
        <v>46</v>
      </c>
      <c r="H389">
        <v>4.1579999999999999E-2</v>
      </c>
    </row>
    <row r="390" spans="1:8" x14ac:dyDescent="0.35">
      <c r="A390" t="str">
        <f t="shared" si="6"/>
        <v>RATES_UP 86</v>
      </c>
      <c r="B390" t="s">
        <v>42</v>
      </c>
      <c r="C390" t="s">
        <v>43</v>
      </c>
      <c r="D390" s="4">
        <v>44926</v>
      </c>
      <c r="E390" t="s">
        <v>44</v>
      </c>
      <c r="F390">
        <v>86</v>
      </c>
      <c r="G390" t="s">
        <v>46</v>
      </c>
      <c r="H390">
        <v>4.1610000000000001E-2</v>
      </c>
    </row>
    <row r="391" spans="1:8" x14ac:dyDescent="0.35">
      <c r="A391" t="str">
        <f t="shared" si="6"/>
        <v>RATES_UP 87</v>
      </c>
      <c r="B391" t="s">
        <v>42</v>
      </c>
      <c r="C391" t="s">
        <v>43</v>
      </c>
      <c r="D391" s="4">
        <v>44926</v>
      </c>
      <c r="E391" t="s">
        <v>44</v>
      </c>
      <c r="F391">
        <v>87</v>
      </c>
      <c r="G391" t="s">
        <v>46</v>
      </c>
      <c r="H391">
        <v>4.1640000000000003E-2</v>
      </c>
    </row>
    <row r="392" spans="1:8" x14ac:dyDescent="0.35">
      <c r="A392" t="str">
        <f t="shared" si="6"/>
        <v>RATES_UP 88</v>
      </c>
      <c r="B392" t="s">
        <v>42</v>
      </c>
      <c r="C392" t="s">
        <v>43</v>
      </c>
      <c r="D392" s="4">
        <v>44926</v>
      </c>
      <c r="E392" t="s">
        <v>44</v>
      </c>
      <c r="F392">
        <v>88</v>
      </c>
      <c r="G392" t="s">
        <v>46</v>
      </c>
      <c r="H392">
        <v>4.1680000000000002E-2</v>
      </c>
    </row>
    <row r="393" spans="1:8" x14ac:dyDescent="0.35">
      <c r="A393" t="str">
        <f t="shared" si="6"/>
        <v>RATES_UP 89</v>
      </c>
      <c r="B393" t="s">
        <v>42</v>
      </c>
      <c r="C393" t="s">
        <v>43</v>
      </c>
      <c r="D393" s="4">
        <v>44926</v>
      </c>
      <c r="E393" t="s">
        <v>44</v>
      </c>
      <c r="F393">
        <v>89</v>
      </c>
      <c r="G393" t="s">
        <v>46</v>
      </c>
      <c r="H393">
        <v>4.1709999999999997E-2</v>
      </c>
    </row>
    <row r="394" spans="1:8" x14ac:dyDescent="0.35">
      <c r="A394" t="str">
        <f t="shared" si="6"/>
        <v>RATES_UP 90</v>
      </c>
      <c r="B394" t="s">
        <v>42</v>
      </c>
      <c r="C394" t="s">
        <v>43</v>
      </c>
      <c r="D394" s="4">
        <v>44926</v>
      </c>
      <c r="E394" t="s">
        <v>44</v>
      </c>
      <c r="F394">
        <v>90</v>
      </c>
      <c r="G394" t="s">
        <v>46</v>
      </c>
      <c r="H394">
        <v>4.1739999999999999E-2</v>
      </c>
    </row>
    <row r="395" spans="1:8" x14ac:dyDescent="0.35">
      <c r="A395" t="str">
        <f t="shared" si="6"/>
        <v>RATES_UP 91</v>
      </c>
      <c r="B395" t="s">
        <v>42</v>
      </c>
      <c r="C395" t="s">
        <v>43</v>
      </c>
      <c r="D395" s="4">
        <v>44926</v>
      </c>
      <c r="E395" t="s">
        <v>44</v>
      </c>
      <c r="F395">
        <v>91</v>
      </c>
      <c r="G395" t="s">
        <v>46</v>
      </c>
      <c r="H395">
        <v>4.1770000000000002E-2</v>
      </c>
    </row>
    <row r="396" spans="1:8" x14ac:dyDescent="0.35">
      <c r="A396" t="str">
        <f t="shared" si="6"/>
        <v>RATES_UP 92</v>
      </c>
      <c r="B396" t="s">
        <v>42</v>
      </c>
      <c r="C396" t="s">
        <v>43</v>
      </c>
      <c r="D396" s="4">
        <v>44926</v>
      </c>
      <c r="E396" t="s">
        <v>44</v>
      </c>
      <c r="F396">
        <v>92</v>
      </c>
      <c r="G396" t="s">
        <v>46</v>
      </c>
      <c r="H396">
        <v>4.1799999999999997E-2</v>
      </c>
    </row>
    <row r="397" spans="1:8" x14ac:dyDescent="0.35">
      <c r="A397" t="str">
        <f t="shared" si="6"/>
        <v>RATES_UP 93</v>
      </c>
      <c r="B397" t="s">
        <v>42</v>
      </c>
      <c r="C397" t="s">
        <v>43</v>
      </c>
      <c r="D397" s="4">
        <v>44926</v>
      </c>
      <c r="E397" t="s">
        <v>44</v>
      </c>
      <c r="F397">
        <v>93</v>
      </c>
      <c r="G397" t="s">
        <v>46</v>
      </c>
      <c r="H397">
        <v>4.1829999999999999E-2</v>
      </c>
    </row>
    <row r="398" spans="1:8" x14ac:dyDescent="0.35">
      <c r="A398" t="str">
        <f t="shared" si="6"/>
        <v>RATES_UP 94</v>
      </c>
      <c r="B398" t="s">
        <v>42</v>
      </c>
      <c r="C398" t="s">
        <v>43</v>
      </c>
      <c r="D398" s="4">
        <v>44926</v>
      </c>
      <c r="E398" t="s">
        <v>44</v>
      </c>
      <c r="F398">
        <v>94</v>
      </c>
      <c r="G398" t="s">
        <v>46</v>
      </c>
      <c r="H398">
        <v>4.1860000000000001E-2</v>
      </c>
    </row>
    <row r="399" spans="1:8" x14ac:dyDescent="0.35">
      <c r="A399" t="str">
        <f t="shared" si="6"/>
        <v>RATES_UP 95</v>
      </c>
      <c r="B399" t="s">
        <v>42</v>
      </c>
      <c r="C399" t="s">
        <v>43</v>
      </c>
      <c r="D399" s="4">
        <v>44926</v>
      </c>
      <c r="E399" t="s">
        <v>44</v>
      </c>
      <c r="F399">
        <v>95</v>
      </c>
      <c r="G399" t="s">
        <v>46</v>
      </c>
      <c r="H399">
        <v>4.1880000000000001E-2</v>
      </c>
    </row>
    <row r="400" spans="1:8" x14ac:dyDescent="0.35">
      <c r="A400" t="str">
        <f t="shared" si="6"/>
        <v>RATES_UP 96</v>
      </c>
      <c r="B400" t="s">
        <v>42</v>
      </c>
      <c r="C400" t="s">
        <v>43</v>
      </c>
      <c r="D400" s="4">
        <v>44926</v>
      </c>
      <c r="E400" t="s">
        <v>44</v>
      </c>
      <c r="F400">
        <v>96</v>
      </c>
      <c r="G400" t="s">
        <v>46</v>
      </c>
      <c r="H400">
        <v>4.1910000000000003E-2</v>
      </c>
    </row>
    <row r="401" spans="1:8" x14ac:dyDescent="0.35">
      <c r="A401" t="str">
        <f t="shared" si="6"/>
        <v>RATES_UP 97</v>
      </c>
      <c r="B401" t="s">
        <v>42</v>
      </c>
      <c r="C401" t="s">
        <v>43</v>
      </c>
      <c r="D401" s="4">
        <v>44926</v>
      </c>
      <c r="E401" t="s">
        <v>44</v>
      </c>
      <c r="F401">
        <v>97</v>
      </c>
      <c r="G401" t="s">
        <v>46</v>
      </c>
      <c r="H401">
        <v>4.1939999999999998E-2</v>
      </c>
    </row>
    <row r="402" spans="1:8" x14ac:dyDescent="0.35">
      <c r="A402" t="str">
        <f t="shared" si="6"/>
        <v>RATES_UP 98</v>
      </c>
      <c r="B402" t="s">
        <v>42</v>
      </c>
      <c r="C402" t="s">
        <v>43</v>
      </c>
      <c r="D402" s="4">
        <v>44926</v>
      </c>
      <c r="E402" t="s">
        <v>44</v>
      </c>
      <c r="F402">
        <v>98</v>
      </c>
      <c r="G402" t="s">
        <v>46</v>
      </c>
      <c r="H402">
        <v>4.1959999999999997E-2</v>
      </c>
    </row>
    <row r="403" spans="1:8" x14ac:dyDescent="0.35">
      <c r="A403" t="str">
        <f t="shared" si="6"/>
        <v>RATES_UP 99</v>
      </c>
      <c r="B403" t="s">
        <v>42</v>
      </c>
      <c r="C403" t="s">
        <v>43</v>
      </c>
      <c r="D403" s="4">
        <v>44926</v>
      </c>
      <c r="E403" t="s">
        <v>44</v>
      </c>
      <c r="F403">
        <v>99</v>
      </c>
      <c r="G403" t="s">
        <v>46</v>
      </c>
      <c r="H403">
        <v>4.199E-2</v>
      </c>
    </row>
    <row r="404" spans="1:8" x14ac:dyDescent="0.35">
      <c r="A404" t="str">
        <f t="shared" si="6"/>
        <v>RATES_UP 100</v>
      </c>
      <c r="B404" t="s">
        <v>42</v>
      </c>
      <c r="C404" t="s">
        <v>43</v>
      </c>
      <c r="D404" s="4">
        <v>44926</v>
      </c>
      <c r="E404" t="s">
        <v>44</v>
      </c>
      <c r="F404">
        <v>100</v>
      </c>
      <c r="G404" t="s">
        <v>46</v>
      </c>
      <c r="H404">
        <v>4.2009999999999999E-2</v>
      </c>
    </row>
    <row r="405" spans="1:8" x14ac:dyDescent="0.35">
      <c r="A405" t="str">
        <f t="shared" si="6"/>
        <v>RATES_UP 101</v>
      </c>
      <c r="B405" t="s">
        <v>42</v>
      </c>
      <c r="C405" t="s">
        <v>43</v>
      </c>
      <c r="D405" s="4">
        <v>44926</v>
      </c>
      <c r="E405" t="s">
        <v>44</v>
      </c>
      <c r="F405">
        <v>101</v>
      </c>
      <c r="G405" t="s">
        <v>46</v>
      </c>
      <c r="H405">
        <v>4.2040000000000001E-2</v>
      </c>
    </row>
    <row r="406" spans="1:8" x14ac:dyDescent="0.35">
      <c r="A406" t="str">
        <f t="shared" si="6"/>
        <v>RATES_UP 102</v>
      </c>
      <c r="B406" t="s">
        <v>42</v>
      </c>
      <c r="C406" t="s">
        <v>43</v>
      </c>
      <c r="D406" s="4">
        <v>44926</v>
      </c>
      <c r="E406" t="s">
        <v>44</v>
      </c>
      <c r="F406">
        <v>102</v>
      </c>
      <c r="G406" t="s">
        <v>46</v>
      </c>
      <c r="H406">
        <v>4.206E-2</v>
      </c>
    </row>
    <row r="407" spans="1:8" x14ac:dyDescent="0.35">
      <c r="A407" t="str">
        <f t="shared" si="6"/>
        <v>RATES_UP 103</v>
      </c>
      <c r="B407" t="s">
        <v>42</v>
      </c>
      <c r="C407" t="s">
        <v>43</v>
      </c>
      <c r="D407" s="4">
        <v>44926</v>
      </c>
      <c r="E407" t="s">
        <v>44</v>
      </c>
      <c r="F407">
        <v>103</v>
      </c>
      <c r="G407" t="s">
        <v>46</v>
      </c>
      <c r="H407">
        <v>4.2090000000000002E-2</v>
      </c>
    </row>
    <row r="408" spans="1:8" x14ac:dyDescent="0.35">
      <c r="A408" t="str">
        <f t="shared" si="6"/>
        <v>RATES_UP 104</v>
      </c>
      <c r="B408" t="s">
        <v>42</v>
      </c>
      <c r="C408" t="s">
        <v>43</v>
      </c>
      <c r="D408" s="4">
        <v>44926</v>
      </c>
      <c r="E408" t="s">
        <v>44</v>
      </c>
      <c r="F408">
        <v>104</v>
      </c>
      <c r="G408" t="s">
        <v>46</v>
      </c>
      <c r="H408">
        <v>4.2110000000000002E-2</v>
      </c>
    </row>
    <row r="409" spans="1:8" x14ac:dyDescent="0.35">
      <c r="A409" t="str">
        <f t="shared" si="6"/>
        <v>RATES_UP 105</v>
      </c>
      <c r="B409" t="s">
        <v>42</v>
      </c>
      <c r="C409" t="s">
        <v>43</v>
      </c>
      <c r="D409" s="4">
        <v>44926</v>
      </c>
      <c r="E409" t="s">
        <v>44</v>
      </c>
      <c r="F409">
        <v>105</v>
      </c>
      <c r="G409" t="s">
        <v>46</v>
      </c>
      <c r="H409">
        <v>4.2130000000000001E-2</v>
      </c>
    </row>
    <row r="410" spans="1:8" x14ac:dyDescent="0.35">
      <c r="A410" t="str">
        <f t="shared" si="6"/>
        <v>RATES_UP 106</v>
      </c>
      <c r="B410" t="s">
        <v>42</v>
      </c>
      <c r="C410" t="s">
        <v>43</v>
      </c>
      <c r="D410" s="4">
        <v>44926</v>
      </c>
      <c r="E410" t="s">
        <v>44</v>
      </c>
      <c r="F410">
        <v>106</v>
      </c>
      <c r="G410" t="s">
        <v>46</v>
      </c>
      <c r="H410">
        <v>4.215E-2</v>
      </c>
    </row>
    <row r="411" spans="1:8" x14ac:dyDescent="0.35">
      <c r="A411" t="str">
        <f t="shared" si="6"/>
        <v>RATES_UP 107</v>
      </c>
      <c r="B411" t="s">
        <v>42</v>
      </c>
      <c r="C411" t="s">
        <v>43</v>
      </c>
      <c r="D411" s="4">
        <v>44926</v>
      </c>
      <c r="E411" t="s">
        <v>44</v>
      </c>
      <c r="F411">
        <v>107</v>
      </c>
      <c r="G411" t="s">
        <v>46</v>
      </c>
      <c r="H411">
        <v>4.2180000000000002E-2</v>
      </c>
    </row>
    <row r="412" spans="1:8" x14ac:dyDescent="0.35">
      <c r="A412" t="str">
        <f t="shared" si="6"/>
        <v>RATES_UP 108</v>
      </c>
      <c r="B412" t="s">
        <v>42</v>
      </c>
      <c r="C412" t="s">
        <v>43</v>
      </c>
      <c r="D412" s="4">
        <v>44926</v>
      </c>
      <c r="E412" t="s">
        <v>44</v>
      </c>
      <c r="F412">
        <v>108</v>
      </c>
      <c r="G412" t="s">
        <v>46</v>
      </c>
      <c r="H412">
        <v>4.2200000000000001E-2</v>
      </c>
    </row>
    <row r="413" spans="1:8" x14ac:dyDescent="0.35">
      <c r="A413" t="str">
        <f t="shared" si="6"/>
        <v>RATES_UP 109</v>
      </c>
      <c r="B413" t="s">
        <v>42</v>
      </c>
      <c r="C413" t="s">
        <v>43</v>
      </c>
      <c r="D413" s="4">
        <v>44926</v>
      </c>
      <c r="E413" t="s">
        <v>44</v>
      </c>
      <c r="F413">
        <v>109</v>
      </c>
      <c r="G413" t="s">
        <v>46</v>
      </c>
      <c r="H413">
        <v>4.2220000000000001E-2</v>
      </c>
    </row>
    <row r="414" spans="1:8" x14ac:dyDescent="0.35">
      <c r="A414" t="str">
        <f t="shared" si="6"/>
        <v>RATES_UP 110</v>
      </c>
      <c r="B414" t="s">
        <v>42</v>
      </c>
      <c r="C414" t="s">
        <v>43</v>
      </c>
      <c r="D414" s="4">
        <v>44926</v>
      </c>
      <c r="E414" t="s">
        <v>44</v>
      </c>
      <c r="F414">
        <v>110</v>
      </c>
      <c r="G414" t="s">
        <v>46</v>
      </c>
      <c r="H414">
        <v>4.224E-2</v>
      </c>
    </row>
    <row r="415" spans="1:8" x14ac:dyDescent="0.35">
      <c r="A415" t="str">
        <f t="shared" si="6"/>
        <v>RATES_UP 111</v>
      </c>
      <c r="B415" t="s">
        <v>42</v>
      </c>
      <c r="C415" t="s">
        <v>43</v>
      </c>
      <c r="D415" s="4">
        <v>44926</v>
      </c>
      <c r="E415" t="s">
        <v>44</v>
      </c>
      <c r="F415">
        <v>111</v>
      </c>
      <c r="G415" t="s">
        <v>46</v>
      </c>
      <c r="H415">
        <v>4.2259999999999999E-2</v>
      </c>
    </row>
    <row r="416" spans="1:8" x14ac:dyDescent="0.35">
      <c r="A416" t="str">
        <f t="shared" si="6"/>
        <v>RATES_UP 112</v>
      </c>
      <c r="B416" t="s">
        <v>42</v>
      </c>
      <c r="C416" t="s">
        <v>43</v>
      </c>
      <c r="D416" s="4">
        <v>44926</v>
      </c>
      <c r="E416" t="s">
        <v>44</v>
      </c>
      <c r="F416">
        <v>112</v>
      </c>
      <c r="G416" t="s">
        <v>46</v>
      </c>
      <c r="H416">
        <v>4.2279999999999998E-2</v>
      </c>
    </row>
    <row r="417" spans="1:8" x14ac:dyDescent="0.35">
      <c r="A417" t="str">
        <f t="shared" si="6"/>
        <v>RATES_UP 113</v>
      </c>
      <c r="B417" t="s">
        <v>42</v>
      </c>
      <c r="C417" t="s">
        <v>43</v>
      </c>
      <c r="D417" s="4">
        <v>44926</v>
      </c>
      <c r="E417" t="s">
        <v>44</v>
      </c>
      <c r="F417">
        <v>113</v>
      </c>
      <c r="G417" t="s">
        <v>46</v>
      </c>
      <c r="H417">
        <v>4.2299999999999997E-2</v>
      </c>
    </row>
    <row r="418" spans="1:8" x14ac:dyDescent="0.35">
      <c r="A418" t="str">
        <f t="shared" si="6"/>
        <v>RATES_UP 114</v>
      </c>
      <c r="B418" t="s">
        <v>42</v>
      </c>
      <c r="C418" t="s">
        <v>43</v>
      </c>
      <c r="D418" s="4">
        <v>44926</v>
      </c>
      <c r="E418" t="s">
        <v>44</v>
      </c>
      <c r="F418">
        <v>114</v>
      </c>
      <c r="G418" t="s">
        <v>46</v>
      </c>
      <c r="H418">
        <v>4.2320000000000003E-2</v>
      </c>
    </row>
    <row r="419" spans="1:8" x14ac:dyDescent="0.35">
      <c r="A419" t="str">
        <f t="shared" si="6"/>
        <v>RATES_UP 115</v>
      </c>
      <c r="B419" t="s">
        <v>42</v>
      </c>
      <c r="C419" t="s">
        <v>43</v>
      </c>
      <c r="D419" s="4">
        <v>44926</v>
      </c>
      <c r="E419" t="s">
        <v>44</v>
      </c>
      <c r="F419">
        <v>115</v>
      </c>
      <c r="G419" t="s">
        <v>46</v>
      </c>
      <c r="H419">
        <v>4.2340000000000003E-2</v>
      </c>
    </row>
    <row r="420" spans="1:8" x14ac:dyDescent="0.35">
      <c r="A420" t="str">
        <f t="shared" si="6"/>
        <v>RATES_UP 116</v>
      </c>
      <c r="B420" t="s">
        <v>42</v>
      </c>
      <c r="C420" t="s">
        <v>43</v>
      </c>
      <c r="D420" s="4">
        <v>44926</v>
      </c>
      <c r="E420" t="s">
        <v>44</v>
      </c>
      <c r="F420">
        <v>116</v>
      </c>
      <c r="G420" t="s">
        <v>46</v>
      </c>
      <c r="H420">
        <v>4.2360000000000002E-2</v>
      </c>
    </row>
    <row r="421" spans="1:8" x14ac:dyDescent="0.35">
      <c r="A421" t="str">
        <f t="shared" si="6"/>
        <v>RATES_UP 117</v>
      </c>
      <c r="B421" t="s">
        <v>42</v>
      </c>
      <c r="C421" t="s">
        <v>43</v>
      </c>
      <c r="D421" s="4">
        <v>44926</v>
      </c>
      <c r="E421" t="s">
        <v>44</v>
      </c>
      <c r="F421">
        <v>117</v>
      </c>
      <c r="G421" t="s">
        <v>46</v>
      </c>
      <c r="H421">
        <v>4.2369999999999998E-2</v>
      </c>
    </row>
    <row r="422" spans="1:8" x14ac:dyDescent="0.35">
      <c r="A422" t="str">
        <f t="shared" si="6"/>
        <v>RATES_UP 118</v>
      </c>
      <c r="B422" t="s">
        <v>42</v>
      </c>
      <c r="C422" t="s">
        <v>43</v>
      </c>
      <c r="D422" s="4">
        <v>44926</v>
      </c>
      <c r="E422" t="s">
        <v>44</v>
      </c>
      <c r="F422">
        <v>118</v>
      </c>
      <c r="G422" t="s">
        <v>46</v>
      </c>
      <c r="H422">
        <v>4.2389999999999997E-2</v>
      </c>
    </row>
    <row r="423" spans="1:8" x14ac:dyDescent="0.35">
      <c r="A423" t="str">
        <f t="shared" si="6"/>
        <v>RATES_UP 119</v>
      </c>
      <c r="B423" t="s">
        <v>42</v>
      </c>
      <c r="C423" t="s">
        <v>43</v>
      </c>
      <c r="D423" s="4">
        <v>44926</v>
      </c>
      <c r="E423" t="s">
        <v>44</v>
      </c>
      <c r="F423">
        <v>119</v>
      </c>
      <c r="G423" t="s">
        <v>46</v>
      </c>
      <c r="H423">
        <v>4.2410000000000003E-2</v>
      </c>
    </row>
    <row r="424" spans="1:8" x14ac:dyDescent="0.35">
      <c r="A424" t="str">
        <f t="shared" si="6"/>
        <v>RATES_UP 120</v>
      </c>
      <c r="B424" t="s">
        <v>42</v>
      </c>
      <c r="C424" t="s">
        <v>43</v>
      </c>
      <c r="D424" s="4">
        <v>44926</v>
      </c>
      <c r="E424" t="s">
        <v>44</v>
      </c>
      <c r="F424">
        <v>120</v>
      </c>
      <c r="G424" t="s">
        <v>46</v>
      </c>
      <c r="H424">
        <v>4.2430000000000002E-2</v>
      </c>
    </row>
    <row r="425" spans="1:8" x14ac:dyDescent="0.35">
      <c r="A425" t="str">
        <f t="shared" si="6"/>
        <v>RATES_UP 121</v>
      </c>
      <c r="B425" t="s">
        <v>42</v>
      </c>
      <c r="C425" t="s">
        <v>43</v>
      </c>
      <c r="D425" s="4">
        <v>44926</v>
      </c>
      <c r="E425" t="s">
        <v>44</v>
      </c>
      <c r="F425">
        <v>121</v>
      </c>
      <c r="G425" t="s">
        <v>46</v>
      </c>
      <c r="H425">
        <v>4.2450000000000002E-2</v>
      </c>
    </row>
    <row r="426" spans="1:8" x14ac:dyDescent="0.35">
      <c r="A426" t="str">
        <f t="shared" si="6"/>
        <v>RATES_UP 122</v>
      </c>
      <c r="B426" t="s">
        <v>42</v>
      </c>
      <c r="C426" t="s">
        <v>43</v>
      </c>
      <c r="D426" s="4">
        <v>44926</v>
      </c>
      <c r="E426" t="s">
        <v>44</v>
      </c>
      <c r="F426">
        <v>122</v>
      </c>
      <c r="G426" t="s">
        <v>46</v>
      </c>
      <c r="H426">
        <v>4.2459999999999998E-2</v>
      </c>
    </row>
    <row r="427" spans="1:8" x14ac:dyDescent="0.35">
      <c r="A427" t="str">
        <f t="shared" si="6"/>
        <v>RATES_UP 123</v>
      </c>
      <c r="B427" t="s">
        <v>42</v>
      </c>
      <c r="C427" t="s">
        <v>43</v>
      </c>
      <c r="D427" s="4">
        <v>44926</v>
      </c>
      <c r="E427" t="s">
        <v>44</v>
      </c>
      <c r="F427">
        <v>123</v>
      </c>
      <c r="G427" t="s">
        <v>46</v>
      </c>
      <c r="H427">
        <v>4.2479999999999997E-2</v>
      </c>
    </row>
    <row r="428" spans="1:8" x14ac:dyDescent="0.35">
      <c r="A428" t="str">
        <f t="shared" si="6"/>
        <v>RATES_UP 124</v>
      </c>
      <c r="B428" t="s">
        <v>42</v>
      </c>
      <c r="C428" t="s">
        <v>43</v>
      </c>
      <c r="D428" s="4">
        <v>44926</v>
      </c>
      <c r="E428" t="s">
        <v>44</v>
      </c>
      <c r="F428">
        <v>124</v>
      </c>
      <c r="G428" t="s">
        <v>46</v>
      </c>
      <c r="H428">
        <v>4.249E-2</v>
      </c>
    </row>
    <row r="429" spans="1:8" x14ac:dyDescent="0.35">
      <c r="A429" t="str">
        <f t="shared" si="6"/>
        <v>RATES_UP 125</v>
      </c>
      <c r="B429" t="s">
        <v>42</v>
      </c>
      <c r="C429" t="s">
        <v>43</v>
      </c>
      <c r="D429" s="4">
        <v>44926</v>
      </c>
      <c r="E429" t="s">
        <v>44</v>
      </c>
      <c r="F429">
        <v>125</v>
      </c>
      <c r="G429" t="s">
        <v>46</v>
      </c>
      <c r="H429">
        <v>4.2509999999999999E-2</v>
      </c>
    </row>
    <row r="430" spans="1:8" x14ac:dyDescent="0.35">
      <c r="A430" t="str">
        <f t="shared" si="6"/>
        <v>RATES_UP 126</v>
      </c>
      <c r="B430" t="s">
        <v>42</v>
      </c>
      <c r="C430" t="s">
        <v>43</v>
      </c>
      <c r="D430" s="4">
        <v>44926</v>
      </c>
      <c r="E430" t="s">
        <v>44</v>
      </c>
      <c r="F430">
        <v>126</v>
      </c>
      <c r="G430" t="s">
        <v>46</v>
      </c>
      <c r="H430">
        <v>4.2529999999999998E-2</v>
      </c>
    </row>
    <row r="431" spans="1:8" x14ac:dyDescent="0.35">
      <c r="A431" t="str">
        <f t="shared" si="6"/>
        <v>RATES_UP 127</v>
      </c>
      <c r="B431" t="s">
        <v>42</v>
      </c>
      <c r="C431" t="s">
        <v>43</v>
      </c>
      <c r="D431" s="4">
        <v>44926</v>
      </c>
      <c r="E431" t="s">
        <v>44</v>
      </c>
      <c r="F431">
        <v>127</v>
      </c>
      <c r="G431" t="s">
        <v>46</v>
      </c>
      <c r="H431">
        <v>4.2540000000000001E-2</v>
      </c>
    </row>
    <row r="432" spans="1:8" x14ac:dyDescent="0.35">
      <c r="A432" t="str">
        <f t="shared" si="6"/>
        <v>RATES_UP 128</v>
      </c>
      <c r="B432" t="s">
        <v>42</v>
      </c>
      <c r="C432" t="s">
        <v>43</v>
      </c>
      <c r="D432" s="4">
        <v>44926</v>
      </c>
      <c r="E432" t="s">
        <v>44</v>
      </c>
      <c r="F432">
        <v>128</v>
      </c>
      <c r="G432" t="s">
        <v>46</v>
      </c>
      <c r="H432">
        <v>4.2560000000000001E-2</v>
      </c>
    </row>
    <row r="433" spans="1:8" x14ac:dyDescent="0.35">
      <c r="A433" t="str">
        <f t="shared" si="6"/>
        <v>RATES_UP 129</v>
      </c>
      <c r="B433" t="s">
        <v>42</v>
      </c>
      <c r="C433" t="s">
        <v>43</v>
      </c>
      <c r="D433" s="4">
        <v>44926</v>
      </c>
      <c r="E433" t="s">
        <v>44</v>
      </c>
      <c r="F433">
        <v>129</v>
      </c>
      <c r="G433" t="s">
        <v>46</v>
      </c>
      <c r="H433">
        <v>4.2569999999999997E-2</v>
      </c>
    </row>
    <row r="434" spans="1:8" x14ac:dyDescent="0.35">
      <c r="A434" t="str">
        <f t="shared" si="6"/>
        <v>RATES_UP 130</v>
      </c>
      <c r="B434" t="s">
        <v>42</v>
      </c>
      <c r="C434" t="s">
        <v>43</v>
      </c>
      <c r="D434" s="4">
        <v>44926</v>
      </c>
      <c r="E434" t="s">
        <v>44</v>
      </c>
      <c r="F434">
        <v>130</v>
      </c>
      <c r="G434" t="s">
        <v>46</v>
      </c>
      <c r="H434">
        <v>4.2590000000000003E-2</v>
      </c>
    </row>
    <row r="435" spans="1:8" x14ac:dyDescent="0.35">
      <c r="A435" t="str">
        <f t="shared" si="6"/>
        <v>RATES_UP 131</v>
      </c>
      <c r="B435" t="s">
        <v>42</v>
      </c>
      <c r="C435" t="s">
        <v>43</v>
      </c>
      <c r="D435" s="4">
        <v>44926</v>
      </c>
      <c r="E435" t="s">
        <v>44</v>
      </c>
      <c r="F435">
        <v>131</v>
      </c>
      <c r="G435" t="s">
        <v>46</v>
      </c>
      <c r="H435">
        <v>4.2599999999999999E-2</v>
      </c>
    </row>
    <row r="436" spans="1:8" x14ac:dyDescent="0.35">
      <c r="A436" t="str">
        <f t="shared" si="6"/>
        <v>RATES_UP 132</v>
      </c>
      <c r="B436" t="s">
        <v>42</v>
      </c>
      <c r="C436" t="s">
        <v>43</v>
      </c>
      <c r="D436" s="4">
        <v>44926</v>
      </c>
      <c r="E436" t="s">
        <v>44</v>
      </c>
      <c r="F436">
        <v>132</v>
      </c>
      <c r="G436" t="s">
        <v>46</v>
      </c>
      <c r="H436">
        <v>4.2619999999999998E-2</v>
      </c>
    </row>
    <row r="437" spans="1:8" x14ac:dyDescent="0.35">
      <c r="A437" t="str">
        <f t="shared" si="6"/>
        <v>RATES_UP 133</v>
      </c>
      <c r="B437" t="s">
        <v>42</v>
      </c>
      <c r="C437" t="s">
        <v>43</v>
      </c>
      <c r="D437" s="4">
        <v>44926</v>
      </c>
      <c r="E437" t="s">
        <v>44</v>
      </c>
      <c r="F437">
        <v>133</v>
      </c>
      <c r="G437" t="s">
        <v>46</v>
      </c>
      <c r="H437">
        <v>4.2630000000000001E-2</v>
      </c>
    </row>
    <row r="438" spans="1:8" x14ac:dyDescent="0.35">
      <c r="A438" t="str">
        <f t="shared" si="6"/>
        <v>RATES_UP 134</v>
      </c>
      <c r="B438" t="s">
        <v>42</v>
      </c>
      <c r="C438" t="s">
        <v>43</v>
      </c>
      <c r="D438" s="4">
        <v>44926</v>
      </c>
      <c r="E438" t="s">
        <v>44</v>
      </c>
      <c r="F438">
        <v>134</v>
      </c>
      <c r="G438" t="s">
        <v>46</v>
      </c>
      <c r="H438">
        <v>4.2639999999999997E-2</v>
      </c>
    </row>
    <row r="439" spans="1:8" x14ac:dyDescent="0.35">
      <c r="A439" t="str">
        <f t="shared" si="6"/>
        <v>RATES_UP 135</v>
      </c>
      <c r="B439" t="s">
        <v>42</v>
      </c>
      <c r="C439" t="s">
        <v>43</v>
      </c>
      <c r="D439" s="4">
        <v>44926</v>
      </c>
      <c r="E439" t="s">
        <v>44</v>
      </c>
      <c r="F439">
        <v>135</v>
      </c>
      <c r="G439" t="s">
        <v>46</v>
      </c>
      <c r="H439">
        <v>4.2659999999999997E-2</v>
      </c>
    </row>
    <row r="440" spans="1:8" x14ac:dyDescent="0.35">
      <c r="A440" t="str">
        <f t="shared" si="6"/>
        <v>RATES_UP 136</v>
      </c>
      <c r="B440" t="s">
        <v>42</v>
      </c>
      <c r="C440" t="s">
        <v>43</v>
      </c>
      <c r="D440" s="4">
        <v>44926</v>
      </c>
      <c r="E440" t="s">
        <v>44</v>
      </c>
      <c r="F440">
        <v>136</v>
      </c>
      <c r="G440" t="s">
        <v>46</v>
      </c>
      <c r="H440">
        <v>4.267E-2</v>
      </c>
    </row>
    <row r="441" spans="1:8" x14ac:dyDescent="0.35">
      <c r="A441" t="str">
        <f t="shared" si="6"/>
        <v>RATES_UP 137</v>
      </c>
      <c r="B441" t="s">
        <v>42</v>
      </c>
      <c r="C441" t="s">
        <v>43</v>
      </c>
      <c r="D441" s="4">
        <v>44926</v>
      </c>
      <c r="E441" t="s">
        <v>44</v>
      </c>
      <c r="F441">
        <v>137</v>
      </c>
      <c r="G441" t="s">
        <v>46</v>
      </c>
      <c r="H441">
        <v>4.2680000000000003E-2</v>
      </c>
    </row>
    <row r="442" spans="1:8" x14ac:dyDescent="0.35">
      <c r="A442" t="str">
        <f t="shared" si="6"/>
        <v>RATES_UP 138</v>
      </c>
      <c r="B442" t="s">
        <v>42</v>
      </c>
      <c r="C442" t="s">
        <v>43</v>
      </c>
      <c r="D442" s="4">
        <v>44926</v>
      </c>
      <c r="E442" t="s">
        <v>44</v>
      </c>
      <c r="F442">
        <v>138</v>
      </c>
      <c r="G442" t="s">
        <v>46</v>
      </c>
      <c r="H442">
        <v>4.2700000000000002E-2</v>
      </c>
    </row>
    <row r="443" spans="1:8" x14ac:dyDescent="0.35">
      <c r="A443" t="str">
        <f t="shared" si="6"/>
        <v>RATES_UP 139</v>
      </c>
      <c r="B443" t="s">
        <v>42</v>
      </c>
      <c r="C443" t="s">
        <v>43</v>
      </c>
      <c r="D443" s="4">
        <v>44926</v>
      </c>
      <c r="E443" t="s">
        <v>44</v>
      </c>
      <c r="F443">
        <v>139</v>
      </c>
      <c r="G443" t="s">
        <v>46</v>
      </c>
      <c r="H443">
        <v>4.2709999999999998E-2</v>
      </c>
    </row>
    <row r="444" spans="1:8" x14ac:dyDescent="0.35">
      <c r="A444" t="str">
        <f t="shared" si="6"/>
        <v>RATES_UP 140</v>
      </c>
      <c r="B444" t="s">
        <v>42</v>
      </c>
      <c r="C444" t="s">
        <v>43</v>
      </c>
      <c r="D444" s="4">
        <v>44926</v>
      </c>
      <c r="E444" t="s">
        <v>44</v>
      </c>
      <c r="F444">
        <v>140</v>
      </c>
      <c r="G444" t="s">
        <v>46</v>
      </c>
      <c r="H444">
        <v>4.2720000000000001E-2</v>
      </c>
    </row>
    <row r="445" spans="1:8" x14ac:dyDescent="0.35">
      <c r="A445" t="str">
        <f t="shared" si="6"/>
        <v>RATES_UP 141</v>
      </c>
      <c r="B445" t="s">
        <v>42</v>
      </c>
      <c r="C445" t="s">
        <v>43</v>
      </c>
      <c r="D445" s="4">
        <v>44926</v>
      </c>
      <c r="E445" t="s">
        <v>44</v>
      </c>
      <c r="F445">
        <v>141</v>
      </c>
      <c r="G445" t="s">
        <v>46</v>
      </c>
      <c r="H445">
        <v>4.274E-2</v>
      </c>
    </row>
    <row r="446" spans="1:8" x14ac:dyDescent="0.35">
      <c r="A446" t="str">
        <f t="shared" si="6"/>
        <v>RATES_UP 142</v>
      </c>
      <c r="B446" t="s">
        <v>42</v>
      </c>
      <c r="C446" t="s">
        <v>43</v>
      </c>
      <c r="D446" s="4">
        <v>44926</v>
      </c>
      <c r="E446" t="s">
        <v>44</v>
      </c>
      <c r="F446">
        <v>142</v>
      </c>
      <c r="G446" t="s">
        <v>46</v>
      </c>
      <c r="H446">
        <v>4.2750000000000003E-2</v>
      </c>
    </row>
    <row r="447" spans="1:8" x14ac:dyDescent="0.35">
      <c r="A447" t="str">
        <f t="shared" si="6"/>
        <v>RATES_UP 143</v>
      </c>
      <c r="B447" t="s">
        <v>42</v>
      </c>
      <c r="C447" t="s">
        <v>43</v>
      </c>
      <c r="D447" s="4">
        <v>44926</v>
      </c>
      <c r="E447" t="s">
        <v>44</v>
      </c>
      <c r="F447">
        <v>143</v>
      </c>
      <c r="G447" t="s">
        <v>46</v>
      </c>
      <c r="H447">
        <v>4.2759999999999999E-2</v>
      </c>
    </row>
    <row r="448" spans="1:8" x14ac:dyDescent="0.35">
      <c r="A448" t="str">
        <f t="shared" si="6"/>
        <v>RATES_UP 144</v>
      </c>
      <c r="B448" t="s">
        <v>42</v>
      </c>
      <c r="C448" t="s">
        <v>43</v>
      </c>
      <c r="D448" s="4">
        <v>44926</v>
      </c>
      <c r="E448" t="s">
        <v>44</v>
      </c>
      <c r="F448">
        <v>144</v>
      </c>
      <c r="G448" t="s">
        <v>46</v>
      </c>
      <c r="H448">
        <v>4.2770000000000002E-2</v>
      </c>
    </row>
    <row r="449" spans="1:8" x14ac:dyDescent="0.35">
      <c r="A449" t="str">
        <f t="shared" si="6"/>
        <v>RATES_UP 145</v>
      </c>
      <c r="B449" t="s">
        <v>42</v>
      </c>
      <c r="C449" t="s">
        <v>43</v>
      </c>
      <c r="D449" s="4">
        <v>44926</v>
      </c>
      <c r="E449" t="s">
        <v>44</v>
      </c>
      <c r="F449">
        <v>145</v>
      </c>
      <c r="G449" t="s">
        <v>46</v>
      </c>
      <c r="H449">
        <v>4.2779999999999999E-2</v>
      </c>
    </row>
    <row r="450" spans="1:8" x14ac:dyDescent="0.35">
      <c r="A450" t="str">
        <f t="shared" si="6"/>
        <v>RATES_UP 146</v>
      </c>
      <c r="B450" t="s">
        <v>42</v>
      </c>
      <c r="C450" t="s">
        <v>43</v>
      </c>
      <c r="D450" s="4">
        <v>44926</v>
      </c>
      <c r="E450" t="s">
        <v>44</v>
      </c>
      <c r="F450">
        <v>146</v>
      </c>
      <c r="G450" t="s">
        <v>46</v>
      </c>
      <c r="H450">
        <v>4.2799999999999998E-2</v>
      </c>
    </row>
    <row r="451" spans="1:8" x14ac:dyDescent="0.35">
      <c r="A451" t="str">
        <f t="shared" ref="A451:A454" si="7">G451&amp;" "&amp;F451</f>
        <v>RATES_UP 147</v>
      </c>
      <c r="B451" t="s">
        <v>42</v>
      </c>
      <c r="C451" t="s">
        <v>43</v>
      </c>
      <c r="D451" s="4">
        <v>44926</v>
      </c>
      <c r="E451" t="s">
        <v>44</v>
      </c>
      <c r="F451">
        <v>147</v>
      </c>
      <c r="G451" t="s">
        <v>46</v>
      </c>
      <c r="H451">
        <v>4.2810000000000001E-2</v>
      </c>
    </row>
    <row r="452" spans="1:8" x14ac:dyDescent="0.35">
      <c r="A452" t="str">
        <f t="shared" si="7"/>
        <v>RATES_UP 148</v>
      </c>
      <c r="B452" t="s">
        <v>42</v>
      </c>
      <c r="C452" t="s">
        <v>43</v>
      </c>
      <c r="D452" s="4">
        <v>44926</v>
      </c>
      <c r="E452" t="s">
        <v>44</v>
      </c>
      <c r="F452">
        <v>148</v>
      </c>
      <c r="G452" t="s">
        <v>46</v>
      </c>
      <c r="H452">
        <v>4.2819999999999997E-2</v>
      </c>
    </row>
    <row r="453" spans="1:8" x14ac:dyDescent="0.35">
      <c r="A453" t="str">
        <f t="shared" si="7"/>
        <v>RATES_UP 149</v>
      </c>
      <c r="B453" t="s">
        <v>42</v>
      </c>
      <c r="C453" t="s">
        <v>43</v>
      </c>
      <c r="D453" s="4">
        <v>44926</v>
      </c>
      <c r="E453" t="s">
        <v>44</v>
      </c>
      <c r="F453">
        <v>149</v>
      </c>
      <c r="G453" t="s">
        <v>46</v>
      </c>
      <c r="H453">
        <v>4.283E-2</v>
      </c>
    </row>
    <row r="454" spans="1:8" x14ac:dyDescent="0.35">
      <c r="A454" t="str">
        <f t="shared" si="7"/>
        <v>RATES_UP 150</v>
      </c>
      <c r="B454" t="s">
        <v>42</v>
      </c>
      <c r="C454" t="s">
        <v>43</v>
      </c>
      <c r="D454" s="4">
        <v>44926</v>
      </c>
      <c r="E454" t="s">
        <v>44</v>
      </c>
      <c r="F454">
        <v>150</v>
      </c>
      <c r="G454" t="s">
        <v>46</v>
      </c>
      <c r="H454">
        <v>4.2840000000000003E-2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A49-A8C7-4206-BA17-F81963F7B366}">
  <sheetPr codeName="Feuil3">
    <tabColor theme="4" tint="0.79998168889431442"/>
  </sheetPr>
  <dimension ref="A1:E454"/>
  <sheetViews>
    <sheetView workbookViewId="0">
      <selection activeCell="A2" sqref="A2"/>
    </sheetView>
  </sheetViews>
  <sheetFormatPr baseColWidth="10" defaultRowHeight="14.5" x14ac:dyDescent="0.35"/>
  <cols>
    <col min="1" max="1" width="24.90625" bestFit="1" customWidth="1"/>
    <col min="2" max="2" width="14.1796875" bestFit="1" customWidth="1"/>
    <col min="3" max="3" width="8.26953125" bestFit="1" customWidth="1"/>
    <col min="4" max="4" width="10.453125" bestFit="1" customWidth="1"/>
    <col min="5" max="5" width="11.81640625" bestFit="1" customWidth="1"/>
  </cols>
  <sheetData>
    <row r="1" spans="1:5" s="1" customFormat="1" x14ac:dyDescent="0.35">
      <c r="A1" s="1" t="s">
        <v>52</v>
      </c>
      <c r="B1" s="1" t="s">
        <v>40</v>
      </c>
      <c r="C1" s="1" t="s">
        <v>39</v>
      </c>
      <c r="D1" s="1" t="s">
        <v>47</v>
      </c>
      <c r="E1" s="1" t="s">
        <v>48</v>
      </c>
    </row>
    <row r="2" spans="1:5" x14ac:dyDescent="0.35">
      <c r="A2" t="str">
        <f t="shared" ref="A2:A65" si="0">B2&amp;" "&amp;C2&amp;" "&amp;D2</f>
        <v>CENTRAL 0 Beg</v>
      </c>
      <c r="B2" t="s">
        <v>7</v>
      </c>
      <c r="C2">
        <v>0</v>
      </c>
      <c r="D2" t="s">
        <v>8</v>
      </c>
      <c r="E2">
        <v>1</v>
      </c>
    </row>
    <row r="3" spans="1:5" x14ac:dyDescent="0.35">
      <c r="A3" t="str">
        <f t="shared" si="0"/>
        <v>CENTRAL 1 Beg</v>
      </c>
      <c r="B3" t="s">
        <v>7</v>
      </c>
      <c r="C3">
        <v>1</v>
      </c>
      <c r="D3" t="s">
        <v>8</v>
      </c>
      <c r="E3">
        <v>1</v>
      </c>
    </row>
    <row r="4" spans="1:5" x14ac:dyDescent="0.35">
      <c r="A4" t="str">
        <f t="shared" si="0"/>
        <v>CENTRAL 2 Beg</v>
      </c>
      <c r="B4" t="s">
        <v>7</v>
      </c>
      <c r="C4">
        <v>2</v>
      </c>
      <c r="D4" t="s">
        <v>8</v>
      </c>
      <c r="E4">
        <v>0.96921764751492501</v>
      </c>
    </row>
    <row r="5" spans="1:5" x14ac:dyDescent="0.35">
      <c r="A5" t="str">
        <f t="shared" si="0"/>
        <v>CENTRAL 3 Beg</v>
      </c>
      <c r="B5" t="s">
        <v>7</v>
      </c>
      <c r="C5">
        <v>3</v>
      </c>
      <c r="D5" t="s">
        <v>8</v>
      </c>
      <c r="E5">
        <v>0.93721968125435096</v>
      </c>
    </row>
    <row r="6" spans="1:5" x14ac:dyDescent="0.35">
      <c r="A6" t="str">
        <f t="shared" si="0"/>
        <v>CENTRAL 4 Beg</v>
      </c>
      <c r="B6" t="s">
        <v>7</v>
      </c>
      <c r="C6">
        <v>4</v>
      </c>
      <c r="D6" t="s">
        <v>8</v>
      </c>
      <c r="E6">
        <v>0.90975203172600205</v>
      </c>
    </row>
    <row r="7" spans="1:5" x14ac:dyDescent="0.35">
      <c r="A7" t="str">
        <f t="shared" si="0"/>
        <v>CENTRAL 5 Beg</v>
      </c>
      <c r="B7" t="s">
        <v>7</v>
      </c>
      <c r="C7">
        <v>5</v>
      </c>
      <c r="D7" t="s">
        <v>8</v>
      </c>
      <c r="E7">
        <v>0.88326167878160999</v>
      </c>
    </row>
    <row r="8" spans="1:5" x14ac:dyDescent="0.35">
      <c r="A8" t="str">
        <f t="shared" si="0"/>
        <v>CENTRAL 6 Beg</v>
      </c>
      <c r="B8" t="s">
        <v>7</v>
      </c>
      <c r="C8">
        <v>6</v>
      </c>
      <c r="D8" t="s">
        <v>8</v>
      </c>
      <c r="E8">
        <v>0.85714413074242801</v>
      </c>
    </row>
    <row r="9" spans="1:5" x14ac:dyDescent="0.35">
      <c r="A9" t="str">
        <f t="shared" si="0"/>
        <v>CENTRAL 7 Beg</v>
      </c>
      <c r="B9" t="s">
        <v>7</v>
      </c>
      <c r="C9">
        <v>7</v>
      </c>
      <c r="D9" t="s">
        <v>8</v>
      </c>
      <c r="E9">
        <v>0.83213785460876999</v>
      </c>
    </row>
    <row r="10" spans="1:5" x14ac:dyDescent="0.35">
      <c r="A10" t="str">
        <f t="shared" si="0"/>
        <v>CENTRAL 8 Beg</v>
      </c>
      <c r="B10" t="s">
        <v>7</v>
      </c>
      <c r="C10">
        <v>8</v>
      </c>
      <c r="D10" t="s">
        <v>8</v>
      </c>
      <c r="E10">
        <v>0.80808069827497697</v>
      </c>
    </row>
    <row r="11" spans="1:5" x14ac:dyDescent="0.35">
      <c r="A11" t="str">
        <f t="shared" si="0"/>
        <v>CENTRAL 9 Beg</v>
      </c>
      <c r="B11" t="s">
        <v>7</v>
      </c>
      <c r="C11">
        <v>9</v>
      </c>
      <c r="D11" t="s">
        <v>8</v>
      </c>
      <c r="E11">
        <v>0.78415604412865902</v>
      </c>
    </row>
    <row r="12" spans="1:5" x14ac:dyDescent="0.35">
      <c r="A12" t="str">
        <f t="shared" si="0"/>
        <v>CENTRAL 10 Beg</v>
      </c>
      <c r="B12" t="s">
        <v>7</v>
      </c>
      <c r="C12">
        <v>10</v>
      </c>
      <c r="D12" t="s">
        <v>8</v>
      </c>
      <c r="E12">
        <v>0.76054860481080899</v>
      </c>
    </row>
    <row r="13" spans="1:5" x14ac:dyDescent="0.35">
      <c r="A13" t="str">
        <f t="shared" si="0"/>
        <v>CENTRAL 11 Beg</v>
      </c>
      <c r="B13" t="s">
        <v>7</v>
      </c>
      <c r="C13">
        <v>11</v>
      </c>
      <c r="D13" t="s">
        <v>8</v>
      </c>
      <c r="E13">
        <v>0.73748017347129202</v>
      </c>
    </row>
    <row r="14" spans="1:5" x14ac:dyDescent="0.35">
      <c r="A14" t="str">
        <f t="shared" si="0"/>
        <v>CENTRAL 12 Beg</v>
      </c>
      <c r="B14" t="s">
        <v>7</v>
      </c>
      <c r="C14">
        <v>12</v>
      </c>
      <c r="D14" t="s">
        <v>8</v>
      </c>
      <c r="E14">
        <v>0.71475085226602397</v>
      </c>
    </row>
    <row r="15" spans="1:5" x14ac:dyDescent="0.35">
      <c r="A15" t="str">
        <f t="shared" si="0"/>
        <v>CENTRAL 13 Beg</v>
      </c>
      <c r="B15" t="s">
        <v>7</v>
      </c>
      <c r="C15">
        <v>13</v>
      </c>
      <c r="D15" t="s">
        <v>8</v>
      </c>
      <c r="E15">
        <v>0.694471290779067</v>
      </c>
    </row>
    <row r="16" spans="1:5" x14ac:dyDescent="0.35">
      <c r="A16" t="str">
        <f t="shared" si="0"/>
        <v>CENTRAL 14 Beg</v>
      </c>
      <c r="B16" t="s">
        <v>7</v>
      </c>
      <c r="C16">
        <v>14</v>
      </c>
      <c r="D16" t="s">
        <v>8</v>
      </c>
      <c r="E16">
        <v>0.67487856563950399</v>
      </c>
    </row>
    <row r="17" spans="1:5" x14ac:dyDescent="0.35">
      <c r="A17" t="str">
        <f t="shared" si="0"/>
        <v>CENTRAL 15 Beg</v>
      </c>
      <c r="B17" t="s">
        <v>7</v>
      </c>
      <c r="C17">
        <v>15</v>
      </c>
      <c r="D17" t="s">
        <v>8</v>
      </c>
      <c r="E17">
        <v>0.65637351983543002</v>
      </c>
    </row>
    <row r="18" spans="1:5" x14ac:dyDescent="0.35">
      <c r="A18" t="str">
        <f t="shared" si="0"/>
        <v>CENTRAL 16 Beg</v>
      </c>
      <c r="B18" t="s">
        <v>7</v>
      </c>
      <c r="C18">
        <v>16</v>
      </c>
      <c r="D18" t="s">
        <v>8</v>
      </c>
      <c r="E18">
        <v>0.639809006183781</v>
      </c>
    </row>
    <row r="19" spans="1:5" x14ac:dyDescent="0.35">
      <c r="A19" t="str">
        <f t="shared" si="0"/>
        <v>CENTRAL 17 Beg</v>
      </c>
      <c r="B19" t="s">
        <v>7</v>
      </c>
      <c r="C19">
        <v>17</v>
      </c>
      <c r="D19" t="s">
        <v>8</v>
      </c>
      <c r="E19">
        <v>0.62568921609476003</v>
      </c>
    </row>
    <row r="20" spans="1:5" x14ac:dyDescent="0.35">
      <c r="A20" t="str">
        <f t="shared" si="0"/>
        <v>CENTRAL 18 Beg</v>
      </c>
      <c r="B20" t="s">
        <v>7</v>
      </c>
      <c r="C20">
        <v>18</v>
      </c>
      <c r="D20" t="s">
        <v>8</v>
      </c>
      <c r="E20">
        <v>0.61346632638988696</v>
      </c>
    </row>
    <row r="21" spans="1:5" x14ac:dyDescent="0.35">
      <c r="A21" t="str">
        <f t="shared" si="0"/>
        <v>CENTRAL 19 Beg</v>
      </c>
      <c r="B21" t="s">
        <v>7</v>
      </c>
      <c r="C21">
        <v>19</v>
      </c>
      <c r="D21" t="s">
        <v>8</v>
      </c>
      <c r="E21">
        <v>0.60205842766167095</v>
      </c>
    </row>
    <row r="22" spans="1:5" x14ac:dyDescent="0.35">
      <c r="A22" t="str">
        <f t="shared" si="0"/>
        <v>CENTRAL 20 Beg</v>
      </c>
      <c r="B22" t="s">
        <v>7</v>
      </c>
      <c r="C22">
        <v>20</v>
      </c>
      <c r="D22" t="s">
        <v>8</v>
      </c>
      <c r="E22">
        <v>0.59097479892455396</v>
      </c>
    </row>
    <row r="23" spans="1:5" x14ac:dyDescent="0.35">
      <c r="A23" t="str">
        <f t="shared" si="0"/>
        <v>CENTRAL 21 Beg</v>
      </c>
      <c r="B23" t="s">
        <v>7</v>
      </c>
      <c r="C23">
        <v>21</v>
      </c>
      <c r="D23" t="s">
        <v>8</v>
      </c>
      <c r="E23">
        <v>0.57955608295961203</v>
      </c>
    </row>
    <row r="24" spans="1:5" x14ac:dyDescent="0.35">
      <c r="A24" t="str">
        <f t="shared" si="0"/>
        <v>CENTRAL 22 Beg</v>
      </c>
      <c r="B24" t="s">
        <v>7</v>
      </c>
      <c r="C24">
        <v>22</v>
      </c>
      <c r="D24" t="s">
        <v>8</v>
      </c>
      <c r="E24">
        <v>0.56743101418248598</v>
      </c>
    </row>
    <row r="25" spans="1:5" x14ac:dyDescent="0.35">
      <c r="A25" t="str">
        <f t="shared" si="0"/>
        <v>CENTRAL 23 Beg</v>
      </c>
      <c r="B25" t="s">
        <v>7</v>
      </c>
      <c r="C25">
        <v>23</v>
      </c>
      <c r="D25" t="s">
        <v>8</v>
      </c>
      <c r="E25">
        <v>0.554695763927879</v>
      </c>
    </row>
    <row r="26" spans="1:5" x14ac:dyDescent="0.35">
      <c r="A26" t="str">
        <f t="shared" si="0"/>
        <v>CENTRAL 24 Beg</v>
      </c>
      <c r="B26" t="s">
        <v>7</v>
      </c>
      <c r="C26">
        <v>24</v>
      </c>
      <c r="D26" t="s">
        <v>8</v>
      </c>
      <c r="E26">
        <v>0.54148697751499597</v>
      </c>
    </row>
    <row r="27" spans="1:5" x14ac:dyDescent="0.35">
      <c r="A27" t="str">
        <f t="shared" si="0"/>
        <v>CENTRAL 25 Beg</v>
      </c>
      <c r="B27" t="s">
        <v>7</v>
      </c>
      <c r="C27">
        <v>25</v>
      </c>
      <c r="D27" t="s">
        <v>8</v>
      </c>
      <c r="E27">
        <v>0.52797557205499501</v>
      </c>
    </row>
    <row r="28" spans="1:5" x14ac:dyDescent="0.35">
      <c r="A28" t="str">
        <f t="shared" si="0"/>
        <v>CENTRAL 26 Beg</v>
      </c>
      <c r="B28" t="s">
        <v>7</v>
      </c>
      <c r="C28">
        <v>26</v>
      </c>
      <c r="D28" t="s">
        <v>8</v>
      </c>
      <c r="E28">
        <v>0.51436039237549902</v>
      </c>
    </row>
    <row r="29" spans="1:5" x14ac:dyDescent="0.35">
      <c r="A29" t="str">
        <f t="shared" si="0"/>
        <v>CENTRAL 27 Beg</v>
      </c>
      <c r="B29" t="s">
        <v>7</v>
      </c>
      <c r="C29">
        <v>27</v>
      </c>
      <c r="D29" t="s">
        <v>8</v>
      </c>
      <c r="E29">
        <v>0.50048188706462804</v>
      </c>
    </row>
    <row r="30" spans="1:5" x14ac:dyDescent="0.35">
      <c r="A30" t="str">
        <f t="shared" si="0"/>
        <v>CENTRAL 28 Beg</v>
      </c>
      <c r="B30" t="s">
        <v>7</v>
      </c>
      <c r="C30">
        <v>28</v>
      </c>
      <c r="D30" t="s">
        <v>8</v>
      </c>
      <c r="E30">
        <v>0.48669344572471501</v>
      </c>
    </row>
    <row r="31" spans="1:5" x14ac:dyDescent="0.35">
      <c r="A31" t="str">
        <f t="shared" si="0"/>
        <v>CENTRAL 29 Beg</v>
      </c>
      <c r="B31" t="s">
        <v>7</v>
      </c>
      <c r="C31">
        <v>29</v>
      </c>
      <c r="D31" t="s">
        <v>8</v>
      </c>
      <c r="E31">
        <v>0.47285195444873501</v>
      </c>
    </row>
    <row r="32" spans="1:5" x14ac:dyDescent="0.35">
      <c r="A32" t="str">
        <f t="shared" si="0"/>
        <v>CENTRAL 30 Beg</v>
      </c>
      <c r="B32" t="s">
        <v>7</v>
      </c>
      <c r="C32">
        <v>30</v>
      </c>
      <c r="D32" t="s">
        <v>8</v>
      </c>
      <c r="E32">
        <v>0.45920297072298399</v>
      </c>
    </row>
    <row r="33" spans="1:5" x14ac:dyDescent="0.35">
      <c r="A33" t="str">
        <f t="shared" si="0"/>
        <v>CENTRAL 31 Beg</v>
      </c>
      <c r="B33" t="s">
        <v>7</v>
      </c>
      <c r="C33">
        <v>31</v>
      </c>
      <c r="D33" t="s">
        <v>8</v>
      </c>
      <c r="E33">
        <v>0.44573974119805299</v>
      </c>
    </row>
    <row r="34" spans="1:5" x14ac:dyDescent="0.35">
      <c r="A34" t="str">
        <f t="shared" si="0"/>
        <v>CENTRAL 32 Beg</v>
      </c>
      <c r="B34" t="s">
        <v>7</v>
      </c>
      <c r="C34">
        <v>32</v>
      </c>
      <c r="D34" t="s">
        <v>8</v>
      </c>
      <c r="E34">
        <v>0.43232616252539702</v>
      </c>
    </row>
    <row r="35" spans="1:5" x14ac:dyDescent="0.35">
      <c r="A35" t="str">
        <f t="shared" si="0"/>
        <v>CENTRAL 33 Beg</v>
      </c>
      <c r="B35" t="s">
        <v>7</v>
      </c>
      <c r="C35">
        <v>33</v>
      </c>
      <c r="D35" t="s">
        <v>8</v>
      </c>
      <c r="E35">
        <v>0.41934905067550998</v>
      </c>
    </row>
    <row r="36" spans="1:5" x14ac:dyDescent="0.35">
      <c r="A36" t="str">
        <f t="shared" si="0"/>
        <v>CENTRAL 34 Beg</v>
      </c>
      <c r="B36" t="s">
        <v>7</v>
      </c>
      <c r="C36">
        <v>34</v>
      </c>
      <c r="D36" t="s">
        <v>8</v>
      </c>
      <c r="E36">
        <v>0.40641344101832899</v>
      </c>
    </row>
    <row r="37" spans="1:5" x14ac:dyDescent="0.35">
      <c r="A37" t="str">
        <f t="shared" si="0"/>
        <v>CENTRAL 35 Beg</v>
      </c>
      <c r="B37" t="s">
        <v>7</v>
      </c>
      <c r="C37">
        <v>35</v>
      </c>
      <c r="D37" t="s">
        <v>8</v>
      </c>
      <c r="E37">
        <v>0.39390770994922297</v>
      </c>
    </row>
    <row r="38" spans="1:5" x14ac:dyDescent="0.35">
      <c r="A38" t="str">
        <f t="shared" si="0"/>
        <v>CENTRAL 36 Beg</v>
      </c>
      <c r="B38" t="s">
        <v>7</v>
      </c>
      <c r="C38">
        <v>36</v>
      </c>
      <c r="D38" t="s">
        <v>8</v>
      </c>
      <c r="E38">
        <v>0.38156788197658797</v>
      </c>
    </row>
    <row r="39" spans="1:5" x14ac:dyDescent="0.35">
      <c r="A39" t="str">
        <f t="shared" si="0"/>
        <v>CENTRAL 37 Beg</v>
      </c>
      <c r="B39" t="s">
        <v>7</v>
      </c>
      <c r="C39">
        <v>37</v>
      </c>
      <c r="D39" t="s">
        <v>8</v>
      </c>
      <c r="E39">
        <v>0.36952134827541</v>
      </c>
    </row>
    <row r="40" spans="1:5" x14ac:dyDescent="0.35">
      <c r="A40" t="str">
        <f t="shared" si="0"/>
        <v>CENTRAL 38 Beg</v>
      </c>
      <c r="B40" t="s">
        <v>7</v>
      </c>
      <c r="C40">
        <v>38</v>
      </c>
      <c r="D40" t="s">
        <v>8</v>
      </c>
      <c r="E40">
        <v>0.35789362021448201</v>
      </c>
    </row>
    <row r="41" spans="1:5" x14ac:dyDescent="0.35">
      <c r="A41" t="str">
        <f t="shared" si="0"/>
        <v>CENTRAL 39 Beg</v>
      </c>
      <c r="B41" t="s">
        <v>7</v>
      </c>
      <c r="C41">
        <v>39</v>
      </c>
      <c r="D41" t="s">
        <v>8</v>
      </c>
      <c r="E41">
        <v>0.346423009496997</v>
      </c>
    </row>
    <row r="42" spans="1:5" x14ac:dyDescent="0.35">
      <c r="A42" t="str">
        <f t="shared" si="0"/>
        <v>CENTRAL 40 Beg</v>
      </c>
      <c r="B42" t="s">
        <v>7</v>
      </c>
      <c r="C42">
        <v>40</v>
      </c>
      <c r="D42" t="s">
        <v>8</v>
      </c>
      <c r="E42">
        <v>0.33536261893282898</v>
      </c>
    </row>
    <row r="43" spans="1:5" x14ac:dyDescent="0.35">
      <c r="A43" t="str">
        <f t="shared" si="0"/>
        <v>CENTRAL 41 Beg</v>
      </c>
      <c r="B43" t="s">
        <v>7</v>
      </c>
      <c r="C43">
        <v>41</v>
      </c>
      <c r="D43" t="s">
        <v>8</v>
      </c>
      <c r="E43">
        <v>0.32457977441195401</v>
      </c>
    </row>
    <row r="44" spans="1:5" x14ac:dyDescent="0.35">
      <c r="A44" t="str">
        <f t="shared" si="0"/>
        <v>CENTRAL 42 Beg</v>
      </c>
      <c r="B44" t="s">
        <v>7</v>
      </c>
      <c r="C44">
        <v>42</v>
      </c>
      <c r="D44" t="s">
        <v>8</v>
      </c>
      <c r="E44">
        <v>0.31407050487438598</v>
      </c>
    </row>
    <row r="45" spans="1:5" x14ac:dyDescent="0.35">
      <c r="A45" t="str">
        <f t="shared" si="0"/>
        <v>CENTRAL 43 Beg</v>
      </c>
      <c r="B45" t="s">
        <v>7</v>
      </c>
      <c r="C45">
        <v>43</v>
      </c>
      <c r="D45" t="s">
        <v>8</v>
      </c>
      <c r="E45">
        <v>0.30383077815910597</v>
      </c>
    </row>
    <row r="46" spans="1:5" x14ac:dyDescent="0.35">
      <c r="A46" t="str">
        <f t="shared" si="0"/>
        <v>CENTRAL 44 Beg</v>
      </c>
      <c r="B46" t="s">
        <v>7</v>
      </c>
      <c r="C46">
        <v>44</v>
      </c>
      <c r="D46" t="s">
        <v>8</v>
      </c>
      <c r="E46">
        <v>0.29397934331216002</v>
      </c>
    </row>
    <row r="47" spans="1:5" x14ac:dyDescent="0.35">
      <c r="A47" t="str">
        <f t="shared" si="0"/>
        <v>CENTRAL 45 Beg</v>
      </c>
      <c r="B47" t="s">
        <v>7</v>
      </c>
      <c r="C47">
        <v>45</v>
      </c>
      <c r="D47" t="s">
        <v>8</v>
      </c>
      <c r="E47">
        <v>0.28438665662278301</v>
      </c>
    </row>
    <row r="48" spans="1:5" x14ac:dyDescent="0.35">
      <c r="A48" t="str">
        <f t="shared" si="0"/>
        <v>CENTRAL 46 Beg</v>
      </c>
      <c r="B48" t="s">
        <v>7</v>
      </c>
      <c r="C48">
        <v>46</v>
      </c>
      <c r="D48" t="s">
        <v>8</v>
      </c>
      <c r="E48">
        <v>0.275048310088301</v>
      </c>
    </row>
    <row r="49" spans="1:5" x14ac:dyDescent="0.35">
      <c r="A49" t="str">
        <f t="shared" si="0"/>
        <v>CENTRAL 47 Beg</v>
      </c>
      <c r="B49" t="s">
        <v>7</v>
      </c>
      <c r="C49">
        <v>47</v>
      </c>
      <c r="D49" t="s">
        <v>8</v>
      </c>
      <c r="E49">
        <v>0.26607877549380499</v>
      </c>
    </row>
    <row r="50" spans="1:5" x14ac:dyDescent="0.35">
      <c r="A50" t="str">
        <f t="shared" si="0"/>
        <v>CENTRAL 48 Beg</v>
      </c>
      <c r="B50" t="s">
        <v>7</v>
      </c>
      <c r="C50">
        <v>48</v>
      </c>
      <c r="D50" t="s">
        <v>8</v>
      </c>
      <c r="E50">
        <v>0.25723435623208202</v>
      </c>
    </row>
    <row r="51" spans="1:5" x14ac:dyDescent="0.35">
      <c r="A51" t="str">
        <f t="shared" si="0"/>
        <v>CENTRAL 49 Beg</v>
      </c>
      <c r="B51" t="s">
        <v>7</v>
      </c>
      <c r="C51">
        <v>49</v>
      </c>
      <c r="D51" t="s">
        <v>8</v>
      </c>
      <c r="E51">
        <v>0.248862885369702</v>
      </c>
    </row>
    <row r="52" spans="1:5" x14ac:dyDescent="0.35">
      <c r="A52" t="str">
        <f t="shared" si="0"/>
        <v>CENTRAL 50 Beg</v>
      </c>
      <c r="B52" t="s">
        <v>7</v>
      </c>
      <c r="C52">
        <v>50</v>
      </c>
      <c r="D52" t="s">
        <v>8</v>
      </c>
      <c r="E52">
        <v>0.24060730199404501</v>
      </c>
    </row>
    <row r="53" spans="1:5" x14ac:dyDescent="0.35">
      <c r="A53" t="str">
        <f t="shared" si="0"/>
        <v>CENTRAL 51 Beg</v>
      </c>
      <c r="B53" t="s">
        <v>7</v>
      </c>
      <c r="C53">
        <v>51</v>
      </c>
      <c r="D53" t="s">
        <v>8</v>
      </c>
      <c r="E53">
        <v>0.23269347786616801</v>
      </c>
    </row>
    <row r="54" spans="1:5" x14ac:dyDescent="0.35">
      <c r="A54" t="str">
        <f t="shared" si="0"/>
        <v>CENTRAL 52 Beg</v>
      </c>
      <c r="B54" t="s">
        <v>7</v>
      </c>
      <c r="C54">
        <v>52</v>
      </c>
      <c r="D54" t="s">
        <v>8</v>
      </c>
      <c r="E54">
        <v>0.225000694006701</v>
      </c>
    </row>
    <row r="55" spans="1:5" x14ac:dyDescent="0.35">
      <c r="A55" t="str">
        <f t="shared" si="0"/>
        <v>CENTRAL 53 Beg</v>
      </c>
      <c r="B55" t="s">
        <v>7</v>
      </c>
      <c r="C55">
        <v>53</v>
      </c>
      <c r="D55" t="s">
        <v>8</v>
      </c>
      <c r="E55">
        <v>0.217524287192324</v>
      </c>
    </row>
    <row r="56" spans="1:5" x14ac:dyDescent="0.35">
      <c r="A56" t="str">
        <f t="shared" si="0"/>
        <v>CENTRAL 54 Beg</v>
      </c>
      <c r="B56" t="s">
        <v>7</v>
      </c>
      <c r="C56">
        <v>54</v>
      </c>
      <c r="D56" t="s">
        <v>8</v>
      </c>
      <c r="E56">
        <v>0.21036787184760899</v>
      </c>
    </row>
    <row r="57" spans="1:5" x14ac:dyDescent="0.35">
      <c r="A57" t="str">
        <f t="shared" si="0"/>
        <v>CENTRAL 55 Beg</v>
      </c>
      <c r="B57" t="s">
        <v>7</v>
      </c>
      <c r="C57">
        <v>55</v>
      </c>
      <c r="D57" t="s">
        <v>8</v>
      </c>
      <c r="E57">
        <v>0.20341535767598101</v>
      </c>
    </row>
    <row r="58" spans="1:5" x14ac:dyDescent="0.35">
      <c r="A58" t="str">
        <f t="shared" si="0"/>
        <v>CENTRAL 56 Beg</v>
      </c>
      <c r="B58" t="s">
        <v>7</v>
      </c>
      <c r="C58">
        <v>56</v>
      </c>
      <c r="D58" t="s">
        <v>8</v>
      </c>
      <c r="E58">
        <v>0.19666212951577999</v>
      </c>
    </row>
    <row r="59" spans="1:5" x14ac:dyDescent="0.35">
      <c r="A59" t="str">
        <f t="shared" si="0"/>
        <v>CENTRAL 57 Beg</v>
      </c>
      <c r="B59" t="s">
        <v>7</v>
      </c>
      <c r="C59">
        <v>57</v>
      </c>
      <c r="D59" t="s">
        <v>8</v>
      </c>
      <c r="E59">
        <v>0.190103633576864</v>
      </c>
    </row>
    <row r="60" spans="1:5" x14ac:dyDescent="0.35">
      <c r="A60" t="str">
        <f t="shared" si="0"/>
        <v>CENTRAL 58 Beg</v>
      </c>
      <c r="B60" t="s">
        <v>7</v>
      </c>
      <c r="C60">
        <v>58</v>
      </c>
      <c r="D60" t="s">
        <v>8</v>
      </c>
      <c r="E60">
        <v>0.18383706884685799</v>
      </c>
    </row>
    <row r="61" spans="1:5" x14ac:dyDescent="0.35">
      <c r="A61" t="str">
        <f t="shared" si="0"/>
        <v>CENTRAL 59 Beg</v>
      </c>
      <c r="B61" t="s">
        <v>7</v>
      </c>
      <c r="C61">
        <v>59</v>
      </c>
      <c r="D61" t="s">
        <v>8</v>
      </c>
      <c r="E61">
        <v>0.17765292017543399</v>
      </c>
    </row>
    <row r="62" spans="1:5" x14ac:dyDescent="0.35">
      <c r="A62" t="str">
        <f t="shared" si="0"/>
        <v>CENTRAL 60 Beg</v>
      </c>
      <c r="B62" t="s">
        <v>7</v>
      </c>
      <c r="C62">
        <v>60</v>
      </c>
      <c r="D62" t="s">
        <v>8</v>
      </c>
      <c r="E62">
        <v>0.171748523944142</v>
      </c>
    </row>
    <row r="63" spans="1:5" x14ac:dyDescent="0.35">
      <c r="A63" t="str">
        <f t="shared" si="0"/>
        <v>CENTRAL 61 Beg</v>
      </c>
      <c r="B63" t="s">
        <v>7</v>
      </c>
      <c r="C63">
        <v>61</v>
      </c>
      <c r="D63" t="s">
        <v>8</v>
      </c>
      <c r="E63">
        <v>0.16611455101834199</v>
      </c>
    </row>
    <row r="64" spans="1:5" x14ac:dyDescent="0.35">
      <c r="A64" t="str">
        <f t="shared" si="0"/>
        <v>CENTRAL 62 Beg</v>
      </c>
      <c r="B64" t="s">
        <v>7</v>
      </c>
      <c r="C64">
        <v>62</v>
      </c>
      <c r="D64" t="s">
        <v>8</v>
      </c>
      <c r="E64">
        <v>0.16055164300340699</v>
      </c>
    </row>
    <row r="65" spans="1:5" x14ac:dyDescent="0.35">
      <c r="A65" t="str">
        <f t="shared" si="0"/>
        <v>CENTRAL 63 Beg</v>
      </c>
      <c r="B65" t="s">
        <v>7</v>
      </c>
      <c r="C65">
        <v>63</v>
      </c>
      <c r="D65" t="s">
        <v>8</v>
      </c>
      <c r="E65">
        <v>0.15524736613921</v>
      </c>
    </row>
    <row r="66" spans="1:5" x14ac:dyDescent="0.35">
      <c r="A66" t="str">
        <f t="shared" ref="A66:A129" si="1">B66&amp;" "&amp;C66&amp;" "&amp;D66</f>
        <v>CENTRAL 64 Beg</v>
      </c>
      <c r="B66" t="s">
        <v>7</v>
      </c>
      <c r="C66">
        <v>64</v>
      </c>
      <c r="D66" t="s">
        <v>8</v>
      </c>
      <c r="E66">
        <v>0.1500091516738</v>
      </c>
    </row>
    <row r="67" spans="1:5" x14ac:dyDescent="0.35">
      <c r="A67" t="str">
        <f t="shared" si="1"/>
        <v>CENTRAL 65 Beg</v>
      </c>
      <c r="B67" t="s">
        <v>7</v>
      </c>
      <c r="C67">
        <v>65</v>
      </c>
      <c r="D67" t="s">
        <v>8</v>
      </c>
      <c r="E67">
        <v>0.14501805781156599</v>
      </c>
    </row>
    <row r="68" spans="1:5" x14ac:dyDescent="0.35">
      <c r="A68" t="str">
        <f t="shared" si="1"/>
        <v>CENTRAL 66 Beg</v>
      </c>
      <c r="B68" t="s">
        <v>7</v>
      </c>
      <c r="C68">
        <v>66</v>
      </c>
      <c r="D68" t="s">
        <v>8</v>
      </c>
      <c r="E68">
        <v>0.140176735442191</v>
      </c>
    </row>
    <row r="69" spans="1:5" x14ac:dyDescent="0.35">
      <c r="A69" t="str">
        <f t="shared" si="1"/>
        <v>CENTRAL 67 Beg</v>
      </c>
      <c r="B69" t="s">
        <v>7</v>
      </c>
      <c r="C69">
        <v>67</v>
      </c>
      <c r="D69" t="s">
        <v>8</v>
      </c>
      <c r="E69">
        <v>0.13556807065318899</v>
      </c>
    </row>
    <row r="70" spans="1:5" x14ac:dyDescent="0.35">
      <c r="A70" t="str">
        <f t="shared" si="1"/>
        <v>CENTRAL 68 Beg</v>
      </c>
      <c r="B70" t="s">
        <v>7</v>
      </c>
      <c r="C70">
        <v>68</v>
      </c>
      <c r="D70" t="s">
        <v>8</v>
      </c>
      <c r="E70">
        <v>0.13101304424657001</v>
      </c>
    </row>
    <row r="71" spans="1:5" x14ac:dyDescent="0.35">
      <c r="A71" t="str">
        <f t="shared" si="1"/>
        <v>CENTRAL 69 Beg</v>
      </c>
      <c r="B71" t="s">
        <v>7</v>
      </c>
      <c r="C71">
        <v>69</v>
      </c>
      <c r="D71" t="s">
        <v>8</v>
      </c>
      <c r="E71">
        <v>0.12667989133011301</v>
      </c>
    </row>
    <row r="72" spans="1:5" x14ac:dyDescent="0.35">
      <c r="A72" t="str">
        <f t="shared" si="1"/>
        <v>CENTRAL 70 Beg</v>
      </c>
      <c r="B72" t="s">
        <v>7</v>
      </c>
      <c r="C72">
        <v>70</v>
      </c>
      <c r="D72" t="s">
        <v>8</v>
      </c>
      <c r="E72">
        <v>0.12247819176012099</v>
      </c>
    </row>
    <row r="73" spans="1:5" x14ac:dyDescent="0.35">
      <c r="A73" t="str">
        <f t="shared" si="1"/>
        <v>CENTRAL 71 Beg</v>
      </c>
      <c r="B73" t="s">
        <v>7</v>
      </c>
      <c r="C73">
        <v>71</v>
      </c>
      <c r="D73" t="s">
        <v>8</v>
      </c>
      <c r="E73">
        <v>0.118404386656947</v>
      </c>
    </row>
    <row r="74" spans="1:5" x14ac:dyDescent="0.35">
      <c r="A74" t="str">
        <f t="shared" si="1"/>
        <v>CENTRAL 72 Beg</v>
      </c>
      <c r="B74" t="s">
        <v>7</v>
      </c>
      <c r="C74">
        <v>72</v>
      </c>
      <c r="D74" t="s">
        <v>8</v>
      </c>
      <c r="E74">
        <v>0.114454998725629</v>
      </c>
    </row>
    <row r="75" spans="1:5" x14ac:dyDescent="0.35">
      <c r="A75" t="str">
        <f t="shared" si="1"/>
        <v>CENTRAL 73 Beg</v>
      </c>
      <c r="B75" t="s">
        <v>7</v>
      </c>
      <c r="C75">
        <v>73</v>
      </c>
      <c r="D75" t="s">
        <v>8</v>
      </c>
      <c r="E75">
        <v>0.110626630871889</v>
      </c>
    </row>
    <row r="76" spans="1:5" x14ac:dyDescent="0.35">
      <c r="A76" t="str">
        <f t="shared" si="1"/>
        <v>CENTRAL 74 Beg</v>
      </c>
      <c r="B76" t="s">
        <v>7</v>
      </c>
      <c r="C76">
        <v>74</v>
      </c>
      <c r="D76" t="s">
        <v>8</v>
      </c>
      <c r="E76">
        <v>0.106915964825841</v>
      </c>
    </row>
    <row r="77" spans="1:5" x14ac:dyDescent="0.35">
      <c r="A77" t="str">
        <f t="shared" si="1"/>
        <v>CENTRAL 75 Beg</v>
      </c>
      <c r="B77" t="s">
        <v>7</v>
      </c>
      <c r="C77">
        <v>75</v>
      </c>
      <c r="D77" t="s">
        <v>8</v>
      </c>
      <c r="E77">
        <v>0.10339393369055699</v>
      </c>
    </row>
    <row r="78" spans="1:5" x14ac:dyDescent="0.35">
      <c r="A78" t="str">
        <f t="shared" si="1"/>
        <v>CENTRAL 76 Beg</v>
      </c>
      <c r="B78" t="s">
        <v>7</v>
      </c>
      <c r="C78">
        <v>76</v>
      </c>
      <c r="D78" t="s">
        <v>8</v>
      </c>
      <c r="E78">
        <v>9.9907488448168505E-2</v>
      </c>
    </row>
    <row r="79" spans="1:5" x14ac:dyDescent="0.35">
      <c r="A79" t="str">
        <f t="shared" si="1"/>
        <v>CENTRAL 77 Beg</v>
      </c>
      <c r="B79" t="s">
        <v>7</v>
      </c>
      <c r="C79">
        <v>77</v>
      </c>
      <c r="D79" t="s">
        <v>8</v>
      </c>
      <c r="E79">
        <v>9.6600428207231095E-2</v>
      </c>
    </row>
    <row r="80" spans="1:5" x14ac:dyDescent="0.35">
      <c r="A80" t="str">
        <f t="shared" si="1"/>
        <v>CENTRAL 78 Beg</v>
      </c>
      <c r="B80" t="s">
        <v>7</v>
      </c>
      <c r="C80">
        <v>78</v>
      </c>
      <c r="D80" t="s">
        <v>8</v>
      </c>
      <c r="E80">
        <v>9.33956007352085E-2</v>
      </c>
    </row>
    <row r="81" spans="1:5" x14ac:dyDescent="0.35">
      <c r="A81" t="str">
        <f t="shared" si="1"/>
        <v>CENTRAL 79 Beg</v>
      </c>
      <c r="B81" t="s">
        <v>7</v>
      </c>
      <c r="C81">
        <v>79</v>
      </c>
      <c r="D81" t="s">
        <v>8</v>
      </c>
      <c r="E81">
        <v>9.0221840978280093E-2</v>
      </c>
    </row>
    <row r="82" spans="1:5" x14ac:dyDescent="0.35">
      <c r="A82" t="str">
        <f t="shared" si="1"/>
        <v>CENTRAL 80 Beg</v>
      </c>
      <c r="B82" t="s">
        <v>7</v>
      </c>
      <c r="C82">
        <v>80</v>
      </c>
      <c r="D82" t="s">
        <v>8</v>
      </c>
      <c r="E82">
        <v>8.7214275469812405E-2</v>
      </c>
    </row>
    <row r="83" spans="1:5" x14ac:dyDescent="0.35">
      <c r="A83" t="str">
        <f t="shared" si="1"/>
        <v>CENTRAL 81 Beg</v>
      </c>
      <c r="B83" t="s">
        <v>7</v>
      </c>
      <c r="C83">
        <v>81</v>
      </c>
      <c r="D83" t="s">
        <v>8</v>
      </c>
      <c r="E83">
        <v>8.4365851506062794E-2</v>
      </c>
    </row>
    <row r="84" spans="1:5" x14ac:dyDescent="0.35">
      <c r="A84" t="str">
        <f t="shared" si="1"/>
        <v>CENTRAL 82 Beg</v>
      </c>
      <c r="B84" t="s">
        <v>7</v>
      </c>
      <c r="C84">
        <v>82</v>
      </c>
      <c r="D84" t="s">
        <v>8</v>
      </c>
      <c r="E84">
        <v>8.1541653770273795E-2</v>
      </c>
    </row>
    <row r="85" spans="1:5" x14ac:dyDescent="0.35">
      <c r="A85" t="str">
        <f t="shared" si="1"/>
        <v>CENTRAL 83 Beg</v>
      </c>
      <c r="B85" t="s">
        <v>7</v>
      </c>
      <c r="C85">
        <v>83</v>
      </c>
      <c r="D85" t="s">
        <v>8</v>
      </c>
      <c r="E85">
        <v>7.8805894760020895E-2</v>
      </c>
    </row>
    <row r="86" spans="1:5" x14ac:dyDescent="0.35">
      <c r="A86" t="str">
        <f t="shared" si="1"/>
        <v>CENTRAL 84 Beg</v>
      </c>
      <c r="B86" t="s">
        <v>7</v>
      </c>
      <c r="C86">
        <v>84</v>
      </c>
      <c r="D86" t="s">
        <v>8</v>
      </c>
      <c r="E86">
        <v>7.6156024251781002E-2</v>
      </c>
    </row>
    <row r="87" spans="1:5" x14ac:dyDescent="0.35">
      <c r="A87" t="str">
        <f t="shared" si="1"/>
        <v>CENTRAL 85 Beg</v>
      </c>
      <c r="B87" t="s">
        <v>7</v>
      </c>
      <c r="C87">
        <v>85</v>
      </c>
      <c r="D87" t="s">
        <v>8</v>
      </c>
      <c r="E87">
        <v>7.3649507329741307E-2</v>
      </c>
    </row>
    <row r="88" spans="1:5" x14ac:dyDescent="0.35">
      <c r="A88" t="str">
        <f t="shared" si="1"/>
        <v>CENTRAL 86 Beg</v>
      </c>
      <c r="B88" t="s">
        <v>7</v>
      </c>
      <c r="C88">
        <v>86</v>
      </c>
      <c r="D88" t="s">
        <v>8</v>
      </c>
      <c r="E88">
        <v>7.1162688517018693E-2</v>
      </c>
    </row>
    <row r="89" spans="1:5" x14ac:dyDescent="0.35">
      <c r="A89" t="str">
        <f t="shared" si="1"/>
        <v>CENTRAL 87 Beg</v>
      </c>
      <c r="B89" t="s">
        <v>7</v>
      </c>
      <c r="C89">
        <v>87</v>
      </c>
      <c r="D89" t="s">
        <v>8</v>
      </c>
      <c r="E89">
        <v>6.88118559131492E-2</v>
      </c>
    </row>
    <row r="90" spans="1:5" x14ac:dyDescent="0.35">
      <c r="A90" t="str">
        <f t="shared" si="1"/>
        <v>CENTRAL 88 Beg</v>
      </c>
      <c r="B90" t="s">
        <v>7</v>
      </c>
      <c r="C90">
        <v>88</v>
      </c>
      <c r="D90" t="s">
        <v>8</v>
      </c>
      <c r="E90">
        <v>6.6534817139692295E-2</v>
      </c>
    </row>
    <row r="91" spans="1:5" x14ac:dyDescent="0.35">
      <c r="A91" t="str">
        <f t="shared" si="1"/>
        <v>CENTRAL 89 Beg</v>
      </c>
      <c r="B91" t="s">
        <v>7</v>
      </c>
      <c r="C91">
        <v>89</v>
      </c>
      <c r="D91" t="s">
        <v>8</v>
      </c>
      <c r="E91">
        <v>6.4274542215842098E-2</v>
      </c>
    </row>
    <row r="92" spans="1:5" x14ac:dyDescent="0.35">
      <c r="A92" t="str">
        <f t="shared" si="1"/>
        <v>CENTRAL 90 Beg</v>
      </c>
      <c r="B92" t="s">
        <v>7</v>
      </c>
      <c r="C92">
        <v>90</v>
      </c>
      <c r="D92" t="s">
        <v>8</v>
      </c>
      <c r="E92">
        <v>6.2139826708715699E-2</v>
      </c>
    </row>
    <row r="93" spans="1:5" x14ac:dyDescent="0.35">
      <c r="A93" t="str">
        <f t="shared" si="1"/>
        <v>CENTRAL 91 Beg</v>
      </c>
      <c r="B93" t="s">
        <v>7</v>
      </c>
      <c r="C93">
        <v>91</v>
      </c>
      <c r="D93" t="s">
        <v>8</v>
      </c>
      <c r="E93">
        <v>6.0072521198905E-2</v>
      </c>
    </row>
    <row r="94" spans="1:5" x14ac:dyDescent="0.35">
      <c r="A94" t="str">
        <f t="shared" si="1"/>
        <v>CENTRAL 92 Beg</v>
      </c>
      <c r="B94" t="s">
        <v>7</v>
      </c>
      <c r="C94">
        <v>92</v>
      </c>
      <c r="D94" t="s">
        <v>8</v>
      </c>
      <c r="E94">
        <v>5.8070619336066498E-2</v>
      </c>
    </row>
    <row r="95" spans="1:5" x14ac:dyDescent="0.35">
      <c r="A95" t="str">
        <f t="shared" si="1"/>
        <v>CENTRAL 93 Beg</v>
      </c>
      <c r="B95" t="s">
        <v>7</v>
      </c>
      <c r="C95">
        <v>93</v>
      </c>
      <c r="D95" t="s">
        <v>8</v>
      </c>
      <c r="E95">
        <v>5.6132170354102999E-2</v>
      </c>
    </row>
    <row r="96" spans="1:5" x14ac:dyDescent="0.35">
      <c r="A96" t="str">
        <f t="shared" si="1"/>
        <v>CENTRAL 94 Beg</v>
      </c>
      <c r="B96" t="s">
        <v>7</v>
      </c>
      <c r="C96">
        <v>94</v>
      </c>
      <c r="D96" t="s">
        <v>8</v>
      </c>
      <c r="E96">
        <v>5.4255277665401003E-2</v>
      </c>
    </row>
    <row r="97" spans="1:5" x14ac:dyDescent="0.35">
      <c r="A97" t="str">
        <f t="shared" si="1"/>
        <v>CENTRAL 95 Beg</v>
      </c>
      <c r="B97" t="s">
        <v>7</v>
      </c>
      <c r="C97">
        <v>95</v>
      </c>
      <c r="D97" t="s">
        <v>8</v>
      </c>
      <c r="E97">
        <v>5.2438097486430899E-2</v>
      </c>
    </row>
    <row r="98" spans="1:5" x14ac:dyDescent="0.35">
      <c r="A98" t="str">
        <f t="shared" si="1"/>
        <v>CENTRAL 96 Beg</v>
      </c>
      <c r="B98" t="s">
        <v>7</v>
      </c>
      <c r="C98">
        <v>96</v>
      </c>
      <c r="D98" t="s">
        <v>8</v>
      </c>
      <c r="E98">
        <v>5.0725516207961403E-2</v>
      </c>
    </row>
    <row r="99" spans="1:5" x14ac:dyDescent="0.35">
      <c r="A99" t="str">
        <f t="shared" si="1"/>
        <v>CENTRAL 97 Beg</v>
      </c>
      <c r="B99" t="s">
        <v>7</v>
      </c>
      <c r="C99">
        <v>97</v>
      </c>
      <c r="D99" t="s">
        <v>8</v>
      </c>
      <c r="E99">
        <v>4.9021339307893402E-2</v>
      </c>
    </row>
    <row r="100" spans="1:5" x14ac:dyDescent="0.35">
      <c r="A100" t="str">
        <f t="shared" si="1"/>
        <v>CENTRAL 98 Beg</v>
      </c>
      <c r="B100" t="s">
        <v>7</v>
      </c>
      <c r="C100">
        <v>98</v>
      </c>
      <c r="D100" t="s">
        <v>8</v>
      </c>
      <c r="E100">
        <v>4.7371665374561001E-2</v>
      </c>
    </row>
    <row r="101" spans="1:5" x14ac:dyDescent="0.35">
      <c r="A101" t="str">
        <f t="shared" si="1"/>
        <v>CENTRAL 99 Beg</v>
      </c>
      <c r="B101" t="s">
        <v>7</v>
      </c>
      <c r="C101">
        <v>99</v>
      </c>
      <c r="D101" t="s">
        <v>8</v>
      </c>
      <c r="E101">
        <v>4.5818339209333897E-2</v>
      </c>
    </row>
    <row r="102" spans="1:5" x14ac:dyDescent="0.35">
      <c r="A102" t="str">
        <f t="shared" si="1"/>
        <v>CENTRAL 100 Beg</v>
      </c>
      <c r="B102" t="s">
        <v>7</v>
      </c>
      <c r="C102">
        <v>100</v>
      </c>
      <c r="D102" t="s">
        <v>8</v>
      </c>
      <c r="E102">
        <v>4.4271739859963702E-2</v>
      </c>
    </row>
    <row r="103" spans="1:5" x14ac:dyDescent="0.35">
      <c r="A103" t="str">
        <f t="shared" si="1"/>
        <v>CENTRAL 101 Beg</v>
      </c>
      <c r="B103" t="s">
        <v>7</v>
      </c>
      <c r="C103">
        <v>101</v>
      </c>
      <c r="D103" t="s">
        <v>8</v>
      </c>
      <c r="E103">
        <v>4.2816330583008599E-2</v>
      </c>
    </row>
    <row r="104" spans="1:5" x14ac:dyDescent="0.35">
      <c r="A104" t="str">
        <f t="shared" si="1"/>
        <v>CENTRAL 102 Beg</v>
      </c>
      <c r="B104" t="s">
        <v>7</v>
      </c>
      <c r="C104">
        <v>102</v>
      </c>
      <c r="D104" t="s">
        <v>8</v>
      </c>
      <c r="E104">
        <v>4.1366660446192298E-2</v>
      </c>
    </row>
    <row r="105" spans="1:5" x14ac:dyDescent="0.35">
      <c r="A105" t="str">
        <f t="shared" si="1"/>
        <v>CENTRAL 103 Beg</v>
      </c>
      <c r="B105" t="s">
        <v>7</v>
      </c>
      <c r="C105">
        <v>103</v>
      </c>
      <c r="D105" t="s">
        <v>8</v>
      </c>
      <c r="E105">
        <v>4.0003269119102798E-2</v>
      </c>
    </row>
    <row r="106" spans="1:5" x14ac:dyDescent="0.35">
      <c r="A106" t="str">
        <f t="shared" si="1"/>
        <v>CENTRAL 104 Beg</v>
      </c>
      <c r="B106" t="s">
        <v>7</v>
      </c>
      <c r="C106">
        <v>104</v>
      </c>
      <c r="D106" t="s">
        <v>8</v>
      </c>
      <c r="E106">
        <v>3.8644729672488901E-2</v>
      </c>
    </row>
    <row r="107" spans="1:5" x14ac:dyDescent="0.35">
      <c r="A107" t="str">
        <f t="shared" si="1"/>
        <v>CENTRAL 105 Beg</v>
      </c>
      <c r="B107" t="s">
        <v>7</v>
      </c>
      <c r="C107">
        <v>105</v>
      </c>
      <c r="D107" t="s">
        <v>8</v>
      </c>
      <c r="E107">
        <v>3.7367794515156399E-2</v>
      </c>
    </row>
    <row r="108" spans="1:5" x14ac:dyDescent="0.35">
      <c r="A108" t="str">
        <f t="shared" si="1"/>
        <v>CENTRAL 106 Beg</v>
      </c>
      <c r="B108" t="s">
        <v>7</v>
      </c>
      <c r="C108">
        <v>106</v>
      </c>
      <c r="D108" t="s">
        <v>8</v>
      </c>
      <c r="E108">
        <v>3.6131654120295502E-2</v>
      </c>
    </row>
    <row r="109" spans="1:5" x14ac:dyDescent="0.35">
      <c r="A109" t="str">
        <f t="shared" si="1"/>
        <v>CENTRAL 107 Beg</v>
      </c>
      <c r="B109" t="s">
        <v>7</v>
      </c>
      <c r="C109">
        <v>107</v>
      </c>
      <c r="D109" t="s">
        <v>8</v>
      </c>
      <c r="E109">
        <v>3.4935053154509801E-2</v>
      </c>
    </row>
    <row r="110" spans="1:5" x14ac:dyDescent="0.35">
      <c r="A110" t="str">
        <f t="shared" si="1"/>
        <v>CENTRAL 108 Beg</v>
      </c>
      <c r="B110" t="s">
        <v>7</v>
      </c>
      <c r="C110">
        <v>108</v>
      </c>
      <c r="D110" t="s">
        <v>8</v>
      </c>
      <c r="E110">
        <v>3.3741776902942403E-2</v>
      </c>
    </row>
    <row r="111" spans="1:5" x14ac:dyDescent="0.35">
      <c r="A111" t="str">
        <f t="shared" si="1"/>
        <v>CENTRAL 109 Beg</v>
      </c>
      <c r="B111" t="s">
        <v>7</v>
      </c>
      <c r="C111">
        <v>109</v>
      </c>
      <c r="D111" t="s">
        <v>8</v>
      </c>
      <c r="E111">
        <v>3.2621482112943301E-2</v>
      </c>
    </row>
    <row r="112" spans="1:5" x14ac:dyDescent="0.35">
      <c r="A112" t="str">
        <f t="shared" si="1"/>
        <v>CENTRAL 110 Beg</v>
      </c>
      <c r="B112" t="s">
        <v>7</v>
      </c>
      <c r="C112">
        <v>110</v>
      </c>
      <c r="D112" t="s">
        <v>8</v>
      </c>
      <c r="E112">
        <v>3.1537162482270002E-2</v>
      </c>
    </row>
    <row r="113" spans="1:5" x14ac:dyDescent="0.35">
      <c r="A113" t="str">
        <f t="shared" si="1"/>
        <v>CENTRAL 111 Beg</v>
      </c>
      <c r="B113" t="s">
        <v>7</v>
      </c>
      <c r="C113">
        <v>111</v>
      </c>
      <c r="D113" t="s">
        <v>8</v>
      </c>
      <c r="E113">
        <v>3.04877048059632E-2</v>
      </c>
    </row>
    <row r="114" spans="1:5" x14ac:dyDescent="0.35">
      <c r="A114" t="str">
        <f t="shared" si="1"/>
        <v>CENTRAL 112 Beg</v>
      </c>
      <c r="B114" t="s">
        <v>7</v>
      </c>
      <c r="C114">
        <v>112</v>
      </c>
      <c r="D114" t="s">
        <v>8</v>
      </c>
      <c r="E114">
        <v>2.9472028917526399E-2</v>
      </c>
    </row>
    <row r="115" spans="1:5" x14ac:dyDescent="0.35">
      <c r="A115" t="str">
        <f t="shared" si="1"/>
        <v>CENTRAL 113 Beg</v>
      </c>
      <c r="B115" t="s">
        <v>7</v>
      </c>
      <c r="C115">
        <v>113</v>
      </c>
      <c r="D115" t="s">
        <v>8</v>
      </c>
      <c r="E115">
        <v>2.8489086754196102E-2</v>
      </c>
    </row>
    <row r="116" spans="1:5" x14ac:dyDescent="0.35">
      <c r="A116" t="str">
        <f t="shared" si="1"/>
        <v>CENTRAL 114 Beg</v>
      </c>
      <c r="B116" t="s">
        <v>7</v>
      </c>
      <c r="C116">
        <v>114</v>
      </c>
      <c r="D116" t="s">
        <v>8</v>
      </c>
      <c r="E116">
        <v>2.7537861447222999E-2</v>
      </c>
    </row>
    <row r="117" spans="1:5" x14ac:dyDescent="0.35">
      <c r="A117" t="str">
        <f t="shared" si="1"/>
        <v>CENTRAL 115 Beg</v>
      </c>
      <c r="B117" t="s">
        <v>7</v>
      </c>
      <c r="C117">
        <v>115</v>
      </c>
      <c r="D117" t="s">
        <v>8</v>
      </c>
      <c r="E117">
        <v>2.6617366436519199E-2</v>
      </c>
    </row>
    <row r="118" spans="1:5" x14ac:dyDescent="0.35">
      <c r="A118" t="str">
        <f t="shared" si="1"/>
        <v>CENTRAL 116 Beg</v>
      </c>
      <c r="B118" t="s">
        <v>7</v>
      </c>
      <c r="C118">
        <v>116</v>
      </c>
      <c r="D118" t="s">
        <v>8</v>
      </c>
      <c r="E118">
        <v>2.5726644609077799E-2</v>
      </c>
    </row>
    <row r="119" spans="1:5" x14ac:dyDescent="0.35">
      <c r="A119" t="str">
        <f t="shared" si="1"/>
        <v>CENTRAL 117 Beg</v>
      </c>
      <c r="B119" t="s">
        <v>7</v>
      </c>
      <c r="C119">
        <v>117</v>
      </c>
      <c r="D119" t="s">
        <v>8</v>
      </c>
      <c r="E119">
        <v>2.48647674605618E-2</v>
      </c>
    </row>
    <row r="120" spans="1:5" x14ac:dyDescent="0.35">
      <c r="A120" t="str">
        <f t="shared" si="1"/>
        <v>CENTRAL 118 Beg</v>
      </c>
      <c r="B120" t="s">
        <v>7</v>
      </c>
      <c r="C120">
        <v>118</v>
      </c>
      <c r="D120" t="s">
        <v>8</v>
      </c>
      <c r="E120">
        <v>2.4058084081367299E-2</v>
      </c>
    </row>
    <row r="121" spans="1:5" x14ac:dyDescent="0.35">
      <c r="A121" t="str">
        <f t="shared" si="1"/>
        <v>CENTRAL 119 Beg</v>
      </c>
      <c r="B121" t="s">
        <v>7</v>
      </c>
      <c r="C121">
        <v>119</v>
      </c>
      <c r="D121" t="s">
        <v>8</v>
      </c>
      <c r="E121">
        <v>2.3250530909866601E-2</v>
      </c>
    </row>
    <row r="122" spans="1:5" x14ac:dyDescent="0.35">
      <c r="A122" t="str">
        <f t="shared" si="1"/>
        <v>CENTRAL 120 Beg</v>
      </c>
      <c r="B122" t="s">
        <v>7</v>
      </c>
      <c r="C122">
        <v>120</v>
      </c>
      <c r="D122" t="s">
        <v>8</v>
      </c>
      <c r="E122">
        <v>2.24692151307858E-2</v>
      </c>
    </row>
    <row r="123" spans="1:5" x14ac:dyDescent="0.35">
      <c r="A123" t="str">
        <f t="shared" si="1"/>
        <v>CENTRAL 121 Beg</v>
      </c>
      <c r="B123" t="s">
        <v>7</v>
      </c>
      <c r="C123">
        <v>121</v>
      </c>
      <c r="D123" t="s">
        <v>8</v>
      </c>
      <c r="E123">
        <v>2.17133145394026E-2</v>
      </c>
    </row>
    <row r="124" spans="1:5" x14ac:dyDescent="0.35">
      <c r="A124" t="str">
        <f t="shared" si="1"/>
        <v>CENTRAL 122 Beg</v>
      </c>
      <c r="B124" t="s">
        <v>7</v>
      </c>
      <c r="C124">
        <v>122</v>
      </c>
      <c r="D124" t="s">
        <v>8</v>
      </c>
      <c r="E124">
        <v>2.0982031672373499E-2</v>
      </c>
    </row>
    <row r="125" spans="1:5" x14ac:dyDescent="0.35">
      <c r="A125" t="str">
        <f t="shared" si="1"/>
        <v>CENTRAL 123 Beg</v>
      </c>
      <c r="B125" t="s">
        <v>7</v>
      </c>
      <c r="C125">
        <v>123</v>
      </c>
      <c r="D125" t="s">
        <v>8</v>
      </c>
      <c r="E125">
        <v>2.0298564488934599E-2</v>
      </c>
    </row>
    <row r="126" spans="1:5" x14ac:dyDescent="0.35">
      <c r="A126" t="str">
        <f t="shared" si="1"/>
        <v>CENTRAL 124 Beg</v>
      </c>
      <c r="B126" t="s">
        <v>7</v>
      </c>
      <c r="C126">
        <v>124</v>
      </c>
      <c r="D126" t="s">
        <v>8</v>
      </c>
      <c r="E126">
        <v>1.9613600501187801E-2</v>
      </c>
    </row>
    <row r="127" spans="1:5" x14ac:dyDescent="0.35">
      <c r="A127" t="str">
        <f t="shared" si="1"/>
        <v>CENTRAL 125 Beg</v>
      </c>
      <c r="B127" t="s">
        <v>7</v>
      </c>
      <c r="C127">
        <v>125</v>
      </c>
      <c r="D127" t="s">
        <v>8</v>
      </c>
      <c r="E127">
        <v>1.8973790273416901E-2</v>
      </c>
    </row>
    <row r="128" spans="1:5" x14ac:dyDescent="0.35">
      <c r="A128" t="str">
        <f t="shared" si="1"/>
        <v>CENTRAL 126 Beg</v>
      </c>
      <c r="B128" t="s">
        <v>7</v>
      </c>
      <c r="C128">
        <v>126</v>
      </c>
      <c r="D128" t="s">
        <v>8</v>
      </c>
      <c r="E128">
        <v>1.8332288416207199E-2</v>
      </c>
    </row>
    <row r="129" spans="1:5" x14ac:dyDescent="0.35">
      <c r="A129" t="str">
        <f t="shared" si="1"/>
        <v>CENTRAL 127 Beg</v>
      </c>
      <c r="B129" t="s">
        <v>7</v>
      </c>
      <c r="C129">
        <v>127</v>
      </c>
      <c r="D129" t="s">
        <v>8</v>
      </c>
      <c r="E129">
        <v>1.7711790322475301E-2</v>
      </c>
    </row>
    <row r="130" spans="1:5" x14ac:dyDescent="0.35">
      <c r="A130" t="str">
        <f t="shared" ref="A130:A193" si="2">B130&amp;" "&amp;C130&amp;" "&amp;D130</f>
        <v>CENTRAL 128 Beg</v>
      </c>
      <c r="B130" t="s">
        <v>7</v>
      </c>
      <c r="C130">
        <v>128</v>
      </c>
      <c r="D130" t="s">
        <v>8</v>
      </c>
      <c r="E130">
        <v>1.7132692049833202E-2</v>
      </c>
    </row>
    <row r="131" spans="1:5" x14ac:dyDescent="0.35">
      <c r="A131" t="str">
        <f t="shared" si="2"/>
        <v>CENTRAL 129 Beg</v>
      </c>
      <c r="B131" t="s">
        <v>7</v>
      </c>
      <c r="C131">
        <v>129</v>
      </c>
      <c r="D131" t="s">
        <v>8</v>
      </c>
      <c r="E131">
        <v>1.65516760607522E-2</v>
      </c>
    </row>
    <row r="132" spans="1:5" x14ac:dyDescent="0.35">
      <c r="A132" t="str">
        <f t="shared" si="2"/>
        <v>CENTRAL 130 Beg</v>
      </c>
      <c r="B132" t="s">
        <v>7</v>
      </c>
      <c r="C132">
        <v>130</v>
      </c>
      <c r="D132" t="s">
        <v>8</v>
      </c>
      <c r="E132">
        <v>1.6009733766660102E-2</v>
      </c>
    </row>
    <row r="133" spans="1:5" x14ac:dyDescent="0.35">
      <c r="A133" t="str">
        <f t="shared" si="2"/>
        <v>CENTRAL 131 Beg</v>
      </c>
      <c r="B133" t="s">
        <v>7</v>
      </c>
      <c r="C133">
        <v>131</v>
      </c>
      <c r="D133" t="s">
        <v>8</v>
      </c>
      <c r="E133">
        <v>1.5465752957647899E-2</v>
      </c>
    </row>
    <row r="134" spans="1:5" x14ac:dyDescent="0.35">
      <c r="A134" t="str">
        <f t="shared" si="2"/>
        <v>CENTRAL 132 Beg</v>
      </c>
      <c r="B134" t="s">
        <v>7</v>
      </c>
      <c r="C134">
        <v>132</v>
      </c>
      <c r="D134" t="s">
        <v>8</v>
      </c>
      <c r="E134">
        <v>1.4958642632006899E-2</v>
      </c>
    </row>
    <row r="135" spans="1:5" x14ac:dyDescent="0.35">
      <c r="A135" t="str">
        <f t="shared" si="2"/>
        <v>CENTRAL 133 Beg</v>
      </c>
      <c r="B135" t="s">
        <v>7</v>
      </c>
      <c r="C135">
        <v>133</v>
      </c>
      <c r="D135" t="s">
        <v>8</v>
      </c>
      <c r="E135">
        <v>1.4449397431723E-2</v>
      </c>
    </row>
    <row r="136" spans="1:5" x14ac:dyDescent="0.35">
      <c r="A136" t="str">
        <f t="shared" si="2"/>
        <v>CENTRAL 134 Beg</v>
      </c>
      <c r="B136" t="s">
        <v>7</v>
      </c>
      <c r="C136">
        <v>134</v>
      </c>
      <c r="D136" t="s">
        <v>8</v>
      </c>
      <c r="E136">
        <v>1.39749364543877E-2</v>
      </c>
    </row>
    <row r="137" spans="1:5" x14ac:dyDescent="0.35">
      <c r="A137" t="str">
        <f t="shared" si="2"/>
        <v>CENTRAL 135 Beg</v>
      </c>
      <c r="B137" t="s">
        <v>7</v>
      </c>
      <c r="C137">
        <v>135</v>
      </c>
      <c r="D137" t="s">
        <v>8</v>
      </c>
      <c r="E137">
        <v>1.3515793288072101E-2</v>
      </c>
    </row>
    <row r="138" spans="1:5" x14ac:dyDescent="0.35">
      <c r="A138" t="str">
        <f t="shared" si="2"/>
        <v>CENTRAL 136 Beg</v>
      </c>
      <c r="B138" t="s">
        <v>7</v>
      </c>
      <c r="C138">
        <v>136</v>
      </c>
      <c r="D138" t="s">
        <v>8</v>
      </c>
      <c r="E138">
        <v>1.30544048436501E-2</v>
      </c>
    </row>
    <row r="139" spans="1:5" x14ac:dyDescent="0.35">
      <c r="A139" t="str">
        <f t="shared" si="2"/>
        <v>CENTRAL 137 Beg</v>
      </c>
      <c r="B139" t="s">
        <v>7</v>
      </c>
      <c r="C139">
        <v>137</v>
      </c>
      <c r="D139" t="s">
        <v>8</v>
      </c>
      <c r="E139">
        <v>1.2624894698059301E-2</v>
      </c>
    </row>
    <row r="140" spans="1:5" x14ac:dyDescent="0.35">
      <c r="A140" t="str">
        <f t="shared" si="2"/>
        <v>CENTRAL 138 Beg</v>
      </c>
      <c r="B140" t="s">
        <v>7</v>
      </c>
      <c r="C140">
        <v>138</v>
      </c>
      <c r="D140" t="s">
        <v>8</v>
      </c>
      <c r="E140">
        <v>1.2209279794718799E-2</v>
      </c>
    </row>
    <row r="141" spans="1:5" x14ac:dyDescent="0.35">
      <c r="A141" t="str">
        <f t="shared" si="2"/>
        <v>CENTRAL 139 Beg</v>
      </c>
      <c r="B141" t="s">
        <v>7</v>
      </c>
      <c r="C141">
        <v>139</v>
      </c>
      <c r="D141" t="s">
        <v>8</v>
      </c>
      <c r="E141">
        <v>1.17913510993146E-2</v>
      </c>
    </row>
    <row r="142" spans="1:5" x14ac:dyDescent="0.35">
      <c r="A142" t="str">
        <f t="shared" si="2"/>
        <v>CENTRAL 140 Beg</v>
      </c>
      <c r="B142" t="s">
        <v>7</v>
      </c>
      <c r="C142">
        <v>140</v>
      </c>
      <c r="D142" t="s">
        <v>8</v>
      </c>
      <c r="E142">
        <v>1.14026250178072E-2</v>
      </c>
    </row>
    <row r="143" spans="1:5" x14ac:dyDescent="0.35">
      <c r="A143" t="str">
        <f t="shared" si="2"/>
        <v>CENTRAL 141 Beg</v>
      </c>
      <c r="B143" t="s">
        <v>7</v>
      </c>
      <c r="C143">
        <v>141</v>
      </c>
      <c r="D143" t="s">
        <v>8</v>
      </c>
      <c r="E143">
        <v>1.10265006858224E-2</v>
      </c>
    </row>
    <row r="144" spans="1:5" x14ac:dyDescent="0.35">
      <c r="A144" t="str">
        <f t="shared" si="2"/>
        <v>CENTRAL 142 Beg</v>
      </c>
      <c r="B144" t="s">
        <v>7</v>
      </c>
      <c r="C144">
        <v>142</v>
      </c>
      <c r="D144" t="s">
        <v>8</v>
      </c>
      <c r="E144">
        <v>1.0648028992381001E-2</v>
      </c>
    </row>
    <row r="145" spans="1:5" x14ac:dyDescent="0.35">
      <c r="A145" t="str">
        <f t="shared" si="2"/>
        <v>CENTRAL 143 Beg</v>
      </c>
      <c r="B145" t="s">
        <v>7</v>
      </c>
      <c r="C145">
        <v>143</v>
      </c>
      <c r="D145" t="s">
        <v>8</v>
      </c>
      <c r="E145">
        <v>1.02962974849336E-2</v>
      </c>
    </row>
    <row r="146" spans="1:5" x14ac:dyDescent="0.35">
      <c r="A146" t="str">
        <f t="shared" si="2"/>
        <v>CENTRAL 144 Beg</v>
      </c>
      <c r="B146" t="s">
        <v>7</v>
      </c>
      <c r="C146">
        <v>144</v>
      </c>
      <c r="D146" t="s">
        <v>8</v>
      </c>
      <c r="E146">
        <v>9.9559918899116504E-3</v>
      </c>
    </row>
    <row r="147" spans="1:5" x14ac:dyDescent="0.35">
      <c r="A147" t="str">
        <f t="shared" si="2"/>
        <v>CENTRAL 145 Beg</v>
      </c>
      <c r="B147" t="s">
        <v>7</v>
      </c>
      <c r="C147">
        <v>145</v>
      </c>
      <c r="D147" t="s">
        <v>8</v>
      </c>
      <c r="E147">
        <v>9.6267475229350908E-3</v>
      </c>
    </row>
    <row r="148" spans="1:5" x14ac:dyDescent="0.35">
      <c r="A148" t="str">
        <f t="shared" si="2"/>
        <v>CENTRAL 146 Beg</v>
      </c>
      <c r="B148" t="s">
        <v>7</v>
      </c>
      <c r="C148">
        <v>146</v>
      </c>
      <c r="D148" t="s">
        <v>8</v>
      </c>
      <c r="E148">
        <v>9.3082111244852401E-3</v>
      </c>
    </row>
    <row r="149" spans="1:5" x14ac:dyDescent="0.35">
      <c r="A149" t="str">
        <f t="shared" si="2"/>
        <v>CENTRAL 147 Beg</v>
      </c>
      <c r="B149" t="s">
        <v>7</v>
      </c>
      <c r="C149">
        <v>147</v>
      </c>
      <c r="D149" t="s">
        <v>8</v>
      </c>
      <c r="E149">
        <v>8.9873266830525506E-3</v>
      </c>
    </row>
    <row r="150" spans="1:5" x14ac:dyDescent="0.35">
      <c r="A150" t="str">
        <f t="shared" si="2"/>
        <v>CENTRAL 148 Beg</v>
      </c>
      <c r="B150" t="s">
        <v>7</v>
      </c>
      <c r="C150">
        <v>148</v>
      </c>
      <c r="D150" t="s">
        <v>8</v>
      </c>
      <c r="E150">
        <v>8.6895275413882596E-3</v>
      </c>
    </row>
    <row r="151" spans="1:5" x14ac:dyDescent="0.35">
      <c r="A151" t="str">
        <f t="shared" si="2"/>
        <v>CENTRAL 149 Beg</v>
      </c>
      <c r="B151" t="s">
        <v>7</v>
      </c>
      <c r="C151">
        <v>149</v>
      </c>
      <c r="D151" t="s">
        <v>8</v>
      </c>
      <c r="E151">
        <v>8.4014335326313503E-3</v>
      </c>
    </row>
    <row r="152" spans="1:5" x14ac:dyDescent="0.35">
      <c r="A152" t="str">
        <f t="shared" si="2"/>
        <v>CENTRAL 150 Beg</v>
      </c>
      <c r="B152" t="s">
        <v>7</v>
      </c>
      <c r="C152">
        <v>150</v>
      </c>
      <c r="D152" t="s">
        <v>8</v>
      </c>
      <c r="E152">
        <v>8.1227338583105806E-3</v>
      </c>
    </row>
    <row r="153" spans="1:5" x14ac:dyDescent="0.35">
      <c r="A153" t="str">
        <f t="shared" si="2"/>
        <v>CENTRAL 0 Mid</v>
      </c>
      <c r="B153" t="s">
        <v>7</v>
      </c>
      <c r="C153">
        <v>0</v>
      </c>
      <c r="D153" t="s">
        <v>9</v>
      </c>
      <c r="E153">
        <v>1</v>
      </c>
    </row>
    <row r="154" spans="1:5" x14ac:dyDescent="0.35">
      <c r="A154" t="str">
        <f t="shared" si="2"/>
        <v>CENTRAL 1 Mid</v>
      </c>
      <c r="B154" t="s">
        <v>7</v>
      </c>
      <c r="C154">
        <v>1</v>
      </c>
      <c r="D154" t="s">
        <v>9</v>
      </c>
      <c r="E154">
        <v>0.98448852076340898</v>
      </c>
    </row>
    <row r="155" spans="1:5" x14ac:dyDescent="0.35">
      <c r="A155" t="str">
        <f t="shared" si="2"/>
        <v>CENTRAL 2 Mid</v>
      </c>
      <c r="B155" t="s">
        <v>7</v>
      </c>
      <c r="C155">
        <v>2</v>
      </c>
      <c r="D155" t="s">
        <v>9</v>
      </c>
      <c r="E155">
        <v>0.95308439010930701</v>
      </c>
    </row>
    <row r="156" spans="1:5" x14ac:dyDescent="0.35">
      <c r="A156" t="str">
        <f t="shared" si="2"/>
        <v>CENTRAL 3 Mid</v>
      </c>
      <c r="B156" t="s">
        <v>7</v>
      </c>
      <c r="C156">
        <v>3</v>
      </c>
      <c r="D156" t="s">
        <v>9</v>
      </c>
      <c r="E156">
        <v>0.92338372803225299</v>
      </c>
    </row>
    <row r="157" spans="1:5" x14ac:dyDescent="0.35">
      <c r="A157" t="str">
        <f t="shared" si="2"/>
        <v>CENTRAL 4 Mid</v>
      </c>
      <c r="B157" t="s">
        <v>7</v>
      </c>
      <c r="C157">
        <v>4</v>
      </c>
      <c r="D157" t="s">
        <v>9</v>
      </c>
      <c r="E157">
        <v>0.89640900643472399</v>
      </c>
    </row>
    <row r="158" spans="1:5" x14ac:dyDescent="0.35">
      <c r="A158" t="str">
        <f t="shared" si="2"/>
        <v>CENTRAL 5 Mid</v>
      </c>
      <c r="B158" t="s">
        <v>7</v>
      </c>
      <c r="C158">
        <v>5</v>
      </c>
      <c r="D158" t="s">
        <v>9</v>
      </c>
      <c r="E158">
        <v>0.87010491544259205</v>
      </c>
    </row>
    <row r="159" spans="1:5" x14ac:dyDescent="0.35">
      <c r="A159" t="str">
        <f t="shared" si="2"/>
        <v>CENTRAL 6 Mid</v>
      </c>
      <c r="B159" t="s">
        <v>7</v>
      </c>
      <c r="C159">
        <v>6</v>
      </c>
      <c r="D159" t="s">
        <v>9</v>
      </c>
      <c r="E159">
        <v>0.84454844624006198</v>
      </c>
    </row>
    <row r="160" spans="1:5" x14ac:dyDescent="0.35">
      <c r="A160" t="str">
        <f t="shared" si="2"/>
        <v>CENTRAL 7 Mid</v>
      </c>
      <c r="B160" t="s">
        <v>7</v>
      </c>
      <c r="C160">
        <v>7</v>
      </c>
      <c r="D160" t="s">
        <v>9</v>
      </c>
      <c r="E160">
        <v>0.82002105985962104</v>
      </c>
    </row>
    <row r="161" spans="1:5" x14ac:dyDescent="0.35">
      <c r="A161" t="str">
        <f t="shared" si="2"/>
        <v>CENTRAL 8 Mid</v>
      </c>
      <c r="B161" t="s">
        <v>7</v>
      </c>
      <c r="C161">
        <v>8</v>
      </c>
      <c r="D161" t="s">
        <v>9</v>
      </c>
      <c r="E161">
        <v>0.79602849427393696</v>
      </c>
    </row>
    <row r="162" spans="1:5" x14ac:dyDescent="0.35">
      <c r="A162" t="str">
        <f t="shared" si="2"/>
        <v>CENTRAL 9 Mid</v>
      </c>
      <c r="B162" t="s">
        <v>7</v>
      </c>
      <c r="C162">
        <v>9</v>
      </c>
      <c r="D162" t="s">
        <v>9</v>
      </c>
      <c r="E162">
        <v>0.77226212215543399</v>
      </c>
    </row>
    <row r="163" spans="1:5" x14ac:dyDescent="0.35">
      <c r="A163" t="str">
        <f t="shared" si="2"/>
        <v>CENTRAL 10 Mid</v>
      </c>
      <c r="B163" t="s">
        <v>7</v>
      </c>
      <c r="C163">
        <v>10</v>
      </c>
      <c r="D163" t="s">
        <v>9</v>
      </c>
      <c r="E163">
        <v>0.74892557508021096</v>
      </c>
    </row>
    <row r="164" spans="1:5" x14ac:dyDescent="0.35">
      <c r="A164" t="str">
        <f t="shared" si="2"/>
        <v>CENTRAL 11 Mid</v>
      </c>
      <c r="B164" t="s">
        <v>7</v>
      </c>
      <c r="C164">
        <v>11</v>
      </c>
      <c r="D164" t="s">
        <v>9</v>
      </c>
      <c r="E164">
        <v>0.72602657149576899</v>
      </c>
    </row>
    <row r="165" spans="1:5" x14ac:dyDescent="0.35">
      <c r="A165" t="str">
        <f t="shared" si="2"/>
        <v>CENTRAL 12 Mid</v>
      </c>
      <c r="B165" t="s">
        <v>7</v>
      </c>
      <c r="C165">
        <v>12</v>
      </c>
      <c r="D165" t="s">
        <v>9</v>
      </c>
      <c r="E165">
        <v>0.70453810894700597</v>
      </c>
    </row>
    <row r="166" spans="1:5" x14ac:dyDescent="0.35">
      <c r="A166" t="str">
        <f t="shared" si="2"/>
        <v>CENTRAL 13 Mid</v>
      </c>
      <c r="B166" t="s">
        <v>7</v>
      </c>
      <c r="C166">
        <v>13</v>
      </c>
      <c r="D166" t="s">
        <v>9</v>
      </c>
      <c r="E166">
        <v>0.68460484120315102</v>
      </c>
    </row>
    <row r="167" spans="1:5" x14ac:dyDescent="0.35">
      <c r="A167" t="str">
        <f t="shared" si="2"/>
        <v>CENTRAL 14 Mid</v>
      </c>
      <c r="B167" t="s">
        <v>7</v>
      </c>
      <c r="C167">
        <v>14</v>
      </c>
      <c r="D167" t="s">
        <v>9</v>
      </c>
      <c r="E167">
        <v>0.66556173236619298</v>
      </c>
    </row>
    <row r="168" spans="1:5" x14ac:dyDescent="0.35">
      <c r="A168" t="str">
        <f t="shared" si="2"/>
        <v>CENTRAL 15 Mid</v>
      </c>
      <c r="B168" t="s">
        <v>7</v>
      </c>
      <c r="C168">
        <v>15</v>
      </c>
      <c r="D168" t="s">
        <v>9</v>
      </c>
      <c r="E168">
        <v>0.64803833946091205</v>
      </c>
    </row>
    <row r="169" spans="1:5" x14ac:dyDescent="0.35">
      <c r="A169" t="str">
        <f t="shared" si="2"/>
        <v>CENTRAL 16 Mid</v>
      </c>
      <c r="B169" t="s">
        <v>7</v>
      </c>
      <c r="C169">
        <v>16</v>
      </c>
      <c r="D169" t="s">
        <v>9</v>
      </c>
      <c r="E169">
        <v>0.63270972454159202</v>
      </c>
    </row>
    <row r="170" spans="1:5" x14ac:dyDescent="0.35">
      <c r="A170" t="str">
        <f t="shared" si="2"/>
        <v>CENTRAL 17 Mid</v>
      </c>
      <c r="B170" t="s">
        <v>7</v>
      </c>
      <c r="C170">
        <v>17</v>
      </c>
      <c r="D170" t="s">
        <v>9</v>
      </c>
      <c r="E170">
        <v>0.61954762920974904</v>
      </c>
    </row>
    <row r="171" spans="1:5" x14ac:dyDescent="0.35">
      <c r="A171" t="str">
        <f t="shared" si="2"/>
        <v>CENTRAL 18 Mid</v>
      </c>
      <c r="B171" t="s">
        <v>7</v>
      </c>
      <c r="C171">
        <v>18</v>
      </c>
      <c r="D171" t="s">
        <v>9</v>
      </c>
      <c r="E171">
        <v>0.60773561018725597</v>
      </c>
    </row>
    <row r="172" spans="1:5" x14ac:dyDescent="0.35">
      <c r="A172" t="str">
        <f t="shared" si="2"/>
        <v>CENTRAL 19 Mid</v>
      </c>
      <c r="B172" t="s">
        <v>7</v>
      </c>
      <c r="C172">
        <v>19</v>
      </c>
      <c r="D172" t="s">
        <v>9</v>
      </c>
      <c r="E172">
        <v>0.59649087019684499</v>
      </c>
    </row>
    <row r="173" spans="1:5" x14ac:dyDescent="0.35">
      <c r="A173" t="str">
        <f t="shared" si="2"/>
        <v>CENTRAL 20 Mid</v>
      </c>
      <c r="B173" t="s">
        <v>7</v>
      </c>
      <c r="C173">
        <v>20</v>
      </c>
      <c r="D173" t="s">
        <v>9</v>
      </c>
      <c r="E173">
        <v>0.58523759242939799</v>
      </c>
    </row>
    <row r="174" spans="1:5" x14ac:dyDescent="0.35">
      <c r="A174" t="str">
        <f t="shared" si="2"/>
        <v>CENTRAL 21 Mid</v>
      </c>
      <c r="B174" t="s">
        <v>7</v>
      </c>
      <c r="C174">
        <v>21</v>
      </c>
      <c r="D174" t="s">
        <v>9</v>
      </c>
      <c r="E174">
        <v>0.57346150344151403</v>
      </c>
    </row>
    <row r="175" spans="1:5" x14ac:dyDescent="0.35">
      <c r="A175" t="str">
        <f t="shared" si="2"/>
        <v>CENTRAL 22 Mid</v>
      </c>
      <c r="B175" t="s">
        <v>7</v>
      </c>
      <c r="C175">
        <v>22</v>
      </c>
      <c r="D175" t="s">
        <v>9</v>
      </c>
      <c r="E175">
        <v>0.56102725414040699</v>
      </c>
    </row>
    <row r="176" spans="1:5" x14ac:dyDescent="0.35">
      <c r="A176" t="str">
        <f t="shared" si="2"/>
        <v>CENTRAL 23 Mid</v>
      </c>
      <c r="B176" t="s">
        <v>7</v>
      </c>
      <c r="C176">
        <v>23</v>
      </c>
      <c r="D176" t="s">
        <v>9</v>
      </c>
      <c r="E176">
        <v>0.54805157845742802</v>
      </c>
    </row>
    <row r="177" spans="1:5" x14ac:dyDescent="0.35">
      <c r="A177" t="str">
        <f t="shared" si="2"/>
        <v>CENTRAL 24 Mid</v>
      </c>
      <c r="B177" t="s">
        <v>7</v>
      </c>
      <c r="C177">
        <v>24</v>
      </c>
      <c r="D177" t="s">
        <v>9</v>
      </c>
      <c r="E177">
        <v>0.53468859789022105</v>
      </c>
    </row>
    <row r="178" spans="1:5" x14ac:dyDescent="0.35">
      <c r="A178" t="str">
        <f t="shared" si="2"/>
        <v>CENTRAL 25 Mid</v>
      </c>
      <c r="B178" t="s">
        <v>7</v>
      </c>
      <c r="C178">
        <v>25</v>
      </c>
      <c r="D178" t="s">
        <v>9</v>
      </c>
      <c r="E178">
        <v>0.52112351933767698</v>
      </c>
    </row>
    <row r="179" spans="1:5" x14ac:dyDescent="0.35">
      <c r="A179" t="str">
        <f t="shared" si="2"/>
        <v>CENTRAL 26 Mid</v>
      </c>
      <c r="B179" t="s">
        <v>7</v>
      </c>
      <c r="C179">
        <v>26</v>
      </c>
      <c r="D179" t="s">
        <v>9</v>
      </c>
      <c r="E179">
        <v>0.50737368852492903</v>
      </c>
    </row>
    <row r="180" spans="1:5" x14ac:dyDescent="0.35">
      <c r="A180" t="str">
        <f t="shared" si="2"/>
        <v>CENTRAL 27 Mid</v>
      </c>
      <c r="B180" t="s">
        <v>7</v>
      </c>
      <c r="C180">
        <v>27</v>
      </c>
      <c r="D180" t="s">
        <v>9</v>
      </c>
      <c r="E180">
        <v>0.49353951628850501</v>
      </c>
    </row>
    <row r="181" spans="1:5" x14ac:dyDescent="0.35">
      <c r="A181" t="str">
        <f t="shared" si="2"/>
        <v>CENTRAL 28 Mid</v>
      </c>
      <c r="B181" t="s">
        <v>7</v>
      </c>
      <c r="C181">
        <v>28</v>
      </c>
      <c r="D181" t="s">
        <v>9</v>
      </c>
      <c r="E181">
        <v>0.47972278143561298</v>
      </c>
    </row>
    <row r="182" spans="1:5" x14ac:dyDescent="0.35">
      <c r="A182" t="str">
        <f t="shared" si="2"/>
        <v>CENTRAL 29 Mid</v>
      </c>
      <c r="B182" t="s">
        <v>7</v>
      </c>
      <c r="C182">
        <v>29</v>
      </c>
      <c r="D182" t="s">
        <v>9</v>
      </c>
      <c r="E182">
        <v>0.46597749108195002</v>
      </c>
    </row>
    <row r="183" spans="1:5" x14ac:dyDescent="0.35">
      <c r="A183" t="str">
        <f t="shared" si="2"/>
        <v>CENTRAL 30 Mid</v>
      </c>
      <c r="B183" t="s">
        <v>7</v>
      </c>
      <c r="C183">
        <v>30</v>
      </c>
      <c r="D183" t="s">
        <v>9</v>
      </c>
      <c r="E183">
        <v>0.45242127859710601</v>
      </c>
    </row>
    <row r="184" spans="1:5" x14ac:dyDescent="0.35">
      <c r="A184" t="str">
        <f t="shared" si="2"/>
        <v>CENTRAL 31 Mid</v>
      </c>
      <c r="B184" t="s">
        <v>7</v>
      </c>
      <c r="C184">
        <v>31</v>
      </c>
      <c r="D184" t="s">
        <v>9</v>
      </c>
      <c r="E184">
        <v>0.43898172148418402</v>
      </c>
    </row>
    <row r="185" spans="1:5" x14ac:dyDescent="0.35">
      <c r="A185" t="str">
        <f t="shared" si="2"/>
        <v>CENTRAL 32 Mid</v>
      </c>
      <c r="B185" t="s">
        <v>7</v>
      </c>
      <c r="C185">
        <v>32</v>
      </c>
      <c r="D185" t="s">
        <v>9</v>
      </c>
      <c r="E185">
        <v>0.42578817014709502</v>
      </c>
    </row>
    <row r="186" spans="1:5" x14ac:dyDescent="0.35">
      <c r="A186" t="str">
        <f t="shared" si="2"/>
        <v>CENTRAL 33 Mid</v>
      </c>
      <c r="B186" t="s">
        <v>7</v>
      </c>
      <c r="C186">
        <v>33</v>
      </c>
      <c r="D186" t="s">
        <v>9</v>
      </c>
      <c r="E186">
        <v>0.41283058349982199</v>
      </c>
    </row>
    <row r="187" spans="1:5" x14ac:dyDescent="0.35">
      <c r="A187" t="str">
        <f t="shared" si="2"/>
        <v>CENTRAL 34 Mid</v>
      </c>
      <c r="B187" t="s">
        <v>7</v>
      </c>
      <c r="C187">
        <v>34</v>
      </c>
      <c r="D187" t="s">
        <v>9</v>
      </c>
      <c r="E187">
        <v>0.400111719203667</v>
      </c>
    </row>
    <row r="188" spans="1:5" x14ac:dyDescent="0.35">
      <c r="A188" t="str">
        <f t="shared" si="2"/>
        <v>CENTRAL 35 Mid</v>
      </c>
      <c r="B188" t="s">
        <v>7</v>
      </c>
      <c r="C188">
        <v>35</v>
      </c>
      <c r="D188" t="s">
        <v>9</v>
      </c>
      <c r="E188">
        <v>0.38768870318797399</v>
      </c>
    </row>
    <row r="189" spans="1:5" x14ac:dyDescent="0.35">
      <c r="A189" t="str">
        <f t="shared" si="2"/>
        <v>CENTRAL 36 Mid</v>
      </c>
      <c r="B189" t="s">
        <v>7</v>
      </c>
      <c r="C189">
        <v>36</v>
      </c>
      <c r="D189" t="s">
        <v>9</v>
      </c>
      <c r="E189">
        <v>0.37549630917837401</v>
      </c>
    </row>
    <row r="190" spans="1:5" x14ac:dyDescent="0.35">
      <c r="A190" t="str">
        <f t="shared" si="2"/>
        <v>CENTRAL 37 Mid</v>
      </c>
      <c r="B190" t="s">
        <v>7</v>
      </c>
      <c r="C190">
        <v>37</v>
      </c>
      <c r="D190" t="s">
        <v>9</v>
      </c>
      <c r="E190">
        <v>0.36366101396881001</v>
      </c>
    </row>
    <row r="191" spans="1:5" x14ac:dyDescent="0.35">
      <c r="A191" t="str">
        <f t="shared" si="2"/>
        <v>CENTRAL 38 Mid</v>
      </c>
      <c r="B191" t="s">
        <v>7</v>
      </c>
      <c r="C191">
        <v>38</v>
      </c>
      <c r="D191" t="s">
        <v>9</v>
      </c>
      <c r="E191">
        <v>0.352111608718708</v>
      </c>
    </row>
    <row r="192" spans="1:5" x14ac:dyDescent="0.35">
      <c r="A192" t="str">
        <f t="shared" si="2"/>
        <v>CENTRAL 39 Mid</v>
      </c>
      <c r="B192" t="s">
        <v>7</v>
      </c>
      <c r="C192">
        <v>39</v>
      </c>
      <c r="D192" t="s">
        <v>9</v>
      </c>
      <c r="E192">
        <v>0.340847953967022</v>
      </c>
    </row>
    <row r="193" spans="1:5" x14ac:dyDescent="0.35">
      <c r="A193" t="str">
        <f t="shared" si="2"/>
        <v>CENTRAL 40 Mid</v>
      </c>
      <c r="B193" t="s">
        <v>7</v>
      </c>
      <c r="C193">
        <v>40</v>
      </c>
      <c r="D193" t="s">
        <v>9</v>
      </c>
      <c r="E193">
        <v>0.329927148321292</v>
      </c>
    </row>
    <row r="194" spans="1:5" x14ac:dyDescent="0.35">
      <c r="A194" t="str">
        <f t="shared" ref="A194:A257" si="3">B194&amp;" "&amp;C194&amp;" "&amp;D194</f>
        <v>CENTRAL 41 Mid</v>
      </c>
      <c r="B194" t="s">
        <v>7</v>
      </c>
      <c r="C194">
        <v>41</v>
      </c>
      <c r="D194" t="s">
        <v>9</v>
      </c>
      <c r="E194">
        <v>0.31928190305993898</v>
      </c>
    </row>
    <row r="195" spans="1:5" x14ac:dyDescent="0.35">
      <c r="A195" t="str">
        <f t="shared" si="3"/>
        <v>CENTRAL 42 Mid</v>
      </c>
      <c r="B195" t="s">
        <v>7</v>
      </c>
      <c r="C195">
        <v>42</v>
      </c>
      <c r="D195" t="s">
        <v>9</v>
      </c>
      <c r="E195">
        <v>0.30890821596844598</v>
      </c>
    </row>
    <row r="196" spans="1:5" x14ac:dyDescent="0.35">
      <c r="A196" t="str">
        <f t="shared" si="3"/>
        <v>CENTRAL 43 Mid</v>
      </c>
      <c r="B196" t="s">
        <v>7</v>
      </c>
      <c r="C196">
        <v>43</v>
      </c>
      <c r="D196" t="s">
        <v>9</v>
      </c>
      <c r="E196">
        <v>0.29886447202910699</v>
      </c>
    </row>
    <row r="197" spans="1:5" x14ac:dyDescent="0.35">
      <c r="A197" t="str">
        <f t="shared" si="3"/>
        <v>CENTRAL 44 Mid</v>
      </c>
      <c r="B197" t="s">
        <v>7</v>
      </c>
      <c r="C197">
        <v>44</v>
      </c>
      <c r="D197" t="s">
        <v>9</v>
      </c>
      <c r="E197">
        <v>0.28914322153684802</v>
      </c>
    </row>
    <row r="198" spans="1:5" x14ac:dyDescent="0.35">
      <c r="A198" t="str">
        <f t="shared" si="3"/>
        <v>CENTRAL 45 Mid</v>
      </c>
      <c r="B198" t="s">
        <v>7</v>
      </c>
      <c r="C198">
        <v>45</v>
      </c>
      <c r="D198" t="s">
        <v>9</v>
      </c>
      <c r="E198">
        <v>0.27967851064348598</v>
      </c>
    </row>
    <row r="199" spans="1:5" x14ac:dyDescent="0.35">
      <c r="A199" t="str">
        <f t="shared" si="3"/>
        <v>CENTRAL 46 Mid</v>
      </c>
      <c r="B199" t="s">
        <v>7</v>
      </c>
      <c r="C199">
        <v>46</v>
      </c>
      <c r="D199" t="s">
        <v>9</v>
      </c>
      <c r="E199">
        <v>0.27052637126523399</v>
      </c>
    </row>
    <row r="200" spans="1:5" x14ac:dyDescent="0.35">
      <c r="A200" t="str">
        <f t="shared" si="3"/>
        <v>CENTRAL 47 Mid</v>
      </c>
      <c r="B200" t="s">
        <v>7</v>
      </c>
      <c r="C200">
        <v>47</v>
      </c>
      <c r="D200" t="s">
        <v>9</v>
      </c>
      <c r="E200">
        <v>0.26161919371706999</v>
      </c>
    </row>
    <row r="201" spans="1:5" x14ac:dyDescent="0.35">
      <c r="A201" t="str">
        <f t="shared" si="3"/>
        <v>CENTRAL 48 Mid</v>
      </c>
      <c r="B201" t="s">
        <v>7</v>
      </c>
      <c r="C201">
        <v>48</v>
      </c>
      <c r="D201" t="s">
        <v>9</v>
      </c>
      <c r="E201">
        <v>0.25301399982636102</v>
      </c>
    </row>
    <row r="202" spans="1:5" x14ac:dyDescent="0.35">
      <c r="A202" t="str">
        <f t="shared" si="3"/>
        <v>CENTRAL 49 Mid</v>
      </c>
      <c r="B202" t="s">
        <v>7</v>
      </c>
      <c r="C202">
        <v>49</v>
      </c>
      <c r="D202" t="s">
        <v>9</v>
      </c>
      <c r="E202">
        <v>0.244700280782955</v>
      </c>
    </row>
    <row r="203" spans="1:5" x14ac:dyDescent="0.35">
      <c r="A203" t="str">
        <f t="shared" si="3"/>
        <v>CENTRAL 50 Mid</v>
      </c>
      <c r="B203" t="s">
        <v>7</v>
      </c>
      <c r="C203">
        <v>50</v>
      </c>
      <c r="D203" t="s">
        <v>9</v>
      </c>
      <c r="E203">
        <v>0.23661730685009</v>
      </c>
    </row>
    <row r="204" spans="1:5" x14ac:dyDescent="0.35">
      <c r="A204" t="str">
        <f t="shared" si="3"/>
        <v>CENTRAL 51 Mid</v>
      </c>
      <c r="B204" t="s">
        <v>7</v>
      </c>
      <c r="C204">
        <v>51</v>
      </c>
      <c r="D204" t="s">
        <v>9</v>
      </c>
      <c r="E204">
        <v>0.22881475916277999</v>
      </c>
    </row>
    <row r="205" spans="1:5" x14ac:dyDescent="0.35">
      <c r="A205" t="str">
        <f t="shared" si="3"/>
        <v>CENTRAL 52 Mid</v>
      </c>
      <c r="B205" t="s">
        <v>7</v>
      </c>
      <c r="C205">
        <v>52</v>
      </c>
      <c r="D205" t="s">
        <v>9</v>
      </c>
      <c r="E205">
        <v>0.22123091009528001</v>
      </c>
    </row>
    <row r="206" spans="1:5" x14ac:dyDescent="0.35">
      <c r="A206" t="str">
        <f t="shared" si="3"/>
        <v>CENTRAL 53 Mid</v>
      </c>
      <c r="B206" t="s">
        <v>7</v>
      </c>
      <c r="C206">
        <v>53</v>
      </c>
      <c r="D206" t="s">
        <v>9</v>
      </c>
      <c r="E206">
        <v>0.21391615500428501</v>
      </c>
    </row>
    <row r="207" spans="1:5" x14ac:dyDescent="0.35">
      <c r="A207" t="str">
        <f t="shared" si="3"/>
        <v>CENTRAL 54 Mid</v>
      </c>
      <c r="B207" t="s">
        <v>7</v>
      </c>
      <c r="C207">
        <v>54</v>
      </c>
      <c r="D207" t="s">
        <v>9</v>
      </c>
      <c r="E207">
        <v>0.20686240812534401</v>
      </c>
    </row>
    <row r="208" spans="1:5" x14ac:dyDescent="0.35">
      <c r="A208" t="str">
        <f t="shared" si="3"/>
        <v>CENTRAL 55 Mid</v>
      </c>
      <c r="B208" t="s">
        <v>7</v>
      </c>
      <c r="C208">
        <v>55</v>
      </c>
      <c r="D208" t="s">
        <v>9</v>
      </c>
      <c r="E208">
        <v>0.200010243279619</v>
      </c>
    </row>
    <row r="209" spans="1:5" x14ac:dyDescent="0.35">
      <c r="A209" t="str">
        <f t="shared" si="3"/>
        <v>CENTRAL 56 Mid</v>
      </c>
      <c r="B209" t="s">
        <v>7</v>
      </c>
      <c r="C209">
        <v>56</v>
      </c>
      <c r="D209" t="s">
        <v>9</v>
      </c>
      <c r="E209">
        <v>0.19335507598176299</v>
      </c>
    </row>
    <row r="210" spans="1:5" x14ac:dyDescent="0.35">
      <c r="A210" t="str">
        <f t="shared" si="3"/>
        <v>CENTRAL 57 Mid</v>
      </c>
      <c r="B210" t="s">
        <v>7</v>
      </c>
      <c r="C210">
        <v>57</v>
      </c>
      <c r="D210" t="s">
        <v>9</v>
      </c>
      <c r="E210">
        <v>0.18694409531704301</v>
      </c>
    </row>
    <row r="211" spans="1:5" x14ac:dyDescent="0.35">
      <c r="A211" t="str">
        <f t="shared" si="3"/>
        <v>CENTRAL 58 Mid</v>
      </c>
      <c r="B211" t="s">
        <v>7</v>
      </c>
      <c r="C211">
        <v>58</v>
      </c>
      <c r="D211" t="s">
        <v>9</v>
      </c>
      <c r="E211">
        <v>0.18071854392158199</v>
      </c>
    </row>
    <row r="212" spans="1:5" x14ac:dyDescent="0.35">
      <c r="A212" t="str">
        <f t="shared" si="3"/>
        <v>CENTRAL 59 Mid</v>
      </c>
      <c r="B212" t="s">
        <v>7</v>
      </c>
      <c r="C212">
        <v>59</v>
      </c>
      <c r="D212" t="s">
        <v>9</v>
      </c>
      <c r="E212">
        <v>0.174675776267052</v>
      </c>
    </row>
    <row r="213" spans="1:5" x14ac:dyDescent="0.35">
      <c r="A213" t="str">
        <f t="shared" si="3"/>
        <v>CENTRAL 60 Mid</v>
      </c>
      <c r="B213" t="s">
        <v>7</v>
      </c>
      <c r="C213">
        <v>60</v>
      </c>
      <c r="D213" t="s">
        <v>9</v>
      </c>
      <c r="E213">
        <v>0.16890804878111601</v>
      </c>
    </row>
    <row r="214" spans="1:5" x14ac:dyDescent="0.35">
      <c r="A214" t="str">
        <f t="shared" si="3"/>
        <v>CENTRAL 61 Mid</v>
      </c>
      <c r="B214" t="s">
        <v>7</v>
      </c>
      <c r="C214">
        <v>61</v>
      </c>
      <c r="D214" t="s">
        <v>9</v>
      </c>
      <c r="E214">
        <v>0.16330941213772099</v>
      </c>
    </row>
    <row r="215" spans="1:5" x14ac:dyDescent="0.35">
      <c r="A215" t="str">
        <f t="shared" si="3"/>
        <v>CENTRAL 62 Mid</v>
      </c>
      <c r="B215" t="s">
        <v>7</v>
      </c>
      <c r="C215">
        <v>62</v>
      </c>
      <c r="D215" t="s">
        <v>9</v>
      </c>
      <c r="E215">
        <v>0.157877229851558</v>
      </c>
    </row>
    <row r="216" spans="1:5" x14ac:dyDescent="0.35">
      <c r="A216" t="str">
        <f t="shared" si="3"/>
        <v>CENTRAL 63 Mid</v>
      </c>
      <c r="B216" t="s">
        <v>7</v>
      </c>
      <c r="C216">
        <v>63</v>
      </c>
      <c r="D216" t="s">
        <v>9</v>
      </c>
      <c r="E216">
        <v>0.15260578525775101</v>
      </c>
    </row>
    <row r="217" spans="1:5" x14ac:dyDescent="0.35">
      <c r="A217" t="str">
        <f t="shared" si="3"/>
        <v>CENTRAL 64 Mid</v>
      </c>
      <c r="B217" t="s">
        <v>7</v>
      </c>
      <c r="C217">
        <v>64</v>
      </c>
      <c r="D217" t="s">
        <v>9</v>
      </c>
      <c r="E217">
        <v>0.14749249414697399</v>
      </c>
    </row>
    <row r="218" spans="1:5" x14ac:dyDescent="0.35">
      <c r="A218" t="str">
        <f t="shared" si="3"/>
        <v>CENTRAL 65 Mid</v>
      </c>
      <c r="B218" t="s">
        <v>7</v>
      </c>
      <c r="C218">
        <v>65</v>
      </c>
      <c r="D218" t="s">
        <v>9</v>
      </c>
      <c r="E218">
        <v>0.14257684918735</v>
      </c>
    </row>
    <row r="219" spans="1:5" x14ac:dyDescent="0.35">
      <c r="A219" t="str">
        <f t="shared" si="3"/>
        <v>CENTRAL 66 Mid</v>
      </c>
      <c r="B219" t="s">
        <v>7</v>
      </c>
      <c r="C219">
        <v>66</v>
      </c>
      <c r="D219" t="s">
        <v>9</v>
      </c>
      <c r="E219">
        <v>0.137853144956364</v>
      </c>
    </row>
    <row r="220" spans="1:5" x14ac:dyDescent="0.35">
      <c r="A220" t="str">
        <f t="shared" si="3"/>
        <v>CENTRAL 67 Mid</v>
      </c>
      <c r="B220" t="s">
        <v>7</v>
      </c>
      <c r="C220">
        <v>67</v>
      </c>
      <c r="D220" t="s">
        <v>9</v>
      </c>
      <c r="E220">
        <v>0.13327109828806999</v>
      </c>
    </row>
    <row r="221" spans="1:5" x14ac:dyDescent="0.35">
      <c r="A221" t="str">
        <f t="shared" si="3"/>
        <v>CENTRAL 68 Mid</v>
      </c>
      <c r="B221" t="s">
        <v>7</v>
      </c>
      <c r="C221">
        <v>68</v>
      </c>
      <c r="D221" t="s">
        <v>9</v>
      </c>
      <c r="E221">
        <v>0.12882825081472901</v>
      </c>
    </row>
    <row r="222" spans="1:5" x14ac:dyDescent="0.35">
      <c r="A222" t="str">
        <f t="shared" si="3"/>
        <v>CENTRAL 69 Mid</v>
      </c>
      <c r="B222" t="s">
        <v>7</v>
      </c>
      <c r="C222">
        <v>69</v>
      </c>
      <c r="D222" t="s">
        <v>9</v>
      </c>
      <c r="E222">
        <v>0.12456132635164401</v>
      </c>
    </row>
    <row r="223" spans="1:5" x14ac:dyDescent="0.35">
      <c r="A223" t="str">
        <f t="shared" si="3"/>
        <v>CENTRAL 70 Mid</v>
      </c>
      <c r="B223" t="s">
        <v>7</v>
      </c>
      <c r="C223">
        <v>70</v>
      </c>
      <c r="D223" t="s">
        <v>9</v>
      </c>
      <c r="E223">
        <v>0.12042406393329</v>
      </c>
    </row>
    <row r="224" spans="1:5" x14ac:dyDescent="0.35">
      <c r="A224" t="str">
        <f t="shared" si="3"/>
        <v>CENTRAL 71 Mid</v>
      </c>
      <c r="B224" t="s">
        <v>7</v>
      </c>
      <c r="C224">
        <v>71</v>
      </c>
      <c r="D224" t="s">
        <v>9</v>
      </c>
      <c r="E224">
        <v>0.116412945688741</v>
      </c>
    </row>
    <row r="225" spans="1:5" x14ac:dyDescent="0.35">
      <c r="A225" t="str">
        <f t="shared" si="3"/>
        <v>CENTRAL 72 Mid</v>
      </c>
      <c r="B225" t="s">
        <v>7</v>
      </c>
      <c r="C225">
        <v>72</v>
      </c>
      <c r="D225" t="s">
        <v>9</v>
      </c>
      <c r="E225">
        <v>0.112524534637841</v>
      </c>
    </row>
    <row r="226" spans="1:5" x14ac:dyDescent="0.35">
      <c r="A226" t="str">
        <f t="shared" si="3"/>
        <v>CENTRAL 73 Mid</v>
      </c>
      <c r="B226" t="s">
        <v>7</v>
      </c>
      <c r="C226">
        <v>73</v>
      </c>
      <c r="D226" t="s">
        <v>9</v>
      </c>
      <c r="E226">
        <v>0.10875547331100199</v>
      </c>
    </row>
    <row r="227" spans="1:5" x14ac:dyDescent="0.35">
      <c r="A227" t="str">
        <f t="shared" si="3"/>
        <v>CENTRAL 74 Mid</v>
      </c>
      <c r="B227" t="s">
        <v>7</v>
      </c>
      <c r="C227">
        <v>74</v>
      </c>
      <c r="D227" t="s">
        <v>9</v>
      </c>
      <c r="E227">
        <v>0.10514020248061599</v>
      </c>
    </row>
    <row r="228" spans="1:5" x14ac:dyDescent="0.35">
      <c r="A228" t="str">
        <f t="shared" si="3"/>
        <v>CENTRAL 75 Mid</v>
      </c>
      <c r="B228" t="s">
        <v>7</v>
      </c>
      <c r="C228">
        <v>75</v>
      </c>
      <c r="D228" t="s">
        <v>9</v>
      </c>
      <c r="E228">
        <v>0.101635762582862</v>
      </c>
    </row>
    <row r="229" spans="1:5" x14ac:dyDescent="0.35">
      <c r="A229" t="str">
        <f t="shared" si="3"/>
        <v>CENTRAL 76 Mid</v>
      </c>
      <c r="B229" t="s">
        <v>7</v>
      </c>
      <c r="C229">
        <v>76</v>
      </c>
      <c r="D229" t="s">
        <v>9</v>
      </c>
      <c r="E229">
        <v>9.8240043593241899E-2</v>
      </c>
    </row>
    <row r="230" spans="1:5" x14ac:dyDescent="0.35">
      <c r="A230" t="str">
        <f t="shared" si="3"/>
        <v>CENTRAL 77 Mid</v>
      </c>
      <c r="B230" t="s">
        <v>7</v>
      </c>
      <c r="C230">
        <v>77</v>
      </c>
      <c r="D230" t="s">
        <v>9</v>
      </c>
      <c r="E230">
        <v>9.4984498860038902E-2</v>
      </c>
    </row>
    <row r="231" spans="1:5" x14ac:dyDescent="0.35">
      <c r="A231" t="str">
        <f t="shared" si="3"/>
        <v>CENTRAL 78 Mid</v>
      </c>
      <c r="B231" t="s">
        <v>7</v>
      </c>
      <c r="C231">
        <v>78</v>
      </c>
      <c r="D231" t="s">
        <v>9</v>
      </c>
      <c r="E231">
        <v>9.1795005515566699E-2</v>
      </c>
    </row>
    <row r="232" spans="1:5" x14ac:dyDescent="0.35">
      <c r="A232" t="str">
        <f t="shared" si="3"/>
        <v>CENTRAL 79 Mid</v>
      </c>
      <c r="B232" t="s">
        <v>7</v>
      </c>
      <c r="C232">
        <v>79</v>
      </c>
      <c r="D232" t="s">
        <v>9</v>
      </c>
      <c r="E232">
        <v>8.8705312650783893E-2</v>
      </c>
    </row>
    <row r="233" spans="1:5" x14ac:dyDescent="0.35">
      <c r="A233" t="str">
        <f t="shared" si="3"/>
        <v>CENTRAL 80 Mid</v>
      </c>
      <c r="B233" t="s">
        <v>7</v>
      </c>
      <c r="C233">
        <v>80</v>
      </c>
      <c r="D233" t="s">
        <v>9</v>
      </c>
      <c r="E233">
        <v>8.5778240909306594E-2</v>
      </c>
    </row>
    <row r="234" spans="1:5" x14ac:dyDescent="0.35">
      <c r="A234" t="str">
        <f t="shared" si="3"/>
        <v>CENTRAL 81 Mid</v>
      </c>
      <c r="B234" t="s">
        <v>7</v>
      </c>
      <c r="C234">
        <v>81</v>
      </c>
      <c r="D234" t="s">
        <v>9</v>
      </c>
      <c r="E234">
        <v>8.2941732882438099E-2</v>
      </c>
    </row>
    <row r="235" spans="1:5" x14ac:dyDescent="0.35">
      <c r="A235" t="str">
        <f t="shared" si="3"/>
        <v>CENTRAL 82 Mid</v>
      </c>
      <c r="B235" t="s">
        <v>7</v>
      </c>
      <c r="C235">
        <v>82</v>
      </c>
      <c r="D235" t="s">
        <v>9</v>
      </c>
      <c r="E235">
        <v>8.0162104423338695E-2</v>
      </c>
    </row>
    <row r="236" spans="1:5" x14ac:dyDescent="0.35">
      <c r="A236" t="str">
        <f t="shared" si="3"/>
        <v>CENTRAL 83 Mid</v>
      </c>
      <c r="B236" t="s">
        <v>7</v>
      </c>
      <c r="C236">
        <v>83</v>
      </c>
      <c r="D236" t="s">
        <v>9</v>
      </c>
      <c r="E236">
        <v>7.74696303884784E-2</v>
      </c>
    </row>
    <row r="237" spans="1:5" x14ac:dyDescent="0.35">
      <c r="A237" t="str">
        <f t="shared" si="3"/>
        <v>CENTRAL 84 Mid</v>
      </c>
      <c r="B237" t="s">
        <v>7</v>
      </c>
      <c r="C237">
        <v>84</v>
      </c>
      <c r="D237" t="s">
        <v>9</v>
      </c>
      <c r="E237">
        <v>7.4892280418848906E-2</v>
      </c>
    </row>
    <row r="238" spans="1:5" x14ac:dyDescent="0.35">
      <c r="A238" t="str">
        <f t="shared" si="3"/>
        <v>CENTRAL 85 Mid</v>
      </c>
      <c r="B238" t="s">
        <v>7</v>
      </c>
      <c r="C238">
        <v>85</v>
      </c>
      <c r="D238" t="s">
        <v>9</v>
      </c>
      <c r="E238">
        <v>7.2395420777410194E-2</v>
      </c>
    </row>
    <row r="239" spans="1:5" x14ac:dyDescent="0.35">
      <c r="A239" t="str">
        <f t="shared" si="3"/>
        <v>CENTRAL 86 Mid</v>
      </c>
      <c r="B239" t="s">
        <v>7</v>
      </c>
      <c r="C239">
        <v>86</v>
      </c>
      <c r="D239" t="s">
        <v>9</v>
      </c>
      <c r="E239">
        <v>6.9977401127974195E-2</v>
      </c>
    </row>
    <row r="240" spans="1:5" x14ac:dyDescent="0.35">
      <c r="A240" t="str">
        <f t="shared" si="3"/>
        <v>CENTRAL 87 Mid</v>
      </c>
      <c r="B240" t="s">
        <v>7</v>
      </c>
      <c r="C240">
        <v>87</v>
      </c>
      <c r="D240" t="s">
        <v>9</v>
      </c>
      <c r="E240">
        <v>6.7663758765119097E-2</v>
      </c>
    </row>
    <row r="241" spans="1:5" x14ac:dyDescent="0.35">
      <c r="A241" t="str">
        <f t="shared" si="3"/>
        <v>CENTRAL 88 Mid</v>
      </c>
      <c r="B241" t="s">
        <v>7</v>
      </c>
      <c r="C241">
        <v>88</v>
      </c>
      <c r="D241" t="s">
        <v>9</v>
      </c>
      <c r="E241">
        <v>6.5394915039844501E-2</v>
      </c>
    </row>
    <row r="242" spans="1:5" x14ac:dyDescent="0.35">
      <c r="A242" t="str">
        <f t="shared" si="3"/>
        <v>CENTRAL 89 Mid</v>
      </c>
      <c r="B242" t="s">
        <v>7</v>
      </c>
      <c r="C242">
        <v>89</v>
      </c>
      <c r="D242" t="s">
        <v>9</v>
      </c>
      <c r="E242">
        <v>6.3198171770031897E-2</v>
      </c>
    </row>
    <row r="243" spans="1:5" x14ac:dyDescent="0.35">
      <c r="A243" t="str">
        <f t="shared" si="3"/>
        <v>CENTRAL 90 Mid</v>
      </c>
      <c r="B243" t="s">
        <v>7</v>
      </c>
      <c r="C243">
        <v>90</v>
      </c>
      <c r="D243" t="s">
        <v>9</v>
      </c>
      <c r="E243">
        <v>6.10974308564248E-2</v>
      </c>
    </row>
    <row r="244" spans="1:5" x14ac:dyDescent="0.35">
      <c r="A244" t="str">
        <f t="shared" si="3"/>
        <v>CENTRAL 91 Mid</v>
      </c>
      <c r="B244" t="s">
        <v>7</v>
      </c>
      <c r="C244">
        <v>91</v>
      </c>
      <c r="D244" t="s">
        <v>9</v>
      </c>
      <c r="E244">
        <v>5.9063089244462998E-2</v>
      </c>
    </row>
    <row r="245" spans="1:5" x14ac:dyDescent="0.35">
      <c r="A245" t="str">
        <f t="shared" si="3"/>
        <v>CENTRAL 92 Mid</v>
      </c>
      <c r="B245" t="s">
        <v>7</v>
      </c>
      <c r="C245">
        <v>92</v>
      </c>
      <c r="D245" t="s">
        <v>9</v>
      </c>
      <c r="E245">
        <v>5.7093168568055103E-2</v>
      </c>
    </row>
    <row r="246" spans="1:5" x14ac:dyDescent="0.35">
      <c r="A246" t="str">
        <f t="shared" si="3"/>
        <v>CENTRAL 93 Mid</v>
      </c>
      <c r="B246" t="s">
        <v>7</v>
      </c>
      <c r="C246">
        <v>93</v>
      </c>
      <c r="D246" t="s">
        <v>9</v>
      </c>
      <c r="E246">
        <v>5.5185745338116501E-2</v>
      </c>
    </row>
    <row r="247" spans="1:5" x14ac:dyDescent="0.35">
      <c r="A247" t="str">
        <f t="shared" si="3"/>
        <v>CENTRAL 94 Mid</v>
      </c>
      <c r="B247" t="s">
        <v>7</v>
      </c>
      <c r="C247">
        <v>94</v>
      </c>
      <c r="D247" t="s">
        <v>9</v>
      </c>
      <c r="E247">
        <v>5.3338949552570701E-2</v>
      </c>
    </row>
    <row r="248" spans="1:5" x14ac:dyDescent="0.35">
      <c r="A248" t="str">
        <f t="shared" si="3"/>
        <v>CENTRAL 95 Mid</v>
      </c>
      <c r="B248" t="s">
        <v>7</v>
      </c>
      <c r="C248">
        <v>95</v>
      </c>
      <c r="D248" t="s">
        <v>9</v>
      </c>
      <c r="E248">
        <v>5.1574698874182603E-2</v>
      </c>
    </row>
    <row r="249" spans="1:5" x14ac:dyDescent="0.35">
      <c r="A249" t="str">
        <f t="shared" si="3"/>
        <v>CENTRAL 96 Mid</v>
      </c>
      <c r="B249" t="s">
        <v>7</v>
      </c>
      <c r="C249">
        <v>96</v>
      </c>
      <c r="D249" t="s">
        <v>9</v>
      </c>
      <c r="E249">
        <v>4.9866148253083699E-2</v>
      </c>
    </row>
    <row r="250" spans="1:5" x14ac:dyDescent="0.35">
      <c r="A250" t="str">
        <f t="shared" si="3"/>
        <v>CENTRAL 97 Mid</v>
      </c>
      <c r="B250" t="s">
        <v>7</v>
      </c>
      <c r="C250">
        <v>97</v>
      </c>
      <c r="D250" t="s">
        <v>9</v>
      </c>
      <c r="E250">
        <v>4.8189443677078697E-2</v>
      </c>
    </row>
    <row r="251" spans="1:5" x14ac:dyDescent="0.35">
      <c r="A251" t="str">
        <f t="shared" si="3"/>
        <v>CENTRAL 98 Mid</v>
      </c>
      <c r="B251" t="s">
        <v>7</v>
      </c>
      <c r="C251">
        <v>98</v>
      </c>
      <c r="D251" t="s">
        <v>9</v>
      </c>
      <c r="E251">
        <v>4.6588528985606503E-2</v>
      </c>
    </row>
    <row r="252" spans="1:5" x14ac:dyDescent="0.35">
      <c r="A252" t="str">
        <f t="shared" si="3"/>
        <v>CENTRAL 99 Mid</v>
      </c>
      <c r="B252" t="s">
        <v>7</v>
      </c>
      <c r="C252">
        <v>99</v>
      </c>
      <c r="D252" t="s">
        <v>9</v>
      </c>
      <c r="E252">
        <v>4.5038401329212503E-2</v>
      </c>
    </row>
    <row r="253" spans="1:5" x14ac:dyDescent="0.35">
      <c r="A253" t="str">
        <f t="shared" si="3"/>
        <v>CENTRAL 100 Mid</v>
      </c>
      <c r="B253" t="s">
        <v>7</v>
      </c>
      <c r="C253">
        <v>100</v>
      </c>
      <c r="D253" t="s">
        <v>9</v>
      </c>
      <c r="E253">
        <v>4.3537954124294398E-2</v>
      </c>
    </row>
    <row r="254" spans="1:5" x14ac:dyDescent="0.35">
      <c r="A254" t="str">
        <f t="shared" si="3"/>
        <v>CENTRAL 101 Mid</v>
      </c>
      <c r="B254" t="s">
        <v>7</v>
      </c>
      <c r="C254">
        <v>101</v>
      </c>
      <c r="D254" t="s">
        <v>9</v>
      </c>
      <c r="E254">
        <v>4.20852540538754E-2</v>
      </c>
    </row>
    <row r="255" spans="1:5" x14ac:dyDescent="0.35">
      <c r="A255" t="str">
        <f t="shared" si="3"/>
        <v>CENTRAL 102 Mid</v>
      </c>
      <c r="B255" t="s">
        <v>7</v>
      </c>
      <c r="C255">
        <v>102</v>
      </c>
      <c r="D255" t="s">
        <v>9</v>
      </c>
      <c r="E255">
        <v>4.06792533164951E-2</v>
      </c>
    </row>
    <row r="256" spans="1:5" x14ac:dyDescent="0.35">
      <c r="A256" t="str">
        <f t="shared" si="3"/>
        <v>CENTRAL 103 Mid</v>
      </c>
      <c r="B256" t="s">
        <v>7</v>
      </c>
      <c r="C256">
        <v>103</v>
      </c>
      <c r="D256" t="s">
        <v>9</v>
      </c>
      <c r="E256">
        <v>3.9318132218145202E-2</v>
      </c>
    </row>
    <row r="257" spans="1:5" x14ac:dyDescent="0.35">
      <c r="A257" t="str">
        <f t="shared" si="3"/>
        <v>CENTRAL 104 Mid</v>
      </c>
      <c r="B257" t="s">
        <v>7</v>
      </c>
      <c r="C257">
        <v>104</v>
      </c>
      <c r="D257" t="s">
        <v>9</v>
      </c>
      <c r="E257">
        <v>3.8000898903780299E-2</v>
      </c>
    </row>
    <row r="258" spans="1:5" x14ac:dyDescent="0.35">
      <c r="A258" t="str">
        <f t="shared" ref="A258:A321" si="4">B258&amp;" "&amp;C258&amp;" "&amp;D258</f>
        <v>CENTRAL 105 Mid</v>
      </c>
      <c r="B258" t="s">
        <v>7</v>
      </c>
      <c r="C258">
        <v>105</v>
      </c>
      <c r="D258" t="s">
        <v>9</v>
      </c>
      <c r="E258">
        <v>3.6744526485721699E-2</v>
      </c>
    </row>
    <row r="259" spans="1:5" x14ac:dyDescent="0.35">
      <c r="A259" t="str">
        <f t="shared" si="4"/>
        <v>CENTRAL 106 Mid</v>
      </c>
      <c r="B259" t="s">
        <v>7</v>
      </c>
      <c r="C259">
        <v>106</v>
      </c>
      <c r="D259" t="s">
        <v>9</v>
      </c>
      <c r="E259">
        <v>3.5528316273824301E-2</v>
      </c>
    </row>
    <row r="260" spans="1:5" x14ac:dyDescent="0.35">
      <c r="A260" t="str">
        <f t="shared" si="4"/>
        <v>CENTRAL 107 Mid</v>
      </c>
      <c r="B260" t="s">
        <v>7</v>
      </c>
      <c r="C260">
        <v>107</v>
      </c>
      <c r="D260" t="s">
        <v>9</v>
      </c>
      <c r="E260">
        <v>3.4333231272804798E-2</v>
      </c>
    </row>
    <row r="261" spans="1:5" x14ac:dyDescent="0.35">
      <c r="A261" t="str">
        <f t="shared" si="4"/>
        <v>CENTRAL 108 Mid</v>
      </c>
      <c r="B261" t="s">
        <v>7</v>
      </c>
      <c r="C261">
        <v>108</v>
      </c>
      <c r="D261" t="s">
        <v>9</v>
      </c>
      <c r="E261">
        <v>3.3176901176846803E-2</v>
      </c>
    </row>
    <row r="262" spans="1:5" x14ac:dyDescent="0.35">
      <c r="A262" t="str">
        <f t="shared" si="4"/>
        <v>CENTRAL 109 Mid</v>
      </c>
      <c r="B262" t="s">
        <v>7</v>
      </c>
      <c r="C262">
        <v>109</v>
      </c>
      <c r="D262" t="s">
        <v>9</v>
      </c>
      <c r="E262">
        <v>3.2074740557147999E-2</v>
      </c>
    </row>
    <row r="263" spans="1:5" x14ac:dyDescent="0.35">
      <c r="A263" t="str">
        <f t="shared" si="4"/>
        <v>CENTRAL 110 Mid</v>
      </c>
      <c r="B263" t="s">
        <v>7</v>
      </c>
      <c r="C263">
        <v>110</v>
      </c>
      <c r="D263" t="s">
        <v>9</v>
      </c>
      <c r="E263">
        <v>3.10079941334028E-2</v>
      </c>
    </row>
    <row r="264" spans="1:5" x14ac:dyDescent="0.35">
      <c r="A264" t="str">
        <f t="shared" si="4"/>
        <v>CENTRAL 111 Mid</v>
      </c>
      <c r="B264" t="s">
        <v>7</v>
      </c>
      <c r="C264">
        <v>111</v>
      </c>
      <c r="D264" t="s">
        <v>9</v>
      </c>
      <c r="E264">
        <v>2.9975565343632101E-2</v>
      </c>
    </row>
    <row r="265" spans="1:5" x14ac:dyDescent="0.35">
      <c r="A265" t="str">
        <f t="shared" si="4"/>
        <v>CENTRAL 112 Mid</v>
      </c>
      <c r="B265" t="s">
        <v>7</v>
      </c>
      <c r="C265">
        <v>112</v>
      </c>
      <c r="D265" t="s">
        <v>9</v>
      </c>
      <c r="E265">
        <v>2.8976390193631501E-2</v>
      </c>
    </row>
    <row r="266" spans="1:5" x14ac:dyDescent="0.35">
      <c r="A266" t="str">
        <f t="shared" si="4"/>
        <v>CENTRAL 113 Mid</v>
      </c>
      <c r="B266" t="s">
        <v>7</v>
      </c>
      <c r="C266">
        <v>113</v>
      </c>
      <c r="D266" t="s">
        <v>9</v>
      </c>
      <c r="E266">
        <v>2.80094363348313E-2</v>
      </c>
    </row>
    <row r="267" spans="1:5" x14ac:dyDescent="0.35">
      <c r="A267" t="str">
        <f t="shared" si="4"/>
        <v>CENTRAL 114 Mid</v>
      </c>
      <c r="B267" t="s">
        <v>7</v>
      </c>
      <c r="C267">
        <v>114</v>
      </c>
      <c r="D267" t="s">
        <v>9</v>
      </c>
      <c r="E267">
        <v>2.7073702166841299E-2</v>
      </c>
    </row>
    <row r="268" spans="1:5" x14ac:dyDescent="0.35">
      <c r="A268" t="str">
        <f t="shared" si="4"/>
        <v>CENTRAL 115 Mid</v>
      </c>
      <c r="B268" t="s">
        <v>7</v>
      </c>
      <c r="C268">
        <v>115</v>
      </c>
      <c r="D268" t="s">
        <v>9</v>
      </c>
      <c r="E268">
        <v>2.6168215964064601E-2</v>
      </c>
    </row>
    <row r="269" spans="1:5" x14ac:dyDescent="0.35">
      <c r="A269" t="str">
        <f t="shared" si="4"/>
        <v>CENTRAL 116 Mid</v>
      </c>
      <c r="B269" t="s">
        <v>7</v>
      </c>
      <c r="C269">
        <v>116</v>
      </c>
      <c r="D269" t="s">
        <v>9</v>
      </c>
      <c r="E269">
        <v>2.5292035025779099E-2</v>
      </c>
    </row>
    <row r="270" spans="1:5" x14ac:dyDescent="0.35">
      <c r="A270" t="str">
        <f t="shared" si="4"/>
        <v>CENTRAL 117 Mid</v>
      </c>
      <c r="B270" t="s">
        <v>7</v>
      </c>
      <c r="C270">
        <v>117</v>
      </c>
      <c r="D270" t="s">
        <v>9</v>
      </c>
      <c r="E270">
        <v>2.4458100217102801E-2</v>
      </c>
    </row>
    <row r="271" spans="1:5" x14ac:dyDescent="0.35">
      <c r="A271" t="str">
        <f t="shared" si="4"/>
        <v>CENTRAL 118 Mid</v>
      </c>
      <c r="B271" t="s">
        <v>7</v>
      </c>
      <c r="C271">
        <v>118</v>
      </c>
      <c r="D271" t="s">
        <v>9</v>
      </c>
      <c r="E271">
        <v>2.3650861032233E-2</v>
      </c>
    </row>
    <row r="272" spans="1:5" x14ac:dyDescent="0.35">
      <c r="A272" t="str">
        <f t="shared" si="4"/>
        <v>CENTRAL 119 Mid</v>
      </c>
      <c r="B272" t="s">
        <v>7</v>
      </c>
      <c r="C272">
        <v>119</v>
      </c>
      <c r="D272" t="s">
        <v>9</v>
      </c>
      <c r="E272">
        <v>2.2856534753080499E-2</v>
      </c>
    </row>
    <row r="273" spans="1:5" x14ac:dyDescent="0.35">
      <c r="A273" t="str">
        <f t="shared" si="4"/>
        <v>CENTRAL 120 Mid</v>
      </c>
      <c r="B273" t="s">
        <v>7</v>
      </c>
      <c r="C273">
        <v>120</v>
      </c>
      <c r="D273" t="s">
        <v>9</v>
      </c>
      <c r="E273">
        <v>2.2088031500979401E-2</v>
      </c>
    </row>
    <row r="274" spans="1:5" x14ac:dyDescent="0.35">
      <c r="A274" t="str">
        <f t="shared" si="4"/>
        <v>CENTRAL 121 Mid</v>
      </c>
      <c r="B274" t="s">
        <v>7</v>
      </c>
      <c r="C274">
        <v>121</v>
      </c>
      <c r="D274" t="s">
        <v>9</v>
      </c>
      <c r="E274">
        <v>2.1344541535904499E-2</v>
      </c>
    </row>
    <row r="275" spans="1:5" x14ac:dyDescent="0.35">
      <c r="A275" t="str">
        <f t="shared" si="4"/>
        <v>CENTRAL 122 Mid</v>
      </c>
      <c r="B275" t="s">
        <v>7</v>
      </c>
      <c r="C275">
        <v>122</v>
      </c>
      <c r="D275" t="s">
        <v>9</v>
      </c>
      <c r="E275">
        <v>2.0637468909983699E-2</v>
      </c>
    </row>
    <row r="276" spans="1:5" x14ac:dyDescent="0.35">
      <c r="A276" t="str">
        <f t="shared" si="4"/>
        <v>CENTRAL 123 Mid</v>
      </c>
      <c r="B276" t="s">
        <v>7</v>
      </c>
      <c r="C276">
        <v>123</v>
      </c>
      <c r="D276" t="s">
        <v>9</v>
      </c>
      <c r="E276">
        <v>1.99531434774965E-2</v>
      </c>
    </row>
    <row r="277" spans="1:5" x14ac:dyDescent="0.35">
      <c r="A277" t="str">
        <f t="shared" si="4"/>
        <v>CENTRAL 124 Mid</v>
      </c>
      <c r="B277" t="s">
        <v>7</v>
      </c>
      <c r="C277">
        <v>124</v>
      </c>
      <c r="D277" t="s">
        <v>9</v>
      </c>
      <c r="E277">
        <v>1.92910430619011E-2</v>
      </c>
    </row>
    <row r="278" spans="1:5" x14ac:dyDescent="0.35">
      <c r="A278" t="str">
        <f t="shared" si="4"/>
        <v>CENTRAL 125 Mid</v>
      </c>
      <c r="B278" t="s">
        <v>7</v>
      </c>
      <c r="C278">
        <v>125</v>
      </c>
      <c r="D278" t="s">
        <v>9</v>
      </c>
      <c r="E278">
        <v>1.8650281382351998E-2</v>
      </c>
    </row>
    <row r="279" spans="1:5" x14ac:dyDescent="0.35">
      <c r="A279" t="str">
        <f t="shared" si="4"/>
        <v>CENTRAL 126 Mid</v>
      </c>
      <c r="B279" t="s">
        <v>7</v>
      </c>
      <c r="C279">
        <v>126</v>
      </c>
      <c r="D279" t="s">
        <v>9</v>
      </c>
      <c r="E279">
        <v>1.8019368705895499E-2</v>
      </c>
    </row>
    <row r="280" spans="1:5" x14ac:dyDescent="0.35">
      <c r="A280" t="str">
        <f t="shared" si="4"/>
        <v>CENTRAL 127 Mid</v>
      </c>
      <c r="B280" t="s">
        <v>7</v>
      </c>
      <c r="C280">
        <v>127</v>
      </c>
      <c r="D280" t="s">
        <v>9</v>
      </c>
      <c r="E280">
        <v>1.74198349373978E-2</v>
      </c>
    </row>
    <row r="281" spans="1:5" x14ac:dyDescent="0.35">
      <c r="A281" t="str">
        <f t="shared" si="4"/>
        <v>CENTRAL 128 Mid</v>
      </c>
      <c r="B281" t="s">
        <v>7</v>
      </c>
      <c r="C281">
        <v>128</v>
      </c>
      <c r="D281" t="s">
        <v>9</v>
      </c>
      <c r="E281">
        <v>1.68396784071865E-2</v>
      </c>
    </row>
    <row r="282" spans="1:5" x14ac:dyDescent="0.35">
      <c r="A282" t="str">
        <f t="shared" si="4"/>
        <v>CENTRAL 129 Mid</v>
      </c>
      <c r="B282" t="s">
        <v>7</v>
      </c>
      <c r="C282">
        <v>129</v>
      </c>
      <c r="D282" t="s">
        <v>9</v>
      </c>
      <c r="E282">
        <v>1.6278449776457302E-2</v>
      </c>
    </row>
    <row r="283" spans="1:5" x14ac:dyDescent="0.35">
      <c r="A283" t="str">
        <f t="shared" si="4"/>
        <v>CENTRAL 130 Mid</v>
      </c>
      <c r="B283" t="s">
        <v>7</v>
      </c>
      <c r="C283">
        <v>130</v>
      </c>
      <c r="D283" t="s">
        <v>9</v>
      </c>
      <c r="E283">
        <v>1.5735392824867099E-2</v>
      </c>
    </row>
    <row r="284" spans="1:5" x14ac:dyDescent="0.35">
      <c r="A284" t="str">
        <f t="shared" si="4"/>
        <v>CENTRAL 131 Mid</v>
      </c>
      <c r="B284" t="s">
        <v>7</v>
      </c>
      <c r="C284">
        <v>131</v>
      </c>
      <c r="D284" t="s">
        <v>9</v>
      </c>
      <c r="E284">
        <v>1.5210084533899101E-2</v>
      </c>
    </row>
    <row r="285" spans="1:5" x14ac:dyDescent="0.35">
      <c r="A285" t="str">
        <f t="shared" si="4"/>
        <v>CENTRAL 132 Mid</v>
      </c>
      <c r="B285" t="s">
        <v>7</v>
      </c>
      <c r="C285">
        <v>132</v>
      </c>
      <c r="D285" t="s">
        <v>9</v>
      </c>
      <c r="E285">
        <v>1.47018152766582E-2</v>
      </c>
    </row>
    <row r="286" spans="1:5" x14ac:dyDescent="0.35">
      <c r="A286" t="str">
        <f t="shared" si="4"/>
        <v>CENTRAL 133 Mid</v>
      </c>
      <c r="B286" t="s">
        <v>7</v>
      </c>
      <c r="C286">
        <v>133</v>
      </c>
      <c r="D286" t="s">
        <v>9</v>
      </c>
      <c r="E286">
        <v>1.4210186871133E-2</v>
      </c>
    </row>
    <row r="287" spans="1:5" x14ac:dyDescent="0.35">
      <c r="A287" t="str">
        <f t="shared" si="4"/>
        <v>CENTRAL 134 Mid</v>
      </c>
      <c r="B287" t="s">
        <v>7</v>
      </c>
      <c r="C287">
        <v>134</v>
      </c>
      <c r="D287" t="s">
        <v>9</v>
      </c>
      <c r="E287">
        <v>1.37434476144615E-2</v>
      </c>
    </row>
    <row r="288" spans="1:5" x14ac:dyDescent="0.35">
      <c r="A288" t="str">
        <f t="shared" si="4"/>
        <v>CENTRAL 135 Mid</v>
      </c>
      <c r="B288" t="s">
        <v>7</v>
      </c>
      <c r="C288">
        <v>135</v>
      </c>
      <c r="D288" t="s">
        <v>9</v>
      </c>
      <c r="E288">
        <v>1.3283095925482999E-2</v>
      </c>
    </row>
    <row r="289" spans="1:5" x14ac:dyDescent="0.35">
      <c r="A289" t="str">
        <f t="shared" si="4"/>
        <v>CENTRAL 136 Mid</v>
      </c>
      <c r="B289" t="s">
        <v>7</v>
      </c>
      <c r="C289">
        <v>136</v>
      </c>
      <c r="D289" t="s">
        <v>9</v>
      </c>
      <c r="E289">
        <v>1.28378536561575E-2</v>
      </c>
    </row>
    <row r="290" spans="1:5" x14ac:dyDescent="0.35">
      <c r="A290" t="str">
        <f t="shared" si="4"/>
        <v>CENTRAL 137 Mid</v>
      </c>
      <c r="B290" t="s">
        <v>7</v>
      </c>
      <c r="C290">
        <v>137</v>
      </c>
      <c r="D290" t="s">
        <v>9</v>
      </c>
      <c r="E290">
        <v>1.24153482330327E-2</v>
      </c>
    </row>
    <row r="291" spans="1:5" x14ac:dyDescent="0.35">
      <c r="A291" t="str">
        <f t="shared" si="4"/>
        <v>CENTRAL 138 Mid</v>
      </c>
      <c r="B291" t="s">
        <v>7</v>
      </c>
      <c r="C291">
        <v>138</v>
      </c>
      <c r="D291" t="s">
        <v>9</v>
      </c>
      <c r="E291">
        <v>1.19984959361287E-2</v>
      </c>
    </row>
    <row r="292" spans="1:5" x14ac:dyDescent="0.35">
      <c r="A292" t="str">
        <f t="shared" si="4"/>
        <v>CENTRAL 139 Mid</v>
      </c>
      <c r="B292" t="s">
        <v>7</v>
      </c>
      <c r="C292">
        <v>139</v>
      </c>
      <c r="D292" t="s">
        <v>9</v>
      </c>
      <c r="E292">
        <v>1.15953592026635E-2</v>
      </c>
    </row>
    <row r="293" spans="1:5" x14ac:dyDescent="0.35">
      <c r="A293" t="str">
        <f t="shared" si="4"/>
        <v>CENTRAL 140 Mid</v>
      </c>
      <c r="B293" t="s">
        <v>7</v>
      </c>
      <c r="C293">
        <v>140</v>
      </c>
      <c r="D293" t="s">
        <v>9</v>
      </c>
      <c r="E293">
        <v>1.1212985890432001E-2</v>
      </c>
    </row>
    <row r="294" spans="1:5" x14ac:dyDescent="0.35">
      <c r="A294" t="str">
        <f t="shared" si="4"/>
        <v>CENTRAL 141 Mid</v>
      </c>
      <c r="B294" t="s">
        <v>7</v>
      </c>
      <c r="C294">
        <v>141</v>
      </c>
      <c r="D294" t="s">
        <v>9</v>
      </c>
      <c r="E294">
        <v>1.0835612534007701E-2</v>
      </c>
    </row>
    <row r="295" spans="1:5" x14ac:dyDescent="0.35">
      <c r="A295" t="str">
        <f t="shared" si="4"/>
        <v>CENTRAL 142 Mid</v>
      </c>
      <c r="B295" t="s">
        <v>7</v>
      </c>
      <c r="C295">
        <v>142</v>
      </c>
      <c r="D295" t="s">
        <v>9</v>
      </c>
      <c r="E295">
        <v>1.04706864213265E-2</v>
      </c>
    </row>
    <row r="296" spans="1:5" x14ac:dyDescent="0.35">
      <c r="A296" t="str">
        <f t="shared" si="4"/>
        <v>CENTRAL 143 Mid</v>
      </c>
      <c r="B296" t="s">
        <v>7</v>
      </c>
      <c r="C296">
        <v>143</v>
      </c>
      <c r="D296" t="s">
        <v>9</v>
      </c>
      <c r="E296">
        <v>1.0124715020982901E-2</v>
      </c>
    </row>
    <row r="297" spans="1:5" x14ac:dyDescent="0.35">
      <c r="A297" t="str">
        <f t="shared" si="4"/>
        <v>CENTRAL 144 Mid</v>
      </c>
      <c r="B297" t="s">
        <v>7</v>
      </c>
      <c r="C297">
        <v>144</v>
      </c>
      <c r="D297" t="s">
        <v>9</v>
      </c>
      <c r="E297">
        <v>9.7899857131953406E-3</v>
      </c>
    </row>
    <row r="298" spans="1:5" x14ac:dyDescent="0.35">
      <c r="A298" t="str">
        <f t="shared" si="4"/>
        <v>CENTRAL 145 Mid</v>
      </c>
      <c r="B298" t="s">
        <v>7</v>
      </c>
      <c r="C298">
        <v>145</v>
      </c>
      <c r="D298" t="s">
        <v>9</v>
      </c>
      <c r="E298">
        <v>9.4661395714195507E-3</v>
      </c>
    </row>
    <row r="299" spans="1:5" x14ac:dyDescent="0.35">
      <c r="A299" t="str">
        <f t="shared" si="4"/>
        <v>CENTRAL 146 Mid</v>
      </c>
      <c r="B299" t="s">
        <v>7</v>
      </c>
      <c r="C299">
        <v>146</v>
      </c>
      <c r="D299" t="s">
        <v>9</v>
      </c>
      <c r="E299">
        <v>9.1463618018626808E-3</v>
      </c>
    </row>
    <row r="300" spans="1:5" x14ac:dyDescent="0.35">
      <c r="A300" t="str">
        <f t="shared" si="4"/>
        <v>CENTRAL 147 Mid</v>
      </c>
      <c r="B300" t="s">
        <v>7</v>
      </c>
      <c r="C300">
        <v>147</v>
      </c>
      <c r="D300" t="s">
        <v>9</v>
      </c>
      <c r="E300">
        <v>8.8371727795623998E-3</v>
      </c>
    </row>
    <row r="301" spans="1:5" x14ac:dyDescent="0.35">
      <c r="A301" t="str">
        <f t="shared" si="4"/>
        <v>CENTRAL 148 Mid</v>
      </c>
      <c r="B301" t="s">
        <v>7</v>
      </c>
      <c r="C301">
        <v>148</v>
      </c>
      <c r="D301" t="s">
        <v>9</v>
      </c>
      <c r="E301">
        <v>8.5442663856496806E-3</v>
      </c>
    </row>
    <row r="302" spans="1:5" x14ac:dyDescent="0.35">
      <c r="A302" t="str">
        <f t="shared" si="4"/>
        <v>CENTRAL 149 Mid</v>
      </c>
      <c r="B302" t="s">
        <v>7</v>
      </c>
      <c r="C302">
        <v>149</v>
      </c>
      <c r="D302" t="s">
        <v>9</v>
      </c>
      <c r="E302">
        <v>8.2609084617764998E-3</v>
      </c>
    </row>
    <row r="303" spans="1:5" x14ac:dyDescent="0.35">
      <c r="A303" t="str">
        <f t="shared" si="4"/>
        <v>CENTRAL 150 Mid</v>
      </c>
      <c r="B303" t="s">
        <v>7</v>
      </c>
      <c r="C303">
        <v>150</v>
      </c>
      <c r="D303" t="s">
        <v>9</v>
      </c>
      <c r="E303">
        <v>7.9867931337543E-3</v>
      </c>
    </row>
    <row r="304" spans="1:5" x14ac:dyDescent="0.35">
      <c r="A304" t="str">
        <f t="shared" si="4"/>
        <v>CENTRAL 0 End</v>
      </c>
      <c r="B304" t="s">
        <v>7</v>
      </c>
      <c r="C304">
        <v>0</v>
      </c>
      <c r="D304" t="s">
        <v>5</v>
      </c>
      <c r="E304">
        <v>1</v>
      </c>
    </row>
    <row r="305" spans="1:5" x14ac:dyDescent="0.35">
      <c r="A305" t="str">
        <f t="shared" si="4"/>
        <v>CENTRAL 1 End</v>
      </c>
      <c r="B305" t="s">
        <v>7</v>
      </c>
      <c r="C305">
        <v>1</v>
      </c>
      <c r="D305" t="s">
        <v>5</v>
      </c>
      <c r="E305">
        <v>0.96921764751492501</v>
      </c>
    </row>
    <row r="306" spans="1:5" x14ac:dyDescent="0.35">
      <c r="A306" t="str">
        <f t="shared" si="4"/>
        <v>CENTRAL 2 End</v>
      </c>
      <c r="B306" t="s">
        <v>7</v>
      </c>
      <c r="C306">
        <v>2</v>
      </c>
      <c r="D306" t="s">
        <v>5</v>
      </c>
      <c r="E306">
        <v>0.93721968125435096</v>
      </c>
    </row>
    <row r="307" spans="1:5" x14ac:dyDescent="0.35">
      <c r="A307" t="str">
        <f t="shared" si="4"/>
        <v>CENTRAL 3 End</v>
      </c>
      <c r="B307" t="s">
        <v>7</v>
      </c>
      <c r="C307">
        <v>3</v>
      </c>
      <c r="D307" t="s">
        <v>5</v>
      </c>
      <c r="E307">
        <v>0.90975203172600205</v>
      </c>
    </row>
    <row r="308" spans="1:5" x14ac:dyDescent="0.35">
      <c r="A308" t="str">
        <f t="shared" si="4"/>
        <v>CENTRAL 4 End</v>
      </c>
      <c r="B308" t="s">
        <v>7</v>
      </c>
      <c r="C308">
        <v>4</v>
      </c>
      <c r="D308" t="s">
        <v>5</v>
      </c>
      <c r="E308">
        <v>0.88326167878160999</v>
      </c>
    </row>
    <row r="309" spans="1:5" x14ac:dyDescent="0.35">
      <c r="A309" t="str">
        <f t="shared" si="4"/>
        <v>CENTRAL 5 End</v>
      </c>
      <c r="B309" t="s">
        <v>7</v>
      </c>
      <c r="C309">
        <v>5</v>
      </c>
      <c r="D309" t="s">
        <v>5</v>
      </c>
      <c r="E309">
        <v>0.85714413074242801</v>
      </c>
    </row>
    <row r="310" spans="1:5" x14ac:dyDescent="0.35">
      <c r="A310" t="str">
        <f t="shared" si="4"/>
        <v>CENTRAL 6 End</v>
      </c>
      <c r="B310" t="s">
        <v>7</v>
      </c>
      <c r="C310">
        <v>6</v>
      </c>
      <c r="D310" t="s">
        <v>5</v>
      </c>
      <c r="E310">
        <v>0.83213785460876999</v>
      </c>
    </row>
    <row r="311" spans="1:5" x14ac:dyDescent="0.35">
      <c r="A311" t="str">
        <f t="shared" si="4"/>
        <v>CENTRAL 7 End</v>
      </c>
      <c r="B311" t="s">
        <v>7</v>
      </c>
      <c r="C311">
        <v>7</v>
      </c>
      <c r="D311" t="s">
        <v>5</v>
      </c>
      <c r="E311">
        <v>0.80808069827497697</v>
      </c>
    </row>
    <row r="312" spans="1:5" x14ac:dyDescent="0.35">
      <c r="A312" t="str">
        <f t="shared" si="4"/>
        <v>CENTRAL 8 End</v>
      </c>
      <c r="B312" t="s">
        <v>7</v>
      </c>
      <c r="C312">
        <v>8</v>
      </c>
      <c r="D312" t="s">
        <v>5</v>
      </c>
      <c r="E312">
        <v>0.78415604412865902</v>
      </c>
    </row>
    <row r="313" spans="1:5" x14ac:dyDescent="0.35">
      <c r="A313" t="str">
        <f t="shared" si="4"/>
        <v>CENTRAL 9 End</v>
      </c>
      <c r="B313" t="s">
        <v>7</v>
      </c>
      <c r="C313">
        <v>9</v>
      </c>
      <c r="D313" t="s">
        <v>5</v>
      </c>
      <c r="E313">
        <v>0.76054860481080899</v>
      </c>
    </row>
    <row r="314" spans="1:5" x14ac:dyDescent="0.35">
      <c r="A314" t="str">
        <f t="shared" si="4"/>
        <v>CENTRAL 10 End</v>
      </c>
      <c r="B314" t="s">
        <v>7</v>
      </c>
      <c r="C314">
        <v>10</v>
      </c>
      <c r="D314" t="s">
        <v>5</v>
      </c>
      <c r="E314">
        <v>0.73748017347129202</v>
      </c>
    </row>
    <row r="315" spans="1:5" x14ac:dyDescent="0.35">
      <c r="A315" t="str">
        <f t="shared" si="4"/>
        <v>CENTRAL 11 End</v>
      </c>
      <c r="B315" t="s">
        <v>7</v>
      </c>
      <c r="C315">
        <v>11</v>
      </c>
      <c r="D315" t="s">
        <v>5</v>
      </c>
      <c r="E315">
        <v>0.71475085226602397</v>
      </c>
    </row>
    <row r="316" spans="1:5" x14ac:dyDescent="0.35">
      <c r="A316" t="str">
        <f t="shared" si="4"/>
        <v>CENTRAL 12 End</v>
      </c>
      <c r="B316" t="s">
        <v>7</v>
      </c>
      <c r="C316">
        <v>12</v>
      </c>
      <c r="D316" t="s">
        <v>5</v>
      </c>
      <c r="E316">
        <v>0.694471290779067</v>
      </c>
    </row>
    <row r="317" spans="1:5" x14ac:dyDescent="0.35">
      <c r="A317" t="str">
        <f t="shared" si="4"/>
        <v>CENTRAL 13 End</v>
      </c>
      <c r="B317" t="s">
        <v>7</v>
      </c>
      <c r="C317">
        <v>13</v>
      </c>
      <c r="D317" t="s">
        <v>5</v>
      </c>
      <c r="E317">
        <v>0.67487856563950399</v>
      </c>
    </row>
    <row r="318" spans="1:5" x14ac:dyDescent="0.35">
      <c r="A318" t="str">
        <f t="shared" si="4"/>
        <v>CENTRAL 14 End</v>
      </c>
      <c r="B318" t="s">
        <v>7</v>
      </c>
      <c r="C318">
        <v>14</v>
      </c>
      <c r="D318" t="s">
        <v>5</v>
      </c>
      <c r="E318">
        <v>0.65637351983543002</v>
      </c>
    </row>
    <row r="319" spans="1:5" x14ac:dyDescent="0.35">
      <c r="A319" t="str">
        <f t="shared" si="4"/>
        <v>CENTRAL 15 End</v>
      </c>
      <c r="B319" t="s">
        <v>7</v>
      </c>
      <c r="C319">
        <v>15</v>
      </c>
      <c r="D319" t="s">
        <v>5</v>
      </c>
      <c r="E319">
        <v>0.639809006183781</v>
      </c>
    </row>
    <row r="320" spans="1:5" x14ac:dyDescent="0.35">
      <c r="A320" t="str">
        <f t="shared" si="4"/>
        <v>CENTRAL 16 End</v>
      </c>
      <c r="B320" t="s">
        <v>7</v>
      </c>
      <c r="C320">
        <v>16</v>
      </c>
      <c r="D320" t="s">
        <v>5</v>
      </c>
      <c r="E320">
        <v>0.62568921609476003</v>
      </c>
    </row>
    <row r="321" spans="1:5" x14ac:dyDescent="0.35">
      <c r="A321" t="str">
        <f t="shared" si="4"/>
        <v>CENTRAL 17 End</v>
      </c>
      <c r="B321" t="s">
        <v>7</v>
      </c>
      <c r="C321">
        <v>17</v>
      </c>
      <c r="D321" t="s">
        <v>5</v>
      </c>
      <c r="E321">
        <v>0.61346632638988696</v>
      </c>
    </row>
    <row r="322" spans="1:5" x14ac:dyDescent="0.35">
      <c r="A322" t="str">
        <f t="shared" ref="A322:A385" si="5">B322&amp;" "&amp;C322&amp;" "&amp;D322</f>
        <v>CENTRAL 18 End</v>
      </c>
      <c r="B322" t="s">
        <v>7</v>
      </c>
      <c r="C322">
        <v>18</v>
      </c>
      <c r="D322" t="s">
        <v>5</v>
      </c>
      <c r="E322">
        <v>0.60205842766167095</v>
      </c>
    </row>
    <row r="323" spans="1:5" x14ac:dyDescent="0.35">
      <c r="A323" t="str">
        <f t="shared" si="5"/>
        <v>CENTRAL 19 End</v>
      </c>
      <c r="B323" t="s">
        <v>7</v>
      </c>
      <c r="C323">
        <v>19</v>
      </c>
      <c r="D323" t="s">
        <v>5</v>
      </c>
      <c r="E323">
        <v>0.59097479892455396</v>
      </c>
    </row>
    <row r="324" spans="1:5" x14ac:dyDescent="0.35">
      <c r="A324" t="str">
        <f t="shared" si="5"/>
        <v>CENTRAL 20 End</v>
      </c>
      <c r="B324" t="s">
        <v>7</v>
      </c>
      <c r="C324">
        <v>20</v>
      </c>
      <c r="D324" t="s">
        <v>5</v>
      </c>
      <c r="E324">
        <v>0.57955608295961203</v>
      </c>
    </row>
    <row r="325" spans="1:5" x14ac:dyDescent="0.35">
      <c r="A325" t="str">
        <f t="shared" si="5"/>
        <v>CENTRAL 21 End</v>
      </c>
      <c r="B325" t="s">
        <v>7</v>
      </c>
      <c r="C325">
        <v>21</v>
      </c>
      <c r="D325" t="s">
        <v>5</v>
      </c>
      <c r="E325">
        <v>0.56743101418248598</v>
      </c>
    </row>
    <row r="326" spans="1:5" x14ac:dyDescent="0.35">
      <c r="A326" t="str">
        <f t="shared" si="5"/>
        <v>CENTRAL 22 End</v>
      </c>
      <c r="B326" t="s">
        <v>7</v>
      </c>
      <c r="C326">
        <v>22</v>
      </c>
      <c r="D326" t="s">
        <v>5</v>
      </c>
      <c r="E326">
        <v>0.554695763927879</v>
      </c>
    </row>
    <row r="327" spans="1:5" x14ac:dyDescent="0.35">
      <c r="A327" t="str">
        <f t="shared" si="5"/>
        <v>CENTRAL 23 End</v>
      </c>
      <c r="B327" t="s">
        <v>7</v>
      </c>
      <c r="C327">
        <v>23</v>
      </c>
      <c r="D327" t="s">
        <v>5</v>
      </c>
      <c r="E327">
        <v>0.54148697751499597</v>
      </c>
    </row>
    <row r="328" spans="1:5" x14ac:dyDescent="0.35">
      <c r="A328" t="str">
        <f t="shared" si="5"/>
        <v>CENTRAL 24 End</v>
      </c>
      <c r="B328" t="s">
        <v>7</v>
      </c>
      <c r="C328">
        <v>24</v>
      </c>
      <c r="D328" t="s">
        <v>5</v>
      </c>
      <c r="E328">
        <v>0.52797557205499501</v>
      </c>
    </row>
    <row r="329" spans="1:5" x14ac:dyDescent="0.35">
      <c r="A329" t="str">
        <f t="shared" si="5"/>
        <v>CENTRAL 25 End</v>
      </c>
      <c r="B329" t="s">
        <v>7</v>
      </c>
      <c r="C329">
        <v>25</v>
      </c>
      <c r="D329" t="s">
        <v>5</v>
      </c>
      <c r="E329">
        <v>0.51436039237549902</v>
      </c>
    </row>
    <row r="330" spans="1:5" x14ac:dyDescent="0.35">
      <c r="A330" t="str">
        <f t="shared" si="5"/>
        <v>CENTRAL 26 End</v>
      </c>
      <c r="B330" t="s">
        <v>7</v>
      </c>
      <c r="C330">
        <v>26</v>
      </c>
      <c r="D330" t="s">
        <v>5</v>
      </c>
      <c r="E330">
        <v>0.50048188706462804</v>
      </c>
    </row>
    <row r="331" spans="1:5" x14ac:dyDescent="0.35">
      <c r="A331" t="str">
        <f t="shared" si="5"/>
        <v>CENTRAL 27 End</v>
      </c>
      <c r="B331" t="s">
        <v>7</v>
      </c>
      <c r="C331">
        <v>27</v>
      </c>
      <c r="D331" t="s">
        <v>5</v>
      </c>
      <c r="E331">
        <v>0.48669344572471501</v>
      </c>
    </row>
    <row r="332" spans="1:5" x14ac:dyDescent="0.35">
      <c r="A332" t="str">
        <f t="shared" si="5"/>
        <v>CENTRAL 28 End</v>
      </c>
      <c r="B332" t="s">
        <v>7</v>
      </c>
      <c r="C332">
        <v>28</v>
      </c>
      <c r="D332" t="s">
        <v>5</v>
      </c>
      <c r="E332">
        <v>0.47285195444873501</v>
      </c>
    </row>
    <row r="333" spans="1:5" x14ac:dyDescent="0.35">
      <c r="A333" t="str">
        <f t="shared" si="5"/>
        <v>CENTRAL 29 End</v>
      </c>
      <c r="B333" t="s">
        <v>7</v>
      </c>
      <c r="C333">
        <v>29</v>
      </c>
      <c r="D333" t="s">
        <v>5</v>
      </c>
      <c r="E333">
        <v>0.45920297072298399</v>
      </c>
    </row>
    <row r="334" spans="1:5" x14ac:dyDescent="0.35">
      <c r="A334" t="str">
        <f t="shared" si="5"/>
        <v>CENTRAL 30 End</v>
      </c>
      <c r="B334" t="s">
        <v>7</v>
      </c>
      <c r="C334">
        <v>30</v>
      </c>
      <c r="D334" t="s">
        <v>5</v>
      </c>
      <c r="E334">
        <v>0.44573974119805299</v>
      </c>
    </row>
    <row r="335" spans="1:5" x14ac:dyDescent="0.35">
      <c r="A335" t="str">
        <f t="shared" si="5"/>
        <v>CENTRAL 31 End</v>
      </c>
      <c r="B335" t="s">
        <v>7</v>
      </c>
      <c r="C335">
        <v>31</v>
      </c>
      <c r="D335" t="s">
        <v>5</v>
      </c>
      <c r="E335">
        <v>0.43232616252539702</v>
      </c>
    </row>
    <row r="336" spans="1:5" x14ac:dyDescent="0.35">
      <c r="A336" t="str">
        <f t="shared" si="5"/>
        <v>CENTRAL 32 End</v>
      </c>
      <c r="B336" t="s">
        <v>7</v>
      </c>
      <c r="C336">
        <v>32</v>
      </c>
      <c r="D336" t="s">
        <v>5</v>
      </c>
      <c r="E336">
        <v>0.41934905067550998</v>
      </c>
    </row>
    <row r="337" spans="1:5" x14ac:dyDescent="0.35">
      <c r="A337" t="str">
        <f t="shared" si="5"/>
        <v>CENTRAL 33 End</v>
      </c>
      <c r="B337" t="s">
        <v>7</v>
      </c>
      <c r="C337">
        <v>33</v>
      </c>
      <c r="D337" t="s">
        <v>5</v>
      </c>
      <c r="E337">
        <v>0.40641344101832899</v>
      </c>
    </row>
    <row r="338" spans="1:5" x14ac:dyDescent="0.35">
      <c r="A338" t="str">
        <f t="shared" si="5"/>
        <v>CENTRAL 34 End</v>
      </c>
      <c r="B338" t="s">
        <v>7</v>
      </c>
      <c r="C338">
        <v>34</v>
      </c>
      <c r="D338" t="s">
        <v>5</v>
      </c>
      <c r="E338">
        <v>0.39390770994922297</v>
      </c>
    </row>
    <row r="339" spans="1:5" x14ac:dyDescent="0.35">
      <c r="A339" t="str">
        <f t="shared" si="5"/>
        <v>CENTRAL 35 End</v>
      </c>
      <c r="B339" t="s">
        <v>7</v>
      </c>
      <c r="C339">
        <v>35</v>
      </c>
      <c r="D339" t="s">
        <v>5</v>
      </c>
      <c r="E339">
        <v>0.38156788197658797</v>
      </c>
    </row>
    <row r="340" spans="1:5" x14ac:dyDescent="0.35">
      <c r="A340" t="str">
        <f t="shared" si="5"/>
        <v>CENTRAL 36 End</v>
      </c>
      <c r="B340" t="s">
        <v>7</v>
      </c>
      <c r="C340">
        <v>36</v>
      </c>
      <c r="D340" t="s">
        <v>5</v>
      </c>
      <c r="E340">
        <v>0.36952134827541</v>
      </c>
    </row>
    <row r="341" spans="1:5" x14ac:dyDescent="0.35">
      <c r="A341" t="str">
        <f t="shared" si="5"/>
        <v>CENTRAL 37 End</v>
      </c>
      <c r="B341" t="s">
        <v>7</v>
      </c>
      <c r="C341">
        <v>37</v>
      </c>
      <c r="D341" t="s">
        <v>5</v>
      </c>
      <c r="E341">
        <v>0.35789362021448201</v>
      </c>
    </row>
    <row r="342" spans="1:5" x14ac:dyDescent="0.35">
      <c r="A342" t="str">
        <f t="shared" si="5"/>
        <v>CENTRAL 38 End</v>
      </c>
      <c r="B342" t="s">
        <v>7</v>
      </c>
      <c r="C342">
        <v>38</v>
      </c>
      <c r="D342" t="s">
        <v>5</v>
      </c>
      <c r="E342">
        <v>0.346423009496997</v>
      </c>
    </row>
    <row r="343" spans="1:5" x14ac:dyDescent="0.35">
      <c r="A343" t="str">
        <f t="shared" si="5"/>
        <v>CENTRAL 39 End</v>
      </c>
      <c r="B343" t="s">
        <v>7</v>
      </c>
      <c r="C343">
        <v>39</v>
      </c>
      <c r="D343" t="s">
        <v>5</v>
      </c>
      <c r="E343">
        <v>0.33536261893282898</v>
      </c>
    </row>
    <row r="344" spans="1:5" x14ac:dyDescent="0.35">
      <c r="A344" t="str">
        <f t="shared" si="5"/>
        <v>CENTRAL 40 End</v>
      </c>
      <c r="B344" t="s">
        <v>7</v>
      </c>
      <c r="C344">
        <v>40</v>
      </c>
      <c r="D344" t="s">
        <v>5</v>
      </c>
      <c r="E344">
        <v>0.32457977441195401</v>
      </c>
    </row>
    <row r="345" spans="1:5" x14ac:dyDescent="0.35">
      <c r="A345" t="str">
        <f t="shared" si="5"/>
        <v>CENTRAL 41 End</v>
      </c>
      <c r="B345" t="s">
        <v>7</v>
      </c>
      <c r="C345">
        <v>41</v>
      </c>
      <c r="D345" t="s">
        <v>5</v>
      </c>
      <c r="E345">
        <v>0.31407050487438598</v>
      </c>
    </row>
    <row r="346" spans="1:5" x14ac:dyDescent="0.35">
      <c r="A346" t="str">
        <f t="shared" si="5"/>
        <v>CENTRAL 42 End</v>
      </c>
      <c r="B346" t="s">
        <v>7</v>
      </c>
      <c r="C346">
        <v>42</v>
      </c>
      <c r="D346" t="s">
        <v>5</v>
      </c>
      <c r="E346">
        <v>0.30383077815910597</v>
      </c>
    </row>
    <row r="347" spans="1:5" x14ac:dyDescent="0.35">
      <c r="A347" t="str">
        <f t="shared" si="5"/>
        <v>CENTRAL 43 End</v>
      </c>
      <c r="B347" t="s">
        <v>7</v>
      </c>
      <c r="C347">
        <v>43</v>
      </c>
      <c r="D347" t="s">
        <v>5</v>
      </c>
      <c r="E347">
        <v>0.29397934331216002</v>
      </c>
    </row>
    <row r="348" spans="1:5" x14ac:dyDescent="0.35">
      <c r="A348" t="str">
        <f t="shared" si="5"/>
        <v>CENTRAL 44 End</v>
      </c>
      <c r="B348" t="s">
        <v>7</v>
      </c>
      <c r="C348">
        <v>44</v>
      </c>
      <c r="D348" t="s">
        <v>5</v>
      </c>
      <c r="E348">
        <v>0.28438665662278301</v>
      </c>
    </row>
    <row r="349" spans="1:5" x14ac:dyDescent="0.35">
      <c r="A349" t="str">
        <f t="shared" si="5"/>
        <v>CENTRAL 45 End</v>
      </c>
      <c r="B349" t="s">
        <v>7</v>
      </c>
      <c r="C349">
        <v>45</v>
      </c>
      <c r="D349" t="s">
        <v>5</v>
      </c>
      <c r="E349">
        <v>0.275048310088301</v>
      </c>
    </row>
    <row r="350" spans="1:5" x14ac:dyDescent="0.35">
      <c r="A350" t="str">
        <f t="shared" si="5"/>
        <v>CENTRAL 46 End</v>
      </c>
      <c r="B350" t="s">
        <v>7</v>
      </c>
      <c r="C350">
        <v>46</v>
      </c>
      <c r="D350" t="s">
        <v>5</v>
      </c>
      <c r="E350">
        <v>0.26607877549380499</v>
      </c>
    </row>
    <row r="351" spans="1:5" x14ac:dyDescent="0.35">
      <c r="A351" t="str">
        <f t="shared" si="5"/>
        <v>CENTRAL 47 End</v>
      </c>
      <c r="B351" t="s">
        <v>7</v>
      </c>
      <c r="C351">
        <v>47</v>
      </c>
      <c r="D351" t="s">
        <v>5</v>
      </c>
      <c r="E351">
        <v>0.25723435623208202</v>
      </c>
    </row>
    <row r="352" spans="1:5" x14ac:dyDescent="0.35">
      <c r="A352" t="str">
        <f t="shared" si="5"/>
        <v>CENTRAL 48 End</v>
      </c>
      <c r="B352" t="s">
        <v>7</v>
      </c>
      <c r="C352">
        <v>48</v>
      </c>
      <c r="D352" t="s">
        <v>5</v>
      </c>
      <c r="E352">
        <v>0.248862885369702</v>
      </c>
    </row>
    <row r="353" spans="1:5" x14ac:dyDescent="0.35">
      <c r="A353" t="str">
        <f t="shared" si="5"/>
        <v>CENTRAL 49 End</v>
      </c>
      <c r="B353" t="s">
        <v>7</v>
      </c>
      <c r="C353">
        <v>49</v>
      </c>
      <c r="D353" t="s">
        <v>5</v>
      </c>
      <c r="E353">
        <v>0.24060730199404501</v>
      </c>
    </row>
    <row r="354" spans="1:5" x14ac:dyDescent="0.35">
      <c r="A354" t="str">
        <f t="shared" si="5"/>
        <v>CENTRAL 50 End</v>
      </c>
      <c r="B354" t="s">
        <v>7</v>
      </c>
      <c r="C354">
        <v>50</v>
      </c>
      <c r="D354" t="s">
        <v>5</v>
      </c>
      <c r="E354">
        <v>0.23269347786616801</v>
      </c>
    </row>
    <row r="355" spans="1:5" x14ac:dyDescent="0.35">
      <c r="A355" t="str">
        <f t="shared" si="5"/>
        <v>CENTRAL 51 End</v>
      </c>
      <c r="B355" t="s">
        <v>7</v>
      </c>
      <c r="C355">
        <v>51</v>
      </c>
      <c r="D355" t="s">
        <v>5</v>
      </c>
      <c r="E355">
        <v>0.225000694006701</v>
      </c>
    </row>
    <row r="356" spans="1:5" x14ac:dyDescent="0.35">
      <c r="A356" t="str">
        <f t="shared" si="5"/>
        <v>CENTRAL 52 End</v>
      </c>
      <c r="B356" t="s">
        <v>7</v>
      </c>
      <c r="C356">
        <v>52</v>
      </c>
      <c r="D356" t="s">
        <v>5</v>
      </c>
      <c r="E356">
        <v>0.217524287192324</v>
      </c>
    </row>
    <row r="357" spans="1:5" x14ac:dyDescent="0.35">
      <c r="A357" t="str">
        <f t="shared" si="5"/>
        <v>CENTRAL 53 End</v>
      </c>
      <c r="B357" t="s">
        <v>7</v>
      </c>
      <c r="C357">
        <v>53</v>
      </c>
      <c r="D357" t="s">
        <v>5</v>
      </c>
      <c r="E357">
        <v>0.21036787184760899</v>
      </c>
    </row>
    <row r="358" spans="1:5" x14ac:dyDescent="0.35">
      <c r="A358" t="str">
        <f t="shared" si="5"/>
        <v>CENTRAL 54 End</v>
      </c>
      <c r="B358" t="s">
        <v>7</v>
      </c>
      <c r="C358">
        <v>54</v>
      </c>
      <c r="D358" t="s">
        <v>5</v>
      </c>
      <c r="E358">
        <v>0.20341535767598101</v>
      </c>
    </row>
    <row r="359" spans="1:5" x14ac:dyDescent="0.35">
      <c r="A359" t="str">
        <f t="shared" si="5"/>
        <v>CENTRAL 55 End</v>
      </c>
      <c r="B359" t="s">
        <v>7</v>
      </c>
      <c r="C359">
        <v>55</v>
      </c>
      <c r="D359" t="s">
        <v>5</v>
      </c>
      <c r="E359">
        <v>0.19666212951577999</v>
      </c>
    </row>
    <row r="360" spans="1:5" x14ac:dyDescent="0.35">
      <c r="A360" t="str">
        <f t="shared" si="5"/>
        <v>CENTRAL 56 End</v>
      </c>
      <c r="B360" t="s">
        <v>7</v>
      </c>
      <c r="C360">
        <v>56</v>
      </c>
      <c r="D360" t="s">
        <v>5</v>
      </c>
      <c r="E360">
        <v>0.190103633576864</v>
      </c>
    </row>
    <row r="361" spans="1:5" x14ac:dyDescent="0.35">
      <c r="A361" t="str">
        <f t="shared" si="5"/>
        <v>CENTRAL 57 End</v>
      </c>
      <c r="B361" t="s">
        <v>7</v>
      </c>
      <c r="C361">
        <v>57</v>
      </c>
      <c r="D361" t="s">
        <v>5</v>
      </c>
      <c r="E361">
        <v>0.18383706884685799</v>
      </c>
    </row>
    <row r="362" spans="1:5" x14ac:dyDescent="0.35">
      <c r="A362" t="str">
        <f t="shared" si="5"/>
        <v>CENTRAL 58 End</v>
      </c>
      <c r="B362" t="s">
        <v>7</v>
      </c>
      <c r="C362">
        <v>58</v>
      </c>
      <c r="D362" t="s">
        <v>5</v>
      </c>
      <c r="E362">
        <v>0.17765292017543399</v>
      </c>
    </row>
    <row r="363" spans="1:5" x14ac:dyDescent="0.35">
      <c r="A363" t="str">
        <f t="shared" si="5"/>
        <v>CENTRAL 59 End</v>
      </c>
      <c r="B363" t="s">
        <v>7</v>
      </c>
      <c r="C363">
        <v>59</v>
      </c>
      <c r="D363" t="s">
        <v>5</v>
      </c>
      <c r="E363">
        <v>0.171748523944142</v>
      </c>
    </row>
    <row r="364" spans="1:5" x14ac:dyDescent="0.35">
      <c r="A364" t="str">
        <f t="shared" si="5"/>
        <v>CENTRAL 60 End</v>
      </c>
      <c r="B364" t="s">
        <v>7</v>
      </c>
      <c r="C364">
        <v>60</v>
      </c>
      <c r="D364" t="s">
        <v>5</v>
      </c>
      <c r="E364">
        <v>0.16611455101834199</v>
      </c>
    </row>
    <row r="365" spans="1:5" x14ac:dyDescent="0.35">
      <c r="A365" t="str">
        <f t="shared" si="5"/>
        <v>CENTRAL 61 End</v>
      </c>
      <c r="B365" t="s">
        <v>7</v>
      </c>
      <c r="C365">
        <v>61</v>
      </c>
      <c r="D365" t="s">
        <v>5</v>
      </c>
      <c r="E365">
        <v>0.16055164300340699</v>
      </c>
    </row>
    <row r="366" spans="1:5" x14ac:dyDescent="0.35">
      <c r="A366" t="str">
        <f t="shared" si="5"/>
        <v>CENTRAL 62 End</v>
      </c>
      <c r="B366" t="s">
        <v>7</v>
      </c>
      <c r="C366">
        <v>62</v>
      </c>
      <c r="D366" t="s">
        <v>5</v>
      </c>
      <c r="E366">
        <v>0.15524736613921</v>
      </c>
    </row>
    <row r="367" spans="1:5" x14ac:dyDescent="0.35">
      <c r="A367" t="str">
        <f t="shared" si="5"/>
        <v>CENTRAL 63 End</v>
      </c>
      <c r="B367" t="s">
        <v>7</v>
      </c>
      <c r="C367">
        <v>63</v>
      </c>
      <c r="D367" t="s">
        <v>5</v>
      </c>
      <c r="E367">
        <v>0.1500091516738</v>
      </c>
    </row>
    <row r="368" spans="1:5" x14ac:dyDescent="0.35">
      <c r="A368" t="str">
        <f t="shared" si="5"/>
        <v>CENTRAL 64 End</v>
      </c>
      <c r="B368" t="s">
        <v>7</v>
      </c>
      <c r="C368">
        <v>64</v>
      </c>
      <c r="D368" t="s">
        <v>5</v>
      </c>
      <c r="E368">
        <v>0.14501805781156599</v>
      </c>
    </row>
    <row r="369" spans="1:5" x14ac:dyDescent="0.35">
      <c r="A369" t="str">
        <f t="shared" si="5"/>
        <v>CENTRAL 65 End</v>
      </c>
      <c r="B369" t="s">
        <v>7</v>
      </c>
      <c r="C369">
        <v>65</v>
      </c>
      <c r="D369" t="s">
        <v>5</v>
      </c>
      <c r="E369">
        <v>0.140176735442191</v>
      </c>
    </row>
    <row r="370" spans="1:5" x14ac:dyDescent="0.35">
      <c r="A370" t="str">
        <f t="shared" si="5"/>
        <v>CENTRAL 66 End</v>
      </c>
      <c r="B370" t="s">
        <v>7</v>
      </c>
      <c r="C370">
        <v>66</v>
      </c>
      <c r="D370" t="s">
        <v>5</v>
      </c>
      <c r="E370">
        <v>0.13556807065318899</v>
      </c>
    </row>
    <row r="371" spans="1:5" x14ac:dyDescent="0.35">
      <c r="A371" t="str">
        <f t="shared" si="5"/>
        <v>CENTRAL 67 End</v>
      </c>
      <c r="B371" t="s">
        <v>7</v>
      </c>
      <c r="C371">
        <v>67</v>
      </c>
      <c r="D371" t="s">
        <v>5</v>
      </c>
      <c r="E371">
        <v>0.13101304424657001</v>
      </c>
    </row>
    <row r="372" spans="1:5" x14ac:dyDescent="0.35">
      <c r="A372" t="str">
        <f t="shared" si="5"/>
        <v>CENTRAL 68 End</v>
      </c>
      <c r="B372" t="s">
        <v>7</v>
      </c>
      <c r="C372">
        <v>68</v>
      </c>
      <c r="D372" t="s">
        <v>5</v>
      </c>
      <c r="E372">
        <v>0.12667989133011301</v>
      </c>
    </row>
    <row r="373" spans="1:5" x14ac:dyDescent="0.35">
      <c r="A373" t="str">
        <f t="shared" si="5"/>
        <v>CENTRAL 69 End</v>
      </c>
      <c r="B373" t="s">
        <v>7</v>
      </c>
      <c r="C373">
        <v>69</v>
      </c>
      <c r="D373" t="s">
        <v>5</v>
      </c>
      <c r="E373">
        <v>0.12247819176012099</v>
      </c>
    </row>
    <row r="374" spans="1:5" x14ac:dyDescent="0.35">
      <c r="A374" t="str">
        <f t="shared" si="5"/>
        <v>CENTRAL 70 End</v>
      </c>
      <c r="B374" t="s">
        <v>7</v>
      </c>
      <c r="C374">
        <v>70</v>
      </c>
      <c r="D374" t="s">
        <v>5</v>
      </c>
      <c r="E374">
        <v>0.118404386656947</v>
      </c>
    </row>
    <row r="375" spans="1:5" x14ac:dyDescent="0.35">
      <c r="A375" t="str">
        <f t="shared" si="5"/>
        <v>CENTRAL 71 End</v>
      </c>
      <c r="B375" t="s">
        <v>7</v>
      </c>
      <c r="C375">
        <v>71</v>
      </c>
      <c r="D375" t="s">
        <v>5</v>
      </c>
      <c r="E375">
        <v>0.114454998725629</v>
      </c>
    </row>
    <row r="376" spans="1:5" x14ac:dyDescent="0.35">
      <c r="A376" t="str">
        <f t="shared" si="5"/>
        <v>CENTRAL 72 End</v>
      </c>
      <c r="B376" t="s">
        <v>7</v>
      </c>
      <c r="C376">
        <v>72</v>
      </c>
      <c r="D376" t="s">
        <v>5</v>
      </c>
      <c r="E376">
        <v>0.110626630871889</v>
      </c>
    </row>
    <row r="377" spans="1:5" x14ac:dyDescent="0.35">
      <c r="A377" t="str">
        <f t="shared" si="5"/>
        <v>CENTRAL 73 End</v>
      </c>
      <c r="B377" t="s">
        <v>7</v>
      </c>
      <c r="C377">
        <v>73</v>
      </c>
      <c r="D377" t="s">
        <v>5</v>
      </c>
      <c r="E377">
        <v>0.106915964825841</v>
      </c>
    </row>
    <row r="378" spans="1:5" x14ac:dyDescent="0.35">
      <c r="A378" t="str">
        <f t="shared" si="5"/>
        <v>CENTRAL 74 End</v>
      </c>
      <c r="B378" t="s">
        <v>7</v>
      </c>
      <c r="C378">
        <v>74</v>
      </c>
      <c r="D378" t="s">
        <v>5</v>
      </c>
      <c r="E378">
        <v>0.10339393369055699</v>
      </c>
    </row>
    <row r="379" spans="1:5" x14ac:dyDescent="0.35">
      <c r="A379" t="str">
        <f t="shared" si="5"/>
        <v>CENTRAL 75 End</v>
      </c>
      <c r="B379" t="s">
        <v>7</v>
      </c>
      <c r="C379">
        <v>75</v>
      </c>
      <c r="D379" t="s">
        <v>5</v>
      </c>
      <c r="E379">
        <v>9.9907488448168505E-2</v>
      </c>
    </row>
    <row r="380" spans="1:5" x14ac:dyDescent="0.35">
      <c r="A380" t="str">
        <f t="shared" si="5"/>
        <v>CENTRAL 76 End</v>
      </c>
      <c r="B380" t="s">
        <v>7</v>
      </c>
      <c r="C380">
        <v>76</v>
      </c>
      <c r="D380" t="s">
        <v>5</v>
      </c>
      <c r="E380">
        <v>9.6600428207231095E-2</v>
      </c>
    </row>
    <row r="381" spans="1:5" x14ac:dyDescent="0.35">
      <c r="A381" t="str">
        <f t="shared" si="5"/>
        <v>CENTRAL 77 End</v>
      </c>
      <c r="B381" t="s">
        <v>7</v>
      </c>
      <c r="C381">
        <v>77</v>
      </c>
      <c r="D381" t="s">
        <v>5</v>
      </c>
      <c r="E381">
        <v>9.33956007352085E-2</v>
      </c>
    </row>
    <row r="382" spans="1:5" x14ac:dyDescent="0.35">
      <c r="A382" t="str">
        <f t="shared" si="5"/>
        <v>CENTRAL 78 End</v>
      </c>
      <c r="B382" t="s">
        <v>7</v>
      </c>
      <c r="C382">
        <v>78</v>
      </c>
      <c r="D382" t="s">
        <v>5</v>
      </c>
      <c r="E382">
        <v>9.0221840978280093E-2</v>
      </c>
    </row>
    <row r="383" spans="1:5" x14ac:dyDescent="0.35">
      <c r="A383" t="str">
        <f t="shared" si="5"/>
        <v>CENTRAL 79 End</v>
      </c>
      <c r="B383" t="s">
        <v>7</v>
      </c>
      <c r="C383">
        <v>79</v>
      </c>
      <c r="D383" t="s">
        <v>5</v>
      </c>
      <c r="E383">
        <v>8.7214275469812405E-2</v>
      </c>
    </row>
    <row r="384" spans="1:5" x14ac:dyDescent="0.35">
      <c r="A384" t="str">
        <f t="shared" si="5"/>
        <v>CENTRAL 80 End</v>
      </c>
      <c r="B384" t="s">
        <v>7</v>
      </c>
      <c r="C384">
        <v>80</v>
      </c>
      <c r="D384" t="s">
        <v>5</v>
      </c>
      <c r="E384">
        <v>8.4365851506062794E-2</v>
      </c>
    </row>
    <row r="385" spans="1:5" x14ac:dyDescent="0.35">
      <c r="A385" t="str">
        <f t="shared" si="5"/>
        <v>CENTRAL 81 End</v>
      </c>
      <c r="B385" t="s">
        <v>7</v>
      </c>
      <c r="C385">
        <v>81</v>
      </c>
      <c r="D385" t="s">
        <v>5</v>
      </c>
      <c r="E385">
        <v>8.1541653770273795E-2</v>
      </c>
    </row>
    <row r="386" spans="1:5" x14ac:dyDescent="0.35">
      <c r="A386" t="str">
        <f t="shared" ref="A386:A449" si="6">B386&amp;" "&amp;C386&amp;" "&amp;D386</f>
        <v>CENTRAL 82 End</v>
      </c>
      <c r="B386" t="s">
        <v>7</v>
      </c>
      <c r="C386">
        <v>82</v>
      </c>
      <c r="D386" t="s">
        <v>5</v>
      </c>
      <c r="E386">
        <v>7.8805894760020895E-2</v>
      </c>
    </row>
    <row r="387" spans="1:5" x14ac:dyDescent="0.35">
      <c r="A387" t="str">
        <f t="shared" si="6"/>
        <v>CENTRAL 83 End</v>
      </c>
      <c r="B387" t="s">
        <v>7</v>
      </c>
      <c r="C387">
        <v>83</v>
      </c>
      <c r="D387" t="s">
        <v>5</v>
      </c>
      <c r="E387">
        <v>7.6156024251781002E-2</v>
      </c>
    </row>
    <row r="388" spans="1:5" x14ac:dyDescent="0.35">
      <c r="A388" t="str">
        <f t="shared" si="6"/>
        <v>CENTRAL 84 End</v>
      </c>
      <c r="B388" t="s">
        <v>7</v>
      </c>
      <c r="C388">
        <v>84</v>
      </c>
      <c r="D388" t="s">
        <v>5</v>
      </c>
      <c r="E388">
        <v>7.3649507329741307E-2</v>
      </c>
    </row>
    <row r="389" spans="1:5" x14ac:dyDescent="0.35">
      <c r="A389" t="str">
        <f t="shared" si="6"/>
        <v>CENTRAL 85 End</v>
      </c>
      <c r="B389" t="s">
        <v>7</v>
      </c>
      <c r="C389">
        <v>85</v>
      </c>
      <c r="D389" t="s">
        <v>5</v>
      </c>
      <c r="E389">
        <v>7.1162688517018693E-2</v>
      </c>
    </row>
    <row r="390" spans="1:5" x14ac:dyDescent="0.35">
      <c r="A390" t="str">
        <f t="shared" si="6"/>
        <v>CENTRAL 86 End</v>
      </c>
      <c r="B390" t="s">
        <v>7</v>
      </c>
      <c r="C390">
        <v>86</v>
      </c>
      <c r="D390" t="s">
        <v>5</v>
      </c>
      <c r="E390">
        <v>6.88118559131492E-2</v>
      </c>
    </row>
    <row r="391" spans="1:5" x14ac:dyDescent="0.35">
      <c r="A391" t="str">
        <f t="shared" si="6"/>
        <v>CENTRAL 87 End</v>
      </c>
      <c r="B391" t="s">
        <v>7</v>
      </c>
      <c r="C391">
        <v>87</v>
      </c>
      <c r="D391" t="s">
        <v>5</v>
      </c>
      <c r="E391">
        <v>6.6534817139692295E-2</v>
      </c>
    </row>
    <row r="392" spans="1:5" x14ac:dyDescent="0.35">
      <c r="A392" t="str">
        <f t="shared" si="6"/>
        <v>CENTRAL 88 End</v>
      </c>
      <c r="B392" t="s">
        <v>7</v>
      </c>
      <c r="C392">
        <v>88</v>
      </c>
      <c r="D392" t="s">
        <v>5</v>
      </c>
      <c r="E392">
        <v>6.4274542215842098E-2</v>
      </c>
    </row>
    <row r="393" spans="1:5" x14ac:dyDescent="0.35">
      <c r="A393" t="str">
        <f t="shared" si="6"/>
        <v>CENTRAL 89 End</v>
      </c>
      <c r="B393" t="s">
        <v>7</v>
      </c>
      <c r="C393">
        <v>89</v>
      </c>
      <c r="D393" t="s">
        <v>5</v>
      </c>
      <c r="E393">
        <v>6.2139826708715699E-2</v>
      </c>
    </row>
    <row r="394" spans="1:5" x14ac:dyDescent="0.35">
      <c r="A394" t="str">
        <f t="shared" si="6"/>
        <v>CENTRAL 90 End</v>
      </c>
      <c r="B394" t="s">
        <v>7</v>
      </c>
      <c r="C394">
        <v>90</v>
      </c>
      <c r="D394" t="s">
        <v>5</v>
      </c>
      <c r="E394">
        <v>6.0072521198905E-2</v>
      </c>
    </row>
    <row r="395" spans="1:5" x14ac:dyDescent="0.35">
      <c r="A395" t="str">
        <f t="shared" si="6"/>
        <v>CENTRAL 91 End</v>
      </c>
      <c r="B395" t="s">
        <v>7</v>
      </c>
      <c r="C395">
        <v>91</v>
      </c>
      <c r="D395" t="s">
        <v>5</v>
      </c>
      <c r="E395">
        <v>5.8070619336066498E-2</v>
      </c>
    </row>
    <row r="396" spans="1:5" x14ac:dyDescent="0.35">
      <c r="A396" t="str">
        <f t="shared" si="6"/>
        <v>CENTRAL 92 End</v>
      </c>
      <c r="B396" t="s">
        <v>7</v>
      </c>
      <c r="C396">
        <v>92</v>
      </c>
      <c r="D396" t="s">
        <v>5</v>
      </c>
      <c r="E396">
        <v>5.6132170354102999E-2</v>
      </c>
    </row>
    <row r="397" spans="1:5" x14ac:dyDescent="0.35">
      <c r="A397" t="str">
        <f t="shared" si="6"/>
        <v>CENTRAL 93 End</v>
      </c>
      <c r="B397" t="s">
        <v>7</v>
      </c>
      <c r="C397">
        <v>93</v>
      </c>
      <c r="D397" t="s">
        <v>5</v>
      </c>
      <c r="E397">
        <v>5.4255277665401003E-2</v>
      </c>
    </row>
    <row r="398" spans="1:5" x14ac:dyDescent="0.35">
      <c r="A398" t="str">
        <f t="shared" si="6"/>
        <v>CENTRAL 94 End</v>
      </c>
      <c r="B398" t="s">
        <v>7</v>
      </c>
      <c r="C398">
        <v>94</v>
      </c>
      <c r="D398" t="s">
        <v>5</v>
      </c>
      <c r="E398">
        <v>5.2438097486430899E-2</v>
      </c>
    </row>
    <row r="399" spans="1:5" x14ac:dyDescent="0.35">
      <c r="A399" t="str">
        <f t="shared" si="6"/>
        <v>CENTRAL 95 End</v>
      </c>
      <c r="B399" t="s">
        <v>7</v>
      </c>
      <c r="C399">
        <v>95</v>
      </c>
      <c r="D399" t="s">
        <v>5</v>
      </c>
      <c r="E399">
        <v>5.0725516207961403E-2</v>
      </c>
    </row>
    <row r="400" spans="1:5" x14ac:dyDescent="0.35">
      <c r="A400" t="str">
        <f t="shared" si="6"/>
        <v>CENTRAL 96 End</v>
      </c>
      <c r="B400" t="s">
        <v>7</v>
      </c>
      <c r="C400">
        <v>96</v>
      </c>
      <c r="D400" t="s">
        <v>5</v>
      </c>
      <c r="E400">
        <v>4.9021339307893402E-2</v>
      </c>
    </row>
    <row r="401" spans="1:5" x14ac:dyDescent="0.35">
      <c r="A401" t="str">
        <f t="shared" si="6"/>
        <v>CENTRAL 97 End</v>
      </c>
      <c r="B401" t="s">
        <v>7</v>
      </c>
      <c r="C401">
        <v>97</v>
      </c>
      <c r="D401" t="s">
        <v>5</v>
      </c>
      <c r="E401">
        <v>4.7371665374561001E-2</v>
      </c>
    </row>
    <row r="402" spans="1:5" x14ac:dyDescent="0.35">
      <c r="A402" t="str">
        <f t="shared" si="6"/>
        <v>CENTRAL 98 End</v>
      </c>
      <c r="B402" t="s">
        <v>7</v>
      </c>
      <c r="C402">
        <v>98</v>
      </c>
      <c r="D402" t="s">
        <v>5</v>
      </c>
      <c r="E402">
        <v>4.5818339209333897E-2</v>
      </c>
    </row>
    <row r="403" spans="1:5" x14ac:dyDescent="0.35">
      <c r="A403" t="str">
        <f t="shared" si="6"/>
        <v>CENTRAL 99 End</v>
      </c>
      <c r="B403" t="s">
        <v>7</v>
      </c>
      <c r="C403">
        <v>99</v>
      </c>
      <c r="D403" t="s">
        <v>5</v>
      </c>
      <c r="E403">
        <v>4.4271739859963702E-2</v>
      </c>
    </row>
    <row r="404" spans="1:5" x14ac:dyDescent="0.35">
      <c r="A404" t="str">
        <f t="shared" si="6"/>
        <v>CENTRAL 100 End</v>
      </c>
      <c r="B404" t="s">
        <v>7</v>
      </c>
      <c r="C404">
        <v>100</v>
      </c>
      <c r="D404" t="s">
        <v>5</v>
      </c>
      <c r="E404">
        <v>4.2816330583008599E-2</v>
      </c>
    </row>
    <row r="405" spans="1:5" x14ac:dyDescent="0.35">
      <c r="A405" t="str">
        <f t="shared" si="6"/>
        <v>CENTRAL 101 End</v>
      </c>
      <c r="B405" t="s">
        <v>7</v>
      </c>
      <c r="C405">
        <v>101</v>
      </c>
      <c r="D405" t="s">
        <v>5</v>
      </c>
      <c r="E405">
        <v>4.1366660446192298E-2</v>
      </c>
    </row>
    <row r="406" spans="1:5" x14ac:dyDescent="0.35">
      <c r="A406" t="str">
        <f t="shared" si="6"/>
        <v>CENTRAL 102 End</v>
      </c>
      <c r="B406" t="s">
        <v>7</v>
      </c>
      <c r="C406">
        <v>102</v>
      </c>
      <c r="D406" t="s">
        <v>5</v>
      </c>
      <c r="E406">
        <v>4.0003269119102798E-2</v>
      </c>
    </row>
    <row r="407" spans="1:5" x14ac:dyDescent="0.35">
      <c r="A407" t="str">
        <f t="shared" si="6"/>
        <v>CENTRAL 103 End</v>
      </c>
      <c r="B407" t="s">
        <v>7</v>
      </c>
      <c r="C407">
        <v>103</v>
      </c>
      <c r="D407" t="s">
        <v>5</v>
      </c>
      <c r="E407">
        <v>3.8644729672488901E-2</v>
      </c>
    </row>
    <row r="408" spans="1:5" x14ac:dyDescent="0.35">
      <c r="A408" t="str">
        <f t="shared" si="6"/>
        <v>CENTRAL 104 End</v>
      </c>
      <c r="B408" t="s">
        <v>7</v>
      </c>
      <c r="C408">
        <v>104</v>
      </c>
      <c r="D408" t="s">
        <v>5</v>
      </c>
      <c r="E408">
        <v>3.7367794515156399E-2</v>
      </c>
    </row>
    <row r="409" spans="1:5" x14ac:dyDescent="0.35">
      <c r="A409" t="str">
        <f t="shared" si="6"/>
        <v>CENTRAL 105 End</v>
      </c>
      <c r="B409" t="s">
        <v>7</v>
      </c>
      <c r="C409">
        <v>105</v>
      </c>
      <c r="D409" t="s">
        <v>5</v>
      </c>
      <c r="E409">
        <v>3.6131654120295502E-2</v>
      </c>
    </row>
    <row r="410" spans="1:5" x14ac:dyDescent="0.35">
      <c r="A410" t="str">
        <f t="shared" si="6"/>
        <v>CENTRAL 106 End</v>
      </c>
      <c r="B410" t="s">
        <v>7</v>
      </c>
      <c r="C410">
        <v>106</v>
      </c>
      <c r="D410" t="s">
        <v>5</v>
      </c>
      <c r="E410">
        <v>3.4935053154509801E-2</v>
      </c>
    </row>
    <row r="411" spans="1:5" x14ac:dyDescent="0.35">
      <c r="A411" t="str">
        <f t="shared" si="6"/>
        <v>CENTRAL 107 End</v>
      </c>
      <c r="B411" t="s">
        <v>7</v>
      </c>
      <c r="C411">
        <v>107</v>
      </c>
      <c r="D411" t="s">
        <v>5</v>
      </c>
      <c r="E411">
        <v>3.3741776902942403E-2</v>
      </c>
    </row>
    <row r="412" spans="1:5" x14ac:dyDescent="0.35">
      <c r="A412" t="str">
        <f t="shared" si="6"/>
        <v>CENTRAL 108 End</v>
      </c>
      <c r="B412" t="s">
        <v>7</v>
      </c>
      <c r="C412">
        <v>108</v>
      </c>
      <c r="D412" t="s">
        <v>5</v>
      </c>
      <c r="E412">
        <v>3.2621482112943301E-2</v>
      </c>
    </row>
    <row r="413" spans="1:5" x14ac:dyDescent="0.35">
      <c r="A413" t="str">
        <f t="shared" si="6"/>
        <v>CENTRAL 109 End</v>
      </c>
      <c r="B413" t="s">
        <v>7</v>
      </c>
      <c r="C413">
        <v>109</v>
      </c>
      <c r="D413" t="s">
        <v>5</v>
      </c>
      <c r="E413">
        <v>3.1537162482270002E-2</v>
      </c>
    </row>
    <row r="414" spans="1:5" x14ac:dyDescent="0.35">
      <c r="A414" t="str">
        <f t="shared" si="6"/>
        <v>CENTRAL 110 End</v>
      </c>
      <c r="B414" t="s">
        <v>7</v>
      </c>
      <c r="C414">
        <v>110</v>
      </c>
      <c r="D414" t="s">
        <v>5</v>
      </c>
      <c r="E414">
        <v>3.04877048059632E-2</v>
      </c>
    </row>
    <row r="415" spans="1:5" x14ac:dyDescent="0.35">
      <c r="A415" t="str">
        <f t="shared" si="6"/>
        <v>CENTRAL 111 End</v>
      </c>
      <c r="B415" t="s">
        <v>7</v>
      </c>
      <c r="C415">
        <v>111</v>
      </c>
      <c r="D415" t="s">
        <v>5</v>
      </c>
      <c r="E415">
        <v>2.9472028917526399E-2</v>
      </c>
    </row>
    <row r="416" spans="1:5" x14ac:dyDescent="0.35">
      <c r="A416" t="str">
        <f t="shared" si="6"/>
        <v>CENTRAL 112 End</v>
      </c>
      <c r="B416" t="s">
        <v>7</v>
      </c>
      <c r="C416">
        <v>112</v>
      </c>
      <c r="D416" t="s">
        <v>5</v>
      </c>
      <c r="E416">
        <v>2.8489086754196102E-2</v>
      </c>
    </row>
    <row r="417" spans="1:5" x14ac:dyDescent="0.35">
      <c r="A417" t="str">
        <f t="shared" si="6"/>
        <v>CENTRAL 113 End</v>
      </c>
      <c r="B417" t="s">
        <v>7</v>
      </c>
      <c r="C417">
        <v>113</v>
      </c>
      <c r="D417" t="s">
        <v>5</v>
      </c>
      <c r="E417">
        <v>2.7537861447222999E-2</v>
      </c>
    </row>
    <row r="418" spans="1:5" x14ac:dyDescent="0.35">
      <c r="A418" t="str">
        <f t="shared" si="6"/>
        <v>CENTRAL 114 End</v>
      </c>
      <c r="B418" t="s">
        <v>7</v>
      </c>
      <c r="C418">
        <v>114</v>
      </c>
      <c r="D418" t="s">
        <v>5</v>
      </c>
      <c r="E418">
        <v>2.6617366436519199E-2</v>
      </c>
    </row>
    <row r="419" spans="1:5" x14ac:dyDescent="0.35">
      <c r="A419" t="str">
        <f t="shared" si="6"/>
        <v>CENTRAL 115 End</v>
      </c>
      <c r="B419" t="s">
        <v>7</v>
      </c>
      <c r="C419">
        <v>115</v>
      </c>
      <c r="D419" t="s">
        <v>5</v>
      </c>
      <c r="E419">
        <v>2.5726644609077799E-2</v>
      </c>
    </row>
    <row r="420" spans="1:5" x14ac:dyDescent="0.35">
      <c r="A420" t="str">
        <f t="shared" si="6"/>
        <v>CENTRAL 116 End</v>
      </c>
      <c r="B420" t="s">
        <v>7</v>
      </c>
      <c r="C420">
        <v>116</v>
      </c>
      <c r="D420" t="s">
        <v>5</v>
      </c>
      <c r="E420">
        <v>2.48647674605618E-2</v>
      </c>
    </row>
    <row r="421" spans="1:5" x14ac:dyDescent="0.35">
      <c r="A421" t="str">
        <f t="shared" si="6"/>
        <v>CENTRAL 117 End</v>
      </c>
      <c r="B421" t="s">
        <v>7</v>
      </c>
      <c r="C421">
        <v>117</v>
      </c>
      <c r="D421" t="s">
        <v>5</v>
      </c>
      <c r="E421">
        <v>2.4058084081367299E-2</v>
      </c>
    </row>
    <row r="422" spans="1:5" x14ac:dyDescent="0.35">
      <c r="A422" t="str">
        <f t="shared" si="6"/>
        <v>CENTRAL 118 End</v>
      </c>
      <c r="B422" t="s">
        <v>7</v>
      </c>
      <c r="C422">
        <v>118</v>
      </c>
      <c r="D422" t="s">
        <v>5</v>
      </c>
      <c r="E422">
        <v>2.3250530909866601E-2</v>
      </c>
    </row>
    <row r="423" spans="1:5" x14ac:dyDescent="0.35">
      <c r="A423" t="str">
        <f t="shared" si="6"/>
        <v>CENTRAL 119 End</v>
      </c>
      <c r="B423" t="s">
        <v>7</v>
      </c>
      <c r="C423">
        <v>119</v>
      </c>
      <c r="D423" t="s">
        <v>5</v>
      </c>
      <c r="E423">
        <v>2.24692151307858E-2</v>
      </c>
    </row>
    <row r="424" spans="1:5" x14ac:dyDescent="0.35">
      <c r="A424" t="str">
        <f t="shared" si="6"/>
        <v>CENTRAL 120 End</v>
      </c>
      <c r="B424" t="s">
        <v>7</v>
      </c>
      <c r="C424">
        <v>120</v>
      </c>
      <c r="D424" t="s">
        <v>5</v>
      </c>
      <c r="E424">
        <v>2.17133145394026E-2</v>
      </c>
    </row>
    <row r="425" spans="1:5" x14ac:dyDescent="0.35">
      <c r="A425" t="str">
        <f t="shared" si="6"/>
        <v>CENTRAL 121 End</v>
      </c>
      <c r="B425" t="s">
        <v>7</v>
      </c>
      <c r="C425">
        <v>121</v>
      </c>
      <c r="D425" t="s">
        <v>5</v>
      </c>
      <c r="E425">
        <v>2.0982031672373499E-2</v>
      </c>
    </row>
    <row r="426" spans="1:5" x14ac:dyDescent="0.35">
      <c r="A426" t="str">
        <f t="shared" si="6"/>
        <v>CENTRAL 122 End</v>
      </c>
      <c r="B426" t="s">
        <v>7</v>
      </c>
      <c r="C426">
        <v>122</v>
      </c>
      <c r="D426" t="s">
        <v>5</v>
      </c>
      <c r="E426">
        <v>2.0298564488934599E-2</v>
      </c>
    </row>
    <row r="427" spans="1:5" x14ac:dyDescent="0.35">
      <c r="A427" t="str">
        <f t="shared" si="6"/>
        <v>CENTRAL 123 End</v>
      </c>
      <c r="B427" t="s">
        <v>7</v>
      </c>
      <c r="C427">
        <v>123</v>
      </c>
      <c r="D427" t="s">
        <v>5</v>
      </c>
      <c r="E427">
        <v>1.9613600501187801E-2</v>
      </c>
    </row>
    <row r="428" spans="1:5" x14ac:dyDescent="0.35">
      <c r="A428" t="str">
        <f t="shared" si="6"/>
        <v>CENTRAL 124 End</v>
      </c>
      <c r="B428" t="s">
        <v>7</v>
      </c>
      <c r="C428">
        <v>124</v>
      </c>
      <c r="D428" t="s">
        <v>5</v>
      </c>
      <c r="E428">
        <v>1.8973790273416901E-2</v>
      </c>
    </row>
    <row r="429" spans="1:5" x14ac:dyDescent="0.35">
      <c r="A429" t="str">
        <f t="shared" si="6"/>
        <v>CENTRAL 125 End</v>
      </c>
      <c r="B429" t="s">
        <v>7</v>
      </c>
      <c r="C429">
        <v>125</v>
      </c>
      <c r="D429" t="s">
        <v>5</v>
      </c>
      <c r="E429">
        <v>1.8332288416207199E-2</v>
      </c>
    </row>
    <row r="430" spans="1:5" x14ac:dyDescent="0.35">
      <c r="A430" t="str">
        <f t="shared" si="6"/>
        <v>CENTRAL 126 End</v>
      </c>
      <c r="B430" t="s">
        <v>7</v>
      </c>
      <c r="C430">
        <v>126</v>
      </c>
      <c r="D430" t="s">
        <v>5</v>
      </c>
      <c r="E430">
        <v>1.7711790322475301E-2</v>
      </c>
    </row>
    <row r="431" spans="1:5" x14ac:dyDescent="0.35">
      <c r="A431" t="str">
        <f t="shared" si="6"/>
        <v>CENTRAL 127 End</v>
      </c>
      <c r="B431" t="s">
        <v>7</v>
      </c>
      <c r="C431">
        <v>127</v>
      </c>
      <c r="D431" t="s">
        <v>5</v>
      </c>
      <c r="E431">
        <v>1.7132692049833202E-2</v>
      </c>
    </row>
    <row r="432" spans="1:5" x14ac:dyDescent="0.35">
      <c r="A432" t="str">
        <f t="shared" si="6"/>
        <v>CENTRAL 128 End</v>
      </c>
      <c r="B432" t="s">
        <v>7</v>
      </c>
      <c r="C432">
        <v>128</v>
      </c>
      <c r="D432" t="s">
        <v>5</v>
      </c>
      <c r="E432">
        <v>1.65516760607522E-2</v>
      </c>
    </row>
    <row r="433" spans="1:5" x14ac:dyDescent="0.35">
      <c r="A433" t="str">
        <f t="shared" si="6"/>
        <v>CENTRAL 129 End</v>
      </c>
      <c r="B433" t="s">
        <v>7</v>
      </c>
      <c r="C433">
        <v>129</v>
      </c>
      <c r="D433" t="s">
        <v>5</v>
      </c>
      <c r="E433">
        <v>1.6009733766660102E-2</v>
      </c>
    </row>
    <row r="434" spans="1:5" x14ac:dyDescent="0.35">
      <c r="A434" t="str">
        <f t="shared" si="6"/>
        <v>CENTRAL 130 End</v>
      </c>
      <c r="B434" t="s">
        <v>7</v>
      </c>
      <c r="C434">
        <v>130</v>
      </c>
      <c r="D434" t="s">
        <v>5</v>
      </c>
      <c r="E434">
        <v>1.5465752957647899E-2</v>
      </c>
    </row>
    <row r="435" spans="1:5" x14ac:dyDescent="0.35">
      <c r="A435" t="str">
        <f t="shared" si="6"/>
        <v>CENTRAL 131 End</v>
      </c>
      <c r="B435" t="s">
        <v>7</v>
      </c>
      <c r="C435">
        <v>131</v>
      </c>
      <c r="D435" t="s">
        <v>5</v>
      </c>
      <c r="E435">
        <v>1.4958642632006899E-2</v>
      </c>
    </row>
    <row r="436" spans="1:5" x14ac:dyDescent="0.35">
      <c r="A436" t="str">
        <f t="shared" si="6"/>
        <v>CENTRAL 132 End</v>
      </c>
      <c r="B436" t="s">
        <v>7</v>
      </c>
      <c r="C436">
        <v>132</v>
      </c>
      <c r="D436" t="s">
        <v>5</v>
      </c>
      <c r="E436">
        <v>1.4449397431723E-2</v>
      </c>
    </row>
    <row r="437" spans="1:5" x14ac:dyDescent="0.35">
      <c r="A437" t="str">
        <f t="shared" si="6"/>
        <v>CENTRAL 133 End</v>
      </c>
      <c r="B437" t="s">
        <v>7</v>
      </c>
      <c r="C437">
        <v>133</v>
      </c>
      <c r="D437" t="s">
        <v>5</v>
      </c>
      <c r="E437">
        <v>1.39749364543877E-2</v>
      </c>
    </row>
    <row r="438" spans="1:5" x14ac:dyDescent="0.35">
      <c r="A438" t="str">
        <f t="shared" si="6"/>
        <v>CENTRAL 134 End</v>
      </c>
      <c r="B438" t="s">
        <v>7</v>
      </c>
      <c r="C438">
        <v>134</v>
      </c>
      <c r="D438" t="s">
        <v>5</v>
      </c>
      <c r="E438">
        <v>1.3515793288072101E-2</v>
      </c>
    </row>
    <row r="439" spans="1:5" x14ac:dyDescent="0.35">
      <c r="A439" t="str">
        <f t="shared" si="6"/>
        <v>CENTRAL 135 End</v>
      </c>
      <c r="B439" t="s">
        <v>7</v>
      </c>
      <c r="C439">
        <v>135</v>
      </c>
      <c r="D439" t="s">
        <v>5</v>
      </c>
      <c r="E439">
        <v>1.30544048436501E-2</v>
      </c>
    </row>
    <row r="440" spans="1:5" x14ac:dyDescent="0.35">
      <c r="A440" t="str">
        <f t="shared" si="6"/>
        <v>CENTRAL 136 End</v>
      </c>
      <c r="B440" t="s">
        <v>7</v>
      </c>
      <c r="C440">
        <v>136</v>
      </c>
      <c r="D440" t="s">
        <v>5</v>
      </c>
      <c r="E440">
        <v>1.2624894698059301E-2</v>
      </c>
    </row>
    <row r="441" spans="1:5" x14ac:dyDescent="0.35">
      <c r="A441" t="str">
        <f t="shared" si="6"/>
        <v>CENTRAL 137 End</v>
      </c>
      <c r="B441" t="s">
        <v>7</v>
      </c>
      <c r="C441">
        <v>137</v>
      </c>
      <c r="D441" t="s">
        <v>5</v>
      </c>
      <c r="E441">
        <v>1.2209279794718799E-2</v>
      </c>
    </row>
    <row r="442" spans="1:5" x14ac:dyDescent="0.35">
      <c r="A442" t="str">
        <f t="shared" si="6"/>
        <v>CENTRAL 138 End</v>
      </c>
      <c r="B442" t="s">
        <v>7</v>
      </c>
      <c r="C442">
        <v>138</v>
      </c>
      <c r="D442" t="s">
        <v>5</v>
      </c>
      <c r="E442">
        <v>1.17913510993146E-2</v>
      </c>
    </row>
    <row r="443" spans="1:5" x14ac:dyDescent="0.35">
      <c r="A443" t="str">
        <f t="shared" si="6"/>
        <v>CENTRAL 139 End</v>
      </c>
      <c r="B443" t="s">
        <v>7</v>
      </c>
      <c r="C443">
        <v>139</v>
      </c>
      <c r="D443" t="s">
        <v>5</v>
      </c>
      <c r="E443">
        <v>1.14026250178072E-2</v>
      </c>
    </row>
    <row r="444" spans="1:5" x14ac:dyDescent="0.35">
      <c r="A444" t="str">
        <f t="shared" si="6"/>
        <v>CENTRAL 140 End</v>
      </c>
      <c r="B444" t="s">
        <v>7</v>
      </c>
      <c r="C444">
        <v>140</v>
      </c>
      <c r="D444" t="s">
        <v>5</v>
      </c>
      <c r="E444">
        <v>1.10265006858224E-2</v>
      </c>
    </row>
    <row r="445" spans="1:5" x14ac:dyDescent="0.35">
      <c r="A445" t="str">
        <f t="shared" si="6"/>
        <v>CENTRAL 141 End</v>
      </c>
      <c r="B445" t="s">
        <v>7</v>
      </c>
      <c r="C445">
        <v>141</v>
      </c>
      <c r="D445" t="s">
        <v>5</v>
      </c>
      <c r="E445">
        <v>1.0648028992381001E-2</v>
      </c>
    </row>
    <row r="446" spans="1:5" x14ac:dyDescent="0.35">
      <c r="A446" t="str">
        <f t="shared" si="6"/>
        <v>CENTRAL 142 End</v>
      </c>
      <c r="B446" t="s">
        <v>7</v>
      </c>
      <c r="C446">
        <v>142</v>
      </c>
      <c r="D446" t="s">
        <v>5</v>
      </c>
      <c r="E446">
        <v>1.02962974849336E-2</v>
      </c>
    </row>
    <row r="447" spans="1:5" x14ac:dyDescent="0.35">
      <c r="A447" t="str">
        <f t="shared" si="6"/>
        <v>CENTRAL 143 End</v>
      </c>
      <c r="B447" t="s">
        <v>7</v>
      </c>
      <c r="C447">
        <v>143</v>
      </c>
      <c r="D447" t="s">
        <v>5</v>
      </c>
      <c r="E447">
        <v>9.9559918899116504E-3</v>
      </c>
    </row>
    <row r="448" spans="1:5" x14ac:dyDescent="0.35">
      <c r="A448" t="str">
        <f t="shared" si="6"/>
        <v>CENTRAL 144 End</v>
      </c>
      <c r="B448" t="s">
        <v>7</v>
      </c>
      <c r="C448">
        <v>144</v>
      </c>
      <c r="D448" t="s">
        <v>5</v>
      </c>
      <c r="E448">
        <v>9.6267475229350908E-3</v>
      </c>
    </row>
    <row r="449" spans="1:5" x14ac:dyDescent="0.35">
      <c r="A449" t="str">
        <f t="shared" si="6"/>
        <v>CENTRAL 145 End</v>
      </c>
      <c r="B449" t="s">
        <v>7</v>
      </c>
      <c r="C449">
        <v>145</v>
      </c>
      <c r="D449" t="s">
        <v>5</v>
      </c>
      <c r="E449">
        <v>9.3082111244852401E-3</v>
      </c>
    </row>
    <row r="450" spans="1:5" x14ac:dyDescent="0.35">
      <c r="A450" t="str">
        <f t="shared" ref="A450:A454" si="7">B450&amp;" "&amp;C450&amp;" "&amp;D450</f>
        <v>CENTRAL 146 End</v>
      </c>
      <c r="B450" t="s">
        <v>7</v>
      </c>
      <c r="C450">
        <v>146</v>
      </c>
      <c r="D450" t="s">
        <v>5</v>
      </c>
      <c r="E450">
        <v>8.9873266830525506E-3</v>
      </c>
    </row>
    <row r="451" spans="1:5" x14ac:dyDescent="0.35">
      <c r="A451" t="str">
        <f t="shared" si="7"/>
        <v>CENTRAL 147 End</v>
      </c>
      <c r="B451" t="s">
        <v>7</v>
      </c>
      <c r="C451">
        <v>147</v>
      </c>
      <c r="D451" t="s">
        <v>5</v>
      </c>
      <c r="E451">
        <v>8.6895275413882596E-3</v>
      </c>
    </row>
    <row r="452" spans="1:5" x14ac:dyDescent="0.35">
      <c r="A452" t="str">
        <f t="shared" si="7"/>
        <v>CENTRAL 148 End</v>
      </c>
      <c r="B452" t="s">
        <v>7</v>
      </c>
      <c r="C452">
        <v>148</v>
      </c>
      <c r="D452" t="s">
        <v>5</v>
      </c>
      <c r="E452">
        <v>8.4014335326313503E-3</v>
      </c>
    </row>
    <row r="453" spans="1:5" x14ac:dyDescent="0.35">
      <c r="A453" t="str">
        <f t="shared" si="7"/>
        <v>CENTRAL 149 End</v>
      </c>
      <c r="B453" t="s">
        <v>7</v>
      </c>
      <c r="C453">
        <v>149</v>
      </c>
      <c r="D453" t="s">
        <v>5</v>
      </c>
      <c r="E453">
        <v>8.1227338583105806E-3</v>
      </c>
    </row>
    <row r="454" spans="1:5" x14ac:dyDescent="0.35">
      <c r="A454" t="str">
        <f t="shared" si="7"/>
        <v>CENTRAL 150 End</v>
      </c>
      <c r="B454" t="s">
        <v>7</v>
      </c>
      <c r="C454">
        <v>150</v>
      </c>
      <c r="D454" t="s">
        <v>5</v>
      </c>
      <c r="E454">
        <v>7.8531274905825794E-3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AB4D-E9B9-46DC-B3A1-ECF76A5ABF43}">
  <sheetPr codeName="Feuil5">
    <tabColor theme="4" tint="0.79998168889431442"/>
  </sheetPr>
  <dimension ref="A1:E121"/>
  <sheetViews>
    <sheetView workbookViewId="0">
      <selection activeCell="H46" sqref="H46"/>
    </sheetView>
  </sheetViews>
  <sheetFormatPr baseColWidth="10" defaultRowHeight="14.5" x14ac:dyDescent="0.35"/>
  <cols>
    <col min="1" max="1" width="24.90625" bestFit="1" customWidth="1"/>
    <col min="2" max="2" width="14.1796875" bestFit="1" customWidth="1"/>
    <col min="3" max="3" width="6.54296875" bestFit="1" customWidth="1"/>
    <col min="4" max="4" width="10.453125" bestFit="1" customWidth="1"/>
    <col min="5" max="5" width="14.81640625" bestFit="1" customWidth="1"/>
  </cols>
  <sheetData>
    <row r="1" spans="1:5" s="1" customFormat="1" x14ac:dyDescent="0.35">
      <c r="A1" s="1" t="s">
        <v>53</v>
      </c>
      <c r="B1" s="1" t="s">
        <v>40</v>
      </c>
      <c r="C1" s="1" t="s">
        <v>49</v>
      </c>
      <c r="D1" s="1" t="s">
        <v>47</v>
      </c>
      <c r="E1" s="1" t="s">
        <v>50</v>
      </c>
    </row>
    <row r="2" spans="1:5" x14ac:dyDescent="0.35">
      <c r="A2" t="str">
        <f t="shared" ref="A2:A33" si="0">B2&amp;" "&amp;C2&amp;" "&amp;D2</f>
        <v>CENTRAL 1 Beg</v>
      </c>
      <c r="B2" t="s">
        <v>7</v>
      </c>
      <c r="C2">
        <v>1</v>
      </c>
      <c r="D2" t="s">
        <v>8</v>
      </c>
      <c r="E2">
        <v>1</v>
      </c>
    </row>
    <row r="3" spans="1:5" x14ac:dyDescent="0.35">
      <c r="A3" t="str">
        <f t="shared" si="0"/>
        <v>CENTRAL 2 Beg</v>
      </c>
      <c r="B3" t="s">
        <v>7</v>
      </c>
      <c r="C3">
        <v>2</v>
      </c>
      <c r="D3" t="s">
        <v>8</v>
      </c>
      <c r="E3">
        <v>1.03176</v>
      </c>
    </row>
    <row r="4" spans="1:5" x14ac:dyDescent="0.35">
      <c r="A4" t="str">
        <f t="shared" si="0"/>
        <v>CENTRAL 3 Beg</v>
      </c>
      <c r="B4" t="s">
        <v>7</v>
      </c>
      <c r="C4">
        <v>3</v>
      </c>
      <c r="D4" t="s">
        <v>8</v>
      </c>
      <c r="E4">
        <v>1.03414137250911</v>
      </c>
    </row>
    <row r="5" spans="1:5" x14ac:dyDescent="0.35">
      <c r="A5" t="str">
        <f t="shared" si="0"/>
        <v>CENTRAL 4 Beg</v>
      </c>
      <c r="B5" t="s">
        <v>7</v>
      </c>
      <c r="C5">
        <v>4</v>
      </c>
      <c r="D5" t="s">
        <v>8</v>
      </c>
      <c r="E5">
        <v>1.0301924574724299</v>
      </c>
    </row>
    <row r="6" spans="1:5" x14ac:dyDescent="0.35">
      <c r="A6" t="str">
        <f t="shared" si="0"/>
        <v>CENTRAL 5 Beg</v>
      </c>
      <c r="B6" t="s">
        <v>7</v>
      </c>
      <c r="C6">
        <v>5</v>
      </c>
      <c r="D6" t="s">
        <v>8</v>
      </c>
      <c r="E6">
        <v>1.02999151166722</v>
      </c>
    </row>
    <row r="7" spans="1:5" x14ac:dyDescent="0.35">
      <c r="A7" t="str">
        <f t="shared" si="0"/>
        <v>CENTRAL 6 Beg</v>
      </c>
      <c r="B7" t="s">
        <v>7</v>
      </c>
      <c r="C7">
        <v>6</v>
      </c>
      <c r="D7" t="s">
        <v>8</v>
      </c>
      <c r="E7">
        <v>1.0304704274373999</v>
      </c>
    </row>
    <row r="8" spans="1:5" x14ac:dyDescent="0.35">
      <c r="A8" t="str">
        <f t="shared" si="0"/>
        <v>CENTRAL 7 Beg</v>
      </c>
      <c r="B8" t="s">
        <v>7</v>
      </c>
      <c r="C8">
        <v>7</v>
      </c>
      <c r="D8" t="s">
        <v>8</v>
      </c>
      <c r="E8">
        <v>1.0300506412431001</v>
      </c>
    </row>
    <row r="9" spans="1:5" x14ac:dyDescent="0.35">
      <c r="A9" t="str">
        <f t="shared" si="0"/>
        <v>CENTRAL 8 Beg</v>
      </c>
      <c r="B9" t="s">
        <v>7</v>
      </c>
      <c r="C9">
        <v>8</v>
      </c>
      <c r="D9" t="s">
        <v>8</v>
      </c>
      <c r="E9">
        <v>1.02977073500845</v>
      </c>
    </row>
    <row r="10" spans="1:5" x14ac:dyDescent="0.35">
      <c r="A10" t="str">
        <f t="shared" si="0"/>
        <v>CENTRAL 9 Beg</v>
      </c>
      <c r="B10" t="s">
        <v>7</v>
      </c>
      <c r="C10">
        <v>9</v>
      </c>
      <c r="D10" t="s">
        <v>8</v>
      </c>
      <c r="E10">
        <v>1.03051006789458</v>
      </c>
    </row>
    <row r="11" spans="1:5" x14ac:dyDescent="0.35">
      <c r="A11" t="str">
        <f t="shared" si="0"/>
        <v>CENTRAL 10 Beg</v>
      </c>
      <c r="B11" t="s">
        <v>7</v>
      </c>
      <c r="C11">
        <v>10</v>
      </c>
      <c r="D11" t="s">
        <v>8</v>
      </c>
      <c r="E11">
        <v>1.0310400139695499</v>
      </c>
    </row>
    <row r="12" spans="1:5" x14ac:dyDescent="0.35">
      <c r="A12" t="str">
        <f t="shared" si="0"/>
        <v>CENTRAL 11 Beg</v>
      </c>
      <c r="B12" t="s">
        <v>7</v>
      </c>
      <c r="C12">
        <v>11</v>
      </c>
      <c r="D12" t="s">
        <v>8</v>
      </c>
      <c r="E12">
        <v>1.0312800698504601</v>
      </c>
    </row>
    <row r="13" spans="1:5" x14ac:dyDescent="0.35">
      <c r="A13" t="str">
        <f t="shared" si="0"/>
        <v>CENTRAL 12 Beg</v>
      </c>
      <c r="B13" t="s">
        <v>7</v>
      </c>
      <c r="C13">
        <v>12</v>
      </c>
      <c r="D13" t="s">
        <v>8</v>
      </c>
      <c r="E13">
        <v>1.03180034152209</v>
      </c>
    </row>
    <row r="14" spans="1:5" x14ac:dyDescent="0.35">
      <c r="A14" t="str">
        <f t="shared" si="0"/>
        <v>CENTRAL 13 Beg</v>
      </c>
      <c r="B14" t="s">
        <v>7</v>
      </c>
      <c r="C14">
        <v>13</v>
      </c>
      <c r="D14" t="s">
        <v>8</v>
      </c>
      <c r="E14">
        <v>1.02920143965088</v>
      </c>
    </row>
    <row r="15" spans="1:5" x14ac:dyDescent="0.35">
      <c r="A15" t="str">
        <f t="shared" si="0"/>
        <v>CENTRAL 14 Beg</v>
      </c>
      <c r="B15" t="s">
        <v>7</v>
      </c>
      <c r="C15">
        <v>14</v>
      </c>
      <c r="D15" t="s">
        <v>8</v>
      </c>
      <c r="E15">
        <v>1.0290314823097</v>
      </c>
    </row>
    <row r="16" spans="1:5" x14ac:dyDescent="0.35">
      <c r="A16" t="str">
        <f t="shared" si="0"/>
        <v>CENTRAL 15 Beg</v>
      </c>
      <c r="B16" t="s">
        <v>7</v>
      </c>
      <c r="C16">
        <v>15</v>
      </c>
      <c r="D16" t="s">
        <v>8</v>
      </c>
      <c r="E16">
        <v>1.0281928585551601</v>
      </c>
    </row>
    <row r="17" spans="1:5" x14ac:dyDescent="0.35">
      <c r="A17" t="str">
        <f t="shared" si="0"/>
        <v>CENTRAL 16 Beg</v>
      </c>
      <c r="B17" t="s">
        <v>7</v>
      </c>
      <c r="C17">
        <v>16</v>
      </c>
      <c r="D17" t="s">
        <v>8</v>
      </c>
      <c r="E17">
        <v>1.0258897788114101</v>
      </c>
    </row>
    <row r="18" spans="1:5" x14ac:dyDescent="0.35">
      <c r="A18" t="str">
        <f t="shared" si="0"/>
        <v>CENTRAL 17 Beg</v>
      </c>
      <c r="B18" t="s">
        <v>7</v>
      </c>
      <c r="C18">
        <v>17</v>
      </c>
      <c r="D18" t="s">
        <v>8</v>
      </c>
      <c r="E18">
        <v>1.0225667787230599</v>
      </c>
    </row>
    <row r="19" spans="1:5" x14ac:dyDescent="0.35">
      <c r="A19" t="str">
        <f t="shared" si="0"/>
        <v>CENTRAL 18 Beg</v>
      </c>
      <c r="B19" t="s">
        <v>7</v>
      </c>
      <c r="C19">
        <v>18</v>
      </c>
      <c r="D19" t="s">
        <v>8</v>
      </c>
      <c r="E19">
        <v>1.0199243042023201</v>
      </c>
    </row>
    <row r="20" spans="1:5" x14ac:dyDescent="0.35">
      <c r="A20" t="str">
        <f t="shared" si="0"/>
        <v>CENTRAL 19 Beg</v>
      </c>
      <c r="B20" t="s">
        <v>7</v>
      </c>
      <c r="C20">
        <v>19</v>
      </c>
      <c r="D20" t="s">
        <v>8</v>
      </c>
      <c r="E20">
        <v>1.0189481588564799</v>
      </c>
    </row>
    <row r="21" spans="1:5" x14ac:dyDescent="0.35">
      <c r="A21" t="str">
        <f t="shared" si="0"/>
        <v>CENTRAL 20 Beg</v>
      </c>
      <c r="B21" t="s">
        <v>7</v>
      </c>
      <c r="C21">
        <v>20</v>
      </c>
      <c r="D21" t="s">
        <v>8</v>
      </c>
      <c r="E21">
        <v>1.0187548246681299</v>
      </c>
    </row>
    <row r="22" spans="1:5" x14ac:dyDescent="0.35">
      <c r="A22" t="str">
        <f t="shared" si="0"/>
        <v>CENTRAL 21 Beg</v>
      </c>
      <c r="B22" t="s">
        <v>7</v>
      </c>
      <c r="C22">
        <v>21</v>
      </c>
      <c r="D22" t="s">
        <v>8</v>
      </c>
      <c r="E22">
        <v>1.0197025211203501</v>
      </c>
    </row>
    <row r="23" spans="1:5" x14ac:dyDescent="0.35">
      <c r="A23" t="str">
        <f t="shared" si="0"/>
        <v>CENTRAL 22 Beg</v>
      </c>
      <c r="B23" t="s">
        <v>7</v>
      </c>
      <c r="C23">
        <v>22</v>
      </c>
      <c r="D23" t="s">
        <v>8</v>
      </c>
      <c r="E23">
        <v>1.0213683575167101</v>
      </c>
    </row>
    <row r="24" spans="1:5" x14ac:dyDescent="0.35">
      <c r="A24" t="str">
        <f t="shared" si="0"/>
        <v>CENTRAL 23 Beg</v>
      </c>
      <c r="B24" t="s">
        <v>7</v>
      </c>
      <c r="C24">
        <v>23</v>
      </c>
      <c r="D24" t="s">
        <v>8</v>
      </c>
      <c r="E24">
        <v>1.02295898235174</v>
      </c>
    </row>
    <row r="25" spans="1:5" x14ac:dyDescent="0.35">
      <c r="A25" t="str">
        <f t="shared" si="0"/>
        <v>CENTRAL 24 Beg</v>
      </c>
      <c r="B25" t="s">
        <v>7</v>
      </c>
      <c r="C25">
        <v>24</v>
      </c>
      <c r="D25" t="s">
        <v>8</v>
      </c>
      <c r="E25">
        <v>1.0243935440026599</v>
      </c>
    </row>
    <row r="26" spans="1:5" x14ac:dyDescent="0.35">
      <c r="A26" t="str">
        <f t="shared" si="0"/>
        <v>CENTRAL 25 Beg</v>
      </c>
      <c r="B26" t="s">
        <v>7</v>
      </c>
      <c r="C26">
        <v>25</v>
      </c>
      <c r="D26" t="s">
        <v>8</v>
      </c>
      <c r="E26">
        <v>1.0255909670354799</v>
      </c>
    </row>
    <row r="27" spans="1:5" x14ac:dyDescent="0.35">
      <c r="A27" t="str">
        <f t="shared" si="0"/>
        <v>CENTRAL 26 Beg</v>
      </c>
      <c r="B27" t="s">
        <v>7</v>
      </c>
      <c r="C27">
        <v>26</v>
      </c>
      <c r="D27" t="s">
        <v>8</v>
      </c>
      <c r="E27">
        <v>1.0264701168311501</v>
      </c>
    </row>
    <row r="28" spans="1:5" x14ac:dyDescent="0.35">
      <c r="A28" t="str">
        <f t="shared" si="0"/>
        <v>CENTRAL 27 Beg</v>
      </c>
      <c r="B28" t="s">
        <v>7</v>
      </c>
      <c r="C28">
        <v>27</v>
      </c>
      <c r="D28" t="s">
        <v>8</v>
      </c>
      <c r="E28">
        <v>1.0277302848905601</v>
      </c>
    </row>
    <row r="29" spans="1:5" x14ac:dyDescent="0.35">
      <c r="A29" t="str">
        <f t="shared" si="0"/>
        <v>CENTRAL 28 Beg</v>
      </c>
      <c r="B29" t="s">
        <v>7</v>
      </c>
      <c r="C29">
        <v>28</v>
      </c>
      <c r="D29" t="s">
        <v>8</v>
      </c>
      <c r="E29">
        <v>1.0283308547937799</v>
      </c>
    </row>
    <row r="30" spans="1:5" x14ac:dyDescent="0.35">
      <c r="A30" t="str">
        <f t="shared" si="0"/>
        <v>CENTRAL 29 Beg</v>
      </c>
      <c r="B30" t="s">
        <v>7</v>
      </c>
      <c r="C30">
        <v>29</v>
      </c>
      <c r="D30" t="s">
        <v>8</v>
      </c>
      <c r="E30">
        <v>1.0292723571209801</v>
      </c>
    </row>
    <row r="31" spans="1:5" x14ac:dyDescent="0.35">
      <c r="A31" t="str">
        <f t="shared" si="0"/>
        <v>CENTRAL 30 Beg</v>
      </c>
      <c r="B31" t="s">
        <v>7</v>
      </c>
      <c r="C31">
        <v>30</v>
      </c>
      <c r="D31" t="s">
        <v>8</v>
      </c>
      <c r="E31">
        <v>1.0297232043256599</v>
      </c>
    </row>
    <row r="32" spans="1:5" x14ac:dyDescent="0.35">
      <c r="A32" t="str">
        <f t="shared" si="0"/>
        <v>CENTRAL 31 Beg</v>
      </c>
      <c r="B32" t="s">
        <v>7</v>
      </c>
      <c r="C32">
        <v>31</v>
      </c>
      <c r="D32" t="s">
        <v>8</v>
      </c>
      <c r="E32">
        <v>1.03020423866345</v>
      </c>
    </row>
    <row r="33" spans="1:5" x14ac:dyDescent="0.35">
      <c r="A33" t="str">
        <f t="shared" si="0"/>
        <v>CENTRAL 32 Beg</v>
      </c>
      <c r="B33" t="s">
        <v>7</v>
      </c>
      <c r="C33">
        <v>32</v>
      </c>
      <c r="D33" t="s">
        <v>8</v>
      </c>
      <c r="E33">
        <v>1.0310265254230699</v>
      </c>
    </row>
    <row r="34" spans="1:5" x14ac:dyDescent="0.35">
      <c r="A34" t="str">
        <f t="shared" ref="A34:A65" si="1">B34&amp;" "&amp;C34&amp;" "&amp;D34</f>
        <v>CENTRAL 33 Beg</v>
      </c>
      <c r="B34" t="s">
        <v>7</v>
      </c>
      <c r="C34">
        <v>33</v>
      </c>
      <c r="D34" t="s">
        <v>8</v>
      </c>
      <c r="E34">
        <v>1.0309458476869799</v>
      </c>
    </row>
    <row r="35" spans="1:5" x14ac:dyDescent="0.35">
      <c r="A35" t="str">
        <f t="shared" si="1"/>
        <v>CENTRAL 34 Beg</v>
      </c>
      <c r="B35" t="s">
        <v>7</v>
      </c>
      <c r="C35">
        <v>34</v>
      </c>
      <c r="D35" t="s">
        <v>8</v>
      </c>
      <c r="E35">
        <v>1.0318286954899101</v>
      </c>
    </row>
    <row r="36" spans="1:5" x14ac:dyDescent="0.35">
      <c r="A36" t="str">
        <f t="shared" si="1"/>
        <v>CENTRAL 35 Beg</v>
      </c>
      <c r="B36" t="s">
        <v>7</v>
      </c>
      <c r="C36">
        <v>35</v>
      </c>
      <c r="D36" t="s">
        <v>8</v>
      </c>
      <c r="E36">
        <v>1.0317478707657599</v>
      </c>
    </row>
    <row r="37" spans="1:5" x14ac:dyDescent="0.35">
      <c r="A37" t="str">
        <f t="shared" si="1"/>
        <v>CENTRAL 36 Beg</v>
      </c>
      <c r="B37" t="s">
        <v>7</v>
      </c>
      <c r="C37">
        <v>36</v>
      </c>
      <c r="D37" t="s">
        <v>8</v>
      </c>
      <c r="E37">
        <v>1.03233979733491</v>
      </c>
    </row>
    <row r="38" spans="1:5" x14ac:dyDescent="0.35">
      <c r="A38" t="str">
        <f t="shared" si="1"/>
        <v>CENTRAL 37 Beg</v>
      </c>
      <c r="B38" t="s">
        <v>7</v>
      </c>
      <c r="C38">
        <v>37</v>
      </c>
      <c r="D38" t="s">
        <v>8</v>
      </c>
      <c r="E38">
        <v>1.0326003727724999</v>
      </c>
    </row>
    <row r="39" spans="1:5" x14ac:dyDescent="0.35">
      <c r="A39" t="str">
        <f t="shared" si="1"/>
        <v>CENTRAL 38 Beg</v>
      </c>
      <c r="B39" t="s">
        <v>7</v>
      </c>
      <c r="C39">
        <v>38</v>
      </c>
      <c r="D39" t="s">
        <v>8</v>
      </c>
      <c r="E39">
        <v>1.0324893415366201</v>
      </c>
    </row>
    <row r="40" spans="1:5" x14ac:dyDescent="0.35">
      <c r="A40" t="str">
        <f t="shared" si="1"/>
        <v>CENTRAL 39 Beg</v>
      </c>
      <c r="B40" t="s">
        <v>7</v>
      </c>
      <c r="C40">
        <v>39</v>
      </c>
      <c r="D40" t="s">
        <v>8</v>
      </c>
      <c r="E40">
        <v>1.0331115728546401</v>
      </c>
    </row>
    <row r="41" spans="1:5" x14ac:dyDescent="0.35">
      <c r="A41" t="str">
        <f t="shared" si="1"/>
        <v>CENTRAL 40 Beg</v>
      </c>
      <c r="B41" t="s">
        <v>7</v>
      </c>
      <c r="C41">
        <v>40</v>
      </c>
      <c r="D41" t="s">
        <v>8</v>
      </c>
      <c r="E41">
        <v>1.0329803917901199</v>
      </c>
    </row>
    <row r="42" spans="1:5" x14ac:dyDescent="0.35">
      <c r="A42" t="str">
        <f t="shared" si="1"/>
        <v>CENTRAL 1 Mid</v>
      </c>
      <c r="B42" t="s">
        <v>7</v>
      </c>
      <c r="C42">
        <v>1</v>
      </c>
      <c r="D42" t="s">
        <v>9</v>
      </c>
      <c r="E42">
        <v>1</v>
      </c>
    </row>
    <row r="43" spans="1:5" x14ac:dyDescent="0.35">
      <c r="A43" t="str">
        <f t="shared" si="1"/>
        <v>CENTRAL 2 Mid</v>
      </c>
      <c r="B43" t="s">
        <v>7</v>
      </c>
      <c r="C43">
        <v>2</v>
      </c>
      <c r="D43" t="s">
        <v>9</v>
      </c>
      <c r="E43">
        <v>1.01575587618285</v>
      </c>
    </row>
    <row r="44" spans="1:5" x14ac:dyDescent="0.35">
      <c r="A44" t="str">
        <f t="shared" si="1"/>
        <v>CENTRAL 3 Mid</v>
      </c>
      <c r="B44" t="s">
        <v>7</v>
      </c>
      <c r="C44">
        <v>3</v>
      </c>
      <c r="D44" t="s">
        <v>9</v>
      </c>
      <c r="E44">
        <v>1.01692741752256</v>
      </c>
    </row>
    <row r="45" spans="1:5" x14ac:dyDescent="0.35">
      <c r="A45" t="str">
        <f t="shared" si="1"/>
        <v>CENTRAL 4 Mid</v>
      </c>
      <c r="B45" t="s">
        <v>7</v>
      </c>
      <c r="C45">
        <v>4</v>
      </c>
      <c r="D45" t="s">
        <v>9</v>
      </c>
      <c r="E45">
        <v>1.01498396907164</v>
      </c>
    </row>
    <row r="46" spans="1:5" x14ac:dyDescent="0.35">
      <c r="A46" t="str">
        <f t="shared" si="1"/>
        <v>CENTRAL 5 Mid</v>
      </c>
      <c r="B46" t="s">
        <v>7</v>
      </c>
      <c r="C46">
        <v>5</v>
      </c>
      <c r="D46" t="s">
        <v>9</v>
      </c>
      <c r="E46">
        <v>1.0148849745991999</v>
      </c>
    </row>
    <row r="47" spans="1:5" x14ac:dyDescent="0.35">
      <c r="A47" t="str">
        <f t="shared" si="1"/>
        <v>CENTRAL 6 Mid</v>
      </c>
      <c r="B47" t="s">
        <v>7</v>
      </c>
      <c r="C47">
        <v>6</v>
      </c>
      <c r="D47" t="s">
        <v>9</v>
      </c>
      <c r="E47">
        <v>1.0151208930158999</v>
      </c>
    </row>
    <row r="48" spans="1:5" x14ac:dyDescent="0.35">
      <c r="A48" t="str">
        <f t="shared" si="1"/>
        <v>CENTRAL 7 Mid</v>
      </c>
      <c r="B48" t="s">
        <v>7</v>
      </c>
      <c r="C48">
        <v>7</v>
      </c>
      <c r="D48" t="s">
        <v>9</v>
      </c>
      <c r="E48">
        <v>1.0149141053523201</v>
      </c>
    </row>
    <row r="49" spans="1:5" x14ac:dyDescent="0.35">
      <c r="A49" t="str">
        <f t="shared" si="1"/>
        <v>CENTRAL 8 Mid</v>
      </c>
      <c r="B49" t="s">
        <v>7</v>
      </c>
      <c r="C49">
        <v>8</v>
      </c>
      <c r="D49" t="s">
        <v>9</v>
      </c>
      <c r="E49">
        <v>1.01477619946885</v>
      </c>
    </row>
    <row r="50" spans="1:5" x14ac:dyDescent="0.35">
      <c r="A50" t="str">
        <f t="shared" si="1"/>
        <v>CENTRAL 9 Mid</v>
      </c>
      <c r="B50" t="s">
        <v>7</v>
      </c>
      <c r="C50">
        <v>9</v>
      </c>
      <c r="D50" t="s">
        <v>9</v>
      </c>
      <c r="E50">
        <v>1.0151404178213901</v>
      </c>
    </row>
    <row r="51" spans="1:5" x14ac:dyDescent="0.35">
      <c r="A51" t="str">
        <f t="shared" si="1"/>
        <v>CENTRAL 10 Mid</v>
      </c>
      <c r="B51" t="s">
        <v>7</v>
      </c>
      <c r="C51">
        <v>10</v>
      </c>
      <c r="D51" t="s">
        <v>9</v>
      </c>
      <c r="E51">
        <v>1.0154014053415199</v>
      </c>
    </row>
    <row r="52" spans="1:5" x14ac:dyDescent="0.35">
      <c r="A52" t="str">
        <f t="shared" si="1"/>
        <v>CENTRAL 11 Mid</v>
      </c>
      <c r="B52" t="s">
        <v>7</v>
      </c>
      <c r="C52">
        <v>11</v>
      </c>
      <c r="D52" t="s">
        <v>9</v>
      </c>
      <c r="E52">
        <v>1.01551960584248</v>
      </c>
    </row>
    <row r="53" spans="1:5" x14ac:dyDescent="0.35">
      <c r="A53" t="str">
        <f t="shared" si="1"/>
        <v>CENTRAL 12 Mid</v>
      </c>
      <c r="B53" t="s">
        <v>7</v>
      </c>
      <c r="C53">
        <v>12</v>
      </c>
      <c r="D53" t="s">
        <v>9</v>
      </c>
      <c r="E53">
        <v>1.0157757338714499</v>
      </c>
    </row>
    <row r="54" spans="1:5" x14ac:dyDescent="0.35">
      <c r="A54" t="str">
        <f t="shared" si="1"/>
        <v>CENTRAL 13 Mid</v>
      </c>
      <c r="B54" t="s">
        <v>7</v>
      </c>
      <c r="C54">
        <v>13</v>
      </c>
      <c r="D54" t="s">
        <v>9</v>
      </c>
      <c r="E54">
        <v>1.01449565777823</v>
      </c>
    </row>
    <row r="55" spans="1:5" x14ac:dyDescent="0.35">
      <c r="A55" t="str">
        <f t="shared" si="1"/>
        <v>CENTRAL 14 Mid</v>
      </c>
      <c r="B55" t="s">
        <v>7</v>
      </c>
      <c r="C55">
        <v>14</v>
      </c>
      <c r="D55" t="s">
        <v>9</v>
      </c>
      <c r="E55">
        <v>1.0144118898700301</v>
      </c>
    </row>
    <row r="56" spans="1:5" x14ac:dyDescent="0.35">
      <c r="A56" t="str">
        <f t="shared" si="1"/>
        <v>CENTRAL 15 Mid</v>
      </c>
      <c r="B56" t="s">
        <v>7</v>
      </c>
      <c r="C56">
        <v>15</v>
      </c>
      <c r="D56" t="s">
        <v>9</v>
      </c>
      <c r="E56">
        <v>1.0139984509629001</v>
      </c>
    </row>
    <row r="57" spans="1:5" x14ac:dyDescent="0.35">
      <c r="A57" t="str">
        <f t="shared" si="1"/>
        <v>CENTRAL 16 Mid</v>
      </c>
      <c r="B57" t="s">
        <v>7</v>
      </c>
      <c r="C57">
        <v>16</v>
      </c>
      <c r="D57" t="s">
        <v>9</v>
      </c>
      <c r="E57">
        <v>1.0128621716756001</v>
      </c>
    </row>
    <row r="58" spans="1:5" x14ac:dyDescent="0.35">
      <c r="A58" t="str">
        <f t="shared" si="1"/>
        <v>CENTRAL 17 Mid</v>
      </c>
      <c r="B58" t="s">
        <v>7</v>
      </c>
      <c r="C58">
        <v>17</v>
      </c>
      <c r="D58" t="s">
        <v>9</v>
      </c>
      <c r="E58">
        <v>1.0112204402221401</v>
      </c>
    </row>
    <row r="59" spans="1:5" x14ac:dyDescent="0.35">
      <c r="A59" t="str">
        <f t="shared" si="1"/>
        <v>CENTRAL 18 Mid</v>
      </c>
      <c r="B59" t="s">
        <v>7</v>
      </c>
      <c r="C59">
        <v>18</v>
      </c>
      <c r="D59" t="s">
        <v>9</v>
      </c>
      <c r="E59">
        <v>1.0099130181368601</v>
      </c>
    </row>
    <row r="60" spans="1:5" x14ac:dyDescent="0.35">
      <c r="A60" t="str">
        <f t="shared" si="1"/>
        <v>CENTRAL 19 Mid</v>
      </c>
      <c r="B60" t="s">
        <v>7</v>
      </c>
      <c r="C60">
        <v>19</v>
      </c>
      <c r="D60" t="s">
        <v>9</v>
      </c>
      <c r="E60">
        <v>1.00942962055632</v>
      </c>
    </row>
    <row r="61" spans="1:5" x14ac:dyDescent="0.35">
      <c r="A61" t="str">
        <f t="shared" si="1"/>
        <v>CENTRAL 20 Mid</v>
      </c>
      <c r="B61" t="s">
        <v>7</v>
      </c>
      <c r="C61">
        <v>20</v>
      </c>
      <c r="D61" t="s">
        <v>9</v>
      </c>
      <c r="E61">
        <v>1.0093338519380599</v>
      </c>
    </row>
    <row r="62" spans="1:5" x14ac:dyDescent="0.35">
      <c r="A62" t="str">
        <f t="shared" si="1"/>
        <v>CENTRAL 21 Mid</v>
      </c>
      <c r="B62" t="s">
        <v>7</v>
      </c>
      <c r="C62">
        <v>21</v>
      </c>
      <c r="D62" t="s">
        <v>9</v>
      </c>
      <c r="E62">
        <v>1.00980320910579</v>
      </c>
    </row>
    <row r="63" spans="1:5" x14ac:dyDescent="0.35">
      <c r="A63" t="str">
        <f t="shared" si="1"/>
        <v>CENTRAL 22 Mid</v>
      </c>
      <c r="B63" t="s">
        <v>7</v>
      </c>
      <c r="C63">
        <v>22</v>
      </c>
      <c r="D63" t="s">
        <v>9</v>
      </c>
      <c r="E63">
        <v>1.0106277047047101</v>
      </c>
    </row>
    <row r="64" spans="1:5" x14ac:dyDescent="0.35">
      <c r="A64" t="str">
        <f t="shared" si="1"/>
        <v>CENTRAL 23 Mid</v>
      </c>
      <c r="B64" t="s">
        <v>7</v>
      </c>
      <c r="C64">
        <v>23</v>
      </c>
      <c r="D64" t="s">
        <v>9</v>
      </c>
      <c r="E64">
        <v>1.01141434751131</v>
      </c>
    </row>
    <row r="65" spans="1:5" x14ac:dyDescent="0.35">
      <c r="A65" t="str">
        <f t="shared" si="1"/>
        <v>CENTRAL 24 Mid</v>
      </c>
      <c r="B65" t="s">
        <v>7</v>
      </c>
      <c r="C65">
        <v>24</v>
      </c>
      <c r="D65" t="s">
        <v>9</v>
      </c>
      <c r="E65">
        <v>1.0121232849819499</v>
      </c>
    </row>
    <row r="66" spans="1:5" x14ac:dyDescent="0.35">
      <c r="A66" t="str">
        <f t="shared" ref="A66:A97" si="2">B66&amp;" "&amp;C66&amp;" "&amp;D66</f>
        <v>CENTRAL 25 Mid</v>
      </c>
      <c r="B66" t="s">
        <v>7</v>
      </c>
      <c r="C66">
        <v>25</v>
      </c>
      <c r="D66" t="s">
        <v>9</v>
      </c>
      <c r="E66">
        <v>1.0127146523258499</v>
      </c>
    </row>
    <row r="67" spans="1:5" x14ac:dyDescent="0.35">
      <c r="A67" t="str">
        <f t="shared" si="2"/>
        <v>CENTRAL 26 Mid</v>
      </c>
      <c r="B67" t="s">
        <v>7</v>
      </c>
      <c r="C67">
        <v>26</v>
      </c>
      <c r="D67" t="s">
        <v>9</v>
      </c>
      <c r="E67">
        <v>1.01314861537246</v>
      </c>
    </row>
    <row r="68" spans="1:5" x14ac:dyDescent="0.35">
      <c r="A68" t="str">
        <f t="shared" si="2"/>
        <v>CENTRAL 27 Mid</v>
      </c>
      <c r="B68" t="s">
        <v>7</v>
      </c>
      <c r="C68">
        <v>27</v>
      </c>
      <c r="D68" t="s">
        <v>9</v>
      </c>
      <c r="E68">
        <v>1.0137703314314099</v>
      </c>
    </row>
    <row r="69" spans="1:5" x14ac:dyDescent="0.35">
      <c r="A69" t="str">
        <f t="shared" si="2"/>
        <v>CENTRAL 28 Mid</v>
      </c>
      <c r="B69" t="s">
        <v>7</v>
      </c>
      <c r="C69">
        <v>28</v>
      </c>
      <c r="D69" t="s">
        <v>9</v>
      </c>
      <c r="E69">
        <v>1.0140664942664099</v>
      </c>
    </row>
    <row r="70" spans="1:5" x14ac:dyDescent="0.35">
      <c r="A70" t="str">
        <f t="shared" si="2"/>
        <v>CENTRAL 29 Mid</v>
      </c>
      <c r="B70" t="s">
        <v>7</v>
      </c>
      <c r="C70">
        <v>29</v>
      </c>
      <c r="D70" t="s">
        <v>9</v>
      </c>
      <c r="E70">
        <v>1.0145306092577899</v>
      </c>
    </row>
    <row r="71" spans="1:5" x14ac:dyDescent="0.35">
      <c r="A71" t="str">
        <f t="shared" si="2"/>
        <v>CENTRAL 30 Mid</v>
      </c>
      <c r="B71" t="s">
        <v>7</v>
      </c>
      <c r="C71">
        <v>30</v>
      </c>
      <c r="D71" t="s">
        <v>9</v>
      </c>
      <c r="E71">
        <v>1.0147527799053599</v>
      </c>
    </row>
    <row r="72" spans="1:5" x14ac:dyDescent="0.35">
      <c r="A72" t="str">
        <f t="shared" si="2"/>
        <v>CENTRAL 31 Mid</v>
      </c>
      <c r="B72" t="s">
        <v>7</v>
      </c>
      <c r="C72">
        <v>31</v>
      </c>
      <c r="D72" t="s">
        <v>9</v>
      </c>
      <c r="E72">
        <v>1.01498977268909</v>
      </c>
    </row>
    <row r="73" spans="1:5" x14ac:dyDescent="0.35">
      <c r="A73" t="str">
        <f t="shared" si="2"/>
        <v>CENTRAL 32 Mid</v>
      </c>
      <c r="B73" t="s">
        <v>7</v>
      </c>
      <c r="C73">
        <v>32</v>
      </c>
      <c r="D73" t="s">
        <v>9</v>
      </c>
      <c r="E73">
        <v>1.0153947633423499</v>
      </c>
    </row>
    <row r="74" spans="1:5" x14ac:dyDescent="0.35">
      <c r="A74" t="str">
        <f t="shared" si="2"/>
        <v>CENTRAL 33 Mid</v>
      </c>
      <c r="B74" t="s">
        <v>7</v>
      </c>
      <c r="C74">
        <v>33</v>
      </c>
      <c r="D74" t="s">
        <v>9</v>
      </c>
      <c r="E74">
        <v>1.0153550352891201</v>
      </c>
    </row>
    <row r="75" spans="1:5" x14ac:dyDescent="0.35">
      <c r="A75" t="str">
        <f t="shared" si="2"/>
        <v>CENTRAL 34 Mid</v>
      </c>
      <c r="B75" t="s">
        <v>7</v>
      </c>
      <c r="C75">
        <v>34</v>
      </c>
      <c r="D75" t="s">
        <v>9</v>
      </c>
      <c r="E75">
        <v>1.0157896905806401</v>
      </c>
    </row>
    <row r="76" spans="1:5" x14ac:dyDescent="0.35">
      <c r="A76" t="str">
        <f t="shared" si="2"/>
        <v>CENTRAL 35 Mid</v>
      </c>
      <c r="B76" t="s">
        <v>7</v>
      </c>
      <c r="C76">
        <v>35</v>
      </c>
      <c r="D76" t="s">
        <v>9</v>
      </c>
      <c r="E76">
        <v>1.01574990561937</v>
      </c>
    </row>
    <row r="77" spans="1:5" x14ac:dyDescent="0.35">
      <c r="A77" t="str">
        <f t="shared" si="2"/>
        <v>CENTRAL 36 Mid</v>
      </c>
      <c r="B77" t="s">
        <v>7</v>
      </c>
      <c r="C77">
        <v>36</v>
      </c>
      <c r="D77" t="s">
        <v>9</v>
      </c>
      <c r="E77">
        <v>1.01604123800902</v>
      </c>
    </row>
    <row r="78" spans="1:5" x14ac:dyDescent="0.35">
      <c r="A78" t="str">
        <f t="shared" si="2"/>
        <v>CENTRAL 37 Mid</v>
      </c>
      <c r="B78" t="s">
        <v>7</v>
      </c>
      <c r="C78">
        <v>37</v>
      </c>
      <c r="D78" t="s">
        <v>9</v>
      </c>
      <c r="E78">
        <v>1.01616946065728</v>
      </c>
    </row>
    <row r="79" spans="1:5" x14ac:dyDescent="0.35">
      <c r="A79" t="str">
        <f t="shared" si="2"/>
        <v>CENTRAL 38 Mid</v>
      </c>
      <c r="B79" t="s">
        <v>7</v>
      </c>
      <c r="C79">
        <v>38</v>
      </c>
      <c r="D79" t="s">
        <v>9</v>
      </c>
      <c r="E79">
        <v>1.0161148269445801</v>
      </c>
    </row>
    <row r="80" spans="1:5" x14ac:dyDescent="0.35">
      <c r="A80" t="str">
        <f t="shared" si="2"/>
        <v>CENTRAL 39 Mid</v>
      </c>
      <c r="B80" t="s">
        <v>7</v>
      </c>
      <c r="C80">
        <v>39</v>
      </c>
      <c r="D80" t="s">
        <v>9</v>
      </c>
      <c r="E80">
        <v>1.01642096242385</v>
      </c>
    </row>
    <row r="81" spans="1:5" x14ac:dyDescent="0.35">
      <c r="A81" t="str">
        <f t="shared" si="2"/>
        <v>CENTRAL 40 Mid</v>
      </c>
      <c r="B81" t="s">
        <v>7</v>
      </c>
      <c r="C81">
        <v>40</v>
      </c>
      <c r="D81" t="s">
        <v>9</v>
      </c>
      <c r="E81">
        <v>1.01635642950203</v>
      </c>
    </row>
    <row r="82" spans="1:5" x14ac:dyDescent="0.35">
      <c r="A82" t="str">
        <f t="shared" si="2"/>
        <v>CENTRAL 1 End</v>
      </c>
      <c r="B82" t="s">
        <v>7</v>
      </c>
      <c r="C82">
        <v>1</v>
      </c>
      <c r="D82" t="s">
        <v>5</v>
      </c>
      <c r="E82">
        <v>1</v>
      </c>
    </row>
    <row r="83" spans="1:5" x14ac:dyDescent="0.35">
      <c r="A83" t="str">
        <f t="shared" si="2"/>
        <v>CENTRAL 2 End</v>
      </c>
      <c r="B83" t="s">
        <v>7</v>
      </c>
      <c r="C83">
        <v>2</v>
      </c>
      <c r="D83" t="s">
        <v>5</v>
      </c>
      <c r="E83">
        <v>1</v>
      </c>
    </row>
    <row r="84" spans="1:5" x14ac:dyDescent="0.35">
      <c r="A84" t="str">
        <f t="shared" si="2"/>
        <v>CENTRAL 3 End</v>
      </c>
      <c r="B84" t="s">
        <v>7</v>
      </c>
      <c r="C84">
        <v>3</v>
      </c>
      <c r="D84" t="s">
        <v>5</v>
      </c>
      <c r="E84">
        <v>1</v>
      </c>
    </row>
    <row r="85" spans="1:5" x14ac:dyDescent="0.35">
      <c r="A85" t="str">
        <f t="shared" si="2"/>
        <v>CENTRAL 4 End</v>
      </c>
      <c r="B85" t="s">
        <v>7</v>
      </c>
      <c r="C85">
        <v>4</v>
      </c>
      <c r="D85" t="s">
        <v>5</v>
      </c>
      <c r="E85">
        <v>1</v>
      </c>
    </row>
    <row r="86" spans="1:5" x14ac:dyDescent="0.35">
      <c r="A86" t="str">
        <f t="shared" si="2"/>
        <v>CENTRAL 5 End</v>
      </c>
      <c r="B86" t="s">
        <v>7</v>
      </c>
      <c r="C86">
        <v>5</v>
      </c>
      <c r="D86" t="s">
        <v>5</v>
      </c>
      <c r="E86">
        <v>1</v>
      </c>
    </row>
    <row r="87" spans="1:5" x14ac:dyDescent="0.35">
      <c r="A87" t="str">
        <f t="shared" si="2"/>
        <v>CENTRAL 6 End</v>
      </c>
      <c r="B87" t="s">
        <v>7</v>
      </c>
      <c r="C87">
        <v>6</v>
      </c>
      <c r="D87" t="s">
        <v>5</v>
      </c>
      <c r="E87">
        <v>1</v>
      </c>
    </row>
    <row r="88" spans="1:5" x14ac:dyDescent="0.35">
      <c r="A88" t="str">
        <f t="shared" si="2"/>
        <v>CENTRAL 7 End</v>
      </c>
      <c r="B88" t="s">
        <v>7</v>
      </c>
      <c r="C88">
        <v>7</v>
      </c>
      <c r="D88" t="s">
        <v>5</v>
      </c>
      <c r="E88">
        <v>1</v>
      </c>
    </row>
    <row r="89" spans="1:5" x14ac:dyDescent="0.35">
      <c r="A89" t="str">
        <f t="shared" si="2"/>
        <v>CENTRAL 8 End</v>
      </c>
      <c r="B89" t="s">
        <v>7</v>
      </c>
      <c r="C89">
        <v>8</v>
      </c>
      <c r="D89" t="s">
        <v>5</v>
      </c>
      <c r="E89">
        <v>1</v>
      </c>
    </row>
    <row r="90" spans="1:5" x14ac:dyDescent="0.35">
      <c r="A90" t="str">
        <f t="shared" si="2"/>
        <v>CENTRAL 9 End</v>
      </c>
      <c r="B90" t="s">
        <v>7</v>
      </c>
      <c r="C90">
        <v>9</v>
      </c>
      <c r="D90" t="s">
        <v>5</v>
      </c>
      <c r="E90">
        <v>1</v>
      </c>
    </row>
    <row r="91" spans="1:5" x14ac:dyDescent="0.35">
      <c r="A91" t="str">
        <f t="shared" si="2"/>
        <v>CENTRAL 10 End</v>
      </c>
      <c r="B91" t="s">
        <v>7</v>
      </c>
      <c r="C91">
        <v>10</v>
      </c>
      <c r="D91" t="s">
        <v>5</v>
      </c>
      <c r="E91">
        <v>1</v>
      </c>
    </row>
    <row r="92" spans="1:5" x14ac:dyDescent="0.35">
      <c r="A92" t="str">
        <f t="shared" si="2"/>
        <v>CENTRAL 11 End</v>
      </c>
      <c r="B92" t="s">
        <v>7</v>
      </c>
      <c r="C92">
        <v>11</v>
      </c>
      <c r="D92" t="s">
        <v>5</v>
      </c>
      <c r="E92">
        <v>1</v>
      </c>
    </row>
    <row r="93" spans="1:5" x14ac:dyDescent="0.35">
      <c r="A93" t="str">
        <f t="shared" si="2"/>
        <v>CENTRAL 12 End</v>
      </c>
      <c r="B93" t="s">
        <v>7</v>
      </c>
      <c r="C93">
        <v>12</v>
      </c>
      <c r="D93" t="s">
        <v>5</v>
      </c>
      <c r="E93">
        <v>1</v>
      </c>
    </row>
    <row r="94" spans="1:5" x14ac:dyDescent="0.35">
      <c r="A94" t="str">
        <f t="shared" si="2"/>
        <v>CENTRAL 13 End</v>
      </c>
      <c r="B94" t="s">
        <v>7</v>
      </c>
      <c r="C94">
        <v>13</v>
      </c>
      <c r="D94" t="s">
        <v>5</v>
      </c>
      <c r="E94">
        <v>1</v>
      </c>
    </row>
    <row r="95" spans="1:5" x14ac:dyDescent="0.35">
      <c r="A95" t="str">
        <f t="shared" si="2"/>
        <v>CENTRAL 14 End</v>
      </c>
      <c r="B95" t="s">
        <v>7</v>
      </c>
      <c r="C95">
        <v>14</v>
      </c>
      <c r="D95" t="s">
        <v>5</v>
      </c>
      <c r="E95">
        <v>1</v>
      </c>
    </row>
    <row r="96" spans="1:5" x14ac:dyDescent="0.35">
      <c r="A96" t="str">
        <f t="shared" si="2"/>
        <v>CENTRAL 15 End</v>
      </c>
      <c r="B96" t="s">
        <v>7</v>
      </c>
      <c r="C96">
        <v>15</v>
      </c>
      <c r="D96" t="s">
        <v>5</v>
      </c>
      <c r="E96">
        <v>1</v>
      </c>
    </row>
    <row r="97" spans="1:5" x14ac:dyDescent="0.35">
      <c r="A97" t="str">
        <f t="shared" si="2"/>
        <v>CENTRAL 16 End</v>
      </c>
      <c r="B97" t="s">
        <v>7</v>
      </c>
      <c r="C97">
        <v>16</v>
      </c>
      <c r="D97" t="s">
        <v>5</v>
      </c>
      <c r="E97">
        <v>1</v>
      </c>
    </row>
    <row r="98" spans="1:5" x14ac:dyDescent="0.35">
      <c r="A98" t="str">
        <f t="shared" ref="A98:A121" si="3">B98&amp;" "&amp;C98&amp;" "&amp;D98</f>
        <v>CENTRAL 17 End</v>
      </c>
      <c r="B98" t="s">
        <v>7</v>
      </c>
      <c r="C98">
        <v>17</v>
      </c>
      <c r="D98" t="s">
        <v>5</v>
      </c>
      <c r="E98">
        <v>1</v>
      </c>
    </row>
    <row r="99" spans="1:5" x14ac:dyDescent="0.35">
      <c r="A99" t="str">
        <f t="shared" si="3"/>
        <v>CENTRAL 18 End</v>
      </c>
      <c r="B99" t="s">
        <v>7</v>
      </c>
      <c r="C99">
        <v>18</v>
      </c>
      <c r="D99" t="s">
        <v>5</v>
      </c>
      <c r="E99">
        <v>1</v>
      </c>
    </row>
    <row r="100" spans="1:5" x14ac:dyDescent="0.35">
      <c r="A100" t="str">
        <f t="shared" si="3"/>
        <v>CENTRAL 19 End</v>
      </c>
      <c r="B100" t="s">
        <v>7</v>
      </c>
      <c r="C100">
        <v>19</v>
      </c>
      <c r="D100" t="s">
        <v>5</v>
      </c>
      <c r="E100">
        <v>1</v>
      </c>
    </row>
    <row r="101" spans="1:5" x14ac:dyDescent="0.35">
      <c r="A101" t="str">
        <f t="shared" si="3"/>
        <v>CENTRAL 20 End</v>
      </c>
      <c r="B101" t="s">
        <v>7</v>
      </c>
      <c r="C101">
        <v>20</v>
      </c>
      <c r="D101" t="s">
        <v>5</v>
      </c>
      <c r="E101">
        <v>1</v>
      </c>
    </row>
    <row r="102" spans="1:5" x14ac:dyDescent="0.35">
      <c r="A102" t="str">
        <f t="shared" si="3"/>
        <v>CENTRAL 21 End</v>
      </c>
      <c r="B102" t="s">
        <v>7</v>
      </c>
      <c r="C102">
        <v>21</v>
      </c>
      <c r="D102" t="s">
        <v>5</v>
      </c>
      <c r="E102">
        <v>1</v>
      </c>
    </row>
    <row r="103" spans="1:5" x14ac:dyDescent="0.35">
      <c r="A103" t="str">
        <f t="shared" si="3"/>
        <v>CENTRAL 22 End</v>
      </c>
      <c r="B103" t="s">
        <v>7</v>
      </c>
      <c r="C103">
        <v>22</v>
      </c>
      <c r="D103" t="s">
        <v>5</v>
      </c>
      <c r="E103">
        <v>1</v>
      </c>
    </row>
    <row r="104" spans="1:5" x14ac:dyDescent="0.35">
      <c r="A104" t="str">
        <f t="shared" si="3"/>
        <v>CENTRAL 23 End</v>
      </c>
      <c r="B104" t="s">
        <v>7</v>
      </c>
      <c r="C104">
        <v>23</v>
      </c>
      <c r="D104" t="s">
        <v>5</v>
      </c>
      <c r="E104">
        <v>1</v>
      </c>
    </row>
    <row r="105" spans="1:5" x14ac:dyDescent="0.35">
      <c r="A105" t="str">
        <f t="shared" si="3"/>
        <v>CENTRAL 24 End</v>
      </c>
      <c r="B105" t="s">
        <v>7</v>
      </c>
      <c r="C105">
        <v>24</v>
      </c>
      <c r="D105" t="s">
        <v>5</v>
      </c>
      <c r="E105">
        <v>1</v>
      </c>
    </row>
    <row r="106" spans="1:5" x14ac:dyDescent="0.35">
      <c r="A106" t="str">
        <f t="shared" si="3"/>
        <v>CENTRAL 25 End</v>
      </c>
      <c r="B106" t="s">
        <v>7</v>
      </c>
      <c r="C106">
        <v>25</v>
      </c>
      <c r="D106" t="s">
        <v>5</v>
      </c>
      <c r="E106">
        <v>1</v>
      </c>
    </row>
    <row r="107" spans="1:5" x14ac:dyDescent="0.35">
      <c r="A107" t="str">
        <f t="shared" si="3"/>
        <v>CENTRAL 26 End</v>
      </c>
      <c r="B107" t="s">
        <v>7</v>
      </c>
      <c r="C107">
        <v>26</v>
      </c>
      <c r="D107" t="s">
        <v>5</v>
      </c>
      <c r="E107">
        <v>1</v>
      </c>
    </row>
    <row r="108" spans="1:5" x14ac:dyDescent="0.35">
      <c r="A108" t="str">
        <f t="shared" si="3"/>
        <v>CENTRAL 27 End</v>
      </c>
      <c r="B108" t="s">
        <v>7</v>
      </c>
      <c r="C108">
        <v>27</v>
      </c>
      <c r="D108" t="s">
        <v>5</v>
      </c>
      <c r="E108">
        <v>1</v>
      </c>
    </row>
    <row r="109" spans="1:5" x14ac:dyDescent="0.35">
      <c r="A109" t="str">
        <f t="shared" si="3"/>
        <v>CENTRAL 28 End</v>
      </c>
      <c r="B109" t="s">
        <v>7</v>
      </c>
      <c r="C109">
        <v>28</v>
      </c>
      <c r="D109" t="s">
        <v>5</v>
      </c>
      <c r="E109">
        <v>1</v>
      </c>
    </row>
    <row r="110" spans="1:5" x14ac:dyDescent="0.35">
      <c r="A110" t="str">
        <f t="shared" si="3"/>
        <v>CENTRAL 29 End</v>
      </c>
      <c r="B110" t="s">
        <v>7</v>
      </c>
      <c r="C110">
        <v>29</v>
      </c>
      <c r="D110" t="s">
        <v>5</v>
      </c>
      <c r="E110">
        <v>1</v>
      </c>
    </row>
    <row r="111" spans="1:5" x14ac:dyDescent="0.35">
      <c r="A111" t="str">
        <f t="shared" si="3"/>
        <v>CENTRAL 30 End</v>
      </c>
      <c r="B111" t="s">
        <v>7</v>
      </c>
      <c r="C111">
        <v>30</v>
      </c>
      <c r="D111" t="s">
        <v>5</v>
      </c>
      <c r="E111">
        <v>1</v>
      </c>
    </row>
    <row r="112" spans="1:5" x14ac:dyDescent="0.35">
      <c r="A112" t="str">
        <f t="shared" si="3"/>
        <v>CENTRAL 31 End</v>
      </c>
      <c r="B112" t="s">
        <v>7</v>
      </c>
      <c r="C112">
        <v>31</v>
      </c>
      <c r="D112" t="s">
        <v>5</v>
      </c>
      <c r="E112">
        <v>1</v>
      </c>
    </row>
    <row r="113" spans="1:5" x14ac:dyDescent="0.35">
      <c r="A113" t="str">
        <f t="shared" si="3"/>
        <v>CENTRAL 32 End</v>
      </c>
      <c r="B113" t="s">
        <v>7</v>
      </c>
      <c r="C113">
        <v>32</v>
      </c>
      <c r="D113" t="s">
        <v>5</v>
      </c>
      <c r="E113">
        <v>1</v>
      </c>
    </row>
    <row r="114" spans="1:5" x14ac:dyDescent="0.35">
      <c r="A114" t="str">
        <f t="shared" si="3"/>
        <v>CENTRAL 33 End</v>
      </c>
      <c r="B114" t="s">
        <v>7</v>
      </c>
      <c r="C114">
        <v>33</v>
      </c>
      <c r="D114" t="s">
        <v>5</v>
      </c>
      <c r="E114">
        <v>1</v>
      </c>
    </row>
    <row r="115" spans="1:5" x14ac:dyDescent="0.35">
      <c r="A115" t="str">
        <f t="shared" si="3"/>
        <v>CENTRAL 34 End</v>
      </c>
      <c r="B115" t="s">
        <v>7</v>
      </c>
      <c r="C115">
        <v>34</v>
      </c>
      <c r="D115" t="s">
        <v>5</v>
      </c>
      <c r="E115">
        <v>1</v>
      </c>
    </row>
    <row r="116" spans="1:5" x14ac:dyDescent="0.35">
      <c r="A116" t="str">
        <f t="shared" si="3"/>
        <v>CENTRAL 35 End</v>
      </c>
      <c r="B116" t="s">
        <v>7</v>
      </c>
      <c r="C116">
        <v>35</v>
      </c>
      <c r="D116" t="s">
        <v>5</v>
      </c>
      <c r="E116">
        <v>1</v>
      </c>
    </row>
    <row r="117" spans="1:5" x14ac:dyDescent="0.35">
      <c r="A117" t="str">
        <f t="shared" si="3"/>
        <v>CENTRAL 36 End</v>
      </c>
      <c r="B117" t="s">
        <v>7</v>
      </c>
      <c r="C117">
        <v>36</v>
      </c>
      <c r="D117" t="s">
        <v>5</v>
      </c>
      <c r="E117">
        <v>1</v>
      </c>
    </row>
    <row r="118" spans="1:5" x14ac:dyDescent="0.35">
      <c r="A118" t="str">
        <f t="shared" si="3"/>
        <v>CENTRAL 37 End</v>
      </c>
      <c r="B118" t="s">
        <v>7</v>
      </c>
      <c r="C118">
        <v>37</v>
      </c>
      <c r="D118" t="s">
        <v>5</v>
      </c>
      <c r="E118">
        <v>1</v>
      </c>
    </row>
    <row r="119" spans="1:5" x14ac:dyDescent="0.35">
      <c r="A119" t="str">
        <f t="shared" si="3"/>
        <v>CENTRAL 38 End</v>
      </c>
      <c r="B119" t="s">
        <v>7</v>
      </c>
      <c r="C119">
        <v>38</v>
      </c>
      <c r="D119" t="s">
        <v>5</v>
      </c>
      <c r="E119">
        <v>1</v>
      </c>
    </row>
    <row r="120" spans="1:5" x14ac:dyDescent="0.35">
      <c r="A120" t="str">
        <f t="shared" si="3"/>
        <v>CENTRAL 39 End</v>
      </c>
      <c r="B120" t="s">
        <v>7</v>
      </c>
      <c r="C120">
        <v>39</v>
      </c>
      <c r="D120" t="s">
        <v>5</v>
      </c>
      <c r="E120">
        <v>1</v>
      </c>
    </row>
    <row r="121" spans="1:5" x14ac:dyDescent="0.35">
      <c r="A121" t="str">
        <f t="shared" si="3"/>
        <v>CENTRAL 40 End</v>
      </c>
      <c r="B121" t="s">
        <v>7</v>
      </c>
      <c r="C121">
        <v>40</v>
      </c>
      <c r="D121" t="s">
        <v>5</v>
      </c>
      <c r="E1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8F4B-34E4-4C08-B3AF-BD235ECCE21B}">
  <sheetPr codeName="Feuil4">
    <tabColor theme="9" tint="0.79998168889431442"/>
  </sheetPr>
  <dimension ref="A1:K454"/>
  <sheetViews>
    <sheetView workbookViewId="0">
      <selection activeCell="A2" sqref="A2"/>
    </sheetView>
  </sheetViews>
  <sheetFormatPr baseColWidth="10" defaultRowHeight="14.5" x14ac:dyDescent="0.35"/>
  <cols>
    <col min="1" max="1" width="24.90625" bestFit="1" customWidth="1"/>
    <col min="2" max="2" width="12.81640625" bestFit="1" customWidth="1"/>
    <col min="3" max="3" width="9.81640625" bestFit="1" customWidth="1"/>
    <col min="4" max="4" width="12.36328125" bestFit="1" customWidth="1"/>
    <col min="5" max="10" width="15.36328125" customWidth="1"/>
  </cols>
  <sheetData>
    <row r="1" spans="1:11" x14ac:dyDescent="0.35">
      <c r="A1" s="1" t="s">
        <v>52</v>
      </c>
      <c r="B1" s="1" t="s">
        <v>6</v>
      </c>
      <c r="C1" s="1" t="s">
        <v>3</v>
      </c>
      <c r="D1" s="1" t="s">
        <v>4</v>
      </c>
      <c r="E1" s="1" t="s">
        <v>12</v>
      </c>
      <c r="F1" s="1" t="s">
        <v>13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</row>
    <row r="2" spans="1:11" s="2" customFormat="1" x14ac:dyDescent="0.35">
      <c r="A2" s="2" t="s">
        <v>11</v>
      </c>
      <c r="B2" s="2" t="str">
        <f>GseCtRefObligPzc!B2</f>
        <v>CENTRAL</v>
      </c>
      <c r="C2" s="2">
        <f>GseCtRefObligPzc!C2</f>
        <v>0</v>
      </c>
      <c r="D2" s="2" t="str">
        <f>GseCtRefObligPzc!D2</f>
        <v>Beg</v>
      </c>
      <c r="E2" s="2">
        <f>IF(C2=0,0,VLOOKUP(B2&amp; " " &amp;C2-1,gse_ct_ref!A:H,8,FALSE))</f>
        <v>0</v>
      </c>
      <c r="F2" s="2">
        <f>IF(C2=0,0,VLOOKUP(B2&amp; " " &amp;C2,gse_ct_ref!A:H,8,FALSE))</f>
        <v>0</v>
      </c>
      <c r="G2" s="2">
        <f>IF(C2=0,1,1/(1+E2)^(C2-1))</f>
        <v>1</v>
      </c>
      <c r="H2" s="2">
        <f t="shared" ref="H2" si="0">G2*(I2/G2)^(0.5)</f>
        <v>1</v>
      </c>
      <c r="I2" s="2">
        <f>1/(1+F2)^C2</f>
        <v>1</v>
      </c>
      <c r="J2" s="2">
        <f>IF(D2="Beg",G2,IF(D2="Mid",H2,I2))</f>
        <v>1</v>
      </c>
      <c r="K2" s="2" t="b">
        <f>ABS(J2-GseCtRefObligPzc!E2)&lt;0.000001</f>
        <v>1</v>
      </c>
    </row>
    <row r="3" spans="1:11" s="5" customFormat="1" x14ac:dyDescent="0.35">
      <c r="E3" s="2"/>
      <c r="F3" s="2"/>
      <c r="G3" s="2"/>
      <c r="H3" s="2"/>
      <c r="I3" s="2"/>
      <c r="J3" s="2"/>
    </row>
    <row r="4" spans="1:11" s="5" customFormat="1" x14ac:dyDescent="0.35">
      <c r="E4" s="2"/>
      <c r="F4" s="2"/>
      <c r="G4" s="2"/>
      <c r="H4" s="2"/>
      <c r="I4" s="2"/>
      <c r="J4" s="2"/>
    </row>
    <row r="5" spans="1:11" s="5" customFormat="1" x14ac:dyDescent="0.35">
      <c r="E5" s="2"/>
      <c r="F5" s="2"/>
      <c r="G5" s="2"/>
      <c r="H5" s="2"/>
      <c r="I5" s="2"/>
      <c r="J5" s="2"/>
    </row>
    <row r="6" spans="1:11" s="5" customFormat="1" x14ac:dyDescent="0.35">
      <c r="E6" s="2"/>
      <c r="F6" s="2"/>
      <c r="G6" s="2"/>
      <c r="H6" s="2"/>
      <c r="I6" s="2"/>
      <c r="J6" s="2"/>
    </row>
    <row r="7" spans="1:11" s="5" customFormat="1" x14ac:dyDescent="0.35">
      <c r="E7" s="2"/>
      <c r="F7" s="2"/>
      <c r="G7" s="2"/>
      <c r="H7" s="2"/>
      <c r="I7" s="2"/>
      <c r="J7" s="2"/>
    </row>
    <row r="8" spans="1:11" s="5" customFormat="1" x14ac:dyDescent="0.35">
      <c r="E8" s="2"/>
      <c r="F8" s="2"/>
      <c r="G8" s="2"/>
      <c r="H8" s="2"/>
      <c r="I8" s="2"/>
      <c r="J8" s="2"/>
    </row>
    <row r="9" spans="1:11" s="5" customFormat="1" x14ac:dyDescent="0.35">
      <c r="E9" s="2"/>
      <c r="F9" s="2"/>
      <c r="G9" s="2"/>
      <c r="H9" s="2"/>
      <c r="I9" s="2"/>
      <c r="J9" s="2"/>
    </row>
    <row r="10" spans="1:11" s="5" customFormat="1" x14ac:dyDescent="0.35">
      <c r="E10" s="2"/>
      <c r="F10" s="2"/>
      <c r="G10" s="2"/>
      <c r="H10" s="2"/>
      <c r="I10" s="2"/>
      <c r="J10" s="2"/>
    </row>
    <row r="11" spans="1:11" s="5" customFormat="1" x14ac:dyDescent="0.35">
      <c r="E11" s="2"/>
      <c r="F11" s="2"/>
      <c r="G11" s="2"/>
      <c r="H11" s="2"/>
      <c r="I11" s="2"/>
      <c r="J11" s="2"/>
    </row>
    <row r="12" spans="1:11" s="5" customFormat="1" x14ac:dyDescent="0.35">
      <c r="E12" s="2"/>
      <c r="F12" s="2"/>
      <c r="G12" s="2"/>
      <c r="H12" s="2"/>
      <c r="I12" s="2"/>
      <c r="J12" s="2"/>
    </row>
    <row r="13" spans="1:11" s="5" customFormat="1" x14ac:dyDescent="0.35">
      <c r="E13" s="2"/>
      <c r="F13" s="2"/>
      <c r="G13" s="2"/>
      <c r="H13" s="2"/>
      <c r="I13" s="2"/>
      <c r="J13" s="2"/>
    </row>
    <row r="14" spans="1:11" s="5" customFormat="1" x14ac:dyDescent="0.35">
      <c r="E14" s="2"/>
      <c r="F14" s="2"/>
      <c r="G14" s="2"/>
      <c r="H14" s="2"/>
      <c r="I14" s="2"/>
      <c r="J14" s="2"/>
    </row>
    <row r="15" spans="1:11" s="5" customFormat="1" x14ac:dyDescent="0.35">
      <c r="E15" s="2"/>
      <c r="F15" s="2"/>
      <c r="G15" s="2"/>
      <c r="H15" s="2"/>
      <c r="I15" s="2"/>
      <c r="J15" s="2"/>
    </row>
    <row r="16" spans="1:11" s="5" customFormat="1" x14ac:dyDescent="0.35">
      <c r="E16" s="2"/>
      <c r="F16" s="2"/>
      <c r="G16" s="2"/>
      <c r="H16" s="2"/>
      <c r="I16" s="2"/>
      <c r="J16" s="2"/>
    </row>
    <row r="17" spans="5:10" s="5" customFormat="1" x14ac:dyDescent="0.35">
      <c r="E17" s="2"/>
      <c r="F17" s="2"/>
      <c r="G17" s="2"/>
      <c r="H17" s="2"/>
      <c r="I17" s="2"/>
      <c r="J17" s="2"/>
    </row>
    <row r="18" spans="5:10" s="5" customFormat="1" x14ac:dyDescent="0.35">
      <c r="E18" s="2"/>
      <c r="F18" s="2"/>
      <c r="G18" s="2"/>
      <c r="H18" s="2"/>
      <c r="I18" s="2"/>
      <c r="J18" s="2"/>
    </row>
    <row r="19" spans="5:10" s="5" customFormat="1" x14ac:dyDescent="0.35">
      <c r="E19" s="2"/>
      <c r="F19" s="2"/>
      <c r="G19" s="2"/>
      <c r="H19" s="2"/>
      <c r="I19" s="2"/>
      <c r="J19" s="2"/>
    </row>
    <row r="20" spans="5:10" s="5" customFormat="1" x14ac:dyDescent="0.35">
      <c r="E20" s="2"/>
      <c r="F20" s="2"/>
      <c r="G20" s="2"/>
      <c r="H20" s="2"/>
      <c r="I20" s="2"/>
      <c r="J20" s="2"/>
    </row>
    <row r="21" spans="5:10" s="5" customFormat="1" x14ac:dyDescent="0.35">
      <c r="E21" s="2"/>
      <c r="F21" s="2"/>
      <c r="G21" s="2"/>
      <c r="H21" s="2"/>
      <c r="I21" s="2"/>
      <c r="J21" s="2"/>
    </row>
    <row r="22" spans="5:10" s="5" customFormat="1" x14ac:dyDescent="0.35">
      <c r="E22" s="2"/>
      <c r="F22" s="2"/>
      <c r="G22" s="2"/>
      <c r="H22" s="2"/>
      <c r="I22" s="2"/>
      <c r="J22" s="2"/>
    </row>
    <row r="23" spans="5:10" s="5" customFormat="1" x14ac:dyDescent="0.35">
      <c r="E23" s="2"/>
      <c r="F23" s="2"/>
      <c r="G23" s="2"/>
      <c r="H23" s="2"/>
      <c r="I23" s="2"/>
      <c r="J23" s="2"/>
    </row>
    <row r="24" spans="5:10" s="5" customFormat="1" x14ac:dyDescent="0.35">
      <c r="E24" s="2"/>
      <c r="F24" s="2"/>
      <c r="G24" s="2"/>
      <c r="H24" s="2"/>
      <c r="I24" s="2"/>
      <c r="J24" s="2"/>
    </row>
    <row r="25" spans="5:10" s="5" customFormat="1" x14ac:dyDescent="0.35">
      <c r="E25" s="2"/>
      <c r="F25" s="2"/>
      <c r="G25" s="2"/>
      <c r="H25" s="2"/>
      <c r="I25" s="2"/>
      <c r="J25" s="2"/>
    </row>
    <row r="26" spans="5:10" s="5" customFormat="1" x14ac:dyDescent="0.35">
      <c r="E26" s="2"/>
      <c r="F26" s="2"/>
      <c r="G26" s="2"/>
      <c r="H26" s="2"/>
      <c r="I26" s="2"/>
      <c r="J26" s="2"/>
    </row>
    <row r="27" spans="5:10" s="5" customFormat="1" x14ac:dyDescent="0.35">
      <c r="E27" s="2"/>
      <c r="F27" s="2"/>
      <c r="G27" s="2"/>
      <c r="H27" s="2"/>
      <c r="I27" s="2"/>
      <c r="J27" s="2"/>
    </row>
    <row r="28" spans="5:10" s="5" customFormat="1" x14ac:dyDescent="0.35">
      <c r="E28" s="2"/>
      <c r="F28" s="2"/>
      <c r="G28" s="2"/>
      <c r="H28" s="2"/>
      <c r="I28" s="2"/>
      <c r="J28" s="2"/>
    </row>
    <row r="29" spans="5:10" s="5" customFormat="1" x14ac:dyDescent="0.35">
      <c r="E29" s="2"/>
      <c r="F29" s="2"/>
      <c r="G29" s="2"/>
      <c r="H29" s="2"/>
      <c r="I29" s="2"/>
      <c r="J29" s="2"/>
    </row>
    <row r="30" spans="5:10" s="5" customFormat="1" x14ac:dyDescent="0.35">
      <c r="E30" s="2"/>
      <c r="F30" s="2"/>
      <c r="G30" s="2"/>
      <c r="H30" s="2"/>
      <c r="I30" s="2"/>
      <c r="J30" s="2"/>
    </row>
    <row r="31" spans="5:10" s="5" customFormat="1" x14ac:dyDescent="0.35">
      <c r="E31" s="2"/>
      <c r="F31" s="2"/>
      <c r="G31" s="2"/>
      <c r="H31" s="2"/>
      <c r="I31" s="2"/>
      <c r="J31" s="2"/>
    </row>
    <row r="32" spans="5:10" s="5" customFormat="1" x14ac:dyDescent="0.35">
      <c r="E32" s="2"/>
      <c r="F32" s="2"/>
      <c r="G32" s="2"/>
      <c r="H32" s="2"/>
      <c r="I32" s="2"/>
      <c r="J32" s="2"/>
    </row>
    <row r="33" spans="5:10" s="5" customFormat="1" x14ac:dyDescent="0.35">
      <c r="E33" s="2"/>
      <c r="F33" s="2"/>
      <c r="G33" s="2"/>
      <c r="H33" s="2"/>
      <c r="I33" s="2"/>
      <c r="J33" s="2"/>
    </row>
    <row r="34" spans="5:10" s="5" customFormat="1" x14ac:dyDescent="0.35">
      <c r="E34" s="2"/>
      <c r="F34" s="2"/>
      <c r="G34" s="2"/>
      <c r="H34" s="2"/>
      <c r="I34" s="2"/>
      <c r="J34" s="2"/>
    </row>
    <row r="35" spans="5:10" s="5" customFormat="1" x14ac:dyDescent="0.35">
      <c r="E35" s="2"/>
      <c r="F35" s="2"/>
      <c r="G35" s="2"/>
      <c r="H35" s="2"/>
      <c r="I35" s="2"/>
      <c r="J35" s="2"/>
    </row>
    <row r="36" spans="5:10" s="5" customFormat="1" x14ac:dyDescent="0.35">
      <c r="E36" s="2"/>
      <c r="F36" s="2"/>
      <c r="G36" s="2"/>
      <c r="H36" s="2"/>
      <c r="I36" s="2"/>
      <c r="J36" s="2"/>
    </row>
    <row r="37" spans="5:10" s="5" customFormat="1" x14ac:dyDescent="0.35">
      <c r="E37" s="2"/>
      <c r="F37" s="2"/>
      <c r="G37" s="2"/>
      <c r="H37" s="2"/>
      <c r="I37" s="2"/>
      <c r="J37" s="2"/>
    </row>
    <row r="38" spans="5:10" s="5" customFormat="1" x14ac:dyDescent="0.35">
      <c r="E38" s="2"/>
      <c r="F38" s="2"/>
      <c r="G38" s="2"/>
      <c r="H38" s="2"/>
      <c r="I38" s="2"/>
      <c r="J38" s="2"/>
    </row>
    <row r="39" spans="5:10" s="5" customFormat="1" x14ac:dyDescent="0.35">
      <c r="E39" s="2"/>
      <c r="F39" s="2"/>
      <c r="G39" s="2"/>
      <c r="H39" s="2"/>
      <c r="I39" s="2"/>
      <c r="J39" s="2"/>
    </row>
    <row r="40" spans="5:10" s="5" customFormat="1" x14ac:dyDescent="0.35">
      <c r="E40" s="2"/>
      <c r="F40" s="2"/>
      <c r="G40" s="2"/>
      <c r="H40" s="2"/>
      <c r="I40" s="2"/>
      <c r="J40" s="2"/>
    </row>
    <row r="41" spans="5:10" s="5" customFormat="1" x14ac:dyDescent="0.35">
      <c r="E41" s="2"/>
      <c r="F41" s="2"/>
      <c r="G41" s="2"/>
      <c r="H41" s="2"/>
      <c r="I41" s="2"/>
      <c r="J41" s="2"/>
    </row>
    <row r="42" spans="5:10" s="5" customFormat="1" x14ac:dyDescent="0.35">
      <c r="E42" s="2"/>
      <c r="F42" s="2"/>
      <c r="G42" s="2"/>
      <c r="H42" s="2"/>
      <c r="I42" s="2"/>
      <c r="J42" s="2"/>
    </row>
    <row r="43" spans="5:10" s="5" customFormat="1" x14ac:dyDescent="0.35">
      <c r="E43" s="2"/>
      <c r="F43" s="2"/>
      <c r="G43" s="2"/>
      <c r="H43" s="2"/>
      <c r="I43" s="2"/>
      <c r="J43" s="2"/>
    </row>
    <row r="44" spans="5:10" s="5" customFormat="1" x14ac:dyDescent="0.35">
      <c r="E44" s="2"/>
      <c r="F44" s="2"/>
      <c r="G44" s="2"/>
      <c r="H44" s="2"/>
      <c r="I44" s="2"/>
      <c r="J44" s="2"/>
    </row>
    <row r="45" spans="5:10" s="5" customFormat="1" x14ac:dyDescent="0.35">
      <c r="E45" s="2"/>
      <c r="F45" s="2"/>
      <c r="G45" s="2"/>
      <c r="H45" s="2"/>
      <c r="I45" s="2"/>
      <c r="J45" s="2"/>
    </row>
    <row r="46" spans="5:10" s="5" customFormat="1" x14ac:dyDescent="0.35">
      <c r="E46" s="2"/>
      <c r="F46" s="2"/>
      <c r="G46" s="2"/>
      <c r="H46" s="2"/>
      <c r="I46" s="2"/>
      <c r="J46" s="2"/>
    </row>
    <row r="47" spans="5:10" s="5" customFormat="1" x14ac:dyDescent="0.35">
      <c r="E47" s="2"/>
      <c r="F47" s="2"/>
      <c r="G47" s="2"/>
      <c r="H47" s="2"/>
      <c r="I47" s="2"/>
      <c r="J47" s="2"/>
    </row>
    <row r="48" spans="5:10" s="5" customFormat="1" x14ac:dyDescent="0.35">
      <c r="E48" s="2"/>
      <c r="F48" s="2"/>
      <c r="G48" s="2"/>
      <c r="H48" s="2"/>
      <c r="I48" s="2"/>
      <c r="J48" s="2"/>
    </row>
    <row r="49" spans="5:10" s="5" customFormat="1" x14ac:dyDescent="0.35">
      <c r="E49" s="2"/>
      <c r="F49" s="2"/>
      <c r="G49" s="2"/>
      <c r="H49" s="2"/>
      <c r="I49" s="2"/>
      <c r="J49" s="2"/>
    </row>
    <row r="50" spans="5:10" s="5" customFormat="1" x14ac:dyDescent="0.35">
      <c r="E50" s="2"/>
      <c r="F50" s="2"/>
      <c r="G50" s="2"/>
      <c r="H50" s="2"/>
      <c r="I50" s="2"/>
      <c r="J50" s="2"/>
    </row>
    <row r="51" spans="5:10" s="5" customFormat="1" x14ac:dyDescent="0.35">
      <c r="E51" s="2"/>
      <c r="F51" s="2"/>
      <c r="G51" s="2"/>
      <c r="H51" s="2"/>
      <c r="I51" s="2"/>
      <c r="J51" s="2"/>
    </row>
    <row r="52" spans="5:10" s="5" customFormat="1" x14ac:dyDescent="0.35">
      <c r="E52" s="2"/>
      <c r="F52" s="2"/>
      <c r="G52" s="2"/>
      <c r="H52" s="2"/>
      <c r="I52" s="2"/>
      <c r="J52" s="2"/>
    </row>
    <row r="53" spans="5:10" s="5" customFormat="1" x14ac:dyDescent="0.35">
      <c r="E53" s="2"/>
      <c r="F53" s="2"/>
      <c r="G53" s="2"/>
      <c r="H53" s="2"/>
      <c r="I53" s="2"/>
      <c r="J53" s="2"/>
    </row>
    <row r="54" spans="5:10" s="5" customFormat="1" x14ac:dyDescent="0.35">
      <c r="E54" s="2"/>
      <c r="F54" s="2"/>
      <c r="G54" s="2"/>
      <c r="H54" s="2"/>
      <c r="I54" s="2"/>
      <c r="J54" s="2"/>
    </row>
    <row r="55" spans="5:10" s="5" customFormat="1" x14ac:dyDescent="0.35">
      <c r="E55" s="2"/>
      <c r="F55" s="2"/>
      <c r="G55" s="2"/>
      <c r="H55" s="2"/>
      <c r="I55" s="2"/>
      <c r="J55" s="2"/>
    </row>
    <row r="56" spans="5:10" s="5" customFormat="1" x14ac:dyDescent="0.35">
      <c r="E56" s="2"/>
      <c r="F56" s="2"/>
      <c r="G56" s="2"/>
      <c r="H56" s="2"/>
      <c r="I56" s="2"/>
      <c r="J56" s="2"/>
    </row>
    <row r="57" spans="5:10" s="5" customFormat="1" x14ac:dyDescent="0.35">
      <c r="E57" s="2"/>
      <c r="F57" s="2"/>
      <c r="G57" s="2"/>
      <c r="H57" s="2"/>
      <c r="I57" s="2"/>
      <c r="J57" s="2"/>
    </row>
    <row r="58" spans="5:10" s="5" customFormat="1" x14ac:dyDescent="0.35">
      <c r="E58" s="2"/>
      <c r="F58" s="2"/>
      <c r="G58" s="2"/>
      <c r="H58" s="2"/>
      <c r="I58" s="2"/>
      <c r="J58" s="2"/>
    </row>
    <row r="59" spans="5:10" s="5" customFormat="1" x14ac:dyDescent="0.35">
      <c r="E59" s="2"/>
      <c r="F59" s="2"/>
      <c r="G59" s="2"/>
      <c r="H59" s="2"/>
      <c r="I59" s="2"/>
      <c r="J59" s="2"/>
    </row>
    <row r="60" spans="5:10" s="5" customFormat="1" x14ac:dyDescent="0.35">
      <c r="E60" s="2"/>
      <c r="F60" s="2"/>
      <c r="G60" s="2"/>
      <c r="H60" s="2"/>
      <c r="I60" s="2"/>
      <c r="J60" s="2"/>
    </row>
    <row r="61" spans="5:10" s="5" customFormat="1" x14ac:dyDescent="0.35">
      <c r="E61" s="2"/>
      <c r="F61" s="2"/>
      <c r="G61" s="2"/>
      <c r="H61" s="2"/>
      <c r="I61" s="2"/>
      <c r="J61" s="2"/>
    </row>
    <row r="62" spans="5:10" s="5" customFormat="1" x14ac:dyDescent="0.35">
      <c r="E62" s="2"/>
      <c r="F62" s="2"/>
      <c r="G62" s="2"/>
      <c r="H62" s="2"/>
      <c r="I62" s="2"/>
      <c r="J62" s="2"/>
    </row>
    <row r="63" spans="5:10" s="5" customFormat="1" x14ac:dyDescent="0.35">
      <c r="E63" s="2"/>
      <c r="F63" s="2"/>
      <c r="G63" s="2"/>
      <c r="H63" s="2"/>
      <c r="I63" s="2"/>
      <c r="J63" s="2"/>
    </row>
    <row r="64" spans="5:10" s="5" customFormat="1" x14ac:dyDescent="0.35">
      <c r="E64" s="2"/>
      <c r="F64" s="2"/>
      <c r="G64" s="2"/>
      <c r="H64" s="2"/>
      <c r="I64" s="2"/>
      <c r="J64" s="2"/>
    </row>
    <row r="65" spans="5:10" s="5" customFormat="1" x14ac:dyDescent="0.35">
      <c r="E65" s="2"/>
      <c r="F65" s="2"/>
      <c r="G65" s="2"/>
      <c r="H65" s="2"/>
      <c r="I65" s="2"/>
      <c r="J65" s="2"/>
    </row>
    <row r="66" spans="5:10" s="5" customFormat="1" x14ac:dyDescent="0.35">
      <c r="E66" s="2"/>
      <c r="F66" s="2"/>
      <c r="G66" s="2"/>
      <c r="H66" s="2"/>
      <c r="I66" s="2"/>
      <c r="J66" s="2"/>
    </row>
    <row r="67" spans="5:10" s="5" customFormat="1" x14ac:dyDescent="0.35">
      <c r="E67" s="2"/>
      <c r="F67" s="2"/>
      <c r="G67" s="2"/>
      <c r="H67" s="2"/>
      <c r="I67" s="2"/>
      <c r="J67" s="2"/>
    </row>
    <row r="68" spans="5:10" s="5" customFormat="1" x14ac:dyDescent="0.35">
      <c r="E68" s="2"/>
      <c r="F68" s="2"/>
      <c r="G68" s="2"/>
      <c r="H68" s="2"/>
      <c r="I68" s="2"/>
      <c r="J68" s="2"/>
    </row>
    <row r="69" spans="5:10" s="5" customFormat="1" x14ac:dyDescent="0.35">
      <c r="E69" s="2"/>
      <c r="F69" s="2"/>
      <c r="G69" s="2"/>
      <c r="H69" s="2"/>
      <c r="I69" s="2"/>
      <c r="J69" s="2"/>
    </row>
    <row r="70" spans="5:10" s="5" customFormat="1" x14ac:dyDescent="0.35">
      <c r="E70" s="2"/>
      <c r="F70" s="2"/>
      <c r="G70" s="2"/>
      <c r="H70" s="2"/>
      <c r="I70" s="2"/>
      <c r="J70" s="2"/>
    </row>
    <row r="71" spans="5:10" s="5" customFormat="1" x14ac:dyDescent="0.35">
      <c r="E71" s="2"/>
      <c r="F71" s="2"/>
      <c r="G71" s="2"/>
      <c r="H71" s="2"/>
      <c r="I71" s="2"/>
      <c r="J71" s="2"/>
    </row>
    <row r="72" spans="5:10" s="5" customFormat="1" x14ac:dyDescent="0.35">
      <c r="E72" s="2"/>
      <c r="F72" s="2"/>
      <c r="G72" s="2"/>
      <c r="H72" s="2"/>
      <c r="I72" s="2"/>
      <c r="J72" s="2"/>
    </row>
    <row r="73" spans="5:10" s="5" customFormat="1" x14ac:dyDescent="0.35">
      <c r="E73" s="2"/>
      <c r="F73" s="2"/>
      <c r="G73" s="2"/>
      <c r="H73" s="2"/>
      <c r="I73" s="2"/>
      <c r="J73" s="2"/>
    </row>
    <row r="74" spans="5:10" s="5" customFormat="1" x14ac:dyDescent="0.35">
      <c r="E74" s="2"/>
      <c r="F74" s="2"/>
      <c r="G74" s="2"/>
      <c r="H74" s="2"/>
      <c r="I74" s="2"/>
      <c r="J74" s="2"/>
    </row>
    <row r="75" spans="5:10" s="5" customFormat="1" x14ac:dyDescent="0.35">
      <c r="E75" s="2"/>
      <c r="F75" s="2"/>
      <c r="G75" s="2"/>
      <c r="H75" s="2"/>
      <c r="I75" s="2"/>
      <c r="J75" s="2"/>
    </row>
    <row r="76" spans="5:10" s="5" customFormat="1" x14ac:dyDescent="0.35">
      <c r="E76" s="2"/>
      <c r="F76" s="2"/>
      <c r="G76" s="2"/>
      <c r="H76" s="2"/>
      <c r="I76" s="2"/>
      <c r="J76" s="2"/>
    </row>
    <row r="77" spans="5:10" s="5" customFormat="1" x14ac:dyDescent="0.35">
      <c r="E77" s="2"/>
      <c r="F77" s="2"/>
      <c r="G77" s="2"/>
      <c r="H77" s="2"/>
      <c r="I77" s="2"/>
      <c r="J77" s="2"/>
    </row>
    <row r="78" spans="5:10" s="5" customFormat="1" x14ac:dyDescent="0.35">
      <c r="E78" s="2"/>
      <c r="F78" s="2"/>
      <c r="G78" s="2"/>
      <c r="H78" s="2"/>
      <c r="I78" s="2"/>
      <c r="J78" s="2"/>
    </row>
    <row r="79" spans="5:10" s="5" customFormat="1" x14ac:dyDescent="0.35">
      <c r="E79" s="2"/>
      <c r="F79" s="2"/>
      <c r="G79" s="2"/>
      <c r="H79" s="2"/>
      <c r="I79" s="2"/>
      <c r="J79" s="2"/>
    </row>
    <row r="80" spans="5:10" s="5" customFormat="1" x14ac:dyDescent="0.35">
      <c r="E80" s="2"/>
      <c r="F80" s="2"/>
      <c r="G80" s="2"/>
      <c r="H80" s="2"/>
      <c r="I80" s="2"/>
      <c r="J80" s="2"/>
    </row>
    <row r="81" spans="5:10" s="5" customFormat="1" x14ac:dyDescent="0.35">
      <c r="E81" s="2"/>
      <c r="F81" s="2"/>
      <c r="G81" s="2"/>
      <c r="H81" s="2"/>
      <c r="I81" s="2"/>
      <c r="J81" s="2"/>
    </row>
    <row r="82" spans="5:10" s="5" customFormat="1" x14ac:dyDescent="0.35">
      <c r="E82" s="2"/>
      <c r="F82" s="2"/>
      <c r="G82" s="2"/>
      <c r="H82" s="2"/>
      <c r="I82" s="2"/>
      <c r="J82" s="2"/>
    </row>
    <row r="83" spans="5:10" s="5" customFormat="1" x14ac:dyDescent="0.35">
      <c r="E83" s="2"/>
      <c r="F83" s="2"/>
      <c r="G83" s="2"/>
      <c r="H83" s="2"/>
      <c r="I83" s="2"/>
      <c r="J83" s="2"/>
    </row>
    <row r="84" spans="5:10" s="5" customFormat="1" x14ac:dyDescent="0.35">
      <c r="E84" s="2"/>
      <c r="F84" s="2"/>
      <c r="G84" s="2"/>
      <c r="H84" s="2"/>
      <c r="I84" s="2"/>
      <c r="J84" s="2"/>
    </row>
    <row r="85" spans="5:10" s="5" customFormat="1" x14ac:dyDescent="0.35">
      <c r="E85" s="2"/>
      <c r="F85" s="2"/>
      <c r="G85" s="2"/>
      <c r="H85" s="2"/>
      <c r="I85" s="2"/>
      <c r="J85" s="2"/>
    </row>
    <row r="86" spans="5:10" s="5" customFormat="1" x14ac:dyDescent="0.35">
      <c r="E86" s="2"/>
      <c r="F86" s="2"/>
      <c r="G86" s="2"/>
      <c r="H86" s="2"/>
      <c r="I86" s="2"/>
      <c r="J86" s="2"/>
    </row>
    <row r="87" spans="5:10" s="5" customFormat="1" x14ac:dyDescent="0.35">
      <c r="E87" s="2"/>
      <c r="F87" s="2"/>
      <c r="G87" s="2"/>
      <c r="H87" s="2"/>
      <c r="I87" s="2"/>
      <c r="J87" s="2"/>
    </row>
    <row r="88" spans="5:10" s="5" customFormat="1" x14ac:dyDescent="0.35">
      <c r="E88" s="2"/>
      <c r="F88" s="2"/>
      <c r="G88" s="2"/>
      <c r="H88" s="2"/>
      <c r="I88" s="2"/>
      <c r="J88" s="2"/>
    </row>
    <row r="89" spans="5:10" s="5" customFormat="1" x14ac:dyDescent="0.35">
      <c r="E89" s="2"/>
      <c r="F89" s="2"/>
      <c r="G89" s="2"/>
      <c r="H89" s="2"/>
      <c r="I89" s="2"/>
      <c r="J89" s="2"/>
    </row>
    <row r="90" spans="5:10" s="5" customFormat="1" x14ac:dyDescent="0.35">
      <c r="E90" s="2"/>
      <c r="F90" s="2"/>
      <c r="G90" s="2"/>
      <c r="H90" s="2"/>
      <c r="I90" s="2"/>
      <c r="J90" s="2"/>
    </row>
    <row r="91" spans="5:10" s="5" customFormat="1" x14ac:dyDescent="0.35">
      <c r="E91" s="2"/>
      <c r="F91" s="2"/>
      <c r="G91" s="2"/>
      <c r="H91" s="2"/>
      <c r="I91" s="2"/>
      <c r="J91" s="2"/>
    </row>
    <row r="92" spans="5:10" s="5" customFormat="1" x14ac:dyDescent="0.35">
      <c r="E92" s="2"/>
      <c r="F92" s="2"/>
      <c r="G92" s="2"/>
      <c r="H92" s="2"/>
      <c r="I92" s="2"/>
      <c r="J92" s="2"/>
    </row>
    <row r="93" spans="5:10" s="5" customFormat="1" x14ac:dyDescent="0.35">
      <c r="E93" s="2"/>
      <c r="F93" s="2"/>
      <c r="G93" s="2"/>
      <c r="H93" s="2"/>
      <c r="I93" s="2"/>
      <c r="J93" s="2"/>
    </row>
    <row r="94" spans="5:10" s="5" customFormat="1" x14ac:dyDescent="0.35">
      <c r="E94" s="2"/>
      <c r="F94" s="2"/>
      <c r="G94" s="2"/>
      <c r="H94" s="2"/>
      <c r="I94" s="2"/>
      <c r="J94" s="2"/>
    </row>
    <row r="95" spans="5:10" s="5" customFormat="1" x14ac:dyDescent="0.35">
      <c r="E95" s="2"/>
      <c r="F95" s="2"/>
      <c r="G95" s="2"/>
      <c r="H95" s="2"/>
      <c r="I95" s="2"/>
      <c r="J95" s="2"/>
    </row>
    <row r="96" spans="5:10" s="5" customFormat="1" x14ac:dyDescent="0.35">
      <c r="E96" s="2"/>
      <c r="F96" s="2"/>
      <c r="G96" s="2"/>
      <c r="H96" s="2"/>
      <c r="I96" s="2"/>
      <c r="J96" s="2"/>
    </row>
    <row r="97" spans="5:10" s="5" customFormat="1" x14ac:dyDescent="0.35">
      <c r="E97" s="2"/>
      <c r="F97" s="2"/>
      <c r="G97" s="2"/>
      <c r="H97" s="2"/>
      <c r="I97" s="2"/>
      <c r="J97" s="2"/>
    </row>
    <row r="98" spans="5:10" s="5" customFormat="1" x14ac:dyDescent="0.35">
      <c r="E98" s="2"/>
      <c r="F98" s="2"/>
      <c r="G98" s="2"/>
      <c r="H98" s="2"/>
      <c r="I98" s="2"/>
      <c r="J98" s="2"/>
    </row>
    <row r="99" spans="5:10" s="5" customFormat="1" x14ac:dyDescent="0.35">
      <c r="E99" s="2"/>
      <c r="F99" s="2"/>
      <c r="G99" s="2"/>
      <c r="H99" s="2"/>
      <c r="I99" s="2"/>
      <c r="J99" s="2"/>
    </row>
    <row r="100" spans="5:10" s="5" customFormat="1" x14ac:dyDescent="0.35">
      <c r="E100" s="2"/>
      <c r="F100" s="2"/>
      <c r="G100" s="2"/>
      <c r="H100" s="2"/>
      <c r="I100" s="2"/>
      <c r="J100" s="2"/>
    </row>
    <row r="101" spans="5:10" s="5" customFormat="1" x14ac:dyDescent="0.35">
      <c r="E101" s="2"/>
      <c r="F101" s="2"/>
      <c r="G101" s="2"/>
      <c r="H101" s="2"/>
      <c r="I101" s="2"/>
      <c r="J101" s="2"/>
    </row>
    <row r="102" spans="5:10" s="5" customFormat="1" x14ac:dyDescent="0.35">
      <c r="E102" s="2"/>
      <c r="F102" s="2"/>
      <c r="G102" s="2"/>
      <c r="H102" s="2"/>
      <c r="I102" s="2"/>
      <c r="J102" s="2"/>
    </row>
    <row r="103" spans="5:10" s="5" customFormat="1" x14ac:dyDescent="0.35">
      <c r="E103" s="2"/>
      <c r="F103" s="2"/>
      <c r="G103" s="2"/>
      <c r="H103" s="2"/>
      <c r="I103" s="2"/>
      <c r="J103" s="2"/>
    </row>
    <row r="104" spans="5:10" s="5" customFormat="1" x14ac:dyDescent="0.35">
      <c r="E104" s="2"/>
      <c r="F104" s="2"/>
      <c r="G104" s="2"/>
      <c r="H104" s="2"/>
      <c r="I104" s="2"/>
      <c r="J104" s="2"/>
    </row>
    <row r="105" spans="5:10" s="5" customFormat="1" x14ac:dyDescent="0.35">
      <c r="E105" s="2"/>
      <c r="F105" s="2"/>
      <c r="G105" s="2"/>
      <c r="H105" s="2"/>
      <c r="I105" s="2"/>
      <c r="J105" s="2"/>
    </row>
    <row r="106" spans="5:10" s="5" customFormat="1" x14ac:dyDescent="0.35">
      <c r="E106" s="2"/>
      <c r="F106" s="2"/>
      <c r="G106" s="2"/>
      <c r="H106" s="2"/>
      <c r="I106" s="2"/>
      <c r="J106" s="2"/>
    </row>
    <row r="107" spans="5:10" s="5" customFormat="1" x14ac:dyDescent="0.35">
      <c r="E107" s="2"/>
      <c r="F107" s="2"/>
      <c r="G107" s="2"/>
      <c r="H107" s="2"/>
      <c r="I107" s="2"/>
      <c r="J107" s="2"/>
    </row>
    <row r="108" spans="5:10" s="5" customFormat="1" x14ac:dyDescent="0.35">
      <c r="E108" s="2"/>
      <c r="F108" s="2"/>
      <c r="G108" s="2"/>
      <c r="H108" s="2"/>
      <c r="I108" s="2"/>
      <c r="J108" s="2"/>
    </row>
    <row r="109" spans="5:10" s="5" customFormat="1" x14ac:dyDescent="0.35">
      <c r="E109" s="2"/>
      <c r="F109" s="2"/>
      <c r="G109" s="2"/>
      <c r="H109" s="2"/>
      <c r="I109" s="2"/>
      <c r="J109" s="2"/>
    </row>
    <row r="110" spans="5:10" s="5" customFormat="1" x14ac:dyDescent="0.35">
      <c r="E110" s="2"/>
      <c r="F110" s="2"/>
      <c r="G110" s="2"/>
      <c r="H110" s="2"/>
      <c r="I110" s="2"/>
      <c r="J110" s="2"/>
    </row>
    <row r="111" spans="5:10" s="5" customFormat="1" x14ac:dyDescent="0.35">
      <c r="E111" s="2"/>
      <c r="F111" s="2"/>
      <c r="G111" s="2"/>
      <c r="H111" s="2"/>
      <c r="I111" s="2"/>
      <c r="J111" s="2"/>
    </row>
    <row r="112" spans="5:10" s="5" customFormat="1" x14ac:dyDescent="0.35">
      <c r="E112" s="2"/>
      <c r="F112" s="2"/>
      <c r="G112" s="2"/>
      <c r="H112" s="2"/>
      <c r="I112" s="2"/>
      <c r="J112" s="2"/>
    </row>
    <row r="113" spans="5:10" s="5" customFormat="1" x14ac:dyDescent="0.35">
      <c r="E113" s="2"/>
      <c r="F113" s="2"/>
      <c r="G113" s="2"/>
      <c r="H113" s="2"/>
      <c r="I113" s="2"/>
      <c r="J113" s="2"/>
    </row>
    <row r="114" spans="5:10" s="5" customFormat="1" x14ac:dyDescent="0.35">
      <c r="E114" s="2"/>
      <c r="F114" s="2"/>
      <c r="G114" s="2"/>
      <c r="H114" s="2"/>
      <c r="I114" s="2"/>
      <c r="J114" s="2"/>
    </row>
    <row r="115" spans="5:10" s="5" customFormat="1" x14ac:dyDescent="0.35">
      <c r="E115" s="2"/>
      <c r="F115" s="2"/>
      <c r="G115" s="2"/>
      <c r="H115" s="2"/>
      <c r="I115" s="2"/>
      <c r="J115" s="2"/>
    </row>
    <row r="116" spans="5:10" s="5" customFormat="1" x14ac:dyDescent="0.35">
      <c r="E116" s="2"/>
      <c r="F116" s="2"/>
      <c r="G116" s="2"/>
      <c r="H116" s="2"/>
      <c r="I116" s="2"/>
      <c r="J116" s="2"/>
    </row>
    <row r="117" spans="5:10" s="5" customFormat="1" x14ac:dyDescent="0.35">
      <c r="E117" s="2"/>
      <c r="F117" s="2"/>
      <c r="G117" s="2"/>
      <c r="H117" s="2"/>
      <c r="I117" s="2"/>
      <c r="J117" s="2"/>
    </row>
    <row r="118" spans="5:10" s="5" customFormat="1" x14ac:dyDescent="0.35">
      <c r="E118" s="2"/>
      <c r="F118" s="2"/>
      <c r="G118" s="2"/>
      <c r="H118" s="2"/>
      <c r="I118" s="2"/>
      <c r="J118" s="2"/>
    </row>
    <row r="119" spans="5:10" s="5" customFormat="1" x14ac:dyDescent="0.35">
      <c r="E119" s="2"/>
      <c r="F119" s="2"/>
      <c r="G119" s="2"/>
      <c r="H119" s="2"/>
      <c r="I119" s="2"/>
      <c r="J119" s="2"/>
    </row>
    <row r="120" spans="5:10" s="5" customFormat="1" x14ac:dyDescent="0.35">
      <c r="E120" s="2"/>
      <c r="F120" s="2"/>
      <c r="G120" s="2"/>
      <c r="H120" s="2"/>
      <c r="I120" s="2"/>
      <c r="J120" s="2"/>
    </row>
    <row r="121" spans="5:10" s="5" customFormat="1" x14ac:dyDescent="0.35">
      <c r="E121" s="2"/>
      <c r="F121" s="2"/>
      <c r="G121" s="2"/>
      <c r="H121" s="2"/>
      <c r="I121" s="2"/>
      <c r="J121" s="2"/>
    </row>
    <row r="122" spans="5:10" s="5" customFormat="1" x14ac:dyDescent="0.35">
      <c r="E122" s="2"/>
      <c r="F122" s="2"/>
      <c r="G122" s="2"/>
      <c r="H122" s="2"/>
      <c r="I122" s="2"/>
      <c r="J122" s="2"/>
    </row>
    <row r="123" spans="5:10" s="5" customFormat="1" x14ac:dyDescent="0.35">
      <c r="E123" s="2"/>
      <c r="F123" s="2"/>
      <c r="G123" s="2"/>
      <c r="H123" s="2"/>
      <c r="I123" s="2"/>
      <c r="J123" s="2"/>
    </row>
    <row r="124" spans="5:10" s="5" customFormat="1" x14ac:dyDescent="0.35">
      <c r="E124" s="2"/>
      <c r="F124" s="2"/>
      <c r="G124" s="2"/>
      <c r="H124" s="2"/>
      <c r="I124" s="2"/>
      <c r="J124" s="2"/>
    </row>
    <row r="125" spans="5:10" s="5" customFormat="1" x14ac:dyDescent="0.35">
      <c r="E125" s="2"/>
      <c r="F125" s="2"/>
      <c r="G125" s="2"/>
      <c r="H125" s="2"/>
      <c r="I125" s="2"/>
      <c r="J125" s="2"/>
    </row>
    <row r="126" spans="5:10" s="5" customFormat="1" x14ac:dyDescent="0.35">
      <c r="E126" s="2"/>
      <c r="F126" s="2"/>
      <c r="G126" s="2"/>
      <c r="H126" s="2"/>
      <c r="I126" s="2"/>
      <c r="J126" s="2"/>
    </row>
    <row r="127" spans="5:10" s="5" customFormat="1" x14ac:dyDescent="0.35">
      <c r="E127" s="2"/>
      <c r="F127" s="2"/>
      <c r="G127" s="2"/>
      <c r="H127" s="2"/>
      <c r="I127" s="2"/>
      <c r="J127" s="2"/>
    </row>
    <row r="128" spans="5:10" s="5" customFormat="1" x14ac:dyDescent="0.35">
      <c r="E128" s="2"/>
      <c r="F128" s="2"/>
      <c r="G128" s="2"/>
      <c r="H128" s="2"/>
      <c r="I128" s="2"/>
      <c r="J128" s="2"/>
    </row>
    <row r="129" spans="5:10" s="5" customFormat="1" x14ac:dyDescent="0.35">
      <c r="E129" s="2"/>
      <c r="F129" s="2"/>
      <c r="G129" s="2"/>
      <c r="H129" s="2"/>
      <c r="I129" s="2"/>
      <c r="J129" s="2"/>
    </row>
    <row r="130" spans="5:10" s="5" customFormat="1" x14ac:dyDescent="0.35">
      <c r="E130" s="2"/>
      <c r="F130" s="2"/>
      <c r="G130" s="2"/>
      <c r="H130" s="2"/>
      <c r="I130" s="2"/>
      <c r="J130" s="2"/>
    </row>
    <row r="131" spans="5:10" s="5" customFormat="1" x14ac:dyDescent="0.35">
      <c r="E131" s="2"/>
      <c r="F131" s="2"/>
      <c r="G131" s="2"/>
      <c r="H131" s="2"/>
      <c r="I131" s="2"/>
      <c r="J131" s="2"/>
    </row>
    <row r="132" spans="5:10" s="5" customFormat="1" x14ac:dyDescent="0.35">
      <c r="E132" s="2"/>
      <c r="F132" s="2"/>
      <c r="G132" s="2"/>
      <c r="H132" s="2"/>
      <c r="I132" s="2"/>
      <c r="J132" s="2"/>
    </row>
    <row r="133" spans="5:10" s="5" customFormat="1" x14ac:dyDescent="0.35">
      <c r="E133" s="2"/>
      <c r="F133" s="2"/>
      <c r="G133" s="2"/>
      <c r="H133" s="2"/>
      <c r="I133" s="2"/>
      <c r="J133" s="2"/>
    </row>
    <row r="134" spans="5:10" s="5" customFormat="1" x14ac:dyDescent="0.35">
      <c r="E134" s="2"/>
      <c r="F134" s="2"/>
      <c r="G134" s="2"/>
      <c r="H134" s="2"/>
      <c r="I134" s="2"/>
      <c r="J134" s="2"/>
    </row>
    <row r="135" spans="5:10" s="5" customFormat="1" x14ac:dyDescent="0.35">
      <c r="E135" s="2"/>
      <c r="F135" s="2"/>
      <c r="G135" s="2"/>
      <c r="H135" s="2"/>
      <c r="I135" s="2"/>
      <c r="J135" s="2"/>
    </row>
    <row r="136" spans="5:10" s="5" customFormat="1" x14ac:dyDescent="0.35">
      <c r="E136" s="2"/>
      <c r="F136" s="2"/>
      <c r="G136" s="2"/>
      <c r="H136" s="2"/>
      <c r="I136" s="2"/>
      <c r="J136" s="2"/>
    </row>
    <row r="137" spans="5:10" s="5" customFormat="1" x14ac:dyDescent="0.35">
      <c r="E137" s="2"/>
      <c r="F137" s="2"/>
      <c r="G137" s="2"/>
      <c r="H137" s="2"/>
      <c r="I137" s="2"/>
      <c r="J137" s="2"/>
    </row>
    <row r="138" spans="5:10" s="5" customFormat="1" x14ac:dyDescent="0.35">
      <c r="E138" s="2"/>
      <c r="F138" s="2"/>
      <c r="G138" s="2"/>
      <c r="H138" s="2"/>
      <c r="I138" s="2"/>
      <c r="J138" s="2"/>
    </row>
    <row r="139" spans="5:10" s="5" customFormat="1" x14ac:dyDescent="0.35">
      <c r="E139" s="2"/>
      <c r="F139" s="2"/>
      <c r="G139" s="2"/>
      <c r="H139" s="2"/>
      <c r="I139" s="2"/>
      <c r="J139" s="2"/>
    </row>
    <row r="140" spans="5:10" s="5" customFormat="1" x14ac:dyDescent="0.35">
      <c r="E140" s="2"/>
      <c r="F140" s="2"/>
      <c r="G140" s="2"/>
      <c r="H140" s="2"/>
      <c r="I140" s="2"/>
      <c r="J140" s="2"/>
    </row>
    <row r="141" spans="5:10" s="5" customFormat="1" x14ac:dyDescent="0.35">
      <c r="E141" s="2"/>
      <c r="F141" s="2"/>
      <c r="G141" s="2"/>
      <c r="H141" s="2"/>
      <c r="I141" s="2"/>
      <c r="J141" s="2"/>
    </row>
    <row r="142" spans="5:10" s="5" customFormat="1" x14ac:dyDescent="0.35">
      <c r="E142" s="2"/>
      <c r="F142" s="2"/>
      <c r="G142" s="2"/>
      <c r="H142" s="2"/>
      <c r="I142" s="2"/>
      <c r="J142" s="2"/>
    </row>
    <row r="143" spans="5:10" s="5" customFormat="1" x14ac:dyDescent="0.35">
      <c r="E143" s="2"/>
      <c r="F143" s="2"/>
      <c r="G143" s="2"/>
      <c r="H143" s="2"/>
      <c r="I143" s="2"/>
      <c r="J143" s="2"/>
    </row>
    <row r="144" spans="5:10" s="5" customFormat="1" x14ac:dyDescent="0.35">
      <c r="E144" s="2"/>
      <c r="F144" s="2"/>
      <c r="G144" s="2"/>
      <c r="H144" s="2"/>
      <c r="I144" s="2"/>
      <c r="J144" s="2"/>
    </row>
    <row r="145" spans="5:10" s="5" customFormat="1" x14ac:dyDescent="0.35">
      <c r="E145" s="2"/>
      <c r="F145" s="2"/>
      <c r="G145" s="2"/>
      <c r="H145" s="2"/>
      <c r="I145" s="2"/>
      <c r="J145" s="2"/>
    </row>
    <row r="146" spans="5:10" s="5" customFormat="1" x14ac:dyDescent="0.35">
      <c r="E146" s="2"/>
      <c r="F146" s="2"/>
      <c r="G146" s="2"/>
      <c r="H146" s="2"/>
      <c r="I146" s="2"/>
      <c r="J146" s="2"/>
    </row>
    <row r="147" spans="5:10" s="5" customFormat="1" x14ac:dyDescent="0.35">
      <c r="E147" s="2"/>
      <c r="F147" s="2"/>
      <c r="G147" s="2"/>
      <c r="H147" s="2"/>
      <c r="I147" s="2"/>
      <c r="J147" s="2"/>
    </row>
    <row r="148" spans="5:10" s="5" customFormat="1" x14ac:dyDescent="0.35">
      <c r="E148" s="2"/>
      <c r="F148" s="2"/>
      <c r="G148" s="2"/>
      <c r="H148" s="2"/>
      <c r="I148" s="2"/>
      <c r="J148" s="2"/>
    </row>
    <row r="149" spans="5:10" s="5" customFormat="1" x14ac:dyDescent="0.35">
      <c r="E149" s="2"/>
      <c r="F149" s="2"/>
      <c r="G149" s="2"/>
      <c r="H149" s="2"/>
      <c r="I149" s="2"/>
      <c r="J149" s="2"/>
    </row>
    <row r="150" spans="5:10" s="5" customFormat="1" x14ac:dyDescent="0.35">
      <c r="E150" s="2"/>
      <c r="F150" s="2"/>
      <c r="G150" s="2"/>
      <c r="H150" s="2"/>
      <c r="I150" s="2"/>
      <c r="J150" s="2"/>
    </row>
    <row r="151" spans="5:10" s="5" customFormat="1" x14ac:dyDescent="0.35">
      <c r="E151" s="2"/>
      <c r="F151" s="2"/>
      <c r="G151" s="2"/>
      <c r="H151" s="2"/>
      <c r="I151" s="2"/>
      <c r="J151" s="2"/>
    </row>
    <row r="152" spans="5:10" s="5" customFormat="1" x14ac:dyDescent="0.35">
      <c r="E152" s="2"/>
      <c r="F152" s="2"/>
      <c r="G152" s="2"/>
      <c r="H152" s="2"/>
      <c r="I152" s="2"/>
      <c r="J152" s="2"/>
    </row>
    <row r="153" spans="5:10" s="5" customFormat="1" x14ac:dyDescent="0.35">
      <c r="E153" s="2"/>
      <c r="F153" s="2"/>
      <c r="G153" s="2"/>
      <c r="H153" s="2"/>
      <c r="I153" s="2"/>
      <c r="J153" s="2"/>
    </row>
    <row r="154" spans="5:10" s="5" customFormat="1" x14ac:dyDescent="0.35">
      <c r="E154" s="2"/>
      <c r="F154" s="2"/>
      <c r="G154" s="2"/>
      <c r="H154" s="2"/>
      <c r="I154" s="2"/>
      <c r="J154" s="2"/>
    </row>
    <row r="155" spans="5:10" s="5" customFormat="1" x14ac:dyDescent="0.35">
      <c r="E155" s="2"/>
      <c r="F155" s="2"/>
      <c r="G155" s="2"/>
      <c r="H155" s="2"/>
      <c r="I155" s="2"/>
      <c r="J155" s="2"/>
    </row>
    <row r="156" spans="5:10" s="5" customFormat="1" x14ac:dyDescent="0.35">
      <c r="E156" s="2"/>
      <c r="F156" s="2"/>
      <c r="G156" s="2"/>
      <c r="H156" s="2"/>
      <c r="I156" s="2"/>
      <c r="J156" s="2"/>
    </row>
    <row r="157" spans="5:10" s="5" customFormat="1" x14ac:dyDescent="0.35">
      <c r="E157" s="2"/>
      <c r="F157" s="2"/>
      <c r="G157" s="2"/>
      <c r="H157" s="2"/>
      <c r="I157" s="2"/>
      <c r="J157" s="2"/>
    </row>
    <row r="158" spans="5:10" s="5" customFormat="1" x14ac:dyDescent="0.35">
      <c r="E158" s="2"/>
      <c r="F158" s="2"/>
      <c r="G158" s="2"/>
      <c r="H158" s="2"/>
      <c r="I158" s="2"/>
      <c r="J158" s="2"/>
    </row>
    <row r="159" spans="5:10" s="5" customFormat="1" x14ac:dyDescent="0.35">
      <c r="E159" s="2"/>
      <c r="F159" s="2"/>
      <c r="G159" s="2"/>
      <c r="H159" s="2"/>
      <c r="I159" s="2"/>
      <c r="J159" s="2"/>
    </row>
    <row r="160" spans="5:10" s="5" customFormat="1" x14ac:dyDescent="0.35">
      <c r="E160" s="2"/>
      <c r="F160" s="2"/>
      <c r="G160" s="2"/>
      <c r="H160" s="2"/>
      <c r="I160" s="2"/>
      <c r="J160" s="2"/>
    </row>
    <row r="161" spans="5:10" s="5" customFormat="1" x14ac:dyDescent="0.35">
      <c r="E161" s="2"/>
      <c r="F161" s="2"/>
      <c r="G161" s="2"/>
      <c r="H161" s="2"/>
      <c r="I161" s="2"/>
      <c r="J161" s="2"/>
    </row>
    <row r="162" spans="5:10" s="5" customFormat="1" x14ac:dyDescent="0.35">
      <c r="E162" s="2"/>
      <c r="F162" s="2"/>
      <c r="G162" s="2"/>
      <c r="H162" s="2"/>
      <c r="I162" s="2"/>
      <c r="J162" s="2"/>
    </row>
    <row r="163" spans="5:10" s="5" customFormat="1" x14ac:dyDescent="0.35">
      <c r="E163" s="2"/>
      <c r="F163" s="2"/>
      <c r="G163" s="2"/>
      <c r="H163" s="2"/>
      <c r="I163" s="2"/>
      <c r="J163" s="2"/>
    </row>
    <row r="164" spans="5:10" s="5" customFormat="1" x14ac:dyDescent="0.35">
      <c r="E164" s="2"/>
      <c r="F164" s="2"/>
      <c r="G164" s="2"/>
      <c r="H164" s="2"/>
      <c r="I164" s="2"/>
      <c r="J164" s="2"/>
    </row>
    <row r="165" spans="5:10" s="5" customFormat="1" x14ac:dyDescent="0.35">
      <c r="E165" s="2"/>
      <c r="F165" s="2"/>
      <c r="G165" s="2"/>
      <c r="H165" s="2"/>
      <c r="I165" s="2"/>
      <c r="J165" s="2"/>
    </row>
    <row r="166" spans="5:10" s="5" customFormat="1" x14ac:dyDescent="0.35">
      <c r="E166" s="2"/>
      <c r="F166" s="2"/>
      <c r="G166" s="2"/>
      <c r="H166" s="2"/>
      <c r="I166" s="2"/>
      <c r="J166" s="2"/>
    </row>
    <row r="167" spans="5:10" s="5" customFormat="1" x14ac:dyDescent="0.35">
      <c r="E167" s="2"/>
      <c r="F167" s="2"/>
      <c r="G167" s="2"/>
      <c r="H167" s="2"/>
      <c r="I167" s="2"/>
      <c r="J167" s="2"/>
    </row>
    <row r="168" spans="5:10" s="5" customFormat="1" x14ac:dyDescent="0.35">
      <c r="E168" s="2"/>
      <c r="F168" s="2"/>
      <c r="G168" s="2"/>
      <c r="H168" s="2"/>
      <c r="I168" s="2"/>
      <c r="J168" s="2"/>
    </row>
    <row r="169" spans="5:10" s="5" customFormat="1" x14ac:dyDescent="0.35">
      <c r="E169" s="2"/>
      <c r="F169" s="2"/>
      <c r="G169" s="2"/>
      <c r="H169" s="2"/>
      <c r="I169" s="2"/>
      <c r="J169" s="2"/>
    </row>
    <row r="170" spans="5:10" s="5" customFormat="1" x14ac:dyDescent="0.35">
      <c r="E170" s="2"/>
      <c r="F170" s="2"/>
      <c r="G170" s="2"/>
      <c r="H170" s="2"/>
      <c r="I170" s="2"/>
      <c r="J170" s="2"/>
    </row>
    <row r="171" spans="5:10" s="5" customFormat="1" x14ac:dyDescent="0.35">
      <c r="E171" s="2"/>
      <c r="F171" s="2"/>
      <c r="G171" s="2"/>
      <c r="H171" s="2"/>
      <c r="I171" s="2"/>
      <c r="J171" s="2"/>
    </row>
    <row r="172" spans="5:10" s="5" customFormat="1" x14ac:dyDescent="0.35">
      <c r="E172" s="2"/>
      <c r="F172" s="2"/>
      <c r="G172" s="2"/>
      <c r="H172" s="2"/>
      <c r="I172" s="2"/>
      <c r="J172" s="2"/>
    </row>
    <row r="173" spans="5:10" s="5" customFormat="1" x14ac:dyDescent="0.35">
      <c r="E173" s="2"/>
      <c r="F173" s="2"/>
      <c r="G173" s="2"/>
      <c r="H173" s="2"/>
      <c r="I173" s="2"/>
      <c r="J173" s="2"/>
    </row>
    <row r="174" spans="5:10" s="5" customFormat="1" x14ac:dyDescent="0.35">
      <c r="E174" s="2"/>
      <c r="F174" s="2"/>
      <c r="G174" s="2"/>
      <c r="H174" s="2"/>
      <c r="I174" s="2"/>
      <c r="J174" s="2"/>
    </row>
    <row r="175" spans="5:10" s="5" customFormat="1" x14ac:dyDescent="0.35">
      <c r="E175" s="2"/>
      <c r="F175" s="2"/>
      <c r="G175" s="2"/>
      <c r="H175" s="2"/>
      <c r="I175" s="2"/>
      <c r="J175" s="2"/>
    </row>
    <row r="176" spans="5:10" s="5" customFormat="1" x14ac:dyDescent="0.35">
      <c r="E176" s="2"/>
      <c r="F176" s="2"/>
      <c r="G176" s="2"/>
      <c r="H176" s="2"/>
      <c r="I176" s="2"/>
      <c r="J176" s="2"/>
    </row>
    <row r="177" spans="5:10" s="5" customFormat="1" x14ac:dyDescent="0.35">
      <c r="E177" s="2"/>
      <c r="F177" s="2"/>
      <c r="G177" s="2"/>
      <c r="H177" s="2"/>
      <c r="I177" s="2"/>
      <c r="J177" s="2"/>
    </row>
    <row r="178" spans="5:10" s="5" customFormat="1" x14ac:dyDescent="0.35">
      <c r="E178" s="2"/>
      <c r="F178" s="2"/>
      <c r="G178" s="2"/>
      <c r="H178" s="2"/>
      <c r="I178" s="2"/>
      <c r="J178" s="2"/>
    </row>
    <row r="179" spans="5:10" s="5" customFormat="1" x14ac:dyDescent="0.35">
      <c r="E179" s="2"/>
      <c r="F179" s="2"/>
      <c r="G179" s="2"/>
      <c r="H179" s="2"/>
      <c r="I179" s="2"/>
      <c r="J179" s="2"/>
    </row>
    <row r="180" spans="5:10" s="5" customFormat="1" x14ac:dyDescent="0.35">
      <c r="E180" s="2"/>
      <c r="F180" s="2"/>
      <c r="G180" s="2"/>
      <c r="H180" s="2"/>
      <c r="I180" s="2"/>
      <c r="J180" s="2"/>
    </row>
    <row r="181" spans="5:10" s="5" customFormat="1" x14ac:dyDescent="0.35">
      <c r="E181" s="2"/>
      <c r="F181" s="2"/>
      <c r="G181" s="2"/>
      <c r="H181" s="2"/>
      <c r="I181" s="2"/>
      <c r="J181" s="2"/>
    </row>
    <row r="182" spans="5:10" s="5" customFormat="1" x14ac:dyDescent="0.35">
      <c r="E182" s="2"/>
      <c r="F182" s="2"/>
      <c r="G182" s="2"/>
      <c r="H182" s="2"/>
      <c r="I182" s="2"/>
      <c r="J182" s="2"/>
    </row>
    <row r="183" spans="5:10" s="5" customFormat="1" x14ac:dyDescent="0.35">
      <c r="E183" s="2"/>
      <c r="F183" s="2"/>
      <c r="G183" s="2"/>
      <c r="H183" s="2"/>
      <c r="I183" s="2"/>
      <c r="J183" s="2"/>
    </row>
    <row r="184" spans="5:10" s="5" customFormat="1" x14ac:dyDescent="0.35">
      <c r="E184" s="2"/>
      <c r="F184" s="2"/>
      <c r="G184" s="2"/>
      <c r="H184" s="2"/>
      <c r="I184" s="2"/>
      <c r="J184" s="2"/>
    </row>
    <row r="185" spans="5:10" s="5" customFormat="1" x14ac:dyDescent="0.35">
      <c r="E185" s="2"/>
      <c r="F185" s="2"/>
      <c r="G185" s="2"/>
      <c r="H185" s="2"/>
      <c r="I185" s="2"/>
      <c r="J185" s="2"/>
    </row>
    <row r="186" spans="5:10" s="5" customFormat="1" x14ac:dyDescent="0.35">
      <c r="E186" s="2"/>
      <c r="F186" s="2"/>
      <c r="G186" s="2"/>
      <c r="H186" s="2"/>
      <c r="I186" s="2"/>
      <c r="J186" s="2"/>
    </row>
    <row r="187" spans="5:10" s="5" customFormat="1" x14ac:dyDescent="0.35">
      <c r="E187" s="2"/>
      <c r="F187" s="2"/>
      <c r="G187" s="2"/>
      <c r="H187" s="2"/>
      <c r="I187" s="2"/>
      <c r="J187" s="2"/>
    </row>
    <row r="188" spans="5:10" s="5" customFormat="1" x14ac:dyDescent="0.35">
      <c r="E188" s="2"/>
      <c r="F188" s="2"/>
      <c r="G188" s="2"/>
      <c r="H188" s="2"/>
      <c r="I188" s="2"/>
      <c r="J188" s="2"/>
    </row>
    <row r="189" spans="5:10" s="5" customFormat="1" x14ac:dyDescent="0.35">
      <c r="E189" s="2"/>
      <c r="F189" s="2"/>
      <c r="G189" s="2"/>
      <c r="H189" s="2"/>
      <c r="I189" s="2"/>
      <c r="J189" s="2"/>
    </row>
    <row r="190" spans="5:10" s="5" customFormat="1" x14ac:dyDescent="0.35">
      <c r="E190" s="2"/>
      <c r="F190" s="2"/>
      <c r="G190" s="2"/>
      <c r="H190" s="2"/>
      <c r="I190" s="2"/>
      <c r="J190" s="2"/>
    </row>
    <row r="191" spans="5:10" s="5" customFormat="1" x14ac:dyDescent="0.35">
      <c r="E191" s="2"/>
      <c r="F191" s="2"/>
      <c r="G191" s="2"/>
      <c r="H191" s="2"/>
      <c r="I191" s="2"/>
      <c r="J191" s="2"/>
    </row>
    <row r="192" spans="5:10" s="5" customFormat="1" x14ac:dyDescent="0.35">
      <c r="E192" s="2"/>
      <c r="F192" s="2"/>
      <c r="G192" s="2"/>
      <c r="H192" s="2"/>
      <c r="I192" s="2"/>
      <c r="J192" s="2"/>
    </row>
    <row r="193" spans="5:10" s="5" customFormat="1" x14ac:dyDescent="0.35">
      <c r="E193" s="2"/>
      <c r="F193" s="2"/>
      <c r="G193" s="2"/>
      <c r="H193" s="2"/>
      <c r="I193" s="2"/>
      <c r="J193" s="2"/>
    </row>
    <row r="194" spans="5:10" s="5" customFormat="1" x14ac:dyDescent="0.35">
      <c r="E194" s="2"/>
      <c r="F194" s="2"/>
      <c r="G194" s="2"/>
      <c r="H194" s="2"/>
      <c r="I194" s="2"/>
      <c r="J194" s="2"/>
    </row>
    <row r="195" spans="5:10" s="5" customFormat="1" x14ac:dyDescent="0.35">
      <c r="E195" s="2"/>
      <c r="F195" s="2"/>
      <c r="G195" s="2"/>
      <c r="H195" s="2"/>
      <c r="I195" s="2"/>
      <c r="J195" s="2"/>
    </row>
    <row r="196" spans="5:10" s="5" customFormat="1" x14ac:dyDescent="0.35">
      <c r="E196" s="2"/>
      <c r="F196" s="2"/>
      <c r="G196" s="2"/>
      <c r="H196" s="2"/>
      <c r="I196" s="2"/>
      <c r="J196" s="2"/>
    </row>
    <row r="197" spans="5:10" s="5" customFormat="1" x14ac:dyDescent="0.35">
      <c r="E197" s="2"/>
      <c r="F197" s="2"/>
      <c r="G197" s="2"/>
      <c r="H197" s="2"/>
      <c r="I197" s="2"/>
      <c r="J197" s="2"/>
    </row>
    <row r="198" spans="5:10" s="5" customFormat="1" x14ac:dyDescent="0.35">
      <c r="E198" s="2"/>
      <c r="F198" s="2"/>
      <c r="G198" s="2"/>
      <c r="H198" s="2"/>
      <c r="I198" s="2"/>
      <c r="J198" s="2"/>
    </row>
    <row r="199" spans="5:10" s="5" customFormat="1" x14ac:dyDescent="0.35">
      <c r="E199" s="2"/>
      <c r="F199" s="2"/>
      <c r="G199" s="2"/>
      <c r="H199" s="2"/>
      <c r="I199" s="2"/>
      <c r="J199" s="2"/>
    </row>
    <row r="200" spans="5:10" s="5" customFormat="1" x14ac:dyDescent="0.35">
      <c r="E200" s="2"/>
      <c r="F200" s="2"/>
      <c r="G200" s="2"/>
      <c r="H200" s="2"/>
      <c r="I200" s="2"/>
      <c r="J200" s="2"/>
    </row>
    <row r="201" spans="5:10" s="5" customFormat="1" x14ac:dyDescent="0.35">
      <c r="E201" s="2"/>
      <c r="F201" s="2"/>
      <c r="G201" s="2"/>
      <c r="H201" s="2"/>
      <c r="I201" s="2"/>
      <c r="J201" s="2"/>
    </row>
    <row r="202" spans="5:10" s="5" customFormat="1" x14ac:dyDescent="0.35">
      <c r="E202" s="2"/>
      <c r="F202" s="2"/>
      <c r="G202" s="2"/>
      <c r="H202" s="2"/>
      <c r="I202" s="2"/>
      <c r="J202" s="2"/>
    </row>
    <row r="203" spans="5:10" s="5" customFormat="1" x14ac:dyDescent="0.35">
      <c r="E203" s="2"/>
      <c r="F203" s="2"/>
      <c r="G203" s="2"/>
      <c r="H203" s="2"/>
      <c r="I203" s="2"/>
      <c r="J203" s="2"/>
    </row>
    <row r="204" spans="5:10" s="5" customFormat="1" x14ac:dyDescent="0.35">
      <c r="E204" s="2"/>
      <c r="F204" s="2"/>
      <c r="G204" s="2"/>
      <c r="H204" s="2"/>
      <c r="I204" s="2"/>
      <c r="J204" s="2"/>
    </row>
    <row r="205" spans="5:10" s="5" customFormat="1" x14ac:dyDescent="0.35">
      <c r="E205" s="2"/>
      <c r="F205" s="2"/>
      <c r="G205" s="2"/>
      <c r="H205" s="2"/>
      <c r="I205" s="2"/>
      <c r="J205" s="2"/>
    </row>
    <row r="206" spans="5:10" s="5" customFormat="1" x14ac:dyDescent="0.35">
      <c r="E206" s="2"/>
      <c r="F206" s="2"/>
      <c r="G206" s="2"/>
      <c r="H206" s="2"/>
      <c r="I206" s="2"/>
      <c r="J206" s="2"/>
    </row>
    <row r="207" spans="5:10" s="5" customFormat="1" x14ac:dyDescent="0.35">
      <c r="E207" s="2"/>
      <c r="F207" s="2"/>
      <c r="G207" s="2"/>
      <c r="H207" s="2"/>
      <c r="I207" s="2"/>
      <c r="J207" s="2"/>
    </row>
    <row r="208" spans="5:10" s="5" customFormat="1" x14ac:dyDescent="0.35">
      <c r="E208" s="2"/>
      <c r="F208" s="2"/>
      <c r="G208" s="2"/>
      <c r="H208" s="2"/>
      <c r="I208" s="2"/>
      <c r="J208" s="2"/>
    </row>
    <row r="209" spans="5:10" s="5" customFormat="1" x14ac:dyDescent="0.35">
      <c r="E209" s="2"/>
      <c r="F209" s="2"/>
      <c r="G209" s="2"/>
      <c r="H209" s="2"/>
      <c r="I209" s="2"/>
      <c r="J209" s="2"/>
    </row>
    <row r="210" spans="5:10" s="5" customFormat="1" x14ac:dyDescent="0.35">
      <c r="E210" s="2"/>
      <c r="F210" s="2"/>
      <c r="G210" s="2"/>
      <c r="H210" s="2"/>
      <c r="I210" s="2"/>
      <c r="J210" s="2"/>
    </row>
    <row r="211" spans="5:10" s="5" customFormat="1" x14ac:dyDescent="0.35">
      <c r="E211" s="2"/>
      <c r="F211" s="2"/>
      <c r="G211" s="2"/>
      <c r="H211" s="2"/>
      <c r="I211" s="2"/>
      <c r="J211" s="2"/>
    </row>
    <row r="212" spans="5:10" s="5" customFormat="1" x14ac:dyDescent="0.35">
      <c r="E212" s="2"/>
      <c r="F212" s="2"/>
      <c r="G212" s="2"/>
      <c r="H212" s="2"/>
      <c r="I212" s="2"/>
      <c r="J212" s="2"/>
    </row>
    <row r="213" spans="5:10" s="5" customFormat="1" x14ac:dyDescent="0.35">
      <c r="E213" s="2"/>
      <c r="F213" s="2"/>
      <c r="G213" s="2"/>
      <c r="H213" s="2"/>
      <c r="I213" s="2"/>
      <c r="J213" s="2"/>
    </row>
    <row r="214" spans="5:10" s="5" customFormat="1" x14ac:dyDescent="0.35">
      <c r="E214" s="2"/>
      <c r="F214" s="2"/>
      <c r="G214" s="2"/>
      <c r="H214" s="2"/>
      <c r="I214" s="2"/>
      <c r="J214" s="2"/>
    </row>
    <row r="215" spans="5:10" s="5" customFormat="1" x14ac:dyDescent="0.35">
      <c r="E215" s="2"/>
      <c r="F215" s="2"/>
      <c r="G215" s="2"/>
      <c r="H215" s="2"/>
      <c r="I215" s="2"/>
      <c r="J215" s="2"/>
    </row>
    <row r="216" spans="5:10" s="5" customFormat="1" x14ac:dyDescent="0.35">
      <c r="E216" s="2"/>
      <c r="F216" s="2"/>
      <c r="G216" s="2"/>
      <c r="H216" s="2"/>
      <c r="I216" s="2"/>
      <c r="J216" s="2"/>
    </row>
    <row r="217" spans="5:10" s="5" customFormat="1" x14ac:dyDescent="0.35">
      <c r="E217" s="2"/>
      <c r="F217" s="2"/>
      <c r="G217" s="2"/>
      <c r="H217" s="2"/>
      <c r="I217" s="2"/>
      <c r="J217" s="2"/>
    </row>
    <row r="218" spans="5:10" s="5" customFormat="1" x14ac:dyDescent="0.35">
      <c r="E218" s="2"/>
      <c r="F218" s="2"/>
      <c r="G218" s="2"/>
      <c r="H218" s="2"/>
      <c r="I218" s="2"/>
      <c r="J218" s="2"/>
    </row>
    <row r="219" spans="5:10" s="5" customFormat="1" x14ac:dyDescent="0.35">
      <c r="E219" s="2"/>
      <c r="F219" s="2"/>
      <c r="G219" s="2"/>
      <c r="H219" s="2"/>
      <c r="I219" s="2"/>
      <c r="J219" s="2"/>
    </row>
    <row r="220" spans="5:10" s="5" customFormat="1" x14ac:dyDescent="0.35">
      <c r="E220" s="2"/>
      <c r="F220" s="2"/>
      <c r="G220" s="2"/>
      <c r="H220" s="2"/>
      <c r="I220" s="2"/>
      <c r="J220" s="2"/>
    </row>
    <row r="221" spans="5:10" s="5" customFormat="1" x14ac:dyDescent="0.35">
      <c r="E221" s="2"/>
      <c r="F221" s="2"/>
      <c r="G221" s="2"/>
      <c r="H221" s="2"/>
      <c r="I221" s="2"/>
      <c r="J221" s="2"/>
    </row>
    <row r="222" spans="5:10" s="5" customFormat="1" x14ac:dyDescent="0.35">
      <c r="E222" s="2"/>
      <c r="F222" s="2"/>
      <c r="G222" s="2"/>
      <c r="H222" s="2"/>
      <c r="I222" s="2"/>
      <c r="J222" s="2"/>
    </row>
    <row r="223" spans="5:10" s="5" customFormat="1" x14ac:dyDescent="0.35">
      <c r="E223" s="2"/>
      <c r="F223" s="2"/>
      <c r="G223" s="2"/>
      <c r="H223" s="2"/>
      <c r="I223" s="2"/>
      <c r="J223" s="2"/>
    </row>
    <row r="224" spans="5:10" s="5" customFormat="1" x14ac:dyDescent="0.35">
      <c r="E224" s="2"/>
      <c r="F224" s="2"/>
      <c r="G224" s="2"/>
      <c r="H224" s="2"/>
      <c r="I224" s="2"/>
      <c r="J224" s="2"/>
    </row>
    <row r="225" spans="5:10" s="5" customFormat="1" x14ac:dyDescent="0.35">
      <c r="E225" s="2"/>
      <c r="F225" s="2"/>
      <c r="G225" s="2"/>
      <c r="H225" s="2"/>
      <c r="I225" s="2"/>
      <c r="J225" s="2"/>
    </row>
    <row r="226" spans="5:10" s="5" customFormat="1" x14ac:dyDescent="0.35">
      <c r="E226" s="2"/>
      <c r="F226" s="2"/>
      <c r="G226" s="2"/>
      <c r="H226" s="2"/>
      <c r="I226" s="2"/>
      <c r="J226" s="2"/>
    </row>
    <row r="227" spans="5:10" s="5" customFormat="1" x14ac:dyDescent="0.35">
      <c r="E227" s="2"/>
      <c r="F227" s="2"/>
      <c r="G227" s="2"/>
      <c r="H227" s="2"/>
      <c r="I227" s="2"/>
      <c r="J227" s="2"/>
    </row>
    <row r="228" spans="5:10" s="5" customFormat="1" x14ac:dyDescent="0.35">
      <c r="E228" s="2"/>
      <c r="F228" s="2"/>
      <c r="G228" s="2"/>
      <c r="H228" s="2"/>
      <c r="I228" s="2"/>
      <c r="J228" s="2"/>
    </row>
    <row r="229" spans="5:10" s="5" customFormat="1" x14ac:dyDescent="0.35">
      <c r="E229" s="2"/>
      <c r="F229" s="2"/>
      <c r="G229" s="2"/>
      <c r="H229" s="2"/>
      <c r="I229" s="2"/>
      <c r="J229" s="2"/>
    </row>
    <row r="230" spans="5:10" s="5" customFormat="1" x14ac:dyDescent="0.35">
      <c r="E230" s="2"/>
      <c r="F230" s="2"/>
      <c r="G230" s="2"/>
      <c r="H230" s="2"/>
      <c r="I230" s="2"/>
      <c r="J230" s="2"/>
    </row>
    <row r="231" spans="5:10" s="5" customFormat="1" x14ac:dyDescent="0.35">
      <c r="E231" s="2"/>
      <c r="F231" s="2"/>
      <c r="G231" s="2"/>
      <c r="H231" s="2"/>
      <c r="I231" s="2"/>
      <c r="J231" s="2"/>
    </row>
    <row r="232" spans="5:10" s="5" customFormat="1" x14ac:dyDescent="0.35">
      <c r="E232" s="2"/>
      <c r="F232" s="2"/>
      <c r="G232" s="2"/>
      <c r="H232" s="2"/>
      <c r="I232" s="2"/>
      <c r="J232" s="2"/>
    </row>
    <row r="233" spans="5:10" s="5" customFormat="1" x14ac:dyDescent="0.35">
      <c r="E233" s="2"/>
      <c r="F233" s="2"/>
      <c r="G233" s="2"/>
      <c r="H233" s="2"/>
      <c r="I233" s="2"/>
      <c r="J233" s="2"/>
    </row>
    <row r="234" spans="5:10" s="5" customFormat="1" x14ac:dyDescent="0.35">
      <c r="E234" s="2"/>
      <c r="F234" s="2"/>
      <c r="G234" s="2"/>
      <c r="H234" s="2"/>
      <c r="I234" s="2"/>
      <c r="J234" s="2"/>
    </row>
    <row r="235" spans="5:10" s="5" customFormat="1" x14ac:dyDescent="0.35">
      <c r="E235" s="2"/>
      <c r="F235" s="2"/>
      <c r="G235" s="2"/>
      <c r="H235" s="2"/>
      <c r="I235" s="2"/>
      <c r="J235" s="2"/>
    </row>
    <row r="236" spans="5:10" s="5" customFormat="1" x14ac:dyDescent="0.35">
      <c r="E236" s="2"/>
      <c r="F236" s="2"/>
      <c r="G236" s="2"/>
      <c r="H236" s="2"/>
      <c r="I236" s="2"/>
      <c r="J236" s="2"/>
    </row>
    <row r="237" spans="5:10" s="5" customFormat="1" x14ac:dyDescent="0.35">
      <c r="E237" s="2"/>
      <c r="F237" s="2"/>
      <c r="G237" s="2"/>
      <c r="H237" s="2"/>
      <c r="I237" s="2"/>
      <c r="J237" s="2"/>
    </row>
    <row r="238" spans="5:10" s="5" customFormat="1" x14ac:dyDescent="0.35">
      <c r="E238" s="2"/>
      <c r="F238" s="2"/>
      <c r="G238" s="2"/>
      <c r="H238" s="2"/>
      <c r="I238" s="2"/>
      <c r="J238" s="2"/>
    </row>
    <row r="239" spans="5:10" s="5" customFormat="1" x14ac:dyDescent="0.35">
      <c r="E239" s="2"/>
      <c r="F239" s="2"/>
      <c r="G239" s="2"/>
      <c r="H239" s="2"/>
      <c r="I239" s="2"/>
      <c r="J239" s="2"/>
    </row>
    <row r="240" spans="5:10" s="5" customFormat="1" x14ac:dyDescent="0.35">
      <c r="E240" s="2"/>
      <c r="F240" s="2"/>
      <c r="G240" s="2"/>
      <c r="H240" s="2"/>
      <c r="I240" s="2"/>
      <c r="J240" s="2"/>
    </row>
    <row r="241" spans="5:10" s="5" customFormat="1" x14ac:dyDescent="0.35">
      <c r="E241" s="2"/>
      <c r="F241" s="2"/>
      <c r="G241" s="2"/>
      <c r="H241" s="2"/>
      <c r="I241" s="2"/>
      <c r="J241" s="2"/>
    </row>
    <row r="242" spans="5:10" s="5" customFormat="1" x14ac:dyDescent="0.35">
      <c r="E242" s="2"/>
      <c r="F242" s="2"/>
      <c r="G242" s="2"/>
      <c r="H242" s="2"/>
      <c r="I242" s="2"/>
      <c r="J242" s="2"/>
    </row>
    <row r="243" spans="5:10" s="5" customFormat="1" x14ac:dyDescent="0.35">
      <c r="E243" s="2"/>
      <c r="F243" s="2"/>
      <c r="G243" s="2"/>
      <c r="H243" s="2"/>
      <c r="I243" s="2"/>
      <c r="J243" s="2"/>
    </row>
    <row r="244" spans="5:10" s="5" customFormat="1" x14ac:dyDescent="0.35">
      <c r="E244" s="2"/>
      <c r="F244" s="2"/>
      <c r="G244" s="2"/>
      <c r="H244" s="2"/>
      <c r="I244" s="2"/>
      <c r="J244" s="2"/>
    </row>
    <row r="245" spans="5:10" s="5" customFormat="1" x14ac:dyDescent="0.35">
      <c r="E245" s="2"/>
      <c r="F245" s="2"/>
      <c r="G245" s="2"/>
      <c r="H245" s="2"/>
      <c r="I245" s="2"/>
      <c r="J245" s="2"/>
    </row>
    <row r="246" spans="5:10" s="5" customFormat="1" x14ac:dyDescent="0.35">
      <c r="E246" s="2"/>
      <c r="F246" s="2"/>
      <c r="G246" s="2"/>
      <c r="H246" s="2"/>
      <c r="I246" s="2"/>
      <c r="J246" s="2"/>
    </row>
    <row r="247" spans="5:10" s="5" customFormat="1" x14ac:dyDescent="0.35">
      <c r="E247" s="2"/>
      <c r="F247" s="2"/>
      <c r="G247" s="2"/>
      <c r="H247" s="2"/>
      <c r="I247" s="2"/>
      <c r="J247" s="2"/>
    </row>
    <row r="248" spans="5:10" s="5" customFormat="1" x14ac:dyDescent="0.35">
      <c r="E248" s="2"/>
      <c r="F248" s="2"/>
      <c r="G248" s="2"/>
      <c r="H248" s="2"/>
      <c r="I248" s="2"/>
      <c r="J248" s="2"/>
    </row>
    <row r="249" spans="5:10" s="5" customFormat="1" x14ac:dyDescent="0.35">
      <c r="E249" s="2"/>
      <c r="F249" s="2"/>
      <c r="G249" s="2"/>
      <c r="H249" s="2"/>
      <c r="I249" s="2"/>
      <c r="J249" s="2"/>
    </row>
    <row r="250" spans="5:10" s="5" customFormat="1" x14ac:dyDescent="0.35">
      <c r="E250" s="2"/>
      <c r="F250" s="2"/>
      <c r="G250" s="2"/>
      <c r="H250" s="2"/>
      <c r="I250" s="2"/>
      <c r="J250" s="2"/>
    </row>
    <row r="251" spans="5:10" s="5" customFormat="1" x14ac:dyDescent="0.35">
      <c r="E251" s="2"/>
      <c r="F251" s="2"/>
      <c r="G251" s="2"/>
      <c r="H251" s="2"/>
      <c r="I251" s="2"/>
      <c r="J251" s="2"/>
    </row>
    <row r="252" spans="5:10" s="5" customFormat="1" x14ac:dyDescent="0.35">
      <c r="E252" s="2"/>
      <c r="F252" s="2"/>
      <c r="G252" s="2"/>
      <c r="H252" s="2"/>
      <c r="I252" s="2"/>
      <c r="J252" s="2"/>
    </row>
    <row r="253" spans="5:10" s="5" customFormat="1" x14ac:dyDescent="0.35">
      <c r="E253" s="2"/>
      <c r="F253" s="2"/>
      <c r="G253" s="2"/>
      <c r="H253" s="2"/>
      <c r="I253" s="2"/>
      <c r="J253" s="2"/>
    </row>
    <row r="254" spans="5:10" s="5" customFormat="1" x14ac:dyDescent="0.35">
      <c r="E254" s="2"/>
      <c r="F254" s="2"/>
      <c r="G254" s="2"/>
      <c r="H254" s="2"/>
      <c r="I254" s="2"/>
      <c r="J254" s="2"/>
    </row>
    <row r="255" spans="5:10" s="5" customFormat="1" x14ac:dyDescent="0.35">
      <c r="E255" s="2"/>
      <c r="F255" s="2"/>
      <c r="G255" s="2"/>
      <c r="H255" s="2"/>
      <c r="I255" s="2"/>
      <c r="J255" s="2"/>
    </row>
    <row r="256" spans="5:10" s="5" customFormat="1" x14ac:dyDescent="0.35">
      <c r="E256" s="2"/>
      <c r="F256" s="2"/>
      <c r="G256" s="2"/>
      <c r="H256" s="2"/>
      <c r="I256" s="2"/>
      <c r="J256" s="2"/>
    </row>
    <row r="257" spans="5:10" s="5" customFormat="1" x14ac:dyDescent="0.35">
      <c r="E257" s="2"/>
      <c r="F257" s="2"/>
      <c r="G257" s="2"/>
      <c r="H257" s="2"/>
      <c r="I257" s="2"/>
      <c r="J257" s="2"/>
    </row>
    <row r="258" spans="5:10" s="5" customFormat="1" x14ac:dyDescent="0.35">
      <c r="E258" s="2"/>
      <c r="F258" s="2"/>
      <c r="G258" s="2"/>
      <c r="H258" s="2"/>
      <c r="I258" s="2"/>
      <c r="J258" s="2"/>
    </row>
    <row r="259" spans="5:10" s="5" customFormat="1" x14ac:dyDescent="0.35">
      <c r="E259" s="2"/>
      <c r="F259" s="2"/>
      <c r="G259" s="2"/>
      <c r="H259" s="2"/>
      <c r="I259" s="2"/>
      <c r="J259" s="2"/>
    </row>
    <row r="260" spans="5:10" s="5" customFormat="1" x14ac:dyDescent="0.35">
      <c r="E260" s="2"/>
      <c r="F260" s="2"/>
      <c r="G260" s="2"/>
      <c r="H260" s="2"/>
      <c r="I260" s="2"/>
      <c r="J260" s="2"/>
    </row>
    <row r="261" spans="5:10" s="5" customFormat="1" x14ac:dyDescent="0.35">
      <c r="E261" s="2"/>
      <c r="F261" s="2"/>
      <c r="G261" s="2"/>
      <c r="H261" s="2"/>
      <c r="I261" s="2"/>
      <c r="J261" s="2"/>
    </row>
    <row r="262" spans="5:10" s="5" customFormat="1" x14ac:dyDescent="0.35">
      <c r="E262" s="2"/>
      <c r="F262" s="2"/>
      <c r="G262" s="2"/>
      <c r="H262" s="2"/>
      <c r="I262" s="2"/>
      <c r="J262" s="2"/>
    </row>
    <row r="263" spans="5:10" s="5" customFormat="1" x14ac:dyDescent="0.35">
      <c r="E263" s="2"/>
      <c r="F263" s="2"/>
      <c r="G263" s="2"/>
      <c r="H263" s="2"/>
      <c r="I263" s="2"/>
      <c r="J263" s="2"/>
    </row>
    <row r="264" spans="5:10" s="5" customFormat="1" x14ac:dyDescent="0.35">
      <c r="E264" s="2"/>
      <c r="F264" s="2"/>
      <c r="G264" s="2"/>
      <c r="H264" s="2"/>
      <c r="I264" s="2"/>
      <c r="J264" s="2"/>
    </row>
    <row r="265" spans="5:10" s="5" customFormat="1" x14ac:dyDescent="0.35">
      <c r="E265" s="2"/>
      <c r="F265" s="2"/>
      <c r="G265" s="2"/>
      <c r="H265" s="2"/>
      <c r="I265" s="2"/>
      <c r="J265" s="2"/>
    </row>
    <row r="266" spans="5:10" s="5" customFormat="1" x14ac:dyDescent="0.35">
      <c r="E266" s="2"/>
      <c r="F266" s="2"/>
      <c r="G266" s="2"/>
      <c r="H266" s="2"/>
      <c r="I266" s="2"/>
      <c r="J266" s="2"/>
    </row>
    <row r="267" spans="5:10" s="5" customFormat="1" x14ac:dyDescent="0.35">
      <c r="E267" s="2"/>
      <c r="F267" s="2"/>
      <c r="G267" s="2"/>
      <c r="H267" s="2"/>
      <c r="I267" s="2"/>
      <c r="J267" s="2"/>
    </row>
    <row r="268" spans="5:10" s="5" customFormat="1" x14ac:dyDescent="0.35">
      <c r="E268" s="2"/>
      <c r="F268" s="2"/>
      <c r="G268" s="2"/>
      <c r="H268" s="2"/>
      <c r="I268" s="2"/>
      <c r="J268" s="2"/>
    </row>
    <row r="269" spans="5:10" s="5" customFormat="1" x14ac:dyDescent="0.35">
      <c r="E269" s="2"/>
      <c r="F269" s="2"/>
      <c r="G269" s="2"/>
      <c r="H269" s="2"/>
      <c r="I269" s="2"/>
      <c r="J269" s="2"/>
    </row>
    <row r="270" spans="5:10" s="5" customFormat="1" x14ac:dyDescent="0.35">
      <c r="E270" s="2"/>
      <c r="F270" s="2"/>
      <c r="G270" s="2"/>
      <c r="H270" s="2"/>
      <c r="I270" s="2"/>
      <c r="J270" s="2"/>
    </row>
    <row r="271" spans="5:10" s="5" customFormat="1" x14ac:dyDescent="0.35">
      <c r="E271" s="2"/>
      <c r="F271" s="2"/>
      <c r="G271" s="2"/>
      <c r="H271" s="2"/>
      <c r="I271" s="2"/>
      <c r="J271" s="2"/>
    </row>
    <row r="272" spans="5:10" s="5" customFormat="1" x14ac:dyDescent="0.35">
      <c r="E272" s="2"/>
      <c r="F272" s="2"/>
      <c r="G272" s="2"/>
      <c r="H272" s="2"/>
      <c r="I272" s="2"/>
      <c r="J272" s="2"/>
    </row>
    <row r="273" spans="5:10" s="5" customFormat="1" x14ac:dyDescent="0.35">
      <c r="E273" s="2"/>
      <c r="F273" s="2"/>
      <c r="G273" s="2"/>
      <c r="H273" s="2"/>
      <c r="I273" s="2"/>
      <c r="J273" s="2"/>
    </row>
    <row r="274" spans="5:10" s="5" customFormat="1" x14ac:dyDescent="0.35">
      <c r="E274" s="2"/>
      <c r="F274" s="2"/>
      <c r="G274" s="2"/>
      <c r="H274" s="2"/>
      <c r="I274" s="2"/>
      <c r="J274" s="2"/>
    </row>
    <row r="275" spans="5:10" s="5" customFormat="1" x14ac:dyDescent="0.35">
      <c r="E275" s="2"/>
      <c r="F275" s="2"/>
      <c r="G275" s="2"/>
      <c r="H275" s="2"/>
      <c r="I275" s="2"/>
      <c r="J275" s="2"/>
    </row>
    <row r="276" spans="5:10" s="5" customFormat="1" x14ac:dyDescent="0.35">
      <c r="E276" s="2"/>
      <c r="F276" s="2"/>
      <c r="G276" s="2"/>
      <c r="H276" s="2"/>
      <c r="I276" s="2"/>
      <c r="J276" s="2"/>
    </row>
    <row r="277" spans="5:10" s="5" customFormat="1" x14ac:dyDescent="0.35">
      <c r="E277" s="2"/>
      <c r="F277" s="2"/>
      <c r="G277" s="2"/>
      <c r="H277" s="2"/>
      <c r="I277" s="2"/>
      <c r="J277" s="2"/>
    </row>
    <row r="278" spans="5:10" s="5" customFormat="1" x14ac:dyDescent="0.35">
      <c r="E278" s="2"/>
      <c r="F278" s="2"/>
      <c r="G278" s="2"/>
      <c r="H278" s="2"/>
      <c r="I278" s="2"/>
      <c r="J278" s="2"/>
    </row>
    <row r="279" spans="5:10" s="5" customFormat="1" x14ac:dyDescent="0.35">
      <c r="E279" s="2"/>
      <c r="F279" s="2"/>
      <c r="G279" s="2"/>
      <c r="H279" s="2"/>
      <c r="I279" s="2"/>
      <c r="J279" s="2"/>
    </row>
    <row r="280" spans="5:10" s="5" customFormat="1" x14ac:dyDescent="0.35">
      <c r="E280" s="2"/>
      <c r="F280" s="2"/>
      <c r="G280" s="2"/>
      <c r="H280" s="2"/>
      <c r="I280" s="2"/>
      <c r="J280" s="2"/>
    </row>
    <row r="281" spans="5:10" s="5" customFormat="1" x14ac:dyDescent="0.35">
      <c r="E281" s="2"/>
      <c r="F281" s="2"/>
      <c r="G281" s="2"/>
      <c r="H281" s="2"/>
      <c r="I281" s="2"/>
      <c r="J281" s="2"/>
    </row>
    <row r="282" spans="5:10" s="5" customFormat="1" x14ac:dyDescent="0.35">
      <c r="E282" s="2"/>
      <c r="F282" s="2"/>
      <c r="G282" s="2"/>
      <c r="H282" s="2"/>
      <c r="I282" s="2"/>
      <c r="J282" s="2"/>
    </row>
    <row r="283" spans="5:10" s="5" customFormat="1" x14ac:dyDescent="0.35">
      <c r="E283" s="2"/>
      <c r="F283" s="2"/>
      <c r="G283" s="2"/>
      <c r="H283" s="2"/>
      <c r="I283" s="2"/>
      <c r="J283" s="2"/>
    </row>
    <row r="284" spans="5:10" s="5" customFormat="1" x14ac:dyDescent="0.35">
      <c r="E284" s="2"/>
      <c r="F284" s="2"/>
      <c r="G284" s="2"/>
      <c r="H284" s="2"/>
      <c r="I284" s="2"/>
      <c r="J284" s="2"/>
    </row>
    <row r="285" spans="5:10" s="5" customFormat="1" x14ac:dyDescent="0.35">
      <c r="E285" s="2"/>
      <c r="F285" s="2"/>
      <c r="G285" s="2"/>
      <c r="H285" s="2"/>
      <c r="I285" s="2"/>
      <c r="J285" s="2"/>
    </row>
    <row r="286" spans="5:10" s="5" customFormat="1" x14ac:dyDescent="0.35">
      <c r="E286" s="2"/>
      <c r="F286" s="2"/>
      <c r="G286" s="2"/>
      <c r="H286" s="2"/>
      <c r="I286" s="2"/>
      <c r="J286" s="2"/>
    </row>
    <row r="287" spans="5:10" s="5" customFormat="1" x14ac:dyDescent="0.35">
      <c r="E287" s="2"/>
      <c r="F287" s="2"/>
      <c r="G287" s="2"/>
      <c r="H287" s="2"/>
      <c r="I287" s="2"/>
      <c r="J287" s="2"/>
    </row>
    <row r="288" spans="5:10" s="5" customFormat="1" x14ac:dyDescent="0.35">
      <c r="E288" s="2"/>
      <c r="F288" s="2"/>
      <c r="G288" s="2"/>
      <c r="H288" s="2"/>
      <c r="I288" s="2"/>
      <c r="J288" s="2"/>
    </row>
    <row r="289" spans="5:10" s="5" customFormat="1" x14ac:dyDescent="0.35">
      <c r="E289" s="2"/>
      <c r="F289" s="2"/>
      <c r="G289" s="2"/>
      <c r="H289" s="2"/>
      <c r="I289" s="2"/>
      <c r="J289" s="2"/>
    </row>
    <row r="290" spans="5:10" s="5" customFormat="1" x14ac:dyDescent="0.35">
      <c r="E290" s="2"/>
      <c r="F290" s="2"/>
      <c r="G290" s="2"/>
      <c r="H290" s="2"/>
      <c r="I290" s="2"/>
      <c r="J290" s="2"/>
    </row>
    <row r="291" spans="5:10" s="5" customFormat="1" x14ac:dyDescent="0.35">
      <c r="E291" s="2"/>
      <c r="F291" s="2"/>
      <c r="G291" s="2"/>
      <c r="H291" s="2"/>
      <c r="I291" s="2"/>
      <c r="J291" s="2"/>
    </row>
    <row r="292" spans="5:10" s="5" customFormat="1" x14ac:dyDescent="0.35">
      <c r="E292" s="2"/>
      <c r="F292" s="2"/>
      <c r="G292" s="2"/>
      <c r="H292" s="2"/>
      <c r="I292" s="2"/>
      <c r="J292" s="2"/>
    </row>
    <row r="293" spans="5:10" s="5" customFormat="1" x14ac:dyDescent="0.35">
      <c r="E293" s="2"/>
      <c r="F293" s="2"/>
      <c r="G293" s="2"/>
      <c r="H293" s="2"/>
      <c r="I293" s="2"/>
      <c r="J293" s="2"/>
    </row>
    <row r="294" spans="5:10" s="5" customFormat="1" x14ac:dyDescent="0.35">
      <c r="E294" s="2"/>
      <c r="F294" s="2"/>
      <c r="G294" s="2"/>
      <c r="H294" s="2"/>
      <c r="I294" s="2"/>
      <c r="J294" s="2"/>
    </row>
    <row r="295" spans="5:10" s="5" customFormat="1" x14ac:dyDescent="0.35">
      <c r="E295" s="2"/>
      <c r="F295" s="2"/>
      <c r="G295" s="2"/>
      <c r="H295" s="2"/>
      <c r="I295" s="2"/>
      <c r="J295" s="2"/>
    </row>
    <row r="296" spans="5:10" s="5" customFormat="1" x14ac:dyDescent="0.35">
      <c r="E296" s="2"/>
      <c r="F296" s="2"/>
      <c r="G296" s="2"/>
      <c r="H296" s="2"/>
      <c r="I296" s="2"/>
      <c r="J296" s="2"/>
    </row>
    <row r="297" spans="5:10" s="5" customFormat="1" x14ac:dyDescent="0.35">
      <c r="E297" s="2"/>
      <c r="F297" s="2"/>
      <c r="G297" s="2"/>
      <c r="H297" s="2"/>
      <c r="I297" s="2"/>
      <c r="J297" s="2"/>
    </row>
    <row r="298" spans="5:10" s="5" customFormat="1" x14ac:dyDescent="0.35">
      <c r="E298" s="2"/>
      <c r="F298" s="2"/>
      <c r="G298" s="2"/>
      <c r="H298" s="2"/>
      <c r="I298" s="2"/>
      <c r="J298" s="2"/>
    </row>
    <row r="299" spans="5:10" s="5" customFormat="1" x14ac:dyDescent="0.35">
      <c r="E299" s="2"/>
      <c r="F299" s="2"/>
      <c r="G299" s="2"/>
      <c r="H299" s="2"/>
      <c r="I299" s="2"/>
      <c r="J299" s="2"/>
    </row>
    <row r="300" spans="5:10" s="5" customFormat="1" x14ac:dyDescent="0.35">
      <c r="E300" s="2"/>
      <c r="F300" s="2"/>
      <c r="G300" s="2"/>
      <c r="H300" s="2"/>
      <c r="I300" s="2"/>
      <c r="J300" s="2"/>
    </row>
    <row r="301" spans="5:10" s="5" customFormat="1" x14ac:dyDescent="0.35">
      <c r="E301" s="2"/>
      <c r="F301" s="2"/>
      <c r="G301" s="2"/>
      <c r="H301" s="2"/>
      <c r="I301" s="2"/>
      <c r="J301" s="2"/>
    </row>
    <row r="302" spans="5:10" s="5" customFormat="1" x14ac:dyDescent="0.35">
      <c r="E302" s="2"/>
      <c r="F302" s="2"/>
      <c r="G302" s="2"/>
      <c r="H302" s="2"/>
      <c r="I302" s="2"/>
      <c r="J302" s="2"/>
    </row>
    <row r="303" spans="5:10" s="5" customFormat="1" x14ac:dyDescent="0.35">
      <c r="E303" s="2"/>
      <c r="F303" s="2"/>
      <c r="G303" s="2"/>
      <c r="H303" s="2"/>
      <c r="I303" s="2"/>
      <c r="J303" s="2"/>
    </row>
    <row r="304" spans="5:10" s="5" customFormat="1" x14ac:dyDescent="0.35">
      <c r="E304" s="2"/>
      <c r="F304" s="2"/>
      <c r="G304" s="2"/>
      <c r="H304" s="2"/>
      <c r="I304" s="2"/>
      <c r="J304" s="2"/>
    </row>
    <row r="305" spans="5:10" s="5" customFormat="1" x14ac:dyDescent="0.35">
      <c r="E305" s="2"/>
      <c r="F305" s="2"/>
      <c r="G305" s="2"/>
      <c r="H305" s="2"/>
      <c r="I305" s="2"/>
      <c r="J305" s="2"/>
    </row>
    <row r="306" spans="5:10" s="5" customFormat="1" x14ac:dyDescent="0.35">
      <c r="E306" s="2"/>
      <c r="F306" s="2"/>
      <c r="G306" s="2"/>
      <c r="H306" s="2"/>
      <c r="I306" s="2"/>
      <c r="J306" s="2"/>
    </row>
    <row r="307" spans="5:10" s="5" customFormat="1" x14ac:dyDescent="0.35">
      <c r="E307" s="2"/>
      <c r="F307" s="2"/>
      <c r="G307" s="2"/>
      <c r="H307" s="2"/>
      <c r="I307" s="2"/>
      <c r="J307" s="2"/>
    </row>
    <row r="308" spans="5:10" s="5" customFormat="1" x14ac:dyDescent="0.35">
      <c r="E308" s="2"/>
      <c r="F308" s="2"/>
      <c r="G308" s="2"/>
      <c r="H308" s="2"/>
      <c r="I308" s="2"/>
      <c r="J308" s="2"/>
    </row>
    <row r="309" spans="5:10" s="5" customFormat="1" x14ac:dyDescent="0.35">
      <c r="E309" s="2"/>
      <c r="F309" s="2"/>
      <c r="G309" s="2"/>
      <c r="H309" s="2"/>
      <c r="I309" s="2"/>
      <c r="J309" s="2"/>
    </row>
    <row r="310" spans="5:10" s="5" customFormat="1" x14ac:dyDescent="0.35">
      <c r="E310" s="2"/>
      <c r="F310" s="2"/>
      <c r="G310" s="2"/>
      <c r="H310" s="2"/>
      <c r="I310" s="2"/>
      <c r="J310" s="2"/>
    </row>
    <row r="311" spans="5:10" s="5" customFormat="1" x14ac:dyDescent="0.35">
      <c r="E311" s="2"/>
      <c r="F311" s="2"/>
      <c r="G311" s="2"/>
      <c r="H311" s="2"/>
      <c r="I311" s="2"/>
      <c r="J311" s="2"/>
    </row>
    <row r="312" spans="5:10" s="5" customFormat="1" x14ac:dyDescent="0.35">
      <c r="E312" s="2"/>
      <c r="F312" s="2"/>
      <c r="G312" s="2"/>
      <c r="H312" s="2"/>
      <c r="I312" s="2"/>
      <c r="J312" s="2"/>
    </row>
    <row r="313" spans="5:10" s="5" customFormat="1" x14ac:dyDescent="0.35">
      <c r="E313" s="2"/>
      <c r="F313" s="2"/>
      <c r="G313" s="2"/>
      <c r="H313" s="2"/>
      <c r="I313" s="2"/>
      <c r="J313" s="2"/>
    </row>
    <row r="314" spans="5:10" s="5" customFormat="1" x14ac:dyDescent="0.35">
      <c r="E314" s="2"/>
      <c r="F314" s="2"/>
      <c r="G314" s="2"/>
      <c r="H314" s="2"/>
      <c r="I314" s="2"/>
      <c r="J314" s="2"/>
    </row>
    <row r="315" spans="5:10" s="5" customFormat="1" x14ac:dyDescent="0.35">
      <c r="E315" s="2"/>
      <c r="F315" s="2"/>
      <c r="G315" s="2"/>
      <c r="H315" s="2"/>
      <c r="I315" s="2"/>
      <c r="J315" s="2"/>
    </row>
    <row r="316" spans="5:10" s="5" customFormat="1" x14ac:dyDescent="0.35">
      <c r="E316" s="2"/>
      <c r="F316" s="2"/>
      <c r="G316" s="2"/>
      <c r="H316" s="2"/>
      <c r="I316" s="2"/>
      <c r="J316" s="2"/>
    </row>
    <row r="317" spans="5:10" s="5" customFormat="1" x14ac:dyDescent="0.35">
      <c r="E317" s="2"/>
      <c r="F317" s="2"/>
      <c r="G317" s="2"/>
      <c r="H317" s="2"/>
      <c r="I317" s="2"/>
      <c r="J317" s="2"/>
    </row>
    <row r="318" spans="5:10" s="5" customFormat="1" x14ac:dyDescent="0.35">
      <c r="E318" s="2"/>
      <c r="F318" s="2"/>
      <c r="G318" s="2"/>
      <c r="H318" s="2"/>
      <c r="I318" s="2"/>
      <c r="J318" s="2"/>
    </row>
    <row r="319" spans="5:10" s="5" customFormat="1" x14ac:dyDescent="0.35">
      <c r="E319" s="2"/>
      <c r="F319" s="2"/>
      <c r="G319" s="2"/>
      <c r="H319" s="2"/>
      <c r="I319" s="2"/>
      <c r="J319" s="2"/>
    </row>
    <row r="320" spans="5:10" s="5" customFormat="1" x14ac:dyDescent="0.35">
      <c r="E320" s="2"/>
      <c r="F320" s="2"/>
      <c r="G320" s="2"/>
      <c r="H320" s="2"/>
      <c r="I320" s="2"/>
      <c r="J320" s="2"/>
    </row>
    <row r="321" spans="5:10" s="5" customFormat="1" x14ac:dyDescent="0.35">
      <c r="E321" s="2"/>
      <c r="F321" s="2"/>
      <c r="G321" s="2"/>
      <c r="H321" s="2"/>
      <c r="I321" s="2"/>
      <c r="J321" s="2"/>
    </row>
    <row r="322" spans="5:10" s="5" customFormat="1" x14ac:dyDescent="0.35">
      <c r="E322" s="2"/>
      <c r="F322" s="2"/>
      <c r="G322" s="2"/>
      <c r="H322" s="2"/>
      <c r="I322" s="2"/>
      <c r="J322" s="2"/>
    </row>
    <row r="323" spans="5:10" s="5" customFormat="1" x14ac:dyDescent="0.35">
      <c r="E323" s="2"/>
      <c r="F323" s="2"/>
      <c r="G323" s="2"/>
      <c r="H323" s="2"/>
      <c r="I323" s="2"/>
      <c r="J323" s="2"/>
    </row>
    <row r="324" spans="5:10" s="5" customFormat="1" x14ac:dyDescent="0.35">
      <c r="E324" s="2"/>
      <c r="F324" s="2"/>
      <c r="G324" s="2"/>
      <c r="H324" s="2"/>
      <c r="I324" s="2"/>
      <c r="J324" s="2"/>
    </row>
    <row r="325" spans="5:10" s="5" customFormat="1" x14ac:dyDescent="0.35">
      <c r="E325" s="2"/>
      <c r="F325" s="2"/>
      <c r="G325" s="2"/>
      <c r="H325" s="2"/>
      <c r="I325" s="2"/>
      <c r="J325" s="2"/>
    </row>
    <row r="326" spans="5:10" s="5" customFormat="1" x14ac:dyDescent="0.35">
      <c r="E326" s="2"/>
      <c r="F326" s="2"/>
      <c r="G326" s="2"/>
      <c r="H326" s="2"/>
      <c r="I326" s="2"/>
      <c r="J326" s="2"/>
    </row>
    <row r="327" spans="5:10" s="5" customFormat="1" x14ac:dyDescent="0.35">
      <c r="E327" s="2"/>
      <c r="F327" s="2"/>
      <c r="G327" s="2"/>
      <c r="H327" s="2"/>
      <c r="I327" s="2"/>
      <c r="J327" s="2"/>
    </row>
    <row r="328" spans="5:10" s="5" customFormat="1" x14ac:dyDescent="0.35">
      <c r="E328" s="2"/>
      <c r="F328" s="2"/>
      <c r="G328" s="2"/>
      <c r="H328" s="2"/>
      <c r="I328" s="2"/>
      <c r="J328" s="2"/>
    </row>
    <row r="329" spans="5:10" s="5" customFormat="1" x14ac:dyDescent="0.35">
      <c r="E329" s="2"/>
      <c r="F329" s="2"/>
      <c r="G329" s="2"/>
      <c r="H329" s="2"/>
      <c r="I329" s="2"/>
      <c r="J329" s="2"/>
    </row>
    <row r="330" spans="5:10" s="5" customFormat="1" x14ac:dyDescent="0.35">
      <c r="E330" s="2"/>
      <c r="F330" s="2"/>
      <c r="G330" s="2"/>
      <c r="H330" s="2"/>
      <c r="I330" s="2"/>
      <c r="J330" s="2"/>
    </row>
    <row r="331" spans="5:10" s="5" customFormat="1" x14ac:dyDescent="0.35">
      <c r="E331" s="2"/>
      <c r="F331" s="2"/>
      <c r="G331" s="2"/>
      <c r="H331" s="2"/>
      <c r="I331" s="2"/>
      <c r="J331" s="2"/>
    </row>
    <row r="332" spans="5:10" s="5" customFormat="1" x14ac:dyDescent="0.35">
      <c r="E332" s="2"/>
      <c r="F332" s="2"/>
      <c r="G332" s="2"/>
      <c r="H332" s="2"/>
      <c r="I332" s="2"/>
      <c r="J332" s="2"/>
    </row>
    <row r="333" spans="5:10" s="5" customFormat="1" x14ac:dyDescent="0.35">
      <c r="E333" s="2"/>
      <c r="F333" s="2"/>
      <c r="G333" s="2"/>
      <c r="H333" s="2"/>
      <c r="I333" s="2"/>
      <c r="J333" s="2"/>
    </row>
    <row r="334" spans="5:10" s="5" customFormat="1" x14ac:dyDescent="0.35">
      <c r="E334" s="2"/>
      <c r="F334" s="2"/>
      <c r="G334" s="2"/>
      <c r="H334" s="2"/>
      <c r="I334" s="2"/>
      <c r="J334" s="2"/>
    </row>
    <row r="335" spans="5:10" s="5" customFormat="1" x14ac:dyDescent="0.35">
      <c r="E335" s="2"/>
      <c r="F335" s="2"/>
      <c r="G335" s="2"/>
      <c r="H335" s="2"/>
      <c r="I335" s="2"/>
      <c r="J335" s="2"/>
    </row>
    <row r="336" spans="5:10" s="5" customFormat="1" x14ac:dyDescent="0.35">
      <c r="E336" s="2"/>
      <c r="F336" s="2"/>
      <c r="G336" s="2"/>
      <c r="H336" s="2"/>
      <c r="I336" s="2"/>
      <c r="J336" s="2"/>
    </row>
    <row r="337" spans="5:10" s="5" customFormat="1" x14ac:dyDescent="0.35">
      <c r="E337" s="2"/>
      <c r="F337" s="2"/>
      <c r="G337" s="2"/>
      <c r="H337" s="2"/>
      <c r="I337" s="2"/>
      <c r="J337" s="2"/>
    </row>
    <row r="338" spans="5:10" s="5" customFormat="1" x14ac:dyDescent="0.35">
      <c r="E338" s="2"/>
      <c r="F338" s="2"/>
      <c r="G338" s="2"/>
      <c r="H338" s="2"/>
      <c r="I338" s="2"/>
      <c r="J338" s="2"/>
    </row>
    <row r="339" spans="5:10" s="5" customFormat="1" x14ac:dyDescent="0.35">
      <c r="E339" s="2"/>
      <c r="F339" s="2"/>
      <c r="G339" s="2"/>
      <c r="H339" s="2"/>
      <c r="I339" s="2"/>
      <c r="J339" s="2"/>
    </row>
    <row r="340" spans="5:10" s="5" customFormat="1" x14ac:dyDescent="0.35">
      <c r="E340" s="2"/>
      <c r="F340" s="2"/>
      <c r="G340" s="2"/>
      <c r="H340" s="2"/>
      <c r="I340" s="2"/>
      <c r="J340" s="2"/>
    </row>
    <row r="341" spans="5:10" s="5" customFormat="1" x14ac:dyDescent="0.35">
      <c r="E341" s="2"/>
      <c r="F341" s="2"/>
      <c r="G341" s="2"/>
      <c r="H341" s="2"/>
      <c r="I341" s="2"/>
      <c r="J341" s="2"/>
    </row>
    <row r="342" spans="5:10" s="5" customFormat="1" x14ac:dyDescent="0.35">
      <c r="E342" s="2"/>
      <c r="F342" s="2"/>
      <c r="G342" s="2"/>
      <c r="H342" s="2"/>
      <c r="I342" s="2"/>
      <c r="J342" s="2"/>
    </row>
    <row r="343" spans="5:10" s="5" customFormat="1" x14ac:dyDescent="0.35">
      <c r="E343" s="2"/>
      <c r="F343" s="2"/>
      <c r="G343" s="2"/>
      <c r="H343" s="2"/>
      <c r="I343" s="2"/>
      <c r="J343" s="2"/>
    </row>
    <row r="344" spans="5:10" s="5" customFormat="1" x14ac:dyDescent="0.35">
      <c r="E344" s="2"/>
      <c r="F344" s="2"/>
      <c r="G344" s="2"/>
      <c r="H344" s="2"/>
      <c r="I344" s="2"/>
      <c r="J344" s="2"/>
    </row>
    <row r="345" spans="5:10" s="5" customFormat="1" x14ac:dyDescent="0.35">
      <c r="E345" s="2"/>
      <c r="F345" s="2"/>
      <c r="G345" s="2"/>
      <c r="H345" s="2"/>
      <c r="I345" s="2"/>
      <c r="J345" s="2"/>
    </row>
    <row r="346" spans="5:10" s="5" customFormat="1" x14ac:dyDescent="0.35">
      <c r="E346" s="2"/>
      <c r="F346" s="2"/>
      <c r="G346" s="2"/>
      <c r="H346" s="2"/>
      <c r="I346" s="2"/>
      <c r="J346" s="2"/>
    </row>
    <row r="347" spans="5:10" s="5" customFormat="1" x14ac:dyDescent="0.35">
      <c r="E347" s="2"/>
      <c r="F347" s="2"/>
      <c r="G347" s="2"/>
      <c r="H347" s="2"/>
      <c r="I347" s="2"/>
      <c r="J347" s="2"/>
    </row>
    <row r="348" spans="5:10" s="5" customFormat="1" x14ac:dyDescent="0.35">
      <c r="E348" s="2"/>
      <c r="F348" s="2"/>
      <c r="G348" s="2"/>
      <c r="H348" s="2"/>
      <c r="I348" s="2"/>
      <c r="J348" s="2"/>
    </row>
    <row r="349" spans="5:10" s="5" customFormat="1" x14ac:dyDescent="0.35">
      <c r="E349" s="2"/>
      <c r="F349" s="2"/>
      <c r="G349" s="2"/>
      <c r="H349" s="2"/>
      <c r="I349" s="2"/>
      <c r="J349" s="2"/>
    </row>
    <row r="350" spans="5:10" s="5" customFormat="1" x14ac:dyDescent="0.35">
      <c r="E350" s="2"/>
      <c r="F350" s="2"/>
      <c r="G350" s="2"/>
      <c r="H350" s="2"/>
      <c r="I350" s="2"/>
      <c r="J350" s="2"/>
    </row>
    <row r="351" spans="5:10" s="5" customFormat="1" x14ac:dyDescent="0.35">
      <c r="E351" s="2"/>
      <c r="F351" s="2"/>
      <c r="G351" s="2"/>
      <c r="H351" s="2"/>
      <c r="I351" s="2"/>
      <c r="J351" s="2"/>
    </row>
    <row r="352" spans="5:10" s="5" customFormat="1" x14ac:dyDescent="0.35">
      <c r="E352" s="2"/>
      <c r="F352" s="2"/>
      <c r="G352" s="2"/>
      <c r="H352" s="2"/>
      <c r="I352" s="2"/>
      <c r="J352" s="2"/>
    </row>
    <row r="353" spans="5:10" s="5" customFormat="1" x14ac:dyDescent="0.35">
      <c r="E353" s="2"/>
      <c r="F353" s="2"/>
      <c r="G353" s="2"/>
      <c r="H353" s="2"/>
      <c r="I353" s="2"/>
      <c r="J353" s="2"/>
    </row>
    <row r="354" spans="5:10" s="5" customFormat="1" x14ac:dyDescent="0.35">
      <c r="E354" s="2"/>
      <c r="F354" s="2"/>
      <c r="G354" s="2"/>
      <c r="H354" s="2"/>
      <c r="I354" s="2"/>
      <c r="J354" s="2"/>
    </row>
    <row r="355" spans="5:10" s="5" customFormat="1" x14ac:dyDescent="0.35">
      <c r="E355" s="2"/>
      <c r="F355" s="2"/>
      <c r="G355" s="2"/>
      <c r="H355" s="2"/>
      <c r="I355" s="2"/>
      <c r="J355" s="2"/>
    </row>
    <row r="356" spans="5:10" s="5" customFormat="1" x14ac:dyDescent="0.35">
      <c r="E356" s="2"/>
      <c r="F356" s="2"/>
      <c r="G356" s="2"/>
      <c r="H356" s="2"/>
      <c r="I356" s="2"/>
      <c r="J356" s="2"/>
    </row>
    <row r="357" spans="5:10" s="5" customFormat="1" x14ac:dyDescent="0.35">
      <c r="E357" s="2"/>
      <c r="F357" s="2"/>
      <c r="G357" s="2"/>
      <c r="H357" s="2"/>
      <c r="I357" s="2"/>
      <c r="J357" s="2"/>
    </row>
    <row r="358" spans="5:10" s="5" customFormat="1" x14ac:dyDescent="0.35">
      <c r="E358" s="2"/>
      <c r="F358" s="2"/>
      <c r="G358" s="2"/>
      <c r="H358" s="2"/>
      <c r="I358" s="2"/>
      <c r="J358" s="2"/>
    </row>
    <row r="359" spans="5:10" s="5" customFormat="1" x14ac:dyDescent="0.35">
      <c r="E359" s="2"/>
      <c r="F359" s="2"/>
      <c r="G359" s="2"/>
      <c r="H359" s="2"/>
      <c r="I359" s="2"/>
      <c r="J359" s="2"/>
    </row>
    <row r="360" spans="5:10" s="5" customFormat="1" x14ac:dyDescent="0.35">
      <c r="E360" s="2"/>
      <c r="F360" s="2"/>
      <c r="G360" s="2"/>
      <c r="H360" s="2"/>
      <c r="I360" s="2"/>
      <c r="J360" s="2"/>
    </row>
    <row r="361" spans="5:10" s="5" customFormat="1" x14ac:dyDescent="0.35">
      <c r="E361" s="2"/>
      <c r="F361" s="2"/>
      <c r="G361" s="2"/>
      <c r="H361" s="2"/>
      <c r="I361" s="2"/>
      <c r="J361" s="2"/>
    </row>
    <row r="362" spans="5:10" s="5" customFormat="1" x14ac:dyDescent="0.35">
      <c r="E362" s="2"/>
      <c r="F362" s="2"/>
      <c r="G362" s="2"/>
      <c r="H362" s="2"/>
      <c r="I362" s="2"/>
      <c r="J362" s="2"/>
    </row>
    <row r="363" spans="5:10" s="5" customFormat="1" x14ac:dyDescent="0.35">
      <c r="E363" s="2"/>
      <c r="F363" s="2"/>
      <c r="G363" s="2"/>
      <c r="H363" s="2"/>
      <c r="I363" s="2"/>
      <c r="J363" s="2"/>
    </row>
    <row r="364" spans="5:10" s="5" customFormat="1" x14ac:dyDescent="0.35">
      <c r="E364" s="2"/>
      <c r="F364" s="2"/>
      <c r="G364" s="2"/>
      <c r="H364" s="2"/>
      <c r="I364" s="2"/>
      <c r="J364" s="2"/>
    </row>
    <row r="365" spans="5:10" s="5" customFormat="1" x14ac:dyDescent="0.35">
      <c r="E365" s="2"/>
      <c r="F365" s="2"/>
      <c r="G365" s="2"/>
      <c r="H365" s="2"/>
      <c r="I365" s="2"/>
      <c r="J365" s="2"/>
    </row>
    <row r="366" spans="5:10" s="5" customFormat="1" x14ac:dyDescent="0.35">
      <c r="E366" s="2"/>
      <c r="F366" s="2"/>
      <c r="G366" s="2"/>
      <c r="H366" s="2"/>
      <c r="I366" s="2"/>
      <c r="J366" s="2"/>
    </row>
    <row r="367" spans="5:10" s="5" customFormat="1" x14ac:dyDescent="0.35">
      <c r="E367" s="2"/>
      <c r="F367" s="2"/>
      <c r="G367" s="2"/>
      <c r="H367" s="2"/>
      <c r="I367" s="2"/>
      <c r="J367" s="2"/>
    </row>
    <row r="368" spans="5:10" s="5" customFormat="1" x14ac:dyDescent="0.35">
      <c r="E368" s="2"/>
      <c r="F368" s="2"/>
      <c r="G368" s="2"/>
      <c r="H368" s="2"/>
      <c r="I368" s="2"/>
      <c r="J368" s="2"/>
    </row>
    <row r="369" spans="5:10" s="5" customFormat="1" x14ac:dyDescent="0.35">
      <c r="E369" s="2"/>
      <c r="F369" s="2"/>
      <c r="G369" s="2"/>
      <c r="H369" s="2"/>
      <c r="I369" s="2"/>
      <c r="J369" s="2"/>
    </row>
    <row r="370" spans="5:10" s="5" customFormat="1" x14ac:dyDescent="0.35">
      <c r="E370" s="2"/>
      <c r="F370" s="2"/>
      <c r="G370" s="2"/>
      <c r="H370" s="2"/>
      <c r="I370" s="2"/>
      <c r="J370" s="2"/>
    </row>
    <row r="371" spans="5:10" s="5" customFormat="1" x14ac:dyDescent="0.35">
      <c r="E371" s="2"/>
      <c r="F371" s="2"/>
      <c r="G371" s="2"/>
      <c r="H371" s="2"/>
      <c r="I371" s="2"/>
      <c r="J371" s="2"/>
    </row>
    <row r="372" spans="5:10" s="5" customFormat="1" x14ac:dyDescent="0.35">
      <c r="E372" s="2"/>
      <c r="F372" s="2"/>
      <c r="G372" s="2"/>
      <c r="H372" s="2"/>
      <c r="I372" s="2"/>
      <c r="J372" s="2"/>
    </row>
    <row r="373" spans="5:10" s="5" customFormat="1" x14ac:dyDescent="0.35">
      <c r="E373" s="2"/>
      <c r="F373" s="2"/>
      <c r="G373" s="2"/>
      <c r="H373" s="2"/>
      <c r="I373" s="2"/>
      <c r="J373" s="2"/>
    </row>
    <row r="374" spans="5:10" s="5" customFormat="1" x14ac:dyDescent="0.35">
      <c r="E374" s="2"/>
      <c r="F374" s="2"/>
      <c r="G374" s="2"/>
      <c r="H374" s="2"/>
      <c r="I374" s="2"/>
      <c r="J374" s="2"/>
    </row>
    <row r="375" spans="5:10" s="5" customFormat="1" x14ac:dyDescent="0.35">
      <c r="E375" s="2"/>
      <c r="F375" s="2"/>
      <c r="G375" s="2"/>
      <c r="H375" s="2"/>
      <c r="I375" s="2"/>
      <c r="J375" s="2"/>
    </row>
    <row r="376" spans="5:10" s="5" customFormat="1" x14ac:dyDescent="0.35">
      <c r="E376" s="2"/>
      <c r="F376" s="2"/>
      <c r="G376" s="2"/>
      <c r="H376" s="2"/>
      <c r="I376" s="2"/>
      <c r="J376" s="2"/>
    </row>
    <row r="377" spans="5:10" s="5" customFormat="1" x14ac:dyDescent="0.35">
      <c r="E377" s="2"/>
      <c r="F377" s="2"/>
      <c r="G377" s="2"/>
      <c r="H377" s="2"/>
      <c r="I377" s="2"/>
      <c r="J377" s="2"/>
    </row>
    <row r="378" spans="5:10" s="5" customFormat="1" x14ac:dyDescent="0.35">
      <c r="E378" s="2"/>
      <c r="F378" s="2"/>
      <c r="G378" s="2"/>
      <c r="H378" s="2"/>
      <c r="I378" s="2"/>
      <c r="J378" s="2"/>
    </row>
    <row r="379" spans="5:10" s="5" customFormat="1" x14ac:dyDescent="0.35">
      <c r="E379" s="2"/>
      <c r="F379" s="2"/>
      <c r="G379" s="2"/>
      <c r="H379" s="2"/>
      <c r="I379" s="2"/>
      <c r="J379" s="2"/>
    </row>
    <row r="380" spans="5:10" s="5" customFormat="1" x14ac:dyDescent="0.35">
      <c r="E380" s="2"/>
      <c r="F380" s="2"/>
      <c r="G380" s="2"/>
      <c r="H380" s="2"/>
      <c r="I380" s="2"/>
      <c r="J380" s="2"/>
    </row>
    <row r="381" spans="5:10" s="5" customFormat="1" x14ac:dyDescent="0.35">
      <c r="E381" s="2"/>
      <c r="F381" s="2"/>
      <c r="G381" s="2"/>
      <c r="H381" s="2"/>
      <c r="I381" s="2"/>
      <c r="J381" s="2"/>
    </row>
    <row r="382" spans="5:10" s="5" customFormat="1" x14ac:dyDescent="0.35">
      <c r="E382" s="2"/>
      <c r="F382" s="2"/>
      <c r="G382" s="2"/>
      <c r="H382" s="2"/>
      <c r="I382" s="2"/>
      <c r="J382" s="2"/>
    </row>
    <row r="383" spans="5:10" s="5" customFormat="1" x14ac:dyDescent="0.35">
      <c r="E383" s="2"/>
      <c r="F383" s="2"/>
      <c r="G383" s="2"/>
      <c r="H383" s="2"/>
      <c r="I383" s="2"/>
      <c r="J383" s="2"/>
    </row>
    <row r="384" spans="5:10" s="5" customFormat="1" x14ac:dyDescent="0.35">
      <c r="E384" s="2"/>
      <c r="F384" s="2"/>
      <c r="G384" s="2"/>
      <c r="H384" s="2"/>
      <c r="I384" s="2"/>
      <c r="J384" s="2"/>
    </row>
    <row r="385" spans="5:10" s="5" customFormat="1" x14ac:dyDescent="0.35">
      <c r="E385" s="2"/>
      <c r="F385" s="2"/>
      <c r="G385" s="2"/>
      <c r="H385" s="2"/>
      <c r="I385" s="2"/>
      <c r="J385" s="2"/>
    </row>
    <row r="386" spans="5:10" s="5" customFormat="1" x14ac:dyDescent="0.35">
      <c r="E386" s="2"/>
      <c r="F386" s="2"/>
      <c r="G386" s="2"/>
      <c r="H386" s="2"/>
      <c r="I386" s="2"/>
      <c r="J386" s="2"/>
    </row>
    <row r="387" spans="5:10" s="5" customFormat="1" x14ac:dyDescent="0.35">
      <c r="E387" s="2"/>
      <c r="F387" s="2"/>
      <c r="G387" s="2"/>
      <c r="H387" s="2"/>
      <c r="I387" s="2"/>
      <c r="J387" s="2"/>
    </row>
    <row r="388" spans="5:10" s="5" customFormat="1" x14ac:dyDescent="0.35">
      <c r="E388" s="2"/>
      <c r="F388" s="2"/>
      <c r="G388" s="2"/>
      <c r="H388" s="2"/>
      <c r="I388" s="2"/>
      <c r="J388" s="2"/>
    </row>
    <row r="389" spans="5:10" s="5" customFormat="1" x14ac:dyDescent="0.35">
      <c r="E389" s="2"/>
      <c r="F389" s="2"/>
      <c r="G389" s="2"/>
      <c r="H389" s="2"/>
      <c r="I389" s="2"/>
      <c r="J389" s="2"/>
    </row>
    <row r="390" spans="5:10" s="5" customFormat="1" x14ac:dyDescent="0.35">
      <c r="E390" s="2"/>
      <c r="F390" s="2"/>
      <c r="G390" s="2"/>
      <c r="H390" s="2"/>
      <c r="I390" s="2"/>
      <c r="J390" s="2"/>
    </row>
    <row r="391" spans="5:10" s="5" customFormat="1" x14ac:dyDescent="0.35">
      <c r="E391" s="2"/>
      <c r="F391" s="2"/>
      <c r="G391" s="2"/>
      <c r="H391" s="2"/>
      <c r="I391" s="2"/>
      <c r="J391" s="2"/>
    </row>
    <row r="392" spans="5:10" s="5" customFormat="1" x14ac:dyDescent="0.35">
      <c r="E392" s="2"/>
      <c r="F392" s="2"/>
      <c r="G392" s="2"/>
      <c r="H392" s="2"/>
      <c r="I392" s="2"/>
      <c r="J392" s="2"/>
    </row>
    <row r="393" spans="5:10" s="5" customFormat="1" x14ac:dyDescent="0.35">
      <c r="E393" s="2"/>
      <c r="F393" s="2"/>
      <c r="G393" s="2"/>
      <c r="H393" s="2"/>
      <c r="I393" s="2"/>
      <c r="J393" s="2"/>
    </row>
    <row r="394" spans="5:10" s="5" customFormat="1" x14ac:dyDescent="0.35">
      <c r="E394" s="2"/>
      <c r="F394" s="2"/>
      <c r="G394" s="2"/>
      <c r="H394" s="2"/>
      <c r="I394" s="2"/>
      <c r="J394" s="2"/>
    </row>
    <row r="395" spans="5:10" s="5" customFormat="1" x14ac:dyDescent="0.35">
      <c r="E395" s="2"/>
      <c r="F395" s="2"/>
      <c r="G395" s="2"/>
      <c r="H395" s="2"/>
      <c r="I395" s="2"/>
      <c r="J395" s="2"/>
    </row>
    <row r="396" spans="5:10" s="5" customFormat="1" x14ac:dyDescent="0.35">
      <c r="E396" s="2"/>
      <c r="F396" s="2"/>
      <c r="G396" s="2"/>
      <c r="H396" s="2"/>
      <c r="I396" s="2"/>
      <c r="J396" s="2"/>
    </row>
    <row r="397" spans="5:10" s="5" customFormat="1" x14ac:dyDescent="0.35">
      <c r="E397" s="2"/>
      <c r="F397" s="2"/>
      <c r="G397" s="2"/>
      <c r="H397" s="2"/>
      <c r="I397" s="2"/>
      <c r="J397" s="2"/>
    </row>
    <row r="398" spans="5:10" s="5" customFormat="1" x14ac:dyDescent="0.35">
      <c r="E398" s="2"/>
      <c r="F398" s="2"/>
      <c r="G398" s="2"/>
      <c r="H398" s="2"/>
      <c r="I398" s="2"/>
      <c r="J398" s="2"/>
    </row>
    <row r="399" spans="5:10" s="5" customFormat="1" x14ac:dyDescent="0.35">
      <c r="E399" s="2"/>
      <c r="F399" s="2"/>
      <c r="G399" s="2"/>
      <c r="H399" s="2"/>
      <c r="I399" s="2"/>
      <c r="J399" s="2"/>
    </row>
    <row r="400" spans="5:10" s="5" customFormat="1" x14ac:dyDescent="0.35">
      <c r="E400" s="2"/>
      <c r="F400" s="2"/>
      <c r="G400" s="2"/>
      <c r="H400" s="2"/>
      <c r="I400" s="2"/>
      <c r="J400" s="2"/>
    </row>
    <row r="401" spans="5:10" s="5" customFormat="1" x14ac:dyDescent="0.35">
      <c r="E401" s="2"/>
      <c r="F401" s="2"/>
      <c r="G401" s="2"/>
      <c r="H401" s="2"/>
      <c r="I401" s="2"/>
      <c r="J401" s="2"/>
    </row>
    <row r="402" spans="5:10" s="5" customFormat="1" x14ac:dyDescent="0.35">
      <c r="E402" s="2"/>
      <c r="F402" s="2"/>
      <c r="G402" s="2"/>
      <c r="H402" s="2"/>
      <c r="I402" s="2"/>
      <c r="J402" s="2"/>
    </row>
    <row r="403" spans="5:10" s="5" customFormat="1" x14ac:dyDescent="0.35">
      <c r="E403" s="2"/>
      <c r="F403" s="2"/>
      <c r="G403" s="2"/>
      <c r="H403" s="2"/>
      <c r="I403" s="2"/>
      <c r="J403" s="2"/>
    </row>
    <row r="404" spans="5:10" s="5" customFormat="1" x14ac:dyDescent="0.35">
      <c r="E404" s="2"/>
      <c r="F404" s="2"/>
      <c r="G404" s="2"/>
      <c r="H404" s="2"/>
      <c r="I404" s="2"/>
      <c r="J404" s="2"/>
    </row>
    <row r="405" spans="5:10" s="5" customFormat="1" x14ac:dyDescent="0.35">
      <c r="E405" s="2"/>
      <c r="F405" s="2"/>
      <c r="G405" s="2"/>
      <c r="H405" s="2"/>
      <c r="I405" s="2"/>
      <c r="J405" s="2"/>
    </row>
    <row r="406" spans="5:10" s="5" customFormat="1" x14ac:dyDescent="0.35">
      <c r="E406" s="2"/>
      <c r="F406" s="2"/>
      <c r="G406" s="2"/>
      <c r="H406" s="2"/>
      <c r="I406" s="2"/>
      <c r="J406" s="2"/>
    </row>
    <row r="407" spans="5:10" s="5" customFormat="1" x14ac:dyDescent="0.35">
      <c r="E407" s="2"/>
      <c r="F407" s="2"/>
      <c r="G407" s="2"/>
      <c r="H407" s="2"/>
      <c r="I407" s="2"/>
      <c r="J407" s="2"/>
    </row>
    <row r="408" spans="5:10" s="5" customFormat="1" x14ac:dyDescent="0.35">
      <c r="E408" s="2"/>
      <c r="F408" s="2"/>
      <c r="G408" s="2"/>
      <c r="H408" s="2"/>
      <c r="I408" s="2"/>
      <c r="J408" s="2"/>
    </row>
    <row r="409" spans="5:10" s="5" customFormat="1" x14ac:dyDescent="0.35">
      <c r="E409" s="2"/>
      <c r="F409" s="2"/>
      <c r="G409" s="2"/>
      <c r="H409" s="2"/>
      <c r="I409" s="2"/>
      <c r="J409" s="2"/>
    </row>
    <row r="410" spans="5:10" s="5" customFormat="1" x14ac:dyDescent="0.35">
      <c r="E410" s="2"/>
      <c r="F410" s="2"/>
      <c r="G410" s="2"/>
      <c r="H410" s="2"/>
      <c r="I410" s="2"/>
      <c r="J410" s="2"/>
    </row>
    <row r="411" spans="5:10" s="5" customFormat="1" x14ac:dyDescent="0.35">
      <c r="E411" s="2"/>
      <c r="F411" s="2"/>
      <c r="G411" s="2"/>
      <c r="H411" s="2"/>
      <c r="I411" s="2"/>
      <c r="J411" s="2"/>
    </row>
    <row r="412" spans="5:10" s="5" customFormat="1" x14ac:dyDescent="0.35">
      <c r="E412" s="2"/>
      <c r="F412" s="2"/>
      <c r="G412" s="2"/>
      <c r="H412" s="2"/>
      <c r="I412" s="2"/>
      <c r="J412" s="2"/>
    </row>
    <row r="413" spans="5:10" s="5" customFormat="1" x14ac:dyDescent="0.35">
      <c r="E413" s="2"/>
      <c r="F413" s="2"/>
      <c r="G413" s="2"/>
      <c r="H413" s="2"/>
      <c r="I413" s="2"/>
      <c r="J413" s="2"/>
    </row>
    <row r="414" spans="5:10" s="5" customFormat="1" x14ac:dyDescent="0.35">
      <c r="E414" s="2"/>
      <c r="F414" s="2"/>
      <c r="G414" s="2"/>
      <c r="H414" s="2"/>
      <c r="I414" s="2"/>
      <c r="J414" s="2"/>
    </row>
    <row r="415" spans="5:10" s="5" customFormat="1" x14ac:dyDescent="0.35">
      <c r="E415" s="2"/>
      <c r="F415" s="2"/>
      <c r="G415" s="2"/>
      <c r="H415" s="2"/>
      <c r="I415" s="2"/>
      <c r="J415" s="2"/>
    </row>
    <row r="416" spans="5:10" s="5" customFormat="1" x14ac:dyDescent="0.35">
      <c r="E416" s="2"/>
      <c r="F416" s="2"/>
      <c r="G416" s="2"/>
      <c r="H416" s="2"/>
      <c r="I416" s="2"/>
      <c r="J416" s="2"/>
    </row>
    <row r="417" spans="5:10" s="5" customFormat="1" x14ac:dyDescent="0.35">
      <c r="E417" s="2"/>
      <c r="F417" s="2"/>
      <c r="G417" s="2"/>
      <c r="H417" s="2"/>
      <c r="I417" s="2"/>
      <c r="J417" s="2"/>
    </row>
    <row r="418" spans="5:10" s="5" customFormat="1" x14ac:dyDescent="0.35">
      <c r="E418" s="2"/>
      <c r="F418" s="2"/>
      <c r="G418" s="2"/>
      <c r="H418" s="2"/>
      <c r="I418" s="2"/>
      <c r="J418" s="2"/>
    </row>
    <row r="419" spans="5:10" s="5" customFormat="1" x14ac:dyDescent="0.35">
      <c r="E419" s="2"/>
      <c r="F419" s="2"/>
      <c r="G419" s="2"/>
      <c r="H419" s="2"/>
      <c r="I419" s="2"/>
      <c r="J419" s="2"/>
    </row>
    <row r="420" spans="5:10" s="5" customFormat="1" x14ac:dyDescent="0.35">
      <c r="E420" s="2"/>
      <c r="F420" s="2"/>
      <c r="G420" s="2"/>
      <c r="H420" s="2"/>
      <c r="I420" s="2"/>
      <c r="J420" s="2"/>
    </row>
    <row r="421" spans="5:10" s="5" customFormat="1" x14ac:dyDescent="0.35">
      <c r="E421" s="2"/>
      <c r="F421" s="2"/>
      <c r="G421" s="2"/>
      <c r="H421" s="2"/>
      <c r="I421" s="2"/>
      <c r="J421" s="2"/>
    </row>
    <row r="422" spans="5:10" s="5" customFormat="1" x14ac:dyDescent="0.35">
      <c r="E422" s="2"/>
      <c r="F422" s="2"/>
      <c r="G422" s="2"/>
      <c r="H422" s="2"/>
      <c r="I422" s="2"/>
      <c r="J422" s="2"/>
    </row>
    <row r="423" spans="5:10" s="5" customFormat="1" x14ac:dyDescent="0.35">
      <c r="E423" s="2"/>
      <c r="F423" s="2"/>
      <c r="G423" s="2"/>
      <c r="H423" s="2"/>
      <c r="I423" s="2"/>
      <c r="J423" s="2"/>
    </row>
    <row r="424" spans="5:10" s="5" customFormat="1" x14ac:dyDescent="0.35">
      <c r="E424" s="2"/>
      <c r="F424" s="2"/>
      <c r="G424" s="2"/>
      <c r="H424" s="2"/>
      <c r="I424" s="2"/>
      <c r="J424" s="2"/>
    </row>
    <row r="425" spans="5:10" s="5" customFormat="1" x14ac:dyDescent="0.35">
      <c r="E425" s="2"/>
      <c r="F425" s="2"/>
      <c r="G425" s="2"/>
      <c r="H425" s="2"/>
      <c r="I425" s="2"/>
      <c r="J425" s="2"/>
    </row>
    <row r="426" spans="5:10" s="5" customFormat="1" x14ac:dyDescent="0.35">
      <c r="E426" s="2"/>
      <c r="F426" s="2"/>
      <c r="G426" s="2"/>
      <c r="H426" s="2"/>
      <c r="I426" s="2"/>
      <c r="J426" s="2"/>
    </row>
    <row r="427" spans="5:10" s="5" customFormat="1" x14ac:dyDescent="0.35">
      <c r="E427" s="2"/>
      <c r="F427" s="2"/>
      <c r="G427" s="2"/>
      <c r="H427" s="2"/>
      <c r="I427" s="2"/>
      <c r="J427" s="2"/>
    </row>
    <row r="428" spans="5:10" s="5" customFormat="1" x14ac:dyDescent="0.35">
      <c r="E428" s="2"/>
      <c r="F428" s="2"/>
      <c r="G428" s="2"/>
      <c r="H428" s="2"/>
      <c r="I428" s="2"/>
      <c r="J428" s="2"/>
    </row>
    <row r="429" spans="5:10" s="5" customFormat="1" x14ac:dyDescent="0.35">
      <c r="E429" s="2"/>
      <c r="F429" s="2"/>
      <c r="G429" s="2"/>
      <c r="H429" s="2"/>
      <c r="I429" s="2"/>
      <c r="J429" s="2"/>
    </row>
    <row r="430" spans="5:10" s="5" customFormat="1" x14ac:dyDescent="0.35">
      <c r="E430" s="2"/>
      <c r="F430" s="2"/>
      <c r="G430" s="2"/>
      <c r="H430" s="2"/>
      <c r="I430" s="2"/>
      <c r="J430" s="2"/>
    </row>
    <row r="431" spans="5:10" s="5" customFormat="1" x14ac:dyDescent="0.35">
      <c r="E431" s="2"/>
      <c r="F431" s="2"/>
      <c r="G431" s="2"/>
      <c r="H431" s="2"/>
      <c r="I431" s="2"/>
      <c r="J431" s="2"/>
    </row>
    <row r="432" spans="5:10" s="5" customFormat="1" x14ac:dyDescent="0.35">
      <c r="E432" s="2"/>
      <c r="F432" s="2"/>
      <c r="G432" s="2"/>
      <c r="H432" s="2"/>
      <c r="I432" s="2"/>
      <c r="J432" s="2"/>
    </row>
    <row r="433" spans="5:10" s="5" customFormat="1" x14ac:dyDescent="0.35">
      <c r="E433" s="2"/>
      <c r="F433" s="2"/>
      <c r="G433" s="2"/>
      <c r="H433" s="2"/>
      <c r="I433" s="2"/>
      <c r="J433" s="2"/>
    </row>
    <row r="434" spans="5:10" s="5" customFormat="1" x14ac:dyDescent="0.35">
      <c r="E434" s="2"/>
      <c r="F434" s="2"/>
      <c r="G434" s="2"/>
      <c r="H434" s="2"/>
      <c r="I434" s="2"/>
      <c r="J434" s="2"/>
    </row>
    <row r="435" spans="5:10" s="5" customFormat="1" x14ac:dyDescent="0.35">
      <c r="E435" s="2"/>
      <c r="F435" s="2"/>
      <c r="G435" s="2"/>
      <c r="H435" s="2"/>
      <c r="I435" s="2"/>
      <c r="J435" s="2"/>
    </row>
    <row r="436" spans="5:10" s="5" customFormat="1" x14ac:dyDescent="0.35">
      <c r="E436" s="2"/>
      <c r="F436" s="2"/>
      <c r="G436" s="2"/>
      <c r="H436" s="2"/>
      <c r="I436" s="2"/>
      <c r="J436" s="2"/>
    </row>
    <row r="437" spans="5:10" s="5" customFormat="1" x14ac:dyDescent="0.35">
      <c r="E437" s="2"/>
      <c r="F437" s="2"/>
      <c r="G437" s="2"/>
      <c r="H437" s="2"/>
      <c r="I437" s="2"/>
      <c r="J437" s="2"/>
    </row>
    <row r="438" spans="5:10" s="5" customFormat="1" x14ac:dyDescent="0.35">
      <c r="E438" s="2"/>
      <c r="F438" s="2"/>
      <c r="G438" s="2"/>
      <c r="H438" s="2"/>
      <c r="I438" s="2"/>
      <c r="J438" s="2"/>
    </row>
    <row r="439" spans="5:10" s="5" customFormat="1" x14ac:dyDescent="0.35">
      <c r="E439" s="2"/>
      <c r="F439" s="2"/>
      <c r="G439" s="2"/>
      <c r="H439" s="2"/>
      <c r="I439" s="2"/>
      <c r="J439" s="2"/>
    </row>
    <row r="440" spans="5:10" s="5" customFormat="1" x14ac:dyDescent="0.35">
      <c r="E440" s="2"/>
      <c r="F440" s="2"/>
      <c r="G440" s="2"/>
      <c r="H440" s="2"/>
      <c r="I440" s="2"/>
      <c r="J440" s="2"/>
    </row>
    <row r="441" spans="5:10" s="5" customFormat="1" x14ac:dyDescent="0.35">
      <c r="E441" s="2"/>
      <c r="F441" s="2"/>
      <c r="G441" s="2"/>
      <c r="H441" s="2"/>
      <c r="I441" s="2"/>
      <c r="J441" s="2"/>
    </row>
    <row r="442" spans="5:10" s="5" customFormat="1" x14ac:dyDescent="0.35">
      <c r="E442" s="2"/>
      <c r="F442" s="2"/>
      <c r="G442" s="2"/>
      <c r="H442" s="2"/>
      <c r="I442" s="2"/>
      <c r="J442" s="2"/>
    </row>
    <row r="443" spans="5:10" s="5" customFormat="1" x14ac:dyDescent="0.35">
      <c r="E443" s="2"/>
      <c r="F443" s="2"/>
      <c r="G443" s="2"/>
      <c r="H443" s="2"/>
      <c r="I443" s="2"/>
      <c r="J443" s="2"/>
    </row>
    <row r="444" spans="5:10" s="5" customFormat="1" x14ac:dyDescent="0.35">
      <c r="E444" s="2"/>
      <c r="F444" s="2"/>
      <c r="G444" s="2"/>
      <c r="H444" s="2"/>
      <c r="I444" s="2"/>
      <c r="J444" s="2"/>
    </row>
    <row r="445" spans="5:10" s="5" customFormat="1" x14ac:dyDescent="0.35">
      <c r="E445" s="2"/>
      <c r="F445" s="2"/>
      <c r="G445" s="2"/>
      <c r="H445" s="2"/>
      <c r="I445" s="2"/>
      <c r="J445" s="2"/>
    </row>
    <row r="446" spans="5:10" s="5" customFormat="1" x14ac:dyDescent="0.35">
      <c r="E446" s="2"/>
      <c r="F446" s="2"/>
      <c r="G446" s="2"/>
      <c r="H446" s="2"/>
      <c r="I446" s="2"/>
      <c r="J446" s="2"/>
    </row>
    <row r="447" spans="5:10" s="5" customFormat="1" x14ac:dyDescent="0.35">
      <c r="E447" s="2"/>
      <c r="F447" s="2"/>
      <c r="G447" s="2"/>
      <c r="H447" s="2"/>
      <c r="I447" s="2"/>
      <c r="J447" s="2"/>
    </row>
    <row r="448" spans="5:10" s="5" customFormat="1" x14ac:dyDescent="0.35">
      <c r="E448" s="2"/>
      <c r="F448" s="2"/>
      <c r="G448" s="2"/>
      <c r="H448" s="2"/>
      <c r="I448" s="2"/>
      <c r="J448" s="2"/>
    </row>
    <row r="449" spans="5:10" s="5" customFormat="1" x14ac:dyDescent="0.35">
      <c r="E449" s="2"/>
      <c r="F449" s="2"/>
      <c r="G449" s="2"/>
      <c r="H449" s="2"/>
      <c r="I449" s="2"/>
      <c r="J449" s="2"/>
    </row>
    <row r="450" spans="5:10" s="5" customFormat="1" x14ac:dyDescent="0.35">
      <c r="E450" s="2"/>
      <c r="F450" s="2"/>
      <c r="G450" s="2"/>
      <c r="H450" s="2"/>
      <c r="I450" s="2"/>
      <c r="J450" s="2"/>
    </row>
    <row r="451" spans="5:10" s="5" customFormat="1" x14ac:dyDescent="0.35">
      <c r="E451" s="2"/>
      <c r="F451" s="2"/>
      <c r="G451" s="2"/>
      <c r="H451" s="2"/>
      <c r="I451" s="2"/>
      <c r="J451" s="2"/>
    </row>
    <row r="452" spans="5:10" s="5" customFormat="1" x14ac:dyDescent="0.35">
      <c r="E452" s="2"/>
      <c r="F452" s="2"/>
      <c r="G452" s="2"/>
      <c r="H452" s="2"/>
      <c r="I452" s="2"/>
      <c r="J452" s="2"/>
    </row>
    <row r="453" spans="5:10" s="5" customFormat="1" x14ac:dyDescent="0.35">
      <c r="E453" s="2"/>
      <c r="F453" s="2"/>
      <c r="G453" s="2"/>
      <c r="H453" s="2"/>
      <c r="I453" s="2"/>
      <c r="J453" s="2"/>
    </row>
    <row r="454" spans="5:10" s="5" customFormat="1" x14ac:dyDescent="0.35">
      <c r="E454" s="2"/>
      <c r="F454" s="2"/>
      <c r="G454" s="2"/>
      <c r="H454" s="2"/>
      <c r="I454" s="2"/>
      <c r="J4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2129-B27C-40A1-9795-E3D3FC934682}">
  <sheetPr codeName="Feuil6">
    <tabColor theme="9" tint="0.79998168889431442"/>
  </sheetPr>
  <dimension ref="A1:G304"/>
  <sheetViews>
    <sheetView tabSelected="1" workbookViewId="0">
      <selection activeCell="F19" sqref="F19"/>
    </sheetView>
  </sheetViews>
  <sheetFormatPr baseColWidth="10" defaultRowHeight="14.5" x14ac:dyDescent="0.35"/>
  <cols>
    <col min="1" max="1" width="25.453125" bestFit="1" customWidth="1"/>
    <col min="2" max="2" width="13" bestFit="1" customWidth="1"/>
    <col min="3" max="3" width="10.08984375" bestFit="1" customWidth="1"/>
    <col min="4" max="4" width="12.54296875" bestFit="1" customWidth="1"/>
    <col min="5" max="5" width="8" bestFit="1" customWidth="1"/>
    <col min="6" max="6" width="18.1796875" bestFit="1" customWidth="1"/>
    <col min="7" max="7" width="19.54296875" bestFit="1" customWidth="1"/>
  </cols>
  <sheetData>
    <row r="1" spans="1:7" x14ac:dyDescent="0.35">
      <c r="A1" s="1" t="s">
        <v>53</v>
      </c>
      <c r="B1" s="1" t="s">
        <v>6</v>
      </c>
      <c r="C1" s="1" t="s">
        <v>15</v>
      </c>
      <c r="D1" s="1" t="s">
        <v>4</v>
      </c>
      <c r="E1" s="1" t="s">
        <v>10</v>
      </c>
      <c r="F1" s="1" t="s">
        <v>16</v>
      </c>
      <c r="G1" s="1" t="s">
        <v>17</v>
      </c>
    </row>
    <row r="2" spans="1:7" s="5" customFormat="1" x14ac:dyDescent="0.35">
      <c r="A2" s="5" t="s">
        <v>24</v>
      </c>
      <c r="B2" s="5" t="str">
        <f>GseCtRefCashPerf!B2</f>
        <v>CENTRAL</v>
      </c>
      <c r="C2" s="5">
        <f>GseCtRefCashPerf!C2</f>
        <v>1</v>
      </c>
      <c r="D2" s="5" t="str">
        <f>GseCtRefCashPerf!D2</f>
        <v>Beg</v>
      </c>
      <c r="E2" s="5">
        <f>IF(D2="Beg", 9, IF(D2="Mid", 8, 7))</f>
        <v>9</v>
      </c>
      <c r="F2" s="5" t="e">
        <f>VLOOKUP(A2,TestObligPzc!A:J,7, FALSE)/VLOOKUP(A2,TestObligPzc!A:J,E2, FALSE)</f>
        <v>#N/A</v>
      </c>
      <c r="G2" s="5" t="e">
        <f>ABS(F2-GseCtRefCashPerf!E2)&lt;0.000001</f>
        <v>#N/A</v>
      </c>
    </row>
    <row r="3" spans="1:7" s="5" customFormat="1" x14ac:dyDescent="0.35"/>
    <row r="4" spans="1:7" s="5" customFormat="1" x14ac:dyDescent="0.35"/>
    <row r="5" spans="1:7" s="5" customFormat="1" x14ac:dyDescent="0.35"/>
    <row r="6" spans="1:7" s="5" customFormat="1" x14ac:dyDescent="0.35"/>
    <row r="7" spans="1:7" s="5" customFormat="1" x14ac:dyDescent="0.35"/>
    <row r="8" spans="1:7" s="5" customFormat="1" x14ac:dyDescent="0.35"/>
    <row r="9" spans="1:7" s="5" customFormat="1" x14ac:dyDescent="0.35"/>
    <row r="10" spans="1:7" s="5" customFormat="1" x14ac:dyDescent="0.35"/>
    <row r="11" spans="1:7" s="5" customFormat="1" x14ac:dyDescent="0.35"/>
    <row r="12" spans="1:7" s="5" customFormat="1" x14ac:dyDescent="0.35"/>
    <row r="13" spans="1:7" s="5" customFormat="1" x14ac:dyDescent="0.35"/>
    <row r="14" spans="1:7" s="5" customFormat="1" x14ac:dyDescent="0.35"/>
    <row r="15" spans="1:7" s="5" customFormat="1" x14ac:dyDescent="0.35"/>
    <row r="16" spans="1:7" s="5" customFormat="1" x14ac:dyDescent="0.35"/>
    <row r="17" s="5" customFormat="1" x14ac:dyDescent="0.35"/>
    <row r="18" s="5" customFormat="1" x14ac:dyDescent="0.35"/>
    <row r="19" s="5" customFormat="1" x14ac:dyDescent="0.35"/>
    <row r="20" s="5" customFormat="1" x14ac:dyDescent="0.35"/>
    <row r="21" s="5" customFormat="1" x14ac:dyDescent="0.35"/>
    <row r="22" s="5" customFormat="1" x14ac:dyDescent="0.35"/>
    <row r="23" s="5" customFormat="1" x14ac:dyDescent="0.35"/>
    <row r="24" s="5" customFormat="1" x14ac:dyDescent="0.35"/>
    <row r="25" s="5" customFormat="1" x14ac:dyDescent="0.35"/>
    <row r="26" s="5" customFormat="1" x14ac:dyDescent="0.35"/>
    <row r="27" s="5" customFormat="1" x14ac:dyDescent="0.35"/>
    <row r="28" s="5" customFormat="1" x14ac:dyDescent="0.35"/>
    <row r="29" s="5" customFormat="1" x14ac:dyDescent="0.35"/>
    <row r="30" s="5" customFormat="1" x14ac:dyDescent="0.35"/>
    <row r="31" s="5" customFormat="1" x14ac:dyDescent="0.35"/>
    <row r="32" s="5" customFormat="1" x14ac:dyDescent="0.35"/>
    <row r="33" s="5" customFormat="1" x14ac:dyDescent="0.35"/>
    <row r="34" s="5" customFormat="1" x14ac:dyDescent="0.35"/>
    <row r="35" s="5" customFormat="1" x14ac:dyDescent="0.35"/>
    <row r="36" s="5" customFormat="1" x14ac:dyDescent="0.35"/>
    <row r="37" s="5" customFormat="1" x14ac:dyDescent="0.35"/>
    <row r="38" s="5" customFormat="1" x14ac:dyDescent="0.35"/>
    <row r="39" s="5" customFormat="1" x14ac:dyDescent="0.35"/>
    <row r="40" s="5" customFormat="1" x14ac:dyDescent="0.35"/>
    <row r="41" s="5" customFormat="1" x14ac:dyDescent="0.35"/>
    <row r="42" s="5" customFormat="1" x14ac:dyDescent="0.35"/>
    <row r="43" s="5" customFormat="1" x14ac:dyDescent="0.35"/>
    <row r="44" s="5" customFormat="1" x14ac:dyDescent="0.35"/>
    <row r="45" s="5" customFormat="1" x14ac:dyDescent="0.35"/>
    <row r="46" s="5" customFormat="1" x14ac:dyDescent="0.35"/>
    <row r="47" s="5" customFormat="1" x14ac:dyDescent="0.35"/>
    <row r="48" s="5" customFormat="1" x14ac:dyDescent="0.35"/>
    <row r="49" s="5" customFormat="1" x14ac:dyDescent="0.35"/>
    <row r="50" s="5" customFormat="1" x14ac:dyDescent="0.35"/>
    <row r="51" s="5" customFormat="1" x14ac:dyDescent="0.35"/>
    <row r="52" s="5" customFormat="1" x14ac:dyDescent="0.35"/>
    <row r="53" s="5" customFormat="1" x14ac:dyDescent="0.35"/>
    <row r="54" s="5" customFormat="1" x14ac:dyDescent="0.35"/>
    <row r="55" s="5" customFormat="1" x14ac:dyDescent="0.35"/>
    <row r="56" s="5" customFormat="1" x14ac:dyDescent="0.35"/>
    <row r="57" s="5" customFormat="1" x14ac:dyDescent="0.35"/>
    <row r="58" s="5" customFormat="1" x14ac:dyDescent="0.35"/>
    <row r="59" s="5" customFormat="1" x14ac:dyDescent="0.35"/>
    <row r="60" s="5" customFormat="1" x14ac:dyDescent="0.35"/>
    <row r="61" s="5" customFormat="1" x14ac:dyDescent="0.35"/>
    <row r="62" s="5" customFormat="1" x14ac:dyDescent="0.35"/>
    <row r="63" s="5" customFormat="1" x14ac:dyDescent="0.35"/>
    <row r="64" s="5" customFormat="1" x14ac:dyDescent="0.35"/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  <row r="74" s="5" customFormat="1" x14ac:dyDescent="0.35"/>
    <row r="75" s="5" customFormat="1" x14ac:dyDescent="0.35"/>
    <row r="76" s="5" customFormat="1" x14ac:dyDescent="0.35"/>
    <row r="77" s="5" customFormat="1" x14ac:dyDescent="0.35"/>
    <row r="78" s="5" customFormat="1" x14ac:dyDescent="0.35"/>
    <row r="79" s="5" customFormat="1" x14ac:dyDescent="0.35"/>
    <row r="80" s="5" customFormat="1" x14ac:dyDescent="0.35"/>
    <row r="81" s="5" customFormat="1" x14ac:dyDescent="0.35"/>
    <row r="82" s="5" customFormat="1" x14ac:dyDescent="0.35"/>
    <row r="83" s="5" customFormat="1" x14ac:dyDescent="0.35"/>
    <row r="84" s="5" customFormat="1" x14ac:dyDescent="0.35"/>
    <row r="85" s="5" customFormat="1" x14ac:dyDescent="0.35"/>
    <row r="86" s="5" customFormat="1" x14ac:dyDescent="0.35"/>
    <row r="87" s="5" customFormat="1" x14ac:dyDescent="0.35"/>
    <row r="88" s="5" customFormat="1" x14ac:dyDescent="0.35"/>
    <row r="89" s="5" customFormat="1" x14ac:dyDescent="0.35"/>
    <row r="90" s="5" customFormat="1" x14ac:dyDescent="0.35"/>
    <row r="91" s="5" customFormat="1" x14ac:dyDescent="0.35"/>
    <row r="92" s="5" customFormat="1" x14ac:dyDescent="0.35"/>
    <row r="93" s="5" customFormat="1" x14ac:dyDescent="0.35"/>
    <row r="94" s="5" customFormat="1" x14ac:dyDescent="0.35"/>
    <row r="95" s="5" customFormat="1" x14ac:dyDescent="0.35"/>
    <row r="96" s="5" customFormat="1" x14ac:dyDescent="0.35"/>
    <row r="97" s="5" customFormat="1" x14ac:dyDescent="0.35"/>
    <row r="98" s="5" customFormat="1" x14ac:dyDescent="0.35"/>
    <row r="99" s="5" customFormat="1" x14ac:dyDescent="0.35"/>
    <row r="100" s="5" customFormat="1" x14ac:dyDescent="0.35"/>
    <row r="101" s="5" customFormat="1" x14ac:dyDescent="0.35"/>
    <row r="102" s="5" customFormat="1" x14ac:dyDescent="0.35"/>
    <row r="103" s="5" customFormat="1" x14ac:dyDescent="0.35"/>
    <row r="104" s="5" customFormat="1" x14ac:dyDescent="0.35"/>
    <row r="105" s="5" customFormat="1" x14ac:dyDescent="0.35"/>
    <row r="106" s="5" customFormat="1" x14ac:dyDescent="0.35"/>
    <row r="107" s="5" customFormat="1" x14ac:dyDescent="0.35"/>
    <row r="108" s="5" customFormat="1" x14ac:dyDescent="0.35"/>
    <row r="109" s="5" customFormat="1" x14ac:dyDescent="0.35"/>
    <row r="110" s="5" customFormat="1" x14ac:dyDescent="0.35"/>
    <row r="111" s="5" customFormat="1" x14ac:dyDescent="0.35"/>
    <row r="112" s="5" customFormat="1" x14ac:dyDescent="0.35"/>
    <row r="113" s="5" customFormat="1" x14ac:dyDescent="0.35"/>
    <row r="114" s="5" customFormat="1" x14ac:dyDescent="0.35"/>
    <row r="115" s="5" customFormat="1" x14ac:dyDescent="0.35"/>
    <row r="116" s="5" customFormat="1" x14ac:dyDescent="0.35"/>
    <row r="117" s="5" customFormat="1" x14ac:dyDescent="0.35"/>
    <row r="118" s="5" customFormat="1" x14ac:dyDescent="0.35"/>
    <row r="119" s="5" customFormat="1" x14ac:dyDescent="0.35"/>
    <row r="120" s="5" customFormat="1" x14ac:dyDescent="0.35"/>
    <row r="121" s="5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="2" customFormat="1" x14ac:dyDescent="0.35"/>
    <row r="130" s="2" customFormat="1" x14ac:dyDescent="0.35"/>
    <row r="131" s="2" customFormat="1" x14ac:dyDescent="0.35"/>
    <row r="132" s="2" customFormat="1" x14ac:dyDescent="0.35"/>
    <row r="133" s="2" customFormat="1" x14ac:dyDescent="0.35"/>
    <row r="134" s="2" customFormat="1" x14ac:dyDescent="0.35"/>
    <row r="135" s="2" customFormat="1" x14ac:dyDescent="0.35"/>
    <row r="136" s="2" customFormat="1" x14ac:dyDescent="0.35"/>
    <row r="137" s="2" customFormat="1" x14ac:dyDescent="0.35"/>
    <row r="138" s="2" customFormat="1" x14ac:dyDescent="0.35"/>
    <row r="139" s="2" customFormat="1" x14ac:dyDescent="0.35"/>
    <row r="140" s="2" customFormat="1" x14ac:dyDescent="0.35"/>
    <row r="141" s="2" customFormat="1" x14ac:dyDescent="0.35"/>
    <row r="142" s="2" customFormat="1" x14ac:dyDescent="0.35"/>
    <row r="143" s="2" customFormat="1" x14ac:dyDescent="0.35"/>
    <row r="144" s="2" customFormat="1" x14ac:dyDescent="0.35"/>
    <row r="145" s="2" customFormat="1" x14ac:dyDescent="0.35"/>
    <row r="146" s="2" customFormat="1" x14ac:dyDescent="0.35"/>
    <row r="147" s="2" customFormat="1" x14ac:dyDescent="0.35"/>
    <row r="148" s="2" customFormat="1" x14ac:dyDescent="0.35"/>
    <row r="149" s="2" customFormat="1" x14ac:dyDescent="0.35"/>
    <row r="150" s="2" customFormat="1" x14ac:dyDescent="0.35"/>
    <row r="151" s="2" customFormat="1" x14ac:dyDescent="0.35"/>
    <row r="152" s="2" customFormat="1" x14ac:dyDescent="0.35"/>
    <row r="153" s="2" customFormat="1" x14ac:dyDescent="0.35"/>
    <row r="154" s="2" customFormat="1" x14ac:dyDescent="0.35"/>
    <row r="155" s="2" customFormat="1" x14ac:dyDescent="0.35"/>
    <row r="156" s="2" customFormat="1" x14ac:dyDescent="0.35"/>
    <row r="157" s="2" customFormat="1" x14ac:dyDescent="0.35"/>
    <row r="158" s="2" customFormat="1" x14ac:dyDescent="0.35"/>
    <row r="159" s="2" customFormat="1" x14ac:dyDescent="0.35"/>
    <row r="160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  <row r="196" s="2" customFormat="1" x14ac:dyDescent="0.35"/>
    <row r="197" s="2" customFormat="1" x14ac:dyDescent="0.35"/>
    <row r="198" s="2" customFormat="1" x14ac:dyDescent="0.35"/>
    <row r="199" s="2" customFormat="1" x14ac:dyDescent="0.35"/>
    <row r="200" s="2" customFormat="1" x14ac:dyDescent="0.35"/>
    <row r="201" s="2" customFormat="1" x14ac:dyDescent="0.35"/>
    <row r="202" s="2" customFormat="1" x14ac:dyDescent="0.35"/>
    <row r="203" s="2" customFormat="1" x14ac:dyDescent="0.35"/>
    <row r="204" s="2" customFormat="1" x14ac:dyDescent="0.35"/>
    <row r="205" s="2" customFormat="1" x14ac:dyDescent="0.35"/>
    <row r="206" s="2" customFormat="1" x14ac:dyDescent="0.35"/>
    <row r="207" s="2" customFormat="1" x14ac:dyDescent="0.35"/>
    <row r="208" s="2" customFormat="1" x14ac:dyDescent="0.35"/>
    <row r="209" s="2" customFormat="1" x14ac:dyDescent="0.35"/>
    <row r="210" s="2" customFormat="1" x14ac:dyDescent="0.35"/>
    <row r="211" s="2" customFormat="1" x14ac:dyDescent="0.35"/>
    <row r="212" s="2" customFormat="1" x14ac:dyDescent="0.35"/>
    <row r="213" s="2" customFormat="1" x14ac:dyDescent="0.35"/>
    <row r="214" s="2" customFormat="1" x14ac:dyDescent="0.35"/>
    <row r="215" s="2" customFormat="1" x14ac:dyDescent="0.35"/>
    <row r="216" s="2" customFormat="1" x14ac:dyDescent="0.35"/>
    <row r="217" s="2" customFormat="1" x14ac:dyDescent="0.35"/>
    <row r="218" s="2" customFormat="1" x14ac:dyDescent="0.35"/>
    <row r="219" s="2" customFormat="1" x14ac:dyDescent="0.35"/>
    <row r="220" s="2" customFormat="1" x14ac:dyDescent="0.35"/>
    <row r="221" s="2" customFormat="1" x14ac:dyDescent="0.35"/>
    <row r="222" s="2" customFormat="1" x14ac:dyDescent="0.35"/>
    <row r="223" s="2" customFormat="1" x14ac:dyDescent="0.35"/>
    <row r="224" s="2" customFormat="1" x14ac:dyDescent="0.35"/>
    <row r="225" s="2" customFormat="1" x14ac:dyDescent="0.35"/>
    <row r="226" s="2" customFormat="1" x14ac:dyDescent="0.35"/>
    <row r="227" s="2" customFormat="1" x14ac:dyDescent="0.35"/>
    <row r="228" s="2" customFormat="1" x14ac:dyDescent="0.35"/>
    <row r="229" s="2" customFormat="1" x14ac:dyDescent="0.35"/>
    <row r="230" s="2" customFormat="1" x14ac:dyDescent="0.35"/>
    <row r="231" s="2" customFormat="1" x14ac:dyDescent="0.35"/>
    <row r="232" s="2" customFormat="1" x14ac:dyDescent="0.35"/>
    <row r="233" s="2" customFormat="1" x14ac:dyDescent="0.35"/>
    <row r="234" s="2" customFormat="1" x14ac:dyDescent="0.35"/>
    <row r="235" s="2" customFormat="1" x14ac:dyDescent="0.35"/>
    <row r="236" s="2" customFormat="1" x14ac:dyDescent="0.35"/>
    <row r="237" s="2" customFormat="1" x14ac:dyDescent="0.35"/>
    <row r="238" s="2" customFormat="1" x14ac:dyDescent="0.35"/>
    <row r="239" s="2" customFormat="1" x14ac:dyDescent="0.35"/>
    <row r="240" s="2" customFormat="1" x14ac:dyDescent="0.35"/>
    <row r="241" s="2" customFormat="1" x14ac:dyDescent="0.35"/>
    <row r="242" s="2" customFormat="1" x14ac:dyDescent="0.35"/>
    <row r="243" s="2" customFormat="1" x14ac:dyDescent="0.35"/>
    <row r="244" s="2" customFormat="1" x14ac:dyDescent="0.35"/>
    <row r="245" s="2" customFormat="1" x14ac:dyDescent="0.35"/>
    <row r="246" s="2" customFormat="1" x14ac:dyDescent="0.35"/>
    <row r="247" s="2" customFormat="1" x14ac:dyDescent="0.35"/>
    <row r="248" s="2" customFormat="1" x14ac:dyDescent="0.35"/>
    <row r="249" s="2" customFormat="1" x14ac:dyDescent="0.35"/>
    <row r="250" s="2" customFormat="1" x14ac:dyDescent="0.35"/>
    <row r="251" s="2" customFormat="1" x14ac:dyDescent="0.35"/>
    <row r="252" s="2" customFormat="1" x14ac:dyDescent="0.35"/>
    <row r="253" s="2" customFormat="1" x14ac:dyDescent="0.35"/>
    <row r="254" s="2" customFormat="1" x14ac:dyDescent="0.35"/>
    <row r="255" s="2" customFormat="1" x14ac:dyDescent="0.35"/>
    <row r="256" s="2" customFormat="1" x14ac:dyDescent="0.35"/>
    <row r="257" s="2" customFormat="1" x14ac:dyDescent="0.35"/>
    <row r="258" s="2" customFormat="1" x14ac:dyDescent="0.35"/>
    <row r="259" s="2" customFormat="1" x14ac:dyDescent="0.35"/>
    <row r="260" s="2" customFormat="1" x14ac:dyDescent="0.35"/>
    <row r="261" s="2" customFormat="1" x14ac:dyDescent="0.35"/>
    <row r="262" s="2" customFormat="1" x14ac:dyDescent="0.35"/>
    <row r="263" s="2" customFormat="1" x14ac:dyDescent="0.35"/>
    <row r="264" s="2" customFormat="1" x14ac:dyDescent="0.35"/>
    <row r="265" s="2" customFormat="1" x14ac:dyDescent="0.35"/>
    <row r="266" s="2" customFormat="1" x14ac:dyDescent="0.35"/>
    <row r="267" s="2" customFormat="1" x14ac:dyDescent="0.35"/>
    <row r="268" s="2" customFormat="1" x14ac:dyDescent="0.35"/>
    <row r="269" s="2" customFormat="1" x14ac:dyDescent="0.35"/>
    <row r="270" s="2" customFormat="1" x14ac:dyDescent="0.35"/>
    <row r="271" s="2" customFormat="1" x14ac:dyDescent="0.35"/>
    <row r="272" s="2" customFormat="1" x14ac:dyDescent="0.35"/>
    <row r="273" s="2" customFormat="1" x14ac:dyDescent="0.35"/>
    <row r="274" s="2" customFormat="1" x14ac:dyDescent="0.35"/>
    <row r="275" s="2" customFormat="1" x14ac:dyDescent="0.35"/>
    <row r="276" s="2" customFormat="1" x14ac:dyDescent="0.35"/>
    <row r="277" s="2" customFormat="1" x14ac:dyDescent="0.35"/>
    <row r="278" s="2" customFormat="1" x14ac:dyDescent="0.35"/>
    <row r="279" s="2" customFormat="1" x14ac:dyDescent="0.35"/>
    <row r="280" s="2" customFormat="1" x14ac:dyDescent="0.35"/>
    <row r="281" s="2" customFormat="1" x14ac:dyDescent="0.35"/>
    <row r="282" s="2" customFormat="1" x14ac:dyDescent="0.35"/>
    <row r="283" s="2" customFormat="1" x14ac:dyDescent="0.35"/>
    <row r="284" s="2" customFormat="1" x14ac:dyDescent="0.35"/>
    <row r="285" s="2" customFormat="1" x14ac:dyDescent="0.35"/>
    <row r="286" s="2" customFormat="1" x14ac:dyDescent="0.35"/>
    <row r="287" s="2" customFormat="1" x14ac:dyDescent="0.35"/>
    <row r="288" s="2" customFormat="1" x14ac:dyDescent="0.35"/>
    <row r="289" s="2" customFormat="1" x14ac:dyDescent="0.35"/>
    <row r="290" s="2" customFormat="1" x14ac:dyDescent="0.35"/>
    <row r="291" s="2" customFormat="1" x14ac:dyDescent="0.35"/>
    <row r="292" s="2" customFormat="1" x14ac:dyDescent="0.35"/>
    <row r="293" s="2" customFormat="1" x14ac:dyDescent="0.35"/>
    <row r="294" s="2" customFormat="1" x14ac:dyDescent="0.35"/>
    <row r="295" s="2" customFormat="1" x14ac:dyDescent="0.35"/>
    <row r="296" s="2" customFormat="1" x14ac:dyDescent="0.35"/>
    <row r="297" s="2" customFormat="1" x14ac:dyDescent="0.35"/>
    <row r="298" s="2" customFormat="1" x14ac:dyDescent="0.35"/>
    <row r="299" s="2" customFormat="1" x14ac:dyDescent="0.35"/>
    <row r="300" s="2" customFormat="1" x14ac:dyDescent="0.35"/>
    <row r="301" s="2" customFormat="1" x14ac:dyDescent="0.35"/>
    <row r="302" s="2" customFormat="1" x14ac:dyDescent="0.35"/>
    <row r="303" s="2" customFormat="1" x14ac:dyDescent="0.35"/>
    <row r="304" s="2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8</vt:i4>
      </vt:variant>
    </vt:vector>
  </HeadingPairs>
  <TitlesOfParts>
    <vt:vector size="14" baseType="lpstr">
      <vt:lpstr>Synthèse</vt:lpstr>
      <vt:lpstr>gse_ct_ref</vt:lpstr>
      <vt:lpstr>GseCtRefObligPzc</vt:lpstr>
      <vt:lpstr>GseCtRefCashPerf</vt:lpstr>
      <vt:lpstr>TestObligPzc</vt:lpstr>
      <vt:lpstr>TestCashPerf</vt:lpstr>
      <vt:lpstr>gse_ct_ref!DonnéesExternes_1</vt:lpstr>
      <vt:lpstr>GseCtRefCashPerf!DonnéesExternes_1</vt:lpstr>
      <vt:lpstr>GseCtRefObligPzc!DonnéesExternes_1</vt:lpstr>
      <vt:lpstr>gse_ct_ref!DonnéesExternes_2</vt:lpstr>
      <vt:lpstr>GseCtRefCashPerf!DonnéesExternes_2</vt:lpstr>
      <vt:lpstr>GseCtRefObligPzc!DonnéesExternes_3</vt:lpstr>
      <vt:lpstr>shCalcOrder</vt:lpstr>
      <vt:lpstr>TestRapport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LAT. Aldebert</dc:creator>
  <cp:lastModifiedBy>Aldebert, Lionel</cp:lastModifiedBy>
  <dcterms:created xsi:type="dcterms:W3CDTF">2023-08-17T09:14:55Z</dcterms:created>
  <dcterms:modified xsi:type="dcterms:W3CDTF">2024-07-19T14:33:39Z</dcterms:modified>
</cp:coreProperties>
</file>