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vocat\Desktop\"/>
    </mc:Choice>
  </mc:AlternateContent>
  <bookViews>
    <workbookView xWindow="0" yWindow="0" windowWidth="16380" windowHeight="8190" tabRatio="405"/>
  </bookViews>
  <sheets>
    <sheet name="Stocks à la production 2021" sheetId="1" r:id="rId1"/>
    <sheet name="Stocks au commerce 2021" sheetId="2" r:id="rId2"/>
  </sheets>
  <definedNames>
    <definedName name="Excel_BuiltIn__FilterDatabase" localSheetId="0">'Stocks à la production 2021'!$A$14:$S$97</definedName>
    <definedName name="_xlnm.Print_Area" localSheetId="0">'Stocks à la production 2021'!$A$1:$S$100</definedName>
  </definedNames>
  <calcPr calcId="162913"/>
</workbook>
</file>

<file path=xl/calcChain.xml><?xml version="1.0" encoding="utf-8"?>
<calcChain xmlns="http://schemas.openxmlformats.org/spreadsheetml/2006/main">
  <c r="C99" i="1" l="1"/>
  <c r="E99" i="1"/>
  <c r="F99" i="1"/>
  <c r="G99" i="1"/>
  <c r="H99" i="1"/>
  <c r="I99" i="1"/>
  <c r="J99" i="1"/>
  <c r="K99" i="1"/>
  <c r="L99" i="1"/>
  <c r="M99" i="1"/>
  <c r="N99" i="1"/>
  <c r="O99" i="1"/>
  <c r="P99" i="1"/>
  <c r="D99" i="1"/>
  <c r="S97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16" i="1"/>
  <c r="S15" i="1"/>
  <c r="S99" i="1" l="1"/>
</calcChain>
</file>

<file path=xl/sharedStrings.xml><?xml version="1.0" encoding="utf-8"?>
<sst xmlns="http://schemas.openxmlformats.org/spreadsheetml/2006/main" count="225" uniqueCount="189">
  <si>
    <t>MINISTÈRE DE L'ACTION ET DES COMPTES PUBLICS</t>
  </si>
  <si>
    <t>DIRECTION DES DOUANES ET DROITS INDIRECTS - BUREAU FID3 - SECTION VITICULTURE</t>
  </si>
  <si>
    <t>n°</t>
  </si>
  <si>
    <t>Département</t>
  </si>
  <si>
    <t>Nombre de déclarants</t>
  </si>
  <si>
    <t>AOP</t>
  </si>
  <si>
    <t>IGP avec cépage</t>
  </si>
  <si>
    <t>IGP sans cépage</t>
  </si>
  <si>
    <t>VSIG avec cépage</t>
  </si>
  <si>
    <t>VSIG sans cépage</t>
  </si>
  <si>
    <t>TOTAUX</t>
  </si>
  <si>
    <t>Blanc</t>
  </si>
  <si>
    <t>Rosé</t>
  </si>
  <si>
    <t>Rouge</t>
  </si>
  <si>
    <t>01</t>
  </si>
  <si>
    <t>Ain</t>
  </si>
  <si>
    <t>02</t>
  </si>
  <si>
    <t>Aisne</t>
  </si>
  <si>
    <t>03</t>
  </si>
  <si>
    <t>Allier</t>
  </si>
  <si>
    <t>04</t>
  </si>
  <si>
    <t>05</t>
  </si>
  <si>
    <t>06</t>
  </si>
  <si>
    <t>07</t>
  </si>
  <si>
    <t>Ardèche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</si>
  <si>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</si>
  <si>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</si>
  <si>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</si>
  <si>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</si>
  <si>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</si>
  <si>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</si>
  <si>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</si>
  <si>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</si>
  <si>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</si>
  <si>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14</t>
  </si>
  <si>
    <t>Calvados</t>
  </si>
  <si>
    <t>15</t>
  </si>
  <si>
    <t>Cantal</t>
  </si>
  <si>
    <t>16</t>
  </si>
  <si>
    <t>Charente</t>
  </si>
  <si>
    <t>17</t>
  </si>
  <si>
    <t>18</t>
  </si>
  <si>
    <t>Cher</t>
  </si>
  <si>
    <t>19</t>
  </si>
  <si>
    <t>Corrèze</t>
  </si>
  <si>
    <t>21</t>
  </si>
  <si>
    <t>23</t>
  </si>
  <si>
    <t>Creuse</t>
  </si>
  <si>
    <t>24</t>
  </si>
  <si>
    <t>Dordogne</t>
  </si>
  <si>
    <t>25</t>
  </si>
  <si>
    <t>Doubs</t>
  </si>
  <si>
    <t>26</t>
  </si>
  <si>
    <t>Drôme</t>
  </si>
  <si>
    <t>2A</t>
  </si>
  <si>
    <t>2B</t>
  </si>
  <si>
    <t>30</t>
  </si>
  <si>
    <t>Gard</t>
  </si>
  <si>
    <t>31</t>
  </si>
  <si>
    <t>32</t>
  </si>
  <si>
    <t>Gers</t>
  </si>
  <si>
    <t>33</t>
  </si>
  <si>
    <t>Gironde</t>
  </si>
  <si>
    <t>34</t>
  </si>
  <si>
    <t>Hérault</t>
  </si>
  <si>
    <t>36</t>
  </si>
  <si>
    <t>Indre</t>
  </si>
  <si>
    <t>37</t>
  </si>
  <si>
    <t>38</t>
  </si>
  <si>
    <t>Isère</t>
  </si>
  <si>
    <t>39</t>
  </si>
  <si>
    <t>Jura</t>
  </si>
  <si>
    <t>40</t>
  </si>
  <si>
    <t>Landes</t>
  </si>
  <si>
    <t>41</t>
  </si>
  <si>
    <t>42</t>
  </si>
  <si>
    <t>Loire</t>
  </si>
  <si>
    <t>43</t>
  </si>
  <si>
    <t>44</t>
  </si>
  <si>
    <t>45</t>
  </si>
  <si>
    <t>Loiret</t>
  </si>
  <si>
    <t>46</t>
  </si>
  <si>
    <t>Lot</t>
  </si>
  <si>
    <t>47</t>
  </si>
  <si>
    <t>48</t>
  </si>
  <si>
    <t>Lozère</t>
  </si>
  <si>
    <t>49</t>
  </si>
  <si>
    <t>51</t>
  </si>
  <si>
    <t>Marne</t>
  </si>
  <si>
    <t>52</t>
  </si>
  <si>
    <t>53</t>
  </si>
  <si>
    <t>Mayenne</t>
  </si>
  <si>
    <t>54</t>
  </si>
  <si>
    <t>55</t>
  </si>
  <si>
    <t>Meuse</t>
  </si>
  <si>
    <t>57</t>
  </si>
  <si>
    <t>Moselle</t>
  </si>
  <si>
    <t>58</t>
  </si>
  <si>
    <t>Nièvre</t>
  </si>
  <si>
    <t>59</t>
  </si>
  <si>
    <t>Nord</t>
  </si>
  <si>
    <t>63</t>
  </si>
  <si>
    <t>64</t>
  </si>
  <si>
    <t>65</t>
  </si>
  <si>
    <t>66</t>
  </si>
  <si>
    <t>67</t>
  </si>
  <si>
    <t>68</t>
  </si>
  <si>
    <t>69</t>
  </si>
  <si>
    <t>Rhône</t>
  </si>
  <si>
    <t>70</t>
  </si>
  <si>
    <t>71</t>
  </si>
  <si>
    <t>72</t>
  </si>
  <si>
    <t>Sarthe</t>
  </si>
  <si>
    <t>73</t>
  </si>
  <si>
    <t>Savoie</t>
  </si>
  <si>
    <t>74</t>
  </si>
  <si>
    <t>76</t>
  </si>
  <si>
    <t>77</t>
  </si>
  <si>
    <t>79</t>
  </si>
  <si>
    <t>81</t>
  </si>
  <si>
    <t>Tarn</t>
  </si>
  <si>
    <t>82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</si>
  <si>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</si>
  <si>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</si>
  <si>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</si>
  <si>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</si>
  <si>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</si>
  <si>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</si>
  <si>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</si>
  <si>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</si>
  <si>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</si>
  <si>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88</t>
  </si>
  <si>
    <t>Vosges</t>
  </si>
  <si>
    <t>89</t>
  </si>
  <si>
    <t>Yonne</t>
  </si>
  <si>
    <t>TOTAL</t>
  </si>
  <si>
    <t xml:space="preserve">Rouge </t>
  </si>
  <si>
    <t>Total</t>
  </si>
  <si>
    <t>FR</t>
  </si>
  <si>
    <t>UE</t>
  </si>
  <si>
    <t>IGP</t>
  </si>
  <si>
    <t>VSIG</t>
  </si>
  <si>
    <t>Vins origine Pays tiers</t>
  </si>
  <si>
    <t>Volumes exprimés en hectolitres</t>
  </si>
  <si>
    <t>62</t>
  </si>
  <si>
    <t>80</t>
  </si>
  <si>
    <t>Pas-de-Calais</t>
  </si>
  <si>
    <t>Somme</t>
  </si>
  <si>
    <t>Alpes-de-Haute-Provence</t>
  </si>
  <si>
    <t>Hautes-Alpes</t>
  </si>
  <si>
    <t>Alpes-Maritimes</t>
  </si>
  <si>
    <t>Bouches-du-Rhône</t>
  </si>
  <si>
    <t>Charente-Maritime</t>
  </si>
  <si>
    <t>Côte-d'Or</t>
  </si>
  <si>
    <t>Corse-du-Sud</t>
  </si>
  <si>
    <t>Haute-Corse</t>
  </si>
  <si>
    <t>Haute-Garonne</t>
  </si>
  <si>
    <t>Indre-et-Loire</t>
  </si>
  <si>
    <t>Loir-et-Cher</t>
  </si>
  <si>
    <t>Lot-et-Garonne</t>
  </si>
  <si>
    <t>Loire-Atlantique</t>
  </si>
  <si>
    <t>Haute-Loire</t>
  </si>
  <si>
    <t>Maine-et-Loire</t>
  </si>
  <si>
    <t>Haute-Marne</t>
  </si>
  <si>
    <t>Puy-de-Dôme</t>
  </si>
  <si>
    <t>Pyrénées-Atlantiques</t>
  </si>
  <si>
    <t>Hautes-Pyrénées</t>
  </si>
  <si>
    <t>Pyrénées-Orientales</t>
  </si>
  <si>
    <t>Bas-Rhin</t>
  </si>
  <si>
    <t>Haut-Rhin</t>
  </si>
  <si>
    <t>Haute-Saône</t>
  </si>
  <si>
    <t>Saône-et-Loire</t>
  </si>
  <si>
    <t>Haute-Savoie</t>
  </si>
  <si>
    <t>Seine-Maritime</t>
  </si>
  <si>
    <t>Seine-et-Marne</t>
  </si>
  <si>
    <t>Deux-Sèvres</t>
  </si>
  <si>
    <t>Tarn-et-Garonne</t>
  </si>
  <si>
    <t>Haute-Vienne</t>
  </si>
  <si>
    <t>Meurthe-et-Moselle</t>
  </si>
  <si>
    <t>MINISTÈRE DE L'ÉCONOMIE, DES FINANCES ET DE LA RELANCE PUBLIQUE</t>
  </si>
  <si>
    <t>Seine-Saint-Denis</t>
  </si>
  <si>
    <t>Eure et Loir</t>
  </si>
  <si>
    <t>Paris</t>
  </si>
  <si>
    <t>Val-de-Marne</t>
  </si>
  <si>
    <t>Val-d'Oise</t>
  </si>
  <si>
    <t xml:space="preserve"> STOCKS DE VINS À LA PRODUCTION AU 31 JUILLET 2021</t>
  </si>
  <si>
    <t>Campagne 2020-2021</t>
  </si>
  <si>
    <t>Relevé  des volumes des stocks de vins déclarés par les viticulteurs à l'expiration de la campagne 2020-2021</t>
  </si>
  <si>
    <t xml:space="preserve"> STOCKS DE VINS AU COMMERCE AU 31 JUILLET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</si>
</sst>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ue]&quot;+ &quot;#,##0.##%;[Red]\-#,##0.##%"/>
  </numFmts>
  <fonts count="17" x14ac:knownFonts="1">
    <font>
      <sz val="10"/>
      <name val="Arial"/>
      <family val="2"/>
    </font>
    <font>
      <b/>
      <sz val="10"/>
      <name val="Arial"/>
      <family val="2"/>
    </font>
    <font>
      <sz val="7"/>
      <name val="MS Sans Serif"/>
      <family val="2"/>
    </font>
    <font>
      <b/>
      <sz val="7"/>
      <name val="MS Sans Serif"/>
      <family val="2"/>
    </font>
    <font>
      <b/>
      <sz val="8.5"/>
      <color indexed="8"/>
      <name val="MS Sans Serif"/>
      <family val="2"/>
    </font>
    <font>
      <b/>
      <sz val="8.5"/>
      <name val="MS Sans Serif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2"/>
      <color indexed="8"/>
      <name val="MS Sans Serif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</fills>
  <borders count="2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</borders>
  <cellStyleXfs count="12">
    <xf numFmtId="0" fontId="0" fillId="0" borderId="0"/>
    <xf numFmtId="0" fontId="16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/>
    <xf numFmtId="0" fontId="16" fillId="0" borderId="0"/>
    <xf numFmtId="0" fontId="1" fillId="0" borderId="0" applyNumberFormat="0" applyFill="0" applyBorder="0" applyAlignment="0" applyProtection="0"/>
    <xf numFmtId="0" fontId="16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3" fontId="0" fillId="0" borderId="4" xfId="0" applyNumberFormat="1" applyFont="1" applyFill="1" applyBorder="1" applyAlignment="1">
      <alignment vertical="center" wrapText="1"/>
    </xf>
    <xf numFmtId="3" fontId="0" fillId="0" borderId="5" xfId="0" applyNumberFormat="1" applyFont="1" applyFill="1" applyBorder="1" applyAlignment="1">
      <alignment vertical="center"/>
    </xf>
    <xf numFmtId="3" fontId="0" fillId="0" borderId="4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3" fontId="0" fillId="0" borderId="8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 wrapText="1"/>
    </xf>
    <xf numFmtId="3" fontId="0" fillId="0" borderId="9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1" fillId="0" borderId="10" xfId="0" applyNumberFormat="1" applyFont="1" applyFill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3" fontId="0" fillId="0" borderId="10" xfId="0" applyNumberFormat="1" applyFont="1" applyFill="1" applyBorder="1" applyAlignment="1">
      <alignment vertical="center"/>
    </xf>
    <xf numFmtId="0" fontId="8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3" fontId="0" fillId="0" borderId="13" xfId="0" applyNumberFormat="1" applyFont="1" applyFill="1" applyBorder="1" applyAlignment="1">
      <alignment vertical="center"/>
    </xf>
    <xf numFmtId="3" fontId="0" fillId="0" borderId="14" xfId="0" applyNumberFormat="1" applyFont="1" applyFill="1" applyBorder="1" applyAlignment="1">
      <alignment vertical="center"/>
    </xf>
    <xf numFmtId="3" fontId="0" fillId="0" borderId="15" xfId="0" applyNumberFormat="1" applyFont="1" applyFill="1" applyBorder="1" applyAlignment="1">
      <alignment vertical="center"/>
    </xf>
    <xf numFmtId="3" fontId="0" fillId="0" borderId="1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3" fontId="12" fillId="0" borderId="2" xfId="0" applyNumberFormat="1" applyFont="1" applyFill="1" applyBorder="1" applyAlignment="1">
      <alignment vertical="center"/>
    </xf>
    <xf numFmtId="3" fontId="12" fillId="0" borderId="5" xfId="0" applyNumberFormat="1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0" fillId="0" borderId="16" xfId="0" applyNumberFormat="1" applyFont="1" applyFill="1" applyBorder="1" applyAlignment="1">
      <alignment vertical="center"/>
    </xf>
    <xf numFmtId="3" fontId="0" fillId="0" borderId="17" xfId="0" applyNumberFormat="1" applyFont="1" applyFill="1" applyBorder="1" applyAlignment="1">
      <alignment vertical="center"/>
    </xf>
    <xf numFmtId="3" fontId="12" fillId="0" borderId="6" xfId="0" applyNumberFormat="1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9" xfId="0" applyNumberFormat="1" applyFont="1" applyFill="1" applyBorder="1" applyAlignment="1">
      <alignment vertical="center"/>
    </xf>
    <xf numFmtId="3" fontId="1" fillId="0" borderId="18" xfId="0" applyNumberFormat="1" applyFont="1" applyFill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3" fontId="13" fillId="0" borderId="11" xfId="0" applyNumberFormat="1" applyFont="1" applyFill="1" applyBorder="1" applyAlignment="1">
      <alignment vertical="center"/>
    </xf>
    <xf numFmtId="3" fontId="13" fillId="0" borderId="15" xfId="0" applyNumberFormat="1" applyFont="1" applyFill="1" applyBorder="1" applyAlignment="1">
      <alignment vertical="center"/>
    </xf>
    <xf numFmtId="3" fontId="13" fillId="0" borderId="12" xfId="0" applyNumberFormat="1" applyFont="1" applyFill="1" applyBorder="1" applyAlignment="1">
      <alignment vertical="center"/>
    </xf>
    <xf numFmtId="3" fontId="13" fillId="0" borderId="14" xfId="0" applyNumberFormat="1" applyFont="1" applyFill="1" applyBorder="1" applyAlignment="1">
      <alignment vertical="center"/>
    </xf>
    <xf numFmtId="3" fontId="13" fillId="0" borderId="19" xfId="0" applyNumberFormat="1" applyFont="1" applyFill="1" applyBorder="1" applyAlignment="1">
      <alignment vertical="center"/>
    </xf>
    <xf numFmtId="3" fontId="13" fillId="0" borderId="20" xfId="0" applyNumberFormat="1" applyFont="1" applyFill="1" applyBorder="1" applyAlignment="1">
      <alignment vertical="center"/>
    </xf>
    <xf numFmtId="3" fontId="13" fillId="0" borderId="13" xfId="0" applyNumberFormat="1" applyFont="1" applyFill="1" applyBorder="1" applyAlignment="1">
      <alignment vertical="center"/>
    </xf>
    <xf numFmtId="0" fontId="3" fillId="2" borderId="0" xfId="0" applyFont="1" applyFill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Alignment="1"/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3" fontId="0" fillId="0" borderId="24" xfId="0" applyNumberFormat="1" applyFont="1" applyFill="1" applyBorder="1" applyAlignment="1">
      <alignment horizontal="right" vertical="center"/>
    </xf>
    <xf numFmtId="3" fontId="0" fillId="0" borderId="25" xfId="0" applyNumberFormat="1" applyFont="1" applyFill="1" applyBorder="1" applyAlignment="1">
      <alignment horizontal="right" vertical="center"/>
    </xf>
    <xf numFmtId="0" fontId="1" fillId="3" borderId="26" xfId="0" applyFont="1" applyFill="1" applyBorder="1" applyAlignment="1">
      <alignment horizontal="center" vertical="center"/>
    </xf>
    <xf numFmtId="3" fontId="0" fillId="0" borderId="27" xfId="0" applyNumberFormat="1" applyFont="1" applyFill="1" applyBorder="1" applyAlignment="1">
      <alignment horizontal="right" vertical="center"/>
    </xf>
    <xf numFmtId="3" fontId="0" fillId="0" borderId="28" xfId="0" applyNumberFormat="1" applyFont="1" applyFill="1" applyBorder="1" applyAlignment="1">
      <alignment horizontal="right" vertical="center"/>
    </xf>
    <xf numFmtId="3" fontId="0" fillId="0" borderId="22" xfId="0" applyNumberFormat="1" applyFont="1" applyFill="1" applyBorder="1" applyAlignment="1">
      <alignment horizontal="right" vertical="center"/>
    </xf>
    <xf numFmtId="3" fontId="1" fillId="3" borderId="26" xfId="0" applyNumberFormat="1" applyFont="1" applyFill="1" applyBorder="1" applyAlignment="1">
      <alignment horizontal="right" vertical="center"/>
    </xf>
    <xf numFmtId="164" fontId="1" fillId="0" borderId="0" xfId="0" applyNumberFormat="1" applyFont="1" applyFill="1"/>
    <xf numFmtId="3" fontId="0" fillId="0" borderId="0" xfId="0" applyNumberFormat="1"/>
    <xf numFmtId="0" fontId="15" fillId="0" borderId="0" xfId="0" applyFont="1" applyFill="1"/>
    <xf numFmtId="3" fontId="0" fillId="0" borderId="0" xfId="0" applyNumberFormat="1" applyFill="1"/>
    <xf numFmtId="0" fontId="8" fillId="0" borderId="7" xfId="0" quotePrefix="1" applyFont="1" applyFill="1" applyBorder="1" applyAlignment="1">
      <alignment horizontal="center" vertical="center"/>
    </xf>
    <xf numFmtId="0" fontId="8" fillId="0" borderId="7" xfId="0" quotePrefix="1" applyFont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3" fontId="1" fillId="3" borderId="22" xfId="0" applyNumberFormat="1" applyFont="1" applyFill="1" applyBorder="1" applyAlignment="1">
      <alignment horizontal="right" vertical="center"/>
    </xf>
    <xf numFmtId="3" fontId="1" fillId="3" borderId="23" xfId="0" applyNumberFormat="1" applyFont="1" applyFill="1" applyBorder="1" applyAlignment="1">
      <alignment horizontal="right" vertical="center"/>
    </xf>
    <xf numFmtId="3" fontId="1" fillId="3" borderId="1" xfId="0" applyNumberFormat="1" applyFont="1" applyFill="1" applyBorder="1" applyAlignment="1">
      <alignment horizontal="right" vertical="center"/>
    </xf>
    <xf numFmtId="0" fontId="6" fillId="0" borderId="0" xfId="0" applyFont="1" applyBorder="1" applyAlignment="1" applyProtection="1">
      <alignment horizontal="center"/>
      <protection locked="0"/>
    </xf>
    <xf numFmtId="0" fontId="10" fillId="4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9" fillId="4" borderId="1" xfId="0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/>
      <protection locked="0"/>
    </xf>
    <xf numFmtId="49" fontId="5" fillId="0" borderId="0" xfId="0" applyNumberFormat="1" applyFont="1" applyBorder="1" applyAlignment="1" applyProtection="1">
      <alignment horizontal="center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2" fillId="0" borderId="0" xfId="0" applyFont="1" applyBorder="1" applyAlignment="1" applyProtection="1">
      <protection locked="0"/>
    </xf>
    <xf numFmtId="0" fontId="3" fillId="4" borderId="0" xfId="0" applyFont="1" applyFill="1" applyBorder="1" applyAlignment="1" applyProtection="1">
      <alignment horizontal="center"/>
      <protection locked="0"/>
    </xf>
    <xf numFmtId="49" fontId="14" fillId="0" borderId="0" xfId="0" applyNumberFormat="1" applyFont="1" applyBorder="1" applyAlignment="1" applyProtection="1">
      <alignment horizontal="center"/>
      <protection locked="0"/>
    </xf>
    <xf numFmtId="49" fontId="14" fillId="0" borderId="0" xfId="0" applyNumberFormat="1" applyFont="1" applyBorder="1" applyAlignment="1" applyProtection="1">
      <alignment horizontal="center" vertical="center"/>
      <protection locked="0"/>
    </xf>
  </cellXfs>
  <cellStyles count="12">
    <cellStyle name="Catégorie de la table dynamique" xfId="1"/>
    <cellStyle name="Champ de la table dynamique" xfId="2"/>
    <cellStyle name="Coin de la table dynamique" xfId="3"/>
    <cellStyle name="Normal" xfId="0" builtinId="0"/>
    <cellStyle name="Normal 2" xfId="4"/>
    <cellStyle name="Normal 3" xfId="5"/>
    <cellStyle name="Résultat de la table dynamique" xfId="6"/>
    <cellStyle name="Table dynamique - Catégorie" xfId="7"/>
    <cellStyle name="Table dynamique - Champ" xfId="8"/>
    <cellStyle name="Table dynamique - Valeur" xfId="9"/>
    <cellStyle name="Titre de la table dynamique" xfId="10"/>
    <cellStyle name="Valeur de la table dynamique" xfId="1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EE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Z100"/>
  <sheetViews>
    <sheetView tabSelected="1" zoomScaleNormal="100" workbookViewId="0">
      <pane ySplit="13" topLeftCell="A89" activePane="bottomLeft" state="frozen"/>
      <selection pane="bottomLeft" activeCell="D6" sqref="D6:P6"/>
    </sheetView>
  </sheetViews>
  <sheetFormatPr baseColWidth="10" defaultColWidth="11" defaultRowHeight="12.75" x14ac:dyDescent="0.2"/>
  <cols>
    <col min="1" max="1" width="3.140625" style="1" customWidth="1"/>
    <col min="2" max="2" width="19" style="1" customWidth="1"/>
    <col min="3" max="3" width="10.140625" style="1" customWidth="1"/>
    <col min="4" max="4" width="12.28515625" style="1" customWidth="1"/>
    <col min="5" max="5" width="11" style="1" customWidth="1"/>
    <col min="6" max="6" width="12.28515625" style="1" customWidth="1"/>
    <col min="7" max="7" width="9.85546875" style="1" customWidth="1"/>
    <col min="8" max="8" width="10.140625" style="1" customWidth="1"/>
    <col min="9" max="9" width="9.85546875" style="1" customWidth="1"/>
    <col min="10" max="11" width="10.7109375" style="1" customWidth="1"/>
    <col min="12" max="12" width="11.85546875" style="1" customWidth="1"/>
    <col min="13" max="13" width="9.85546875" style="1" customWidth="1"/>
    <col min="14" max="14" width="9.5703125" style="1" customWidth="1"/>
    <col min="15" max="15" width="9.28515625" style="1" customWidth="1"/>
    <col min="16" max="18" width="10.28515625" style="1" customWidth="1"/>
    <col min="19" max="19" width="12.7109375" style="1" customWidth="1"/>
    <col min="20" max="234" width="11.5703125" style="1" customWidth="1"/>
  </cols>
  <sheetData>
    <row r="1" spans="1:19" x14ac:dyDescent="0.2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9" x14ac:dyDescent="0.2">
      <c r="A2" s="89" t="s">
        <v>0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x14ac:dyDescent="0.2">
      <c r="A3" s="89" t="s">
        <v>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x14ac:dyDescent="0.2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9" x14ac:dyDescent="0.2">
      <c r="A5" s="90" t="s">
        <v>185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</row>
    <row r="6" spans="1:19" x14ac:dyDescent="0.2">
      <c r="B6" s="91" t="s">
        <v>186</v>
      </c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</row>
    <row r="8" spans="1:19" x14ac:dyDescent="0.2">
      <c r="A8" s="85" t="s">
        <v>187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</row>
    <row r="9" spans="1:19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6"/>
      <c r="Q10" s="4"/>
      <c r="R10" s="4"/>
      <c r="S10" s="4"/>
    </row>
    <row r="11" spans="1:19" ht="13.5" thickBot="1" x14ac:dyDescent="0.25">
      <c r="A11" s="5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7.100000000000001" customHeight="1" thickBot="1" x14ac:dyDescent="0.25">
      <c r="A12" s="87" t="s">
        <v>2</v>
      </c>
      <c r="B12" s="87" t="s">
        <v>3</v>
      </c>
      <c r="C12" s="88" t="s">
        <v>4</v>
      </c>
      <c r="D12" s="86" t="s">
        <v>5</v>
      </c>
      <c r="E12" s="86" t="s">
        <v>5</v>
      </c>
      <c r="F12" s="86" t="s">
        <v>5</v>
      </c>
      <c r="G12" s="86" t="s">
        <v>6</v>
      </c>
      <c r="H12" s="86" t="s">
        <v>6</v>
      </c>
      <c r="I12" s="86" t="s">
        <v>6</v>
      </c>
      <c r="J12" s="86" t="s">
        <v>7</v>
      </c>
      <c r="K12" s="86" t="s">
        <v>7</v>
      </c>
      <c r="L12" s="86" t="s">
        <v>7</v>
      </c>
      <c r="M12" s="86" t="s">
        <v>8</v>
      </c>
      <c r="N12" s="86" t="s">
        <v>8</v>
      </c>
      <c r="O12" s="86" t="s">
        <v>8</v>
      </c>
      <c r="P12" s="86" t="s">
        <v>9</v>
      </c>
      <c r="Q12" s="86" t="s">
        <v>9</v>
      </c>
      <c r="R12" s="86" t="s">
        <v>9</v>
      </c>
      <c r="S12" s="86" t="s">
        <v>10</v>
      </c>
    </row>
    <row r="13" spans="1:19" ht="13.5" thickBot="1" x14ac:dyDescent="0.25">
      <c r="A13" s="87" t="s">
        <v>2</v>
      </c>
      <c r="B13" s="87" t="s">
        <v>3</v>
      </c>
      <c r="C13" s="88" t="s">
        <v>4</v>
      </c>
      <c r="D13" s="9" t="s">
        <v>11</v>
      </c>
      <c r="E13" s="9" t="s">
        <v>12</v>
      </c>
      <c r="F13" s="9" t="s">
        <v>13</v>
      </c>
      <c r="G13" s="9" t="s">
        <v>11</v>
      </c>
      <c r="H13" s="9" t="s">
        <v>12</v>
      </c>
      <c r="I13" s="9" t="s">
        <v>13</v>
      </c>
      <c r="J13" s="9" t="s">
        <v>11</v>
      </c>
      <c r="K13" s="9" t="s">
        <v>12</v>
      </c>
      <c r="L13" s="9" t="s">
        <v>13</v>
      </c>
      <c r="M13" s="9" t="s">
        <v>11</v>
      </c>
      <c r="N13" s="9" t="s">
        <v>12</v>
      </c>
      <c r="O13" s="9" t="s">
        <v>13</v>
      </c>
      <c r="P13" s="9" t="s">
        <v>11</v>
      </c>
      <c r="Q13" s="9" t="s">
        <v>12</v>
      </c>
      <c r="R13" s="9" t="s">
        <v>13</v>
      </c>
      <c r="S13" s="86" t="s">
        <v>10</v>
      </c>
    </row>
    <row r="14" spans="1:19" ht="15.6" customHeight="1" thickBo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15.6" customHeight="1" x14ac:dyDescent="0.2">
      <c r="A15" s="11" t="s">
        <v>14</v>
      </c>
      <c r="B15" s="12" t="s">
        <v>15</v>
      </c>
      <c r="C15" s="13">
        <v>126</v>
      </c>
      <c r="D15" s="14">
        <v>10645.77</v>
      </c>
      <c r="E15" s="15">
        <v>7120.15</v>
      </c>
      <c r="F15" s="13">
        <v>3791.37</v>
      </c>
      <c r="G15" s="16">
        <v>249.79</v>
      </c>
      <c r="H15" s="15">
        <v>9.4600000000000009</v>
      </c>
      <c r="I15" s="13">
        <v>149.66999999999999</v>
      </c>
      <c r="J15" s="16">
        <v>300.60000000000002</v>
      </c>
      <c r="K15" s="15">
        <v>142.84</v>
      </c>
      <c r="L15" s="13">
        <v>23.92</v>
      </c>
      <c r="M15" s="16">
        <v>346.66</v>
      </c>
      <c r="N15" s="15">
        <v>106.09</v>
      </c>
      <c r="O15" s="13">
        <v>183.55</v>
      </c>
      <c r="P15" s="16">
        <v>2292.44</v>
      </c>
      <c r="Q15" s="15">
        <v>3754.17</v>
      </c>
      <c r="R15" s="13">
        <v>759.2</v>
      </c>
      <c r="S15" s="17">
        <f>SUM(D15:R15)</f>
        <v>29875.679999999989</v>
      </c>
    </row>
    <row r="16" spans="1:19" ht="15.6" customHeight="1" x14ac:dyDescent="0.2">
      <c r="A16" s="18" t="s">
        <v>16</v>
      </c>
      <c r="B16" s="19" t="s">
        <v>17</v>
      </c>
      <c r="C16" s="20">
        <v>296</v>
      </c>
      <c r="D16" s="21">
        <v>216549.49</v>
      </c>
      <c r="E16" s="22">
        <v>12758.14</v>
      </c>
      <c r="F16" s="20">
        <v>523.32000000000005</v>
      </c>
      <c r="G16" s="23">
        <v>0</v>
      </c>
      <c r="H16" s="22">
        <v>0</v>
      </c>
      <c r="I16" s="20">
        <v>0</v>
      </c>
      <c r="J16" s="23">
        <v>0</v>
      </c>
      <c r="K16" s="22">
        <v>0</v>
      </c>
      <c r="L16" s="20">
        <v>0</v>
      </c>
      <c r="M16" s="23">
        <v>0</v>
      </c>
      <c r="N16" s="22">
        <v>0</v>
      </c>
      <c r="O16" s="20">
        <v>0</v>
      </c>
      <c r="P16" s="23">
        <v>983.81</v>
      </c>
      <c r="Q16" s="22">
        <v>144.47999999999999</v>
      </c>
      <c r="R16" s="20">
        <v>0</v>
      </c>
      <c r="S16" s="24">
        <f>SUM(D16:R16)</f>
        <v>230959.24000000002</v>
      </c>
    </row>
    <row r="17" spans="1:19" ht="15.6" customHeight="1" x14ac:dyDescent="0.2">
      <c r="A17" s="18" t="s">
        <v>18</v>
      </c>
      <c r="B17" s="19" t="s">
        <v>19</v>
      </c>
      <c r="C17" s="20">
        <v>25</v>
      </c>
      <c r="D17" s="21">
        <v>4845.1400000000003</v>
      </c>
      <c r="E17" s="22">
        <v>2116.87</v>
      </c>
      <c r="F17" s="20">
        <v>18543.150000000001</v>
      </c>
      <c r="G17" s="23">
        <v>0</v>
      </c>
      <c r="H17" s="22">
        <v>0</v>
      </c>
      <c r="I17" s="20">
        <v>0</v>
      </c>
      <c r="J17" s="23">
        <v>437.23</v>
      </c>
      <c r="K17" s="22">
        <v>40.08</v>
      </c>
      <c r="L17" s="20">
        <v>330.47</v>
      </c>
      <c r="M17" s="23">
        <v>0</v>
      </c>
      <c r="N17" s="22">
        <v>0</v>
      </c>
      <c r="O17" s="20">
        <v>0</v>
      </c>
      <c r="P17" s="23">
        <v>816.52</v>
      </c>
      <c r="Q17" s="22">
        <v>266.37</v>
      </c>
      <c r="R17" s="20">
        <v>326.8</v>
      </c>
      <c r="S17" s="24">
        <f t="shared" ref="S17:S80" si="0">SUM(D17:R17)</f>
        <v>27722.630000000005</v>
      </c>
    </row>
    <row r="18" spans="1:19" ht="15.6" customHeight="1" x14ac:dyDescent="0.2">
      <c r="A18" s="18" t="s">
        <v>20</v>
      </c>
      <c r="B18" s="19" t="s">
        <v>148</v>
      </c>
      <c r="C18" s="20">
        <v>11</v>
      </c>
      <c r="D18" s="21">
        <v>673.91</v>
      </c>
      <c r="E18" s="22">
        <v>4040.9</v>
      </c>
      <c r="F18" s="20">
        <v>4695.17</v>
      </c>
      <c r="G18" s="23">
        <v>174.66</v>
      </c>
      <c r="H18" s="22">
        <v>8.6999999999999993</v>
      </c>
      <c r="I18" s="20">
        <v>1787.35</v>
      </c>
      <c r="J18" s="23">
        <v>1674.33</v>
      </c>
      <c r="K18" s="22">
        <v>6832.27</v>
      </c>
      <c r="L18" s="20">
        <v>2929.26</v>
      </c>
      <c r="M18" s="23">
        <v>13.77</v>
      </c>
      <c r="N18" s="22">
        <v>33.69</v>
      </c>
      <c r="O18" s="20">
        <v>48.15</v>
      </c>
      <c r="P18" s="23">
        <v>167.15</v>
      </c>
      <c r="Q18" s="22">
        <v>1187.6600000000001</v>
      </c>
      <c r="R18" s="20">
        <v>942.06</v>
      </c>
      <c r="S18" s="24">
        <f t="shared" si="0"/>
        <v>25209.030000000006</v>
      </c>
    </row>
    <row r="19" spans="1:19" ht="15.6" customHeight="1" x14ac:dyDescent="0.2">
      <c r="A19" s="18" t="s">
        <v>21</v>
      </c>
      <c r="B19" s="19" t="s">
        <v>149</v>
      </c>
      <c r="C19" s="20">
        <v>12</v>
      </c>
      <c r="D19" s="21">
        <v>0</v>
      </c>
      <c r="E19" s="22">
        <v>0</v>
      </c>
      <c r="F19" s="20">
        <v>0</v>
      </c>
      <c r="G19" s="23">
        <v>38.6</v>
      </c>
      <c r="H19" s="22">
        <v>8.5</v>
      </c>
      <c r="I19" s="20">
        <v>52.5</v>
      </c>
      <c r="J19" s="23">
        <v>1828.39</v>
      </c>
      <c r="K19" s="22">
        <v>1251.93</v>
      </c>
      <c r="L19" s="20">
        <v>2168.85</v>
      </c>
      <c r="M19" s="23">
        <v>0</v>
      </c>
      <c r="N19" s="22">
        <v>0</v>
      </c>
      <c r="O19" s="20">
        <v>0</v>
      </c>
      <c r="P19" s="23">
        <v>71.11</v>
      </c>
      <c r="Q19" s="22">
        <v>10.39</v>
      </c>
      <c r="R19" s="20">
        <v>1.29</v>
      </c>
      <c r="S19" s="24">
        <f t="shared" si="0"/>
        <v>5431.56</v>
      </c>
    </row>
    <row r="20" spans="1:19" ht="15.6" customHeight="1" x14ac:dyDescent="0.2">
      <c r="A20" s="18" t="s">
        <v>22</v>
      </c>
      <c r="B20" s="19" t="s">
        <v>150</v>
      </c>
      <c r="C20" s="20">
        <v>17</v>
      </c>
      <c r="D20" s="21">
        <v>1134.01</v>
      </c>
      <c r="E20" s="22">
        <v>141.38</v>
      </c>
      <c r="F20" s="20">
        <v>1583.7</v>
      </c>
      <c r="G20" s="23">
        <v>15.54</v>
      </c>
      <c r="H20" s="22">
        <v>0</v>
      </c>
      <c r="I20" s="20">
        <v>4</v>
      </c>
      <c r="J20" s="23">
        <v>155.15</v>
      </c>
      <c r="K20" s="22">
        <v>276.27</v>
      </c>
      <c r="L20" s="20">
        <v>319.39</v>
      </c>
      <c r="M20" s="23">
        <v>0</v>
      </c>
      <c r="N20" s="22">
        <v>0</v>
      </c>
      <c r="O20" s="20">
        <v>1.42</v>
      </c>
      <c r="P20" s="23">
        <v>1.52</v>
      </c>
      <c r="Q20" s="22">
        <v>0</v>
      </c>
      <c r="R20" s="20">
        <v>8.2100000000000009</v>
      </c>
      <c r="S20" s="24">
        <f t="shared" si="0"/>
        <v>3640.59</v>
      </c>
    </row>
    <row r="21" spans="1:19" ht="15.6" customHeight="1" x14ac:dyDescent="0.2">
      <c r="A21" s="18" t="s">
        <v>23</v>
      </c>
      <c r="B21" s="19" t="s">
        <v>24</v>
      </c>
      <c r="C21" s="20">
        <v>248</v>
      </c>
      <c r="D21" s="21">
        <v>6989.26</v>
      </c>
      <c r="E21" s="22">
        <v>3224.1</v>
      </c>
      <c r="F21" s="20">
        <v>80644.679999999993</v>
      </c>
      <c r="G21" s="23">
        <v>333.91</v>
      </c>
      <c r="H21" s="22">
        <v>568.70000000000005</v>
      </c>
      <c r="I21" s="20">
        <v>670.42</v>
      </c>
      <c r="J21" s="23">
        <v>43294.94</v>
      </c>
      <c r="K21" s="22">
        <v>82438.98</v>
      </c>
      <c r="L21" s="20">
        <v>138964.54999999999</v>
      </c>
      <c r="M21" s="23">
        <v>306.58</v>
      </c>
      <c r="N21" s="22">
        <v>3.71</v>
      </c>
      <c r="O21" s="20">
        <v>631.66999999999996</v>
      </c>
      <c r="P21" s="23">
        <v>6131.81</v>
      </c>
      <c r="Q21" s="22">
        <v>1841.54</v>
      </c>
      <c r="R21" s="20">
        <v>9194.69</v>
      </c>
      <c r="S21" s="24">
        <f t="shared" si="0"/>
        <v>375239.54</v>
      </c>
    </row>
    <row r="22" spans="1:19" ht="15.6" customHeight="1" x14ac:dyDescent="0.2">
      <c r="A22" s="18" t="s">
        <v>25</v>
      </c>
      <c r="B22" s="19" t="s">
        <v>26</v>
      </c>
      <c r="C22" s="20">
        <v>2</v>
      </c>
      <c r="D22" s="21">
        <v>0</v>
      </c>
      <c r="E22" s="22">
        <v>0</v>
      </c>
      <c r="F22" s="20">
        <v>0</v>
      </c>
      <c r="G22" s="23">
        <v>0</v>
      </c>
      <c r="H22" s="22">
        <v>0</v>
      </c>
      <c r="I22" s="20">
        <v>0</v>
      </c>
      <c r="J22" s="23">
        <v>36.200000000000003</v>
      </c>
      <c r="K22" s="22">
        <v>112.7</v>
      </c>
      <c r="L22" s="20">
        <v>1186.49</v>
      </c>
      <c r="M22" s="23">
        <v>0</v>
      </c>
      <c r="N22" s="22">
        <v>0</v>
      </c>
      <c r="O22" s="20">
        <v>0</v>
      </c>
      <c r="P22" s="23">
        <v>0</v>
      </c>
      <c r="Q22" s="22">
        <v>0</v>
      </c>
      <c r="R22" s="20">
        <v>0</v>
      </c>
      <c r="S22" s="24">
        <f t="shared" si="0"/>
        <v>1335.39</v>
      </c>
    </row>
    <row r="23" spans="1:19" ht="15.6" customHeight="1" x14ac:dyDescent="0.2">
      <c r="A23" s="18" t="s">
        <v>27</v>
      </c>
      <c r="B23" s="19" t="s">
        <v>28</v>
      </c>
      <c r="C23" s="20">
        <v>672</v>
      </c>
      <c r="D23" s="21">
        <v>499722.42</v>
      </c>
      <c r="E23" s="22">
        <v>22488.04</v>
      </c>
      <c r="F23" s="20">
        <v>2050.2399999999998</v>
      </c>
      <c r="G23" s="23">
        <v>0</v>
      </c>
      <c r="H23" s="22">
        <v>0</v>
      </c>
      <c r="I23" s="20">
        <v>0</v>
      </c>
      <c r="J23" s="23">
        <v>0</v>
      </c>
      <c r="K23" s="22">
        <v>0</v>
      </c>
      <c r="L23" s="20">
        <v>0</v>
      </c>
      <c r="M23" s="23">
        <v>0</v>
      </c>
      <c r="N23" s="22">
        <v>0</v>
      </c>
      <c r="O23" s="20">
        <v>0</v>
      </c>
      <c r="P23" s="23">
        <v>0</v>
      </c>
      <c r="Q23" s="22">
        <v>0</v>
      </c>
      <c r="R23" s="20">
        <v>0</v>
      </c>
      <c r="S23" s="24">
        <f t="shared" si="0"/>
        <v>524260.69999999995</v>
      </c>
    </row>
    <row r="24" spans="1:19" ht="15.6" customHeight="1" x14ac:dyDescent="0.2">
      <c r="A24" s="18" t="s">
        <v>29</v>
      </c>
      <c r="B24" s="19" t="s">
        <v>30</v>
      </c>
      <c r="C24" s="20">
        <v>737</v>
      </c>
      <c r="D24" s="21">
        <v>123784.32000000001</v>
      </c>
      <c r="E24" s="22">
        <v>58932.43</v>
      </c>
      <c r="F24" s="20">
        <v>603652.82999999996</v>
      </c>
      <c r="G24" s="23">
        <v>2845.45</v>
      </c>
      <c r="H24" s="22">
        <v>1601.27</v>
      </c>
      <c r="I24" s="20">
        <v>13219.05</v>
      </c>
      <c r="J24" s="23">
        <v>270375.62</v>
      </c>
      <c r="K24" s="22">
        <v>287833.34000000003</v>
      </c>
      <c r="L24" s="20">
        <v>1046758.46</v>
      </c>
      <c r="M24" s="23">
        <v>2182.89</v>
      </c>
      <c r="N24" s="22">
        <v>94.37</v>
      </c>
      <c r="O24" s="20">
        <v>4390.3500000000004</v>
      </c>
      <c r="P24" s="23">
        <v>28565.49</v>
      </c>
      <c r="Q24" s="22">
        <v>37308.25</v>
      </c>
      <c r="R24" s="20">
        <v>169443.11</v>
      </c>
      <c r="S24" s="24">
        <f t="shared" si="0"/>
        <v>2650987.2300000004</v>
      </c>
    </row>
    <row r="25" spans="1:19" ht="15.6" customHeight="1" x14ac:dyDescent="0.2">
      <c r="A25" s="25" t="s">
        <v>31</v>
      </c>
      <c r="B25" s="26" t="s">
        <v>32</v>
      </c>
      <c r="C25" s="20">
        <v>60</v>
      </c>
      <c r="D25" s="21">
        <v>390.03</v>
      </c>
      <c r="E25" s="22">
        <v>1234.67</v>
      </c>
      <c r="F25" s="20">
        <v>16823.53</v>
      </c>
      <c r="G25" s="23">
        <v>0</v>
      </c>
      <c r="H25" s="22">
        <v>0</v>
      </c>
      <c r="I25" s="20">
        <v>0</v>
      </c>
      <c r="J25" s="23">
        <v>294.27999999999997</v>
      </c>
      <c r="K25" s="22">
        <v>270.64999999999998</v>
      </c>
      <c r="L25" s="20">
        <v>2302.65</v>
      </c>
      <c r="M25" s="23">
        <v>0</v>
      </c>
      <c r="N25" s="22">
        <v>5.5</v>
      </c>
      <c r="O25" s="20">
        <v>0</v>
      </c>
      <c r="P25" s="23">
        <v>75.48</v>
      </c>
      <c r="Q25" s="22">
        <v>98.64</v>
      </c>
      <c r="R25" s="20">
        <v>410.59</v>
      </c>
      <c r="S25" s="24">
        <f t="shared" si="0"/>
        <v>21906.02</v>
      </c>
    </row>
    <row r="26" spans="1:19" ht="15.6" customHeight="1" x14ac:dyDescent="0.2">
      <c r="A26" s="25" t="s">
        <v>33</v>
      </c>
      <c r="B26" s="26" t="s">
        <v>151</v>
      </c>
      <c r="C26" s="20">
        <v>161</v>
      </c>
      <c r="D26" s="21">
        <v>12980.84</v>
      </c>
      <c r="E26" s="22">
        <v>97168.22</v>
      </c>
      <c r="F26" s="20">
        <v>54180.17</v>
      </c>
      <c r="G26" s="23">
        <v>122.1</v>
      </c>
      <c r="H26" s="22">
        <v>26.07</v>
      </c>
      <c r="I26" s="20">
        <v>859.56</v>
      </c>
      <c r="J26" s="23">
        <v>8833.4699999999993</v>
      </c>
      <c r="K26" s="22">
        <v>79607.8</v>
      </c>
      <c r="L26" s="20">
        <v>34837.11</v>
      </c>
      <c r="M26" s="23">
        <v>94.33</v>
      </c>
      <c r="N26" s="22">
        <v>0</v>
      </c>
      <c r="O26" s="20">
        <v>35</v>
      </c>
      <c r="P26" s="23">
        <v>1643.81</v>
      </c>
      <c r="Q26" s="22">
        <v>3053.96</v>
      </c>
      <c r="R26" s="20">
        <v>3782.35</v>
      </c>
      <c r="S26" s="24">
        <f t="shared" si="0"/>
        <v>297224.78999999998</v>
      </c>
    </row>
    <row r="27" spans="1:19" ht="15.6" customHeight="1" x14ac:dyDescent="0.2">
      <c r="A27" s="25" t="s">
        <v>34</v>
      </c>
      <c r="B27" s="26" t="s">
        <v>35</v>
      </c>
      <c r="C27" s="20">
        <v>1</v>
      </c>
      <c r="D27" s="21">
        <v>0</v>
      </c>
      <c r="E27" s="22">
        <v>0</v>
      </c>
      <c r="F27" s="20">
        <v>0</v>
      </c>
      <c r="G27" s="23">
        <v>0</v>
      </c>
      <c r="H27" s="22">
        <v>0</v>
      </c>
      <c r="I27" s="20">
        <v>0</v>
      </c>
      <c r="J27" s="23">
        <v>485.23</v>
      </c>
      <c r="K27" s="22">
        <v>0</v>
      </c>
      <c r="L27" s="20">
        <v>260.69</v>
      </c>
      <c r="M27" s="23">
        <v>0</v>
      </c>
      <c r="N27" s="22">
        <v>0</v>
      </c>
      <c r="O27" s="20">
        <v>0</v>
      </c>
      <c r="P27" s="23">
        <v>7.13</v>
      </c>
      <c r="Q27" s="22">
        <v>0</v>
      </c>
      <c r="R27" s="20">
        <v>0</v>
      </c>
      <c r="S27" s="24">
        <f t="shared" si="0"/>
        <v>753.05000000000007</v>
      </c>
    </row>
    <row r="28" spans="1:19" ht="15.6" customHeight="1" x14ac:dyDescent="0.2">
      <c r="A28" s="25" t="s">
        <v>36</v>
      </c>
      <c r="B28" s="26" t="s">
        <v>37</v>
      </c>
      <c r="C28" s="20">
        <v>6</v>
      </c>
      <c r="D28" s="21">
        <v>22.6</v>
      </c>
      <c r="E28" s="22">
        <v>17.2</v>
      </c>
      <c r="F28" s="20">
        <v>73.2</v>
      </c>
      <c r="G28" s="23">
        <v>0</v>
      </c>
      <c r="H28" s="22">
        <v>0</v>
      </c>
      <c r="I28" s="20">
        <v>0</v>
      </c>
      <c r="J28" s="23">
        <v>64.959999999999994</v>
      </c>
      <c r="K28" s="22">
        <v>0</v>
      </c>
      <c r="L28" s="20">
        <v>112.09</v>
      </c>
      <c r="M28" s="23">
        <v>0</v>
      </c>
      <c r="N28" s="22">
        <v>0</v>
      </c>
      <c r="O28" s="20">
        <v>0</v>
      </c>
      <c r="P28" s="23">
        <v>11.48</v>
      </c>
      <c r="Q28" s="22">
        <v>1.49</v>
      </c>
      <c r="R28" s="20">
        <v>20.45</v>
      </c>
      <c r="S28" s="24">
        <f t="shared" si="0"/>
        <v>323.46999999999997</v>
      </c>
    </row>
    <row r="29" spans="1:19" ht="15.6" customHeight="1" x14ac:dyDescent="0.2">
      <c r="A29" s="25" t="s">
        <v>38</v>
      </c>
      <c r="B29" s="26" t="s">
        <v>39</v>
      </c>
      <c r="C29" s="20">
        <v>1072</v>
      </c>
      <c r="D29" s="21">
        <v>40495.89</v>
      </c>
      <c r="E29" s="22">
        <v>3052.11</v>
      </c>
      <c r="F29" s="20">
        <v>16320.21</v>
      </c>
      <c r="G29" s="23">
        <v>252.72</v>
      </c>
      <c r="H29" s="22">
        <v>97.86</v>
      </c>
      <c r="I29" s="20">
        <v>782.23</v>
      </c>
      <c r="J29" s="23">
        <v>4135.05</v>
      </c>
      <c r="K29" s="22">
        <v>4296.33</v>
      </c>
      <c r="L29" s="20">
        <v>11725.03</v>
      </c>
      <c r="M29" s="23">
        <v>823.68</v>
      </c>
      <c r="N29" s="22">
        <v>44.27</v>
      </c>
      <c r="O29" s="20">
        <v>341.02</v>
      </c>
      <c r="P29" s="23">
        <v>1843.9</v>
      </c>
      <c r="Q29" s="22">
        <v>573.62</v>
      </c>
      <c r="R29" s="20">
        <v>2093.7199999999998</v>
      </c>
      <c r="S29" s="24">
        <f t="shared" si="0"/>
        <v>86877.64</v>
      </c>
    </row>
    <row r="30" spans="1:19" ht="15.6" customHeight="1" x14ac:dyDescent="0.2">
      <c r="A30" s="25" t="s">
        <v>40</v>
      </c>
      <c r="B30" s="26" t="s">
        <v>152</v>
      </c>
      <c r="C30" s="20">
        <v>1177</v>
      </c>
      <c r="D30" s="21">
        <v>142581.23000000001</v>
      </c>
      <c r="E30" s="22">
        <v>13331.32</v>
      </c>
      <c r="F30" s="20">
        <v>12156.68</v>
      </c>
      <c r="G30" s="23">
        <v>613.42999999999995</v>
      </c>
      <c r="H30" s="22">
        <v>711.56</v>
      </c>
      <c r="I30" s="20">
        <v>670.63</v>
      </c>
      <c r="J30" s="23">
        <v>6368.66</v>
      </c>
      <c r="K30" s="22">
        <v>6725.84</v>
      </c>
      <c r="L30" s="20">
        <v>15348.06</v>
      </c>
      <c r="M30" s="23">
        <v>329.64</v>
      </c>
      <c r="N30" s="22">
        <v>24.74</v>
      </c>
      <c r="O30" s="20">
        <v>720.28</v>
      </c>
      <c r="P30" s="23">
        <v>2146.71</v>
      </c>
      <c r="Q30" s="22">
        <v>4816.8500000000004</v>
      </c>
      <c r="R30" s="20">
        <v>5349.1</v>
      </c>
      <c r="S30" s="24">
        <f t="shared" si="0"/>
        <v>211894.73</v>
      </c>
    </row>
    <row r="31" spans="1:19" ht="15.6" customHeight="1" x14ac:dyDescent="0.2">
      <c r="A31" s="25" t="s">
        <v>41</v>
      </c>
      <c r="B31" s="26" t="s">
        <v>42</v>
      </c>
      <c r="C31" s="20">
        <v>292</v>
      </c>
      <c r="D31" s="21">
        <v>112315.81</v>
      </c>
      <c r="E31" s="22">
        <v>4517.03</v>
      </c>
      <c r="F31" s="20">
        <v>37576.78</v>
      </c>
      <c r="G31" s="23">
        <v>287.55</v>
      </c>
      <c r="H31" s="22">
        <v>39.6</v>
      </c>
      <c r="I31" s="20">
        <v>82.61</v>
      </c>
      <c r="J31" s="23">
        <v>2749.26</v>
      </c>
      <c r="K31" s="22">
        <v>85.75</v>
      </c>
      <c r="L31" s="20">
        <v>1136.3699999999999</v>
      </c>
      <c r="M31" s="23">
        <v>67.349999999999994</v>
      </c>
      <c r="N31" s="22">
        <v>7.8</v>
      </c>
      <c r="O31" s="20">
        <v>108.81</v>
      </c>
      <c r="P31" s="23">
        <v>354.67</v>
      </c>
      <c r="Q31" s="22">
        <v>227.22</v>
      </c>
      <c r="R31" s="20">
        <v>300.58999999999997</v>
      </c>
      <c r="S31" s="24">
        <f t="shared" si="0"/>
        <v>159857.19999999998</v>
      </c>
    </row>
    <row r="32" spans="1:19" ht="15.6" customHeight="1" x14ac:dyDescent="0.2">
      <c r="A32" s="25" t="s">
        <v>43</v>
      </c>
      <c r="B32" s="26" t="s">
        <v>44</v>
      </c>
      <c r="C32" s="20">
        <v>23</v>
      </c>
      <c r="D32" s="21">
        <v>808.29</v>
      </c>
      <c r="E32" s="22">
        <v>0</v>
      </c>
      <c r="F32" s="20">
        <v>751.78</v>
      </c>
      <c r="G32" s="23">
        <v>0</v>
      </c>
      <c r="H32" s="22">
        <v>0</v>
      </c>
      <c r="I32" s="20">
        <v>0</v>
      </c>
      <c r="J32" s="23">
        <v>813.58</v>
      </c>
      <c r="K32" s="22">
        <v>79.14</v>
      </c>
      <c r="L32" s="20">
        <v>1682.59</v>
      </c>
      <c r="M32" s="23">
        <v>0</v>
      </c>
      <c r="N32" s="22">
        <v>0</v>
      </c>
      <c r="O32" s="20">
        <v>0</v>
      </c>
      <c r="P32" s="23">
        <v>32.97</v>
      </c>
      <c r="Q32" s="22">
        <v>26.68</v>
      </c>
      <c r="R32" s="20">
        <v>122.27</v>
      </c>
      <c r="S32" s="24">
        <f t="shared" si="0"/>
        <v>4317.3000000000011</v>
      </c>
    </row>
    <row r="33" spans="1:234" ht="15.6" customHeight="1" x14ac:dyDescent="0.2">
      <c r="A33" s="25" t="s">
        <v>45</v>
      </c>
      <c r="B33" s="26" t="s">
        <v>153</v>
      </c>
      <c r="C33" s="20">
        <v>938</v>
      </c>
      <c r="D33" s="21">
        <v>152242.16</v>
      </c>
      <c r="E33" s="22">
        <v>2731.79</v>
      </c>
      <c r="F33" s="20">
        <v>302906.21000000002</v>
      </c>
      <c r="G33" s="23">
        <v>452.49</v>
      </c>
      <c r="H33" s="22">
        <v>0</v>
      </c>
      <c r="I33" s="20">
        <v>296.70999999999998</v>
      </c>
      <c r="J33" s="23">
        <v>447.81</v>
      </c>
      <c r="K33" s="22">
        <v>39.74</v>
      </c>
      <c r="L33" s="20">
        <v>96.04</v>
      </c>
      <c r="M33" s="23">
        <v>161.21</v>
      </c>
      <c r="N33" s="22">
        <v>0</v>
      </c>
      <c r="O33" s="20">
        <v>102.18</v>
      </c>
      <c r="P33" s="23">
        <v>1577.12</v>
      </c>
      <c r="Q33" s="22">
        <v>261.22000000000003</v>
      </c>
      <c r="R33" s="20">
        <v>850.09</v>
      </c>
      <c r="S33" s="24">
        <f t="shared" si="0"/>
        <v>462164.77</v>
      </c>
    </row>
    <row r="34" spans="1:234" ht="15.6" customHeight="1" x14ac:dyDescent="0.2">
      <c r="A34" s="18" t="s">
        <v>46</v>
      </c>
      <c r="B34" s="19" t="s">
        <v>47</v>
      </c>
      <c r="C34" s="20">
        <v>1</v>
      </c>
      <c r="D34" s="21">
        <v>0</v>
      </c>
      <c r="E34" s="22">
        <v>0</v>
      </c>
      <c r="F34" s="20">
        <v>0</v>
      </c>
      <c r="G34" s="23">
        <v>0</v>
      </c>
      <c r="H34" s="22">
        <v>0</v>
      </c>
      <c r="I34" s="20">
        <v>0</v>
      </c>
      <c r="J34" s="23">
        <v>0</v>
      </c>
      <c r="K34" s="22">
        <v>0</v>
      </c>
      <c r="L34" s="20">
        <v>0</v>
      </c>
      <c r="M34" s="23">
        <v>0</v>
      </c>
      <c r="N34" s="22">
        <v>0</v>
      </c>
      <c r="O34" s="20">
        <v>0</v>
      </c>
      <c r="P34" s="23">
        <v>58.9</v>
      </c>
      <c r="Q34" s="22">
        <v>0</v>
      </c>
      <c r="R34" s="20">
        <v>27.3</v>
      </c>
      <c r="S34" s="24">
        <f t="shared" si="0"/>
        <v>86.2</v>
      </c>
    </row>
    <row r="35" spans="1:234" ht="15.6" customHeight="1" x14ac:dyDescent="0.2">
      <c r="A35" s="25" t="s">
        <v>48</v>
      </c>
      <c r="B35" s="26" t="s">
        <v>49</v>
      </c>
      <c r="C35" s="20">
        <v>429</v>
      </c>
      <c r="D35" s="21">
        <v>152079.79</v>
      </c>
      <c r="E35" s="22">
        <v>28487.17</v>
      </c>
      <c r="F35" s="20">
        <v>244010.34</v>
      </c>
      <c r="G35" s="23">
        <v>175.39</v>
      </c>
      <c r="H35" s="22">
        <v>0</v>
      </c>
      <c r="I35" s="20">
        <v>69</v>
      </c>
      <c r="J35" s="23">
        <v>4262.78</v>
      </c>
      <c r="K35" s="22">
        <v>5556.63</v>
      </c>
      <c r="L35" s="20">
        <v>10385.07</v>
      </c>
      <c r="M35" s="23">
        <v>42.18</v>
      </c>
      <c r="N35" s="22">
        <v>87.07</v>
      </c>
      <c r="O35" s="20">
        <v>398.35</v>
      </c>
      <c r="P35" s="23">
        <v>5013.1899999999996</v>
      </c>
      <c r="Q35" s="22">
        <v>1926.19</v>
      </c>
      <c r="R35" s="20">
        <v>6944.55</v>
      </c>
      <c r="S35" s="24">
        <f t="shared" si="0"/>
        <v>459437.70000000007</v>
      </c>
    </row>
    <row r="36" spans="1:234" ht="15.6" customHeight="1" x14ac:dyDescent="0.2">
      <c r="A36" s="25" t="s">
        <v>50</v>
      </c>
      <c r="B36" s="26" t="s">
        <v>51</v>
      </c>
      <c r="C36" s="20">
        <v>7</v>
      </c>
      <c r="D36" s="21">
        <v>0</v>
      </c>
      <c r="E36" s="22">
        <v>0</v>
      </c>
      <c r="F36" s="20">
        <v>0</v>
      </c>
      <c r="G36" s="23">
        <v>0</v>
      </c>
      <c r="H36" s="22">
        <v>0</v>
      </c>
      <c r="I36" s="20">
        <v>0</v>
      </c>
      <c r="J36" s="23">
        <v>297.77</v>
      </c>
      <c r="K36" s="22">
        <v>0</v>
      </c>
      <c r="L36" s="20">
        <v>5.85</v>
      </c>
      <c r="M36" s="23">
        <v>37.26</v>
      </c>
      <c r="N36" s="22">
        <v>0</v>
      </c>
      <c r="O36" s="20">
        <v>8.65</v>
      </c>
      <c r="P36" s="23">
        <v>106.14</v>
      </c>
      <c r="Q36" s="22">
        <v>0</v>
      </c>
      <c r="R36" s="20">
        <v>12.32</v>
      </c>
      <c r="S36" s="24">
        <f t="shared" si="0"/>
        <v>467.98999999999995</v>
      </c>
    </row>
    <row r="37" spans="1:234" ht="15.6" customHeight="1" x14ac:dyDescent="0.2">
      <c r="A37" s="25" t="s">
        <v>52</v>
      </c>
      <c r="B37" s="26" t="s">
        <v>53</v>
      </c>
      <c r="C37" s="20">
        <v>209</v>
      </c>
      <c r="D37" s="21">
        <v>127465.58</v>
      </c>
      <c r="E37" s="22">
        <v>19826.07</v>
      </c>
      <c r="F37" s="20">
        <v>379943.81</v>
      </c>
      <c r="G37" s="23">
        <v>2138.3200000000002</v>
      </c>
      <c r="H37" s="22">
        <v>865.95</v>
      </c>
      <c r="I37" s="20">
        <v>6169.12</v>
      </c>
      <c r="J37" s="23">
        <v>6221.34</v>
      </c>
      <c r="K37" s="22">
        <v>23252.42</v>
      </c>
      <c r="L37" s="20">
        <v>44004.08</v>
      </c>
      <c r="M37" s="23">
        <v>222.02</v>
      </c>
      <c r="N37" s="22">
        <v>0.56000000000000005</v>
      </c>
      <c r="O37" s="20">
        <v>339.39</v>
      </c>
      <c r="P37" s="23">
        <v>1582.9</v>
      </c>
      <c r="Q37" s="22">
        <v>2406.23</v>
      </c>
      <c r="R37" s="20">
        <v>8886.7800000000007</v>
      </c>
      <c r="S37" s="24">
        <f t="shared" si="0"/>
        <v>623324.56999999995</v>
      </c>
    </row>
    <row r="38" spans="1:234" s="62" customFormat="1" ht="15.6" customHeight="1" x14ac:dyDescent="0.2">
      <c r="A38" s="18">
        <v>28</v>
      </c>
      <c r="B38" s="19" t="s">
        <v>181</v>
      </c>
      <c r="C38" s="20">
        <v>1</v>
      </c>
      <c r="D38" s="21">
        <v>0</v>
      </c>
      <c r="E38" s="22">
        <v>0</v>
      </c>
      <c r="F38" s="20">
        <v>0</v>
      </c>
      <c r="G38" s="23">
        <v>0</v>
      </c>
      <c r="H38" s="22">
        <v>0</v>
      </c>
      <c r="I38" s="20">
        <v>0</v>
      </c>
      <c r="J38" s="23">
        <v>0</v>
      </c>
      <c r="K38" s="22">
        <v>0</v>
      </c>
      <c r="L38" s="20">
        <v>0</v>
      </c>
      <c r="M38" s="23">
        <v>0</v>
      </c>
      <c r="N38" s="22">
        <v>0</v>
      </c>
      <c r="O38" s="20">
        <v>0</v>
      </c>
      <c r="P38" s="23">
        <v>0.28999999999999998</v>
      </c>
      <c r="Q38" s="22">
        <v>0</v>
      </c>
      <c r="R38" s="20">
        <v>1.18</v>
      </c>
      <c r="S38" s="24">
        <f t="shared" si="0"/>
        <v>1.47</v>
      </c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  <c r="EE38" s="81"/>
      <c r="EF38" s="81"/>
      <c r="EG38" s="81"/>
      <c r="EH38" s="81"/>
      <c r="EI38" s="81"/>
      <c r="EJ38" s="81"/>
      <c r="EK38" s="81"/>
      <c r="EL38" s="81"/>
      <c r="EM38" s="81"/>
      <c r="EN38" s="81"/>
      <c r="EO38" s="81"/>
      <c r="EP38" s="81"/>
      <c r="EQ38" s="81"/>
      <c r="ER38" s="81"/>
      <c r="ES38" s="81"/>
      <c r="ET38" s="81"/>
      <c r="EU38" s="81"/>
      <c r="EV38" s="81"/>
      <c r="EW38" s="81"/>
      <c r="EX38" s="81"/>
      <c r="EY38" s="81"/>
      <c r="EZ38" s="81"/>
      <c r="FA38" s="81"/>
      <c r="FB38" s="81"/>
      <c r="FC38" s="81"/>
      <c r="FD38" s="81"/>
      <c r="FE38" s="81"/>
      <c r="FF38" s="81"/>
      <c r="FG38" s="81"/>
      <c r="FH38" s="81"/>
      <c r="FI38" s="81"/>
      <c r="FJ38" s="81"/>
      <c r="FK38" s="81"/>
      <c r="FL38" s="81"/>
      <c r="FM38" s="81"/>
      <c r="FN38" s="81"/>
      <c r="FO38" s="81"/>
      <c r="FP38" s="81"/>
      <c r="FQ38" s="81"/>
      <c r="FR38" s="81"/>
      <c r="FS38" s="81"/>
      <c r="FT38" s="81"/>
      <c r="FU38" s="81"/>
      <c r="FV38" s="81"/>
      <c r="FW38" s="81"/>
      <c r="FX38" s="81"/>
      <c r="FY38" s="81"/>
      <c r="FZ38" s="81"/>
      <c r="GA38" s="81"/>
      <c r="GB38" s="81"/>
      <c r="GC38" s="81"/>
      <c r="GD38" s="81"/>
      <c r="GE38" s="81"/>
      <c r="GF38" s="81"/>
      <c r="GG38" s="81"/>
      <c r="GH38" s="81"/>
      <c r="GI38" s="81"/>
      <c r="GJ38" s="81"/>
      <c r="GK38" s="81"/>
      <c r="GL38" s="81"/>
      <c r="GM38" s="81"/>
      <c r="GN38" s="81"/>
      <c r="GO38" s="81"/>
      <c r="GP38" s="81"/>
      <c r="GQ38" s="81"/>
      <c r="GR38" s="81"/>
      <c r="GS38" s="81"/>
      <c r="GT38" s="81"/>
      <c r="GU38" s="81"/>
      <c r="GV38" s="81"/>
      <c r="GW38" s="81"/>
      <c r="GX38" s="81"/>
      <c r="GY38" s="81"/>
      <c r="GZ38" s="81"/>
      <c r="HA38" s="81"/>
      <c r="HB38" s="81"/>
      <c r="HC38" s="81"/>
      <c r="HD38" s="81"/>
      <c r="HE38" s="81"/>
      <c r="HF38" s="81"/>
      <c r="HG38" s="81"/>
      <c r="HH38" s="81"/>
      <c r="HI38" s="81"/>
      <c r="HJ38" s="81"/>
      <c r="HK38" s="81"/>
      <c r="HL38" s="81"/>
      <c r="HM38" s="81"/>
      <c r="HN38" s="81"/>
      <c r="HO38" s="81"/>
      <c r="HP38" s="81"/>
      <c r="HQ38" s="81"/>
      <c r="HR38" s="81"/>
      <c r="HS38" s="81"/>
      <c r="HT38" s="81"/>
      <c r="HU38" s="81"/>
      <c r="HV38" s="81"/>
      <c r="HW38" s="81"/>
      <c r="HX38" s="81"/>
      <c r="HY38" s="81"/>
      <c r="HZ38" s="81"/>
    </row>
    <row r="39" spans="1:234" ht="15.6" customHeight="1" x14ac:dyDescent="0.2">
      <c r="A39" s="25" t="s">
        <v>54</v>
      </c>
      <c r="B39" s="26" t="s">
        <v>154</v>
      </c>
      <c r="C39" s="20">
        <v>50</v>
      </c>
      <c r="D39" s="21">
        <v>2166.87</v>
      </c>
      <c r="E39" s="22">
        <v>3081.48</v>
      </c>
      <c r="F39" s="20">
        <v>22987.57</v>
      </c>
      <c r="G39" s="23">
        <v>0</v>
      </c>
      <c r="H39" s="22">
        <v>0</v>
      </c>
      <c r="I39" s="20">
        <v>0</v>
      </c>
      <c r="J39" s="23">
        <v>675.01</v>
      </c>
      <c r="K39" s="22">
        <v>1277.49</v>
      </c>
      <c r="L39" s="20">
        <v>3095.95</v>
      </c>
      <c r="M39" s="23">
        <v>13.87</v>
      </c>
      <c r="N39" s="22">
        <v>64.790000000000006</v>
      </c>
      <c r="O39" s="20">
        <v>5</v>
      </c>
      <c r="P39" s="23">
        <v>510.55</v>
      </c>
      <c r="Q39" s="22">
        <v>222</v>
      </c>
      <c r="R39" s="20">
        <v>2095.92</v>
      </c>
      <c r="S39" s="24">
        <f t="shared" si="0"/>
        <v>36196.5</v>
      </c>
    </row>
    <row r="40" spans="1:234" ht="15.6" customHeight="1" x14ac:dyDescent="0.2">
      <c r="A40" s="25" t="s">
        <v>55</v>
      </c>
      <c r="B40" s="26" t="s">
        <v>155</v>
      </c>
      <c r="C40" s="20">
        <v>100</v>
      </c>
      <c r="D40" s="21">
        <v>8823.5300000000007</v>
      </c>
      <c r="E40" s="22">
        <v>13971.04</v>
      </c>
      <c r="F40" s="20">
        <v>28290.35</v>
      </c>
      <c r="G40" s="23">
        <v>18</v>
      </c>
      <c r="H40" s="22">
        <v>0</v>
      </c>
      <c r="I40" s="20">
        <v>105.27</v>
      </c>
      <c r="J40" s="23">
        <v>8844.58</v>
      </c>
      <c r="K40" s="22">
        <v>41736.080000000002</v>
      </c>
      <c r="L40" s="20">
        <v>10952.69</v>
      </c>
      <c r="M40" s="23">
        <v>12.47</v>
      </c>
      <c r="N40" s="22">
        <v>23.23</v>
      </c>
      <c r="O40" s="20">
        <v>2.5</v>
      </c>
      <c r="P40" s="23">
        <v>7319.94</v>
      </c>
      <c r="Q40" s="22">
        <v>9309.59</v>
      </c>
      <c r="R40" s="20">
        <v>7690.71</v>
      </c>
      <c r="S40" s="24">
        <f t="shared" si="0"/>
        <v>137099.98000000001</v>
      </c>
    </row>
    <row r="41" spans="1:234" ht="15.6" customHeight="1" x14ac:dyDescent="0.2">
      <c r="A41" s="25" t="s">
        <v>56</v>
      </c>
      <c r="B41" s="26" t="s">
        <v>57</v>
      </c>
      <c r="C41" s="20">
        <v>614</v>
      </c>
      <c r="D41" s="21">
        <v>29897.48</v>
      </c>
      <c r="E41" s="22">
        <v>53103.32</v>
      </c>
      <c r="F41" s="20">
        <v>483268.43</v>
      </c>
      <c r="G41" s="23">
        <v>1195.97</v>
      </c>
      <c r="H41" s="22">
        <v>4210.29</v>
      </c>
      <c r="I41" s="20">
        <v>10707.65</v>
      </c>
      <c r="J41" s="23">
        <v>129979.37</v>
      </c>
      <c r="K41" s="22">
        <v>318581.34000000003</v>
      </c>
      <c r="L41" s="20">
        <v>433425.65</v>
      </c>
      <c r="M41" s="23">
        <v>234.05</v>
      </c>
      <c r="N41" s="22">
        <v>821.21</v>
      </c>
      <c r="O41" s="20">
        <v>1300.28</v>
      </c>
      <c r="P41" s="23">
        <v>25670.17</v>
      </c>
      <c r="Q41" s="22">
        <v>62907.1</v>
      </c>
      <c r="R41" s="20">
        <v>68263.22</v>
      </c>
      <c r="S41" s="24">
        <f t="shared" si="0"/>
        <v>1623565.53</v>
      </c>
    </row>
    <row r="42" spans="1:234" ht="15.6" customHeight="1" x14ac:dyDescent="0.2">
      <c r="A42" s="25" t="s">
        <v>58</v>
      </c>
      <c r="B42" s="26" t="s">
        <v>156</v>
      </c>
      <c r="C42" s="20">
        <v>40</v>
      </c>
      <c r="D42" s="21">
        <v>74.430000000000007</v>
      </c>
      <c r="E42" s="22">
        <v>11874.51</v>
      </c>
      <c r="F42" s="20">
        <v>38834.67</v>
      </c>
      <c r="G42" s="23">
        <v>0</v>
      </c>
      <c r="H42" s="22">
        <v>0</v>
      </c>
      <c r="I42" s="20">
        <v>23</v>
      </c>
      <c r="J42" s="23">
        <v>414.95</v>
      </c>
      <c r="K42" s="22">
        <v>3094.53</v>
      </c>
      <c r="L42" s="20">
        <v>12722.39</v>
      </c>
      <c r="M42" s="23">
        <v>49.32</v>
      </c>
      <c r="N42" s="22">
        <v>21.03</v>
      </c>
      <c r="O42" s="20">
        <v>91.83</v>
      </c>
      <c r="P42" s="23">
        <v>377.4</v>
      </c>
      <c r="Q42" s="22">
        <v>7831.67</v>
      </c>
      <c r="R42" s="20">
        <v>4581.45</v>
      </c>
      <c r="S42" s="24">
        <f t="shared" si="0"/>
        <v>79991.179999999993</v>
      </c>
    </row>
    <row r="43" spans="1:234" ht="15.6" customHeight="1" x14ac:dyDescent="0.2">
      <c r="A43" s="25" t="s">
        <v>59</v>
      </c>
      <c r="B43" s="26" t="s">
        <v>60</v>
      </c>
      <c r="C43" s="20">
        <v>264</v>
      </c>
      <c r="D43" s="21">
        <v>36578.39</v>
      </c>
      <c r="E43" s="22">
        <v>9267.15</v>
      </c>
      <c r="F43" s="20">
        <v>139348.28</v>
      </c>
      <c r="G43" s="23">
        <v>2693.02</v>
      </c>
      <c r="H43" s="22">
        <v>0</v>
      </c>
      <c r="I43" s="20">
        <v>0</v>
      </c>
      <c r="J43" s="23">
        <v>202504.42</v>
      </c>
      <c r="K43" s="22">
        <v>35602.639999999999</v>
      </c>
      <c r="L43" s="20">
        <v>53204.51</v>
      </c>
      <c r="M43" s="23">
        <v>14647.99</v>
      </c>
      <c r="N43" s="22">
        <v>4276.93</v>
      </c>
      <c r="O43" s="20">
        <v>3458.56</v>
      </c>
      <c r="P43" s="23">
        <v>25216.25</v>
      </c>
      <c r="Q43" s="22">
        <v>5142.9799999999996</v>
      </c>
      <c r="R43" s="20">
        <v>8268.02</v>
      </c>
      <c r="S43" s="24">
        <f t="shared" si="0"/>
        <v>540209.14</v>
      </c>
    </row>
    <row r="44" spans="1:234" ht="15.6" customHeight="1" x14ac:dyDescent="0.2">
      <c r="A44" s="25" t="s">
        <v>61</v>
      </c>
      <c r="B44" s="26" t="s">
        <v>62</v>
      </c>
      <c r="C44" s="20">
        <v>4043</v>
      </c>
      <c r="D44" s="21">
        <v>500011.48</v>
      </c>
      <c r="E44" s="22">
        <v>140221.41</v>
      </c>
      <c r="F44" s="20">
        <v>8011278.6100000003</v>
      </c>
      <c r="G44" s="23">
        <v>252.94</v>
      </c>
      <c r="H44" s="22">
        <v>0</v>
      </c>
      <c r="I44" s="20">
        <v>1625.79</v>
      </c>
      <c r="J44" s="23">
        <v>17300.27</v>
      </c>
      <c r="K44" s="22">
        <v>8901.09</v>
      </c>
      <c r="L44" s="20">
        <v>32807</v>
      </c>
      <c r="M44" s="23">
        <v>1197.1500000000001</v>
      </c>
      <c r="N44" s="22">
        <v>1465.68</v>
      </c>
      <c r="O44" s="20">
        <v>16626.12</v>
      </c>
      <c r="P44" s="23">
        <v>18027.7</v>
      </c>
      <c r="Q44" s="22">
        <v>26291.71</v>
      </c>
      <c r="R44" s="20">
        <v>73566.02</v>
      </c>
      <c r="S44" s="24">
        <f t="shared" si="0"/>
        <v>8849572.9699999969</v>
      </c>
    </row>
    <row r="45" spans="1:234" ht="15.6" customHeight="1" x14ac:dyDescent="0.2">
      <c r="A45" s="25" t="s">
        <v>63</v>
      </c>
      <c r="B45" s="26" t="s">
        <v>64</v>
      </c>
      <c r="C45" s="20">
        <v>1192</v>
      </c>
      <c r="D45" s="21">
        <v>91930.01</v>
      </c>
      <c r="E45" s="22">
        <v>52649.279999999999</v>
      </c>
      <c r="F45" s="20">
        <v>426895.79</v>
      </c>
      <c r="G45" s="23">
        <v>5882.88</v>
      </c>
      <c r="H45" s="22">
        <v>1447.22</v>
      </c>
      <c r="I45" s="20">
        <v>10460.31</v>
      </c>
      <c r="J45" s="23">
        <v>333355.05</v>
      </c>
      <c r="K45" s="22">
        <v>429795.13</v>
      </c>
      <c r="L45" s="20">
        <v>771059.91</v>
      </c>
      <c r="M45" s="23">
        <v>1195.48</v>
      </c>
      <c r="N45" s="22">
        <v>686.03</v>
      </c>
      <c r="O45" s="20">
        <v>6541.23</v>
      </c>
      <c r="P45" s="23">
        <v>64686.41</v>
      </c>
      <c r="Q45" s="22">
        <v>42068.03</v>
      </c>
      <c r="R45" s="20">
        <v>142051.48000000001</v>
      </c>
      <c r="S45" s="24">
        <f t="shared" si="0"/>
        <v>2380704.2399999998</v>
      </c>
    </row>
    <row r="46" spans="1:234" ht="15.6" customHeight="1" x14ac:dyDescent="0.2">
      <c r="A46" s="25" t="s">
        <v>65</v>
      </c>
      <c r="B46" s="26" t="s">
        <v>66</v>
      </c>
      <c r="C46" s="20">
        <v>34</v>
      </c>
      <c r="D46" s="21">
        <v>6770.03</v>
      </c>
      <c r="E46" s="22">
        <v>1097.3800000000001</v>
      </c>
      <c r="F46" s="20">
        <v>3429.55</v>
      </c>
      <c r="G46" s="23">
        <v>692.52</v>
      </c>
      <c r="H46" s="22">
        <v>0</v>
      </c>
      <c r="I46" s="20">
        <v>544.13</v>
      </c>
      <c r="J46" s="23">
        <v>300</v>
      </c>
      <c r="K46" s="22">
        <v>2.88</v>
      </c>
      <c r="L46" s="20">
        <v>74</v>
      </c>
      <c r="M46" s="23">
        <v>75.2</v>
      </c>
      <c r="N46" s="22">
        <v>0</v>
      </c>
      <c r="O46" s="20">
        <v>186</v>
      </c>
      <c r="P46" s="23">
        <v>1153.54</v>
      </c>
      <c r="Q46" s="22">
        <v>783.03</v>
      </c>
      <c r="R46" s="20">
        <v>974.25</v>
      </c>
      <c r="S46" s="24">
        <f t="shared" si="0"/>
        <v>16082.51</v>
      </c>
    </row>
    <row r="47" spans="1:234" ht="15.6" customHeight="1" x14ac:dyDescent="0.2">
      <c r="A47" s="25" t="s">
        <v>67</v>
      </c>
      <c r="B47" s="26" t="s">
        <v>157</v>
      </c>
      <c r="C47" s="20">
        <v>640</v>
      </c>
      <c r="D47" s="21">
        <v>205365.66</v>
      </c>
      <c r="E47" s="22">
        <v>25636.16</v>
      </c>
      <c r="F47" s="20">
        <v>229378.41</v>
      </c>
      <c r="G47" s="23">
        <v>753.39</v>
      </c>
      <c r="H47" s="22">
        <v>86.66</v>
      </c>
      <c r="I47" s="20">
        <v>717.71</v>
      </c>
      <c r="J47" s="23">
        <v>694.03</v>
      </c>
      <c r="K47" s="22">
        <v>890.78</v>
      </c>
      <c r="L47" s="20">
        <v>2323.27</v>
      </c>
      <c r="M47" s="23">
        <v>1649.26</v>
      </c>
      <c r="N47" s="22">
        <v>282.69</v>
      </c>
      <c r="O47" s="20">
        <v>926.82</v>
      </c>
      <c r="P47" s="23">
        <v>17954.509999999998</v>
      </c>
      <c r="Q47" s="22">
        <v>11864.28</v>
      </c>
      <c r="R47" s="20">
        <v>8958.2999999999993</v>
      </c>
      <c r="S47" s="24">
        <f t="shared" si="0"/>
        <v>507481.93000000011</v>
      </c>
    </row>
    <row r="48" spans="1:234" ht="15.6" customHeight="1" x14ac:dyDescent="0.2">
      <c r="A48" s="25" t="s">
        <v>68</v>
      </c>
      <c r="B48" s="26" t="s">
        <v>69</v>
      </c>
      <c r="C48" s="20">
        <v>66</v>
      </c>
      <c r="D48" s="21">
        <v>4192.51</v>
      </c>
      <c r="E48" s="22">
        <v>137.91999999999999</v>
      </c>
      <c r="F48" s="20">
        <v>676.27</v>
      </c>
      <c r="G48" s="23">
        <v>958.26</v>
      </c>
      <c r="H48" s="22">
        <v>12.78</v>
      </c>
      <c r="I48" s="20">
        <v>715.75</v>
      </c>
      <c r="J48" s="23">
        <v>505.01</v>
      </c>
      <c r="K48" s="22">
        <v>163.66999999999999</v>
      </c>
      <c r="L48" s="20">
        <v>452.69</v>
      </c>
      <c r="M48" s="23">
        <v>98.83</v>
      </c>
      <c r="N48" s="22">
        <v>0</v>
      </c>
      <c r="O48" s="20">
        <v>49.21</v>
      </c>
      <c r="P48" s="23">
        <v>1774.65</v>
      </c>
      <c r="Q48" s="22">
        <v>221.77</v>
      </c>
      <c r="R48" s="20">
        <v>326.66000000000003</v>
      </c>
      <c r="S48" s="24">
        <f t="shared" si="0"/>
        <v>10285.980000000001</v>
      </c>
    </row>
    <row r="49" spans="1:19" ht="15.6" customHeight="1" x14ac:dyDescent="0.2">
      <c r="A49" s="25" t="s">
        <v>70</v>
      </c>
      <c r="B49" s="26" t="s">
        <v>71</v>
      </c>
      <c r="C49" s="20">
        <v>249</v>
      </c>
      <c r="D49" s="21">
        <v>152255.04000000001</v>
      </c>
      <c r="E49" s="22">
        <v>4866.5600000000004</v>
      </c>
      <c r="F49" s="20">
        <v>33042.400000000001</v>
      </c>
      <c r="G49" s="23">
        <v>0</v>
      </c>
      <c r="H49" s="22">
        <v>0</v>
      </c>
      <c r="I49" s="20">
        <v>0</v>
      </c>
      <c r="J49" s="23">
        <v>414.26</v>
      </c>
      <c r="K49" s="22">
        <v>0</v>
      </c>
      <c r="L49" s="20">
        <v>50.26</v>
      </c>
      <c r="M49" s="23">
        <v>123.12</v>
      </c>
      <c r="N49" s="22">
        <v>0</v>
      </c>
      <c r="O49" s="20">
        <v>0</v>
      </c>
      <c r="P49" s="23">
        <v>2405.4499999999998</v>
      </c>
      <c r="Q49" s="22">
        <v>80.17</v>
      </c>
      <c r="R49" s="20">
        <v>1307.4000000000001</v>
      </c>
      <c r="S49" s="24">
        <f t="shared" si="0"/>
        <v>194544.66000000003</v>
      </c>
    </row>
    <row r="50" spans="1:19" ht="15.6" customHeight="1" x14ac:dyDescent="0.2">
      <c r="A50" s="25" t="s">
        <v>72</v>
      </c>
      <c r="B50" s="26" t="s">
        <v>73</v>
      </c>
      <c r="C50" s="20">
        <v>47</v>
      </c>
      <c r="D50" s="21">
        <v>2450.85</v>
      </c>
      <c r="E50" s="22">
        <v>3881.72</v>
      </c>
      <c r="F50" s="20">
        <v>15834.79</v>
      </c>
      <c r="G50" s="23">
        <v>0</v>
      </c>
      <c r="H50" s="22">
        <v>0</v>
      </c>
      <c r="I50" s="20">
        <v>0</v>
      </c>
      <c r="J50" s="23">
        <v>5758.03</v>
      </c>
      <c r="K50" s="22">
        <v>3015.77</v>
      </c>
      <c r="L50" s="20">
        <v>4426.25</v>
      </c>
      <c r="M50" s="23">
        <v>0</v>
      </c>
      <c r="N50" s="22">
        <v>0</v>
      </c>
      <c r="O50" s="20">
        <v>0</v>
      </c>
      <c r="P50" s="23">
        <v>174.61</v>
      </c>
      <c r="Q50" s="22">
        <v>58.42</v>
      </c>
      <c r="R50" s="20">
        <v>237.64</v>
      </c>
      <c r="S50" s="24">
        <f t="shared" si="0"/>
        <v>35838.080000000002</v>
      </c>
    </row>
    <row r="51" spans="1:19" ht="15.6" customHeight="1" x14ac:dyDescent="0.2">
      <c r="A51" s="25" t="s">
        <v>74</v>
      </c>
      <c r="B51" s="26" t="s">
        <v>158</v>
      </c>
      <c r="C51" s="20">
        <v>304</v>
      </c>
      <c r="D51" s="21">
        <v>84265.79</v>
      </c>
      <c r="E51" s="22">
        <v>15262.96</v>
      </c>
      <c r="F51" s="20">
        <v>40202.720000000001</v>
      </c>
      <c r="G51" s="23">
        <v>5105.09</v>
      </c>
      <c r="H51" s="22">
        <v>310.98</v>
      </c>
      <c r="I51" s="20">
        <v>3219.14</v>
      </c>
      <c r="J51" s="23">
        <v>1819.9</v>
      </c>
      <c r="K51" s="22">
        <v>1520.86</v>
      </c>
      <c r="L51" s="20">
        <v>2283.3200000000002</v>
      </c>
      <c r="M51" s="23">
        <v>2638.93</v>
      </c>
      <c r="N51" s="22">
        <v>229.52</v>
      </c>
      <c r="O51" s="20">
        <v>665.37</v>
      </c>
      <c r="P51" s="23">
        <v>8280.6</v>
      </c>
      <c r="Q51" s="22">
        <v>5367.36</v>
      </c>
      <c r="R51" s="20">
        <v>7219.06</v>
      </c>
      <c r="S51" s="24">
        <f t="shared" si="0"/>
        <v>178391.59999999998</v>
      </c>
    </row>
    <row r="52" spans="1:19" ht="15.6" customHeight="1" x14ac:dyDescent="0.2">
      <c r="A52" s="25" t="s">
        <v>75</v>
      </c>
      <c r="B52" s="26" t="s">
        <v>76</v>
      </c>
      <c r="C52" s="20">
        <v>80</v>
      </c>
      <c r="D52" s="21">
        <v>1712.22</v>
      </c>
      <c r="E52" s="22">
        <v>524.42999999999995</v>
      </c>
      <c r="F52" s="20">
        <v>8953.34</v>
      </c>
      <c r="G52" s="23">
        <v>458.21</v>
      </c>
      <c r="H52" s="22">
        <v>0.62</v>
      </c>
      <c r="I52" s="20">
        <v>105.86</v>
      </c>
      <c r="J52" s="23">
        <v>1234.6500000000001</v>
      </c>
      <c r="K52" s="22">
        <v>386.28</v>
      </c>
      <c r="L52" s="20">
        <v>1499.78</v>
      </c>
      <c r="M52" s="23">
        <v>161.12</v>
      </c>
      <c r="N52" s="22">
        <v>25.59</v>
      </c>
      <c r="O52" s="20">
        <v>367.78</v>
      </c>
      <c r="P52" s="23">
        <v>471.14</v>
      </c>
      <c r="Q52" s="22">
        <v>372.25</v>
      </c>
      <c r="R52" s="20">
        <v>541.34</v>
      </c>
      <c r="S52" s="24">
        <f t="shared" si="0"/>
        <v>16814.61</v>
      </c>
    </row>
    <row r="53" spans="1:19" ht="15.6" customHeight="1" x14ac:dyDescent="0.2">
      <c r="A53" s="25" t="s">
        <v>77</v>
      </c>
      <c r="B53" s="26" t="s">
        <v>161</v>
      </c>
      <c r="C53" s="20">
        <v>3</v>
      </c>
      <c r="D53" s="21">
        <v>0</v>
      </c>
      <c r="E53" s="22">
        <v>0</v>
      </c>
      <c r="F53" s="20">
        <v>0</v>
      </c>
      <c r="G53" s="23">
        <v>0</v>
      </c>
      <c r="H53" s="22">
        <v>0</v>
      </c>
      <c r="I53" s="20">
        <v>0</v>
      </c>
      <c r="J53" s="23">
        <v>0</v>
      </c>
      <c r="K53" s="22">
        <v>0</v>
      </c>
      <c r="L53" s="20">
        <v>0</v>
      </c>
      <c r="M53" s="23">
        <v>0</v>
      </c>
      <c r="N53" s="22">
        <v>0</v>
      </c>
      <c r="O53" s="20">
        <v>0</v>
      </c>
      <c r="P53" s="23">
        <v>0.7</v>
      </c>
      <c r="Q53" s="22">
        <v>1.25</v>
      </c>
      <c r="R53" s="20">
        <v>3.95</v>
      </c>
      <c r="S53" s="24">
        <f t="shared" si="0"/>
        <v>5.9</v>
      </c>
    </row>
    <row r="54" spans="1:19" ht="15.6" customHeight="1" x14ac:dyDescent="0.2">
      <c r="A54" s="25" t="s">
        <v>78</v>
      </c>
      <c r="B54" s="26" t="s">
        <v>160</v>
      </c>
      <c r="C54" s="20">
        <v>453</v>
      </c>
      <c r="D54" s="21">
        <v>272175.59000000003</v>
      </c>
      <c r="E54" s="22">
        <v>344.81</v>
      </c>
      <c r="F54" s="20">
        <v>910.92</v>
      </c>
      <c r="G54" s="23">
        <v>28570.82</v>
      </c>
      <c r="H54" s="22">
        <v>9565.01</v>
      </c>
      <c r="I54" s="20">
        <v>7723.91</v>
      </c>
      <c r="J54" s="23">
        <v>9075.1200000000008</v>
      </c>
      <c r="K54" s="22">
        <v>6350.54</v>
      </c>
      <c r="L54" s="20">
        <v>6841.93</v>
      </c>
      <c r="M54" s="23">
        <v>13663.6</v>
      </c>
      <c r="N54" s="22">
        <v>9538.2900000000009</v>
      </c>
      <c r="O54" s="20">
        <v>4810.1499999999996</v>
      </c>
      <c r="P54" s="23">
        <v>37542.44</v>
      </c>
      <c r="Q54" s="22">
        <v>16737.84</v>
      </c>
      <c r="R54" s="20">
        <v>8071.34</v>
      </c>
      <c r="S54" s="24">
        <f t="shared" si="0"/>
        <v>431922.31</v>
      </c>
    </row>
    <row r="55" spans="1:19" ht="15.6" customHeight="1" x14ac:dyDescent="0.2">
      <c r="A55" s="25" t="s">
        <v>79</v>
      </c>
      <c r="B55" s="26" t="s">
        <v>80</v>
      </c>
      <c r="C55" s="20">
        <v>9</v>
      </c>
      <c r="D55" s="21">
        <v>1709.84</v>
      </c>
      <c r="E55" s="22">
        <v>226.97</v>
      </c>
      <c r="F55" s="20">
        <v>2223.8000000000002</v>
      </c>
      <c r="G55" s="23">
        <v>0</v>
      </c>
      <c r="H55" s="22">
        <v>0</v>
      </c>
      <c r="I55" s="20">
        <v>0</v>
      </c>
      <c r="J55" s="23">
        <v>100.47</v>
      </c>
      <c r="K55" s="22">
        <v>0</v>
      </c>
      <c r="L55" s="20">
        <v>78.900000000000006</v>
      </c>
      <c r="M55" s="23">
        <v>0</v>
      </c>
      <c r="N55" s="22">
        <v>0</v>
      </c>
      <c r="O55" s="20">
        <v>0</v>
      </c>
      <c r="P55" s="23">
        <v>265.49</v>
      </c>
      <c r="Q55" s="22">
        <v>55.99</v>
      </c>
      <c r="R55" s="20">
        <v>381.71</v>
      </c>
      <c r="S55" s="24">
        <f t="shared" si="0"/>
        <v>5043.17</v>
      </c>
    </row>
    <row r="56" spans="1:19" ht="15.6" customHeight="1" x14ac:dyDescent="0.2">
      <c r="A56" s="25" t="s">
        <v>81</v>
      </c>
      <c r="B56" s="26" t="s">
        <v>82</v>
      </c>
      <c r="C56" s="20">
        <v>234</v>
      </c>
      <c r="D56" s="21">
        <v>0</v>
      </c>
      <c r="E56" s="22">
        <v>582.37</v>
      </c>
      <c r="F56" s="20">
        <v>246757.42</v>
      </c>
      <c r="G56" s="23">
        <v>382.51</v>
      </c>
      <c r="H56" s="22">
        <v>352.01</v>
      </c>
      <c r="I56" s="20">
        <v>4632.67</v>
      </c>
      <c r="J56" s="23">
        <v>3499.79</v>
      </c>
      <c r="K56" s="22">
        <v>8532.92</v>
      </c>
      <c r="L56" s="20">
        <v>50544.93</v>
      </c>
      <c r="M56" s="23">
        <v>40.06</v>
      </c>
      <c r="N56" s="22">
        <v>97.01</v>
      </c>
      <c r="O56" s="20">
        <v>329.92</v>
      </c>
      <c r="P56" s="23">
        <v>611.82000000000005</v>
      </c>
      <c r="Q56" s="22">
        <v>1791.41</v>
      </c>
      <c r="R56" s="20">
        <v>14498.64</v>
      </c>
      <c r="S56" s="24">
        <f t="shared" si="0"/>
        <v>332653.48000000004</v>
      </c>
    </row>
    <row r="57" spans="1:19" ht="15.6" customHeight="1" x14ac:dyDescent="0.2">
      <c r="A57" s="25" t="s">
        <v>83</v>
      </c>
      <c r="B57" s="26" t="s">
        <v>159</v>
      </c>
      <c r="C57" s="20">
        <v>147</v>
      </c>
      <c r="D57" s="21">
        <v>8854.7199999999993</v>
      </c>
      <c r="E57" s="22">
        <v>27288.62</v>
      </c>
      <c r="F57" s="20">
        <v>224319.83</v>
      </c>
      <c r="G57" s="23">
        <v>6344.16</v>
      </c>
      <c r="H57" s="22">
        <v>157.72</v>
      </c>
      <c r="I57" s="20">
        <v>3044.29</v>
      </c>
      <c r="J57" s="23">
        <v>3872.02</v>
      </c>
      <c r="K57" s="22">
        <v>2894.8</v>
      </c>
      <c r="L57" s="20">
        <v>9047.15</v>
      </c>
      <c r="M57" s="23">
        <v>217.67</v>
      </c>
      <c r="N57" s="22">
        <v>73.069999999999993</v>
      </c>
      <c r="O57" s="20">
        <v>14.45</v>
      </c>
      <c r="P57" s="23">
        <v>4711.41</v>
      </c>
      <c r="Q57" s="22">
        <v>1997.33</v>
      </c>
      <c r="R57" s="20">
        <v>7252.98</v>
      </c>
      <c r="S57" s="24">
        <f t="shared" si="0"/>
        <v>300090.21999999991</v>
      </c>
    </row>
    <row r="58" spans="1:19" ht="15.6" customHeight="1" x14ac:dyDescent="0.2">
      <c r="A58" s="18" t="s">
        <v>84</v>
      </c>
      <c r="B58" s="19" t="s">
        <v>85</v>
      </c>
      <c r="C58" s="20">
        <v>3</v>
      </c>
      <c r="D58" s="21">
        <v>0</v>
      </c>
      <c r="E58" s="22">
        <v>0</v>
      </c>
      <c r="F58" s="20">
        <v>0</v>
      </c>
      <c r="G58" s="23">
        <v>0</v>
      </c>
      <c r="H58" s="22">
        <v>0</v>
      </c>
      <c r="I58" s="20">
        <v>0</v>
      </c>
      <c r="J58" s="23">
        <v>64.03</v>
      </c>
      <c r="K58" s="22">
        <v>12.45</v>
      </c>
      <c r="L58" s="20">
        <v>168.58</v>
      </c>
      <c r="M58" s="23">
        <v>3.28</v>
      </c>
      <c r="N58" s="22">
        <v>0</v>
      </c>
      <c r="O58" s="20">
        <v>0</v>
      </c>
      <c r="P58" s="23">
        <v>15.2</v>
      </c>
      <c r="Q58" s="22">
        <v>0</v>
      </c>
      <c r="R58" s="20">
        <v>18.16</v>
      </c>
      <c r="S58" s="24">
        <f t="shared" si="0"/>
        <v>281.70000000000005</v>
      </c>
    </row>
    <row r="59" spans="1:19" ht="15.6" customHeight="1" x14ac:dyDescent="0.2">
      <c r="A59" s="18" t="s">
        <v>86</v>
      </c>
      <c r="B59" s="19" t="s">
        <v>162</v>
      </c>
      <c r="C59" s="20">
        <v>724</v>
      </c>
      <c r="D59" s="21">
        <v>201358.68</v>
      </c>
      <c r="E59" s="22">
        <v>156927.20000000001</v>
      </c>
      <c r="F59" s="20">
        <v>212607.42</v>
      </c>
      <c r="G59" s="23">
        <v>17655.27</v>
      </c>
      <c r="H59" s="22">
        <v>3875.07</v>
      </c>
      <c r="I59" s="20">
        <v>8155.73</v>
      </c>
      <c r="J59" s="23">
        <v>2977.1</v>
      </c>
      <c r="K59" s="22">
        <v>2895.6</v>
      </c>
      <c r="L59" s="20">
        <v>4256.17</v>
      </c>
      <c r="M59" s="23">
        <v>4984.3100000000004</v>
      </c>
      <c r="N59" s="22">
        <v>1551.58</v>
      </c>
      <c r="O59" s="20">
        <v>2841.26</v>
      </c>
      <c r="P59" s="23">
        <v>18223.759999999998</v>
      </c>
      <c r="Q59" s="22">
        <v>11203.91</v>
      </c>
      <c r="R59" s="20">
        <v>13951.44</v>
      </c>
      <c r="S59" s="24">
        <f t="shared" si="0"/>
        <v>663464.5</v>
      </c>
    </row>
    <row r="60" spans="1:19" ht="15.6" customHeight="1" x14ac:dyDescent="0.2">
      <c r="A60" s="18" t="s">
        <v>87</v>
      </c>
      <c r="B60" s="19" t="s">
        <v>88</v>
      </c>
      <c r="C60" s="20">
        <v>3756</v>
      </c>
      <c r="D60" s="21">
        <v>2664108.71</v>
      </c>
      <c r="E60" s="22">
        <v>150726.65</v>
      </c>
      <c r="F60" s="20">
        <v>9315.9599999999991</v>
      </c>
      <c r="G60" s="23">
        <v>0</v>
      </c>
      <c r="H60" s="22">
        <v>0</v>
      </c>
      <c r="I60" s="20">
        <v>0</v>
      </c>
      <c r="J60" s="23">
        <v>0</v>
      </c>
      <c r="K60" s="22">
        <v>0</v>
      </c>
      <c r="L60" s="20">
        <v>0</v>
      </c>
      <c r="M60" s="23">
        <v>0</v>
      </c>
      <c r="N60" s="22">
        <v>0</v>
      </c>
      <c r="O60" s="20">
        <v>0</v>
      </c>
      <c r="P60" s="23">
        <v>0</v>
      </c>
      <c r="Q60" s="22">
        <v>0</v>
      </c>
      <c r="R60" s="20">
        <v>0</v>
      </c>
      <c r="S60" s="24">
        <f t="shared" si="0"/>
        <v>2824151.32</v>
      </c>
    </row>
    <row r="61" spans="1:19" ht="15.6" customHeight="1" x14ac:dyDescent="0.2">
      <c r="A61" s="18" t="s">
        <v>89</v>
      </c>
      <c r="B61" s="19" t="s">
        <v>163</v>
      </c>
      <c r="C61" s="20">
        <v>15</v>
      </c>
      <c r="D61" s="21">
        <v>3480.56</v>
      </c>
      <c r="E61" s="22">
        <v>137.31</v>
      </c>
      <c r="F61" s="20">
        <v>0</v>
      </c>
      <c r="G61" s="23">
        <v>534.91</v>
      </c>
      <c r="H61" s="22">
        <v>0</v>
      </c>
      <c r="I61" s="20">
        <v>1091.82</v>
      </c>
      <c r="J61" s="23">
        <v>515.72</v>
      </c>
      <c r="K61" s="22">
        <v>96.03</v>
      </c>
      <c r="L61" s="20">
        <v>846.41</v>
      </c>
      <c r="M61" s="23">
        <v>0</v>
      </c>
      <c r="N61" s="22">
        <v>0</v>
      </c>
      <c r="O61" s="20">
        <v>0</v>
      </c>
      <c r="P61" s="23">
        <v>1077.69</v>
      </c>
      <c r="Q61" s="22">
        <v>165.37</v>
      </c>
      <c r="R61" s="20">
        <v>36.32</v>
      </c>
      <c r="S61" s="24">
        <f t="shared" si="0"/>
        <v>7982.1399999999985</v>
      </c>
    </row>
    <row r="62" spans="1:19" ht="15.6" customHeight="1" x14ac:dyDescent="0.2">
      <c r="A62" s="18" t="s">
        <v>90</v>
      </c>
      <c r="B62" s="19" t="s">
        <v>91</v>
      </c>
      <c r="C62" s="20">
        <v>1</v>
      </c>
      <c r="D62" s="21">
        <v>0</v>
      </c>
      <c r="E62" s="22">
        <v>0</v>
      </c>
      <c r="F62" s="20">
        <v>0</v>
      </c>
      <c r="G62" s="23">
        <v>0</v>
      </c>
      <c r="H62" s="22">
        <v>0</v>
      </c>
      <c r="I62" s="20">
        <v>0</v>
      </c>
      <c r="J62" s="23">
        <v>0</v>
      </c>
      <c r="K62" s="22">
        <v>0</v>
      </c>
      <c r="L62" s="20">
        <v>0</v>
      </c>
      <c r="M62" s="23">
        <v>0</v>
      </c>
      <c r="N62" s="22">
        <v>0</v>
      </c>
      <c r="O62" s="20">
        <v>0</v>
      </c>
      <c r="P62" s="23">
        <v>221.24</v>
      </c>
      <c r="Q62" s="22">
        <v>114.11</v>
      </c>
      <c r="R62" s="20">
        <v>0</v>
      </c>
      <c r="S62" s="24">
        <f t="shared" si="0"/>
        <v>335.35</v>
      </c>
    </row>
    <row r="63" spans="1:19" ht="15.6" customHeight="1" x14ac:dyDescent="0.2">
      <c r="A63" s="18" t="s">
        <v>92</v>
      </c>
      <c r="B63" s="19" t="s">
        <v>178</v>
      </c>
      <c r="C63" s="20">
        <v>19</v>
      </c>
      <c r="D63" s="21">
        <v>310.64999999999998</v>
      </c>
      <c r="E63" s="22">
        <v>516.03</v>
      </c>
      <c r="F63" s="20">
        <v>310.64999999999998</v>
      </c>
      <c r="G63" s="23">
        <v>0</v>
      </c>
      <c r="H63" s="22">
        <v>0</v>
      </c>
      <c r="I63" s="20">
        <v>0</v>
      </c>
      <c r="J63" s="23">
        <v>0</v>
      </c>
      <c r="K63" s="22">
        <v>0</v>
      </c>
      <c r="L63" s="20">
        <v>0</v>
      </c>
      <c r="M63" s="23">
        <v>80.27</v>
      </c>
      <c r="N63" s="22">
        <v>0</v>
      </c>
      <c r="O63" s="20">
        <v>4.8600000000000003</v>
      </c>
      <c r="P63" s="23">
        <v>865.21</v>
      </c>
      <c r="Q63" s="22">
        <v>858.56</v>
      </c>
      <c r="R63" s="20">
        <v>325.49</v>
      </c>
      <c r="S63" s="24">
        <f t="shared" si="0"/>
        <v>3271.7200000000003</v>
      </c>
    </row>
    <row r="64" spans="1:19" ht="15.6" customHeight="1" x14ac:dyDescent="0.2">
      <c r="A64" s="18" t="s">
        <v>93</v>
      </c>
      <c r="B64" s="19" t="s">
        <v>94</v>
      </c>
      <c r="C64" s="20">
        <v>6</v>
      </c>
      <c r="D64" s="21">
        <v>0</v>
      </c>
      <c r="E64" s="22">
        <v>0</v>
      </c>
      <c r="F64" s="20">
        <v>0</v>
      </c>
      <c r="G64" s="23">
        <v>0</v>
      </c>
      <c r="H64" s="22">
        <v>0</v>
      </c>
      <c r="I64" s="20">
        <v>0</v>
      </c>
      <c r="J64" s="23">
        <v>261.99</v>
      </c>
      <c r="K64" s="22">
        <v>67.77</v>
      </c>
      <c r="L64" s="20">
        <v>96.19</v>
      </c>
      <c r="M64" s="23">
        <v>0</v>
      </c>
      <c r="N64" s="22">
        <v>0</v>
      </c>
      <c r="O64" s="20">
        <v>0</v>
      </c>
      <c r="P64" s="23">
        <v>176.67</v>
      </c>
      <c r="Q64" s="22">
        <v>73.36</v>
      </c>
      <c r="R64" s="20">
        <v>30.25</v>
      </c>
      <c r="S64" s="24">
        <f t="shared" si="0"/>
        <v>706.23</v>
      </c>
    </row>
    <row r="65" spans="1:19" ht="15.6" customHeight="1" x14ac:dyDescent="0.2">
      <c r="A65" s="25" t="s">
        <v>95</v>
      </c>
      <c r="B65" s="26" t="s">
        <v>96</v>
      </c>
      <c r="C65" s="20">
        <v>21</v>
      </c>
      <c r="D65" s="21">
        <v>1442.87</v>
      </c>
      <c r="E65" s="22">
        <v>66.61</v>
      </c>
      <c r="F65" s="20">
        <v>983.06</v>
      </c>
      <c r="G65" s="23">
        <v>0</v>
      </c>
      <c r="H65" s="22">
        <v>0</v>
      </c>
      <c r="I65" s="20">
        <v>0</v>
      </c>
      <c r="J65" s="23">
        <v>0</v>
      </c>
      <c r="K65" s="22">
        <v>0</v>
      </c>
      <c r="L65" s="20">
        <v>0</v>
      </c>
      <c r="M65" s="23">
        <v>39.880000000000003</v>
      </c>
      <c r="N65" s="22">
        <v>0</v>
      </c>
      <c r="O65" s="20">
        <v>9.1199999999999992</v>
      </c>
      <c r="P65" s="23">
        <v>1661.91</v>
      </c>
      <c r="Q65" s="22">
        <v>150.85</v>
      </c>
      <c r="R65" s="20">
        <v>165.76</v>
      </c>
      <c r="S65" s="24">
        <f t="shared" si="0"/>
        <v>4520.0600000000004</v>
      </c>
    </row>
    <row r="66" spans="1:19" ht="15.6" customHeight="1" x14ac:dyDescent="0.2">
      <c r="A66" s="25" t="s">
        <v>97</v>
      </c>
      <c r="B66" s="26" t="s">
        <v>98</v>
      </c>
      <c r="C66" s="20">
        <v>107</v>
      </c>
      <c r="D66" s="21">
        <v>49791.82</v>
      </c>
      <c r="E66" s="22">
        <v>299.02</v>
      </c>
      <c r="F66" s="20">
        <v>3383.3</v>
      </c>
      <c r="G66" s="23">
        <v>1410.26</v>
      </c>
      <c r="H66" s="22">
        <v>6.4</v>
      </c>
      <c r="I66" s="20">
        <v>181.66</v>
      </c>
      <c r="J66" s="23">
        <v>418.01</v>
      </c>
      <c r="K66" s="22">
        <v>83.76</v>
      </c>
      <c r="L66" s="20">
        <v>550.72</v>
      </c>
      <c r="M66" s="23">
        <v>99.51</v>
      </c>
      <c r="N66" s="22">
        <v>3.41</v>
      </c>
      <c r="O66" s="20">
        <v>6.41</v>
      </c>
      <c r="P66" s="23">
        <v>548.88</v>
      </c>
      <c r="Q66" s="22">
        <v>93.92</v>
      </c>
      <c r="R66" s="20">
        <v>604.38</v>
      </c>
      <c r="S66" s="24">
        <f t="shared" si="0"/>
        <v>57481.460000000014</v>
      </c>
    </row>
    <row r="67" spans="1:19" ht="15.6" customHeight="1" x14ac:dyDescent="0.2">
      <c r="A67" s="18" t="s">
        <v>99</v>
      </c>
      <c r="B67" s="19" t="s">
        <v>100</v>
      </c>
      <c r="C67" s="20">
        <v>1</v>
      </c>
      <c r="D67" s="21">
        <v>0</v>
      </c>
      <c r="E67" s="22">
        <v>0</v>
      </c>
      <c r="F67" s="20">
        <v>0</v>
      </c>
      <c r="G67" s="23">
        <v>0</v>
      </c>
      <c r="H67" s="22">
        <v>0</v>
      </c>
      <c r="I67" s="20">
        <v>0</v>
      </c>
      <c r="J67" s="23">
        <v>0</v>
      </c>
      <c r="K67" s="22">
        <v>0</v>
      </c>
      <c r="L67" s="20">
        <v>0</v>
      </c>
      <c r="M67" s="23">
        <v>0</v>
      </c>
      <c r="N67" s="22">
        <v>0</v>
      </c>
      <c r="O67" s="20">
        <v>0</v>
      </c>
      <c r="P67" s="23">
        <v>37.630000000000003</v>
      </c>
      <c r="Q67" s="22">
        <v>30.12</v>
      </c>
      <c r="R67" s="20">
        <v>16.22</v>
      </c>
      <c r="S67" s="24">
        <f t="shared" si="0"/>
        <v>83.97</v>
      </c>
    </row>
    <row r="68" spans="1:19" ht="15.6" customHeight="1" x14ac:dyDescent="0.2">
      <c r="A68" s="78" t="s">
        <v>144</v>
      </c>
      <c r="B68" s="19" t="s">
        <v>146</v>
      </c>
      <c r="C68" s="20">
        <v>1</v>
      </c>
      <c r="D68" s="21">
        <v>0</v>
      </c>
      <c r="E68" s="22">
        <v>0</v>
      </c>
      <c r="F68" s="20">
        <v>0</v>
      </c>
      <c r="G68" s="23">
        <v>0</v>
      </c>
      <c r="H68" s="22">
        <v>0</v>
      </c>
      <c r="I68" s="20">
        <v>0</v>
      </c>
      <c r="J68" s="23">
        <v>0</v>
      </c>
      <c r="K68" s="22">
        <v>0</v>
      </c>
      <c r="L68" s="20">
        <v>0</v>
      </c>
      <c r="M68" s="23">
        <v>5.2</v>
      </c>
      <c r="N68" s="22">
        <v>0</v>
      </c>
      <c r="O68" s="20">
        <v>0</v>
      </c>
      <c r="P68" s="23">
        <v>0</v>
      </c>
      <c r="Q68" s="22">
        <v>0</v>
      </c>
      <c r="R68" s="20">
        <v>0</v>
      </c>
      <c r="S68" s="24">
        <f t="shared" si="0"/>
        <v>5.2</v>
      </c>
    </row>
    <row r="69" spans="1:19" ht="15.6" customHeight="1" x14ac:dyDescent="0.2">
      <c r="A69" s="25" t="s">
        <v>101</v>
      </c>
      <c r="B69" s="26" t="s">
        <v>164</v>
      </c>
      <c r="C69" s="20">
        <v>55</v>
      </c>
      <c r="D69" s="21">
        <v>257.88</v>
      </c>
      <c r="E69" s="22">
        <v>404.84</v>
      </c>
      <c r="F69" s="20">
        <v>2084.88</v>
      </c>
      <c r="G69" s="23">
        <v>6</v>
      </c>
      <c r="H69" s="22">
        <v>0</v>
      </c>
      <c r="I69" s="20">
        <v>362.9</v>
      </c>
      <c r="J69" s="23">
        <v>42.74</v>
      </c>
      <c r="K69" s="22">
        <v>20.32</v>
      </c>
      <c r="L69" s="20">
        <v>320.52999999999997</v>
      </c>
      <c r="M69" s="23">
        <v>0.2</v>
      </c>
      <c r="N69" s="22">
        <v>2.5</v>
      </c>
      <c r="O69" s="20">
        <v>0</v>
      </c>
      <c r="P69" s="23">
        <v>302.95999999999998</v>
      </c>
      <c r="Q69" s="22">
        <v>175.96</v>
      </c>
      <c r="R69" s="20">
        <v>795.2</v>
      </c>
      <c r="S69" s="24">
        <f t="shared" si="0"/>
        <v>4776.91</v>
      </c>
    </row>
    <row r="70" spans="1:19" ht="15.6" customHeight="1" x14ac:dyDescent="0.2">
      <c r="A70" s="25" t="s">
        <v>102</v>
      </c>
      <c r="B70" s="26" t="s">
        <v>165</v>
      </c>
      <c r="C70" s="20">
        <v>102</v>
      </c>
      <c r="D70" s="21">
        <v>86653.86</v>
      </c>
      <c r="E70" s="22">
        <v>2882.3</v>
      </c>
      <c r="F70" s="20">
        <v>96291.95</v>
      </c>
      <c r="G70" s="23">
        <v>56.4</v>
      </c>
      <c r="H70" s="22">
        <v>0</v>
      </c>
      <c r="I70" s="20">
        <v>0</v>
      </c>
      <c r="J70" s="23">
        <v>268.83</v>
      </c>
      <c r="K70" s="22">
        <v>219.8</v>
      </c>
      <c r="L70" s="20">
        <v>41.53</v>
      </c>
      <c r="M70" s="23">
        <v>0.91</v>
      </c>
      <c r="N70" s="22">
        <v>0.59</v>
      </c>
      <c r="O70" s="20">
        <v>52.84</v>
      </c>
      <c r="P70" s="23">
        <v>1271.17</v>
      </c>
      <c r="Q70" s="22">
        <v>284.58</v>
      </c>
      <c r="R70" s="20">
        <v>1775.77</v>
      </c>
      <c r="S70" s="24">
        <f t="shared" si="0"/>
        <v>189800.52999999994</v>
      </c>
    </row>
    <row r="71" spans="1:19" ht="15.6" customHeight="1" x14ac:dyDescent="0.2">
      <c r="A71" s="25" t="s">
        <v>103</v>
      </c>
      <c r="B71" s="26" t="s">
        <v>166</v>
      </c>
      <c r="C71" s="20">
        <v>13</v>
      </c>
      <c r="D71" s="21">
        <v>516.69000000000005</v>
      </c>
      <c r="E71" s="22">
        <v>0</v>
      </c>
      <c r="F71" s="20">
        <v>8833.2999999999993</v>
      </c>
      <c r="G71" s="23">
        <v>0</v>
      </c>
      <c r="H71" s="22">
        <v>4</v>
      </c>
      <c r="I71" s="20">
        <v>0</v>
      </c>
      <c r="J71" s="23">
        <v>105.81</v>
      </c>
      <c r="K71" s="22">
        <v>18.53</v>
      </c>
      <c r="L71" s="20">
        <v>219.07</v>
      </c>
      <c r="M71" s="23">
        <v>1.5</v>
      </c>
      <c r="N71" s="22">
        <v>0</v>
      </c>
      <c r="O71" s="20">
        <v>8.15</v>
      </c>
      <c r="P71" s="23">
        <v>0</v>
      </c>
      <c r="Q71" s="22">
        <v>9.0500000000000007</v>
      </c>
      <c r="R71" s="20">
        <v>86.82</v>
      </c>
      <c r="S71" s="24">
        <f t="shared" si="0"/>
        <v>9802.9199999999983</v>
      </c>
    </row>
    <row r="72" spans="1:19" ht="15.6" customHeight="1" x14ac:dyDescent="0.2">
      <c r="A72" s="25" t="s">
        <v>104</v>
      </c>
      <c r="B72" s="26" t="s">
        <v>167</v>
      </c>
      <c r="C72" s="20">
        <v>454</v>
      </c>
      <c r="D72" s="21">
        <v>132925.89000000001</v>
      </c>
      <c r="E72" s="22">
        <v>97808.8</v>
      </c>
      <c r="F72" s="20">
        <v>333370.07</v>
      </c>
      <c r="G72" s="23">
        <v>624.04999999999995</v>
      </c>
      <c r="H72" s="22">
        <v>221.81</v>
      </c>
      <c r="I72" s="20">
        <v>977.58</v>
      </c>
      <c r="J72" s="23">
        <v>28618.14</v>
      </c>
      <c r="K72" s="22">
        <v>28651.81</v>
      </c>
      <c r="L72" s="20">
        <v>82785.31</v>
      </c>
      <c r="M72" s="23">
        <v>385.1</v>
      </c>
      <c r="N72" s="22">
        <v>267.27999999999997</v>
      </c>
      <c r="O72" s="20">
        <v>409.37</v>
      </c>
      <c r="P72" s="23">
        <v>4911.57</v>
      </c>
      <c r="Q72" s="22">
        <v>5579.3</v>
      </c>
      <c r="R72" s="20">
        <v>12874.12</v>
      </c>
      <c r="S72" s="24">
        <f t="shared" si="0"/>
        <v>730410.20000000019</v>
      </c>
    </row>
    <row r="73" spans="1:19" ht="15.6" customHeight="1" x14ac:dyDescent="0.2">
      <c r="A73" s="25" t="s">
        <v>105</v>
      </c>
      <c r="B73" s="26" t="s">
        <v>168</v>
      </c>
      <c r="C73" s="20">
        <v>311</v>
      </c>
      <c r="D73" s="21">
        <v>207116.84</v>
      </c>
      <c r="E73" s="22">
        <v>24621.71</v>
      </c>
      <c r="F73" s="20">
        <v>5763.67</v>
      </c>
      <c r="G73" s="23">
        <v>0</v>
      </c>
      <c r="H73" s="22">
        <v>0</v>
      </c>
      <c r="I73" s="20">
        <v>0</v>
      </c>
      <c r="J73" s="23">
        <v>0</v>
      </c>
      <c r="K73" s="22">
        <v>0</v>
      </c>
      <c r="L73" s="20">
        <v>0</v>
      </c>
      <c r="M73" s="23">
        <v>0</v>
      </c>
      <c r="N73" s="22">
        <v>0</v>
      </c>
      <c r="O73" s="20">
        <v>0</v>
      </c>
      <c r="P73" s="23">
        <v>2603.09</v>
      </c>
      <c r="Q73" s="22">
        <v>15.07</v>
      </c>
      <c r="R73" s="20">
        <v>6.05</v>
      </c>
      <c r="S73" s="24">
        <f t="shared" si="0"/>
        <v>240126.43</v>
      </c>
    </row>
    <row r="74" spans="1:19" ht="15.6" customHeight="1" x14ac:dyDescent="0.2">
      <c r="A74" s="25" t="s">
        <v>106</v>
      </c>
      <c r="B74" s="26" t="s">
        <v>169</v>
      </c>
      <c r="C74" s="20">
        <v>395</v>
      </c>
      <c r="D74" s="21">
        <v>496873.06</v>
      </c>
      <c r="E74" s="22">
        <v>44214.91</v>
      </c>
      <c r="F74" s="20">
        <v>11409.87</v>
      </c>
      <c r="G74" s="23">
        <v>0</v>
      </c>
      <c r="H74" s="22">
        <v>0</v>
      </c>
      <c r="I74" s="20">
        <v>0</v>
      </c>
      <c r="J74" s="23">
        <v>0</v>
      </c>
      <c r="K74" s="22">
        <v>0</v>
      </c>
      <c r="L74" s="20">
        <v>0</v>
      </c>
      <c r="M74" s="23">
        <v>0</v>
      </c>
      <c r="N74" s="22">
        <v>0</v>
      </c>
      <c r="O74" s="20">
        <v>0</v>
      </c>
      <c r="P74" s="23">
        <v>4141.37</v>
      </c>
      <c r="Q74" s="22">
        <v>18.61</v>
      </c>
      <c r="R74" s="20">
        <v>0</v>
      </c>
      <c r="S74" s="24">
        <f t="shared" si="0"/>
        <v>556657.81999999995</v>
      </c>
    </row>
    <row r="75" spans="1:19" ht="15.6" customHeight="1" x14ac:dyDescent="0.2">
      <c r="A75" s="25" t="s">
        <v>107</v>
      </c>
      <c r="B75" s="26" t="s">
        <v>108</v>
      </c>
      <c r="C75" s="20">
        <v>1155</v>
      </c>
      <c r="D75" s="21">
        <v>36567.42</v>
      </c>
      <c r="E75" s="22">
        <v>7576.67</v>
      </c>
      <c r="F75" s="20">
        <v>281467.06</v>
      </c>
      <c r="G75" s="23">
        <v>397.36</v>
      </c>
      <c r="H75" s="22">
        <v>161.66</v>
      </c>
      <c r="I75" s="20">
        <v>572.16</v>
      </c>
      <c r="J75" s="23">
        <v>1416.97</v>
      </c>
      <c r="K75" s="22">
        <v>421.78</v>
      </c>
      <c r="L75" s="20">
        <v>2762.36</v>
      </c>
      <c r="M75" s="23">
        <v>727.52</v>
      </c>
      <c r="N75" s="22">
        <v>83.79</v>
      </c>
      <c r="O75" s="20">
        <v>994.46</v>
      </c>
      <c r="P75" s="23">
        <v>2842.68</v>
      </c>
      <c r="Q75" s="22">
        <v>2844.65</v>
      </c>
      <c r="R75" s="20">
        <v>7128.75</v>
      </c>
      <c r="S75" s="24">
        <f t="shared" si="0"/>
        <v>345965.29</v>
      </c>
    </row>
    <row r="76" spans="1:19" ht="15.6" customHeight="1" x14ac:dyDescent="0.2">
      <c r="A76" s="25" t="s">
        <v>109</v>
      </c>
      <c r="B76" s="26" t="s">
        <v>170</v>
      </c>
      <c r="C76" s="20">
        <v>8</v>
      </c>
      <c r="D76" s="21">
        <v>0</v>
      </c>
      <c r="E76" s="22">
        <v>0</v>
      </c>
      <c r="F76" s="20">
        <v>0</v>
      </c>
      <c r="G76" s="23">
        <v>1793.47</v>
      </c>
      <c r="H76" s="22">
        <v>0</v>
      </c>
      <c r="I76" s="20">
        <v>2079.9899999999998</v>
      </c>
      <c r="J76" s="23">
        <v>453.34</v>
      </c>
      <c r="K76" s="22">
        <v>135.94999999999999</v>
      </c>
      <c r="L76" s="20">
        <v>442.89</v>
      </c>
      <c r="M76" s="23">
        <v>0</v>
      </c>
      <c r="N76" s="22">
        <v>0</v>
      </c>
      <c r="O76" s="20">
        <v>0</v>
      </c>
      <c r="P76" s="23">
        <v>1174.18</v>
      </c>
      <c r="Q76" s="22">
        <v>7.21</v>
      </c>
      <c r="R76" s="20">
        <v>580.55999999999995</v>
      </c>
      <c r="S76" s="24">
        <f t="shared" si="0"/>
        <v>6667.59</v>
      </c>
    </row>
    <row r="77" spans="1:19" ht="15.6" customHeight="1" x14ac:dyDescent="0.2">
      <c r="A77" s="25" t="s">
        <v>110</v>
      </c>
      <c r="B77" s="26" t="s">
        <v>171</v>
      </c>
      <c r="C77" s="20">
        <v>740</v>
      </c>
      <c r="D77" s="21">
        <v>333918.37</v>
      </c>
      <c r="E77" s="22">
        <v>6249.52</v>
      </c>
      <c r="F77" s="20">
        <v>145274.88</v>
      </c>
      <c r="G77" s="23">
        <v>45.87</v>
      </c>
      <c r="H77" s="22">
        <v>0</v>
      </c>
      <c r="I77" s="20">
        <v>39.65</v>
      </c>
      <c r="J77" s="23">
        <v>404.39</v>
      </c>
      <c r="K77" s="22">
        <v>53.17</v>
      </c>
      <c r="L77" s="20">
        <v>408.16</v>
      </c>
      <c r="M77" s="23">
        <v>442.87</v>
      </c>
      <c r="N77" s="22">
        <v>30.51</v>
      </c>
      <c r="O77" s="20">
        <v>62.46</v>
      </c>
      <c r="P77" s="23">
        <v>4630.71</v>
      </c>
      <c r="Q77" s="22">
        <v>863.09</v>
      </c>
      <c r="R77" s="20">
        <v>1376.44</v>
      </c>
      <c r="S77" s="24">
        <f t="shared" si="0"/>
        <v>493800.09000000008</v>
      </c>
    </row>
    <row r="78" spans="1:19" ht="15.6" customHeight="1" x14ac:dyDescent="0.2">
      <c r="A78" s="25" t="s">
        <v>111</v>
      </c>
      <c r="B78" s="26" t="s">
        <v>112</v>
      </c>
      <c r="C78" s="20">
        <v>40</v>
      </c>
      <c r="D78" s="21">
        <v>4889.09</v>
      </c>
      <c r="E78" s="22">
        <v>222.07</v>
      </c>
      <c r="F78" s="20">
        <v>1271.8399999999999</v>
      </c>
      <c r="G78" s="23">
        <v>0</v>
      </c>
      <c r="H78" s="22">
        <v>0</v>
      </c>
      <c r="I78" s="20">
        <v>0</v>
      </c>
      <c r="J78" s="23">
        <v>598.5</v>
      </c>
      <c r="K78" s="22">
        <v>83.87</v>
      </c>
      <c r="L78" s="20">
        <v>288.41000000000003</v>
      </c>
      <c r="M78" s="23">
        <v>0</v>
      </c>
      <c r="N78" s="22">
        <v>0</v>
      </c>
      <c r="O78" s="20">
        <v>0</v>
      </c>
      <c r="P78" s="23">
        <v>1239.77</v>
      </c>
      <c r="Q78" s="22">
        <v>332</v>
      </c>
      <c r="R78" s="20">
        <v>956.07</v>
      </c>
      <c r="S78" s="24">
        <f t="shared" si="0"/>
        <v>9881.619999999999</v>
      </c>
    </row>
    <row r="79" spans="1:19" ht="15.6" customHeight="1" x14ac:dyDescent="0.2">
      <c r="A79" s="25" t="s">
        <v>113</v>
      </c>
      <c r="B79" s="26" t="s">
        <v>114</v>
      </c>
      <c r="C79" s="20">
        <v>151</v>
      </c>
      <c r="D79" s="21">
        <v>48852.68</v>
      </c>
      <c r="E79" s="22">
        <v>3613.27</v>
      </c>
      <c r="F79" s="20">
        <v>27767.59</v>
      </c>
      <c r="G79" s="23">
        <v>922.86</v>
      </c>
      <c r="H79" s="22">
        <v>42.82</v>
      </c>
      <c r="I79" s="20">
        <v>26.07</v>
      </c>
      <c r="J79" s="23">
        <v>1450.23</v>
      </c>
      <c r="K79" s="22">
        <v>106.21</v>
      </c>
      <c r="L79" s="20">
        <v>748.76</v>
      </c>
      <c r="M79" s="23">
        <v>180.96</v>
      </c>
      <c r="N79" s="22">
        <v>11.82</v>
      </c>
      <c r="O79" s="20">
        <v>57.42</v>
      </c>
      <c r="P79" s="23">
        <v>2676.63</v>
      </c>
      <c r="Q79" s="22">
        <v>417.54</v>
      </c>
      <c r="R79" s="20">
        <v>662.02</v>
      </c>
      <c r="S79" s="24">
        <f t="shared" si="0"/>
        <v>87536.880000000019</v>
      </c>
    </row>
    <row r="80" spans="1:19" ht="15.6" customHeight="1" x14ac:dyDescent="0.2">
      <c r="A80" s="25" t="s">
        <v>115</v>
      </c>
      <c r="B80" s="26" t="s">
        <v>172</v>
      </c>
      <c r="C80" s="20">
        <v>40</v>
      </c>
      <c r="D80" s="21">
        <v>6524.36</v>
      </c>
      <c r="E80" s="22">
        <v>232.69</v>
      </c>
      <c r="F80" s="20">
        <v>1163.03</v>
      </c>
      <c r="G80" s="23">
        <v>428.94</v>
      </c>
      <c r="H80" s="22">
        <v>0</v>
      </c>
      <c r="I80" s="20">
        <v>0</v>
      </c>
      <c r="J80" s="23">
        <v>181.84</v>
      </c>
      <c r="K80" s="22">
        <v>6.38</v>
      </c>
      <c r="L80" s="20">
        <v>101.56</v>
      </c>
      <c r="M80" s="23">
        <v>18</v>
      </c>
      <c r="N80" s="22">
        <v>0</v>
      </c>
      <c r="O80" s="20">
        <v>0</v>
      </c>
      <c r="P80" s="23">
        <v>265.54000000000002</v>
      </c>
      <c r="Q80" s="22">
        <v>104</v>
      </c>
      <c r="R80" s="20">
        <v>45.27</v>
      </c>
      <c r="S80" s="24">
        <f t="shared" si="0"/>
        <v>9071.6099999999988</v>
      </c>
    </row>
    <row r="81" spans="1:19" ht="15.6" customHeight="1" x14ac:dyDescent="0.2">
      <c r="A81" s="25">
        <v>75</v>
      </c>
      <c r="B81" s="26" t="s">
        <v>182</v>
      </c>
      <c r="C81" s="20">
        <v>1</v>
      </c>
      <c r="D81" s="21">
        <v>0</v>
      </c>
      <c r="E81" s="22">
        <v>0</v>
      </c>
      <c r="F81" s="20">
        <v>0</v>
      </c>
      <c r="G81" s="23">
        <v>0</v>
      </c>
      <c r="H81" s="22">
        <v>0</v>
      </c>
      <c r="I81" s="20">
        <v>0</v>
      </c>
      <c r="J81" s="23">
        <v>0</v>
      </c>
      <c r="K81" s="22">
        <v>0</v>
      </c>
      <c r="L81" s="20">
        <v>0</v>
      </c>
      <c r="M81" s="23">
        <v>0</v>
      </c>
      <c r="N81" s="22">
        <v>0</v>
      </c>
      <c r="O81" s="20">
        <v>0</v>
      </c>
      <c r="P81" s="23">
        <v>11.64</v>
      </c>
      <c r="Q81" s="22">
        <v>1.84</v>
      </c>
      <c r="R81" s="20">
        <v>0</v>
      </c>
      <c r="S81" s="24">
        <f t="shared" ref="S81:S96" si="1">SUM(D81:R81)</f>
        <v>13.48</v>
      </c>
    </row>
    <row r="82" spans="1:19" ht="15.6" customHeight="1" x14ac:dyDescent="0.2">
      <c r="A82" s="18" t="s">
        <v>116</v>
      </c>
      <c r="B82" s="19" t="s">
        <v>173</v>
      </c>
      <c r="C82" s="20">
        <v>3</v>
      </c>
      <c r="D82" s="21">
        <v>0</v>
      </c>
      <c r="E82" s="22">
        <v>0</v>
      </c>
      <c r="F82" s="20">
        <v>0</v>
      </c>
      <c r="G82" s="23">
        <v>0</v>
      </c>
      <c r="H82" s="22">
        <v>0</v>
      </c>
      <c r="I82" s="20">
        <v>0</v>
      </c>
      <c r="J82" s="23">
        <v>0</v>
      </c>
      <c r="K82" s="22">
        <v>0</v>
      </c>
      <c r="L82" s="20">
        <v>0</v>
      </c>
      <c r="M82" s="23">
        <v>9</v>
      </c>
      <c r="N82" s="22">
        <v>0</v>
      </c>
      <c r="O82" s="20">
        <v>0</v>
      </c>
      <c r="P82" s="23">
        <v>22.06</v>
      </c>
      <c r="Q82" s="22">
        <v>0</v>
      </c>
      <c r="R82" s="20">
        <v>0</v>
      </c>
      <c r="S82" s="24">
        <f t="shared" si="1"/>
        <v>31.06</v>
      </c>
    </row>
    <row r="83" spans="1:19" ht="15.6" customHeight="1" x14ac:dyDescent="0.2">
      <c r="A83" s="18" t="s">
        <v>117</v>
      </c>
      <c r="B83" s="19" t="s">
        <v>174</v>
      </c>
      <c r="C83" s="20">
        <v>3</v>
      </c>
      <c r="D83" s="21">
        <v>771.59</v>
      </c>
      <c r="E83" s="22">
        <v>39.21</v>
      </c>
      <c r="F83" s="20">
        <v>0</v>
      </c>
      <c r="G83" s="23">
        <v>0</v>
      </c>
      <c r="H83" s="22">
        <v>0</v>
      </c>
      <c r="I83" s="20">
        <v>0</v>
      </c>
      <c r="J83" s="23">
        <v>0</v>
      </c>
      <c r="K83" s="22">
        <v>0</v>
      </c>
      <c r="L83" s="20">
        <v>0</v>
      </c>
      <c r="M83" s="23">
        <v>0</v>
      </c>
      <c r="N83" s="22">
        <v>0</v>
      </c>
      <c r="O83" s="20">
        <v>0</v>
      </c>
      <c r="P83" s="23">
        <v>0.26</v>
      </c>
      <c r="Q83" s="22">
        <v>0</v>
      </c>
      <c r="R83" s="20">
        <v>0</v>
      </c>
      <c r="S83" s="24">
        <f t="shared" si="1"/>
        <v>811.06000000000006</v>
      </c>
    </row>
    <row r="84" spans="1:19" ht="15.6" customHeight="1" x14ac:dyDescent="0.2">
      <c r="A84" s="18" t="s">
        <v>118</v>
      </c>
      <c r="B84" s="19" t="s">
        <v>175</v>
      </c>
      <c r="C84" s="20">
        <v>33</v>
      </c>
      <c r="D84" s="21">
        <v>1779.53</v>
      </c>
      <c r="E84" s="22">
        <v>3034.58</v>
      </c>
      <c r="F84" s="20">
        <v>2500.6999999999998</v>
      </c>
      <c r="G84" s="23">
        <v>279.87</v>
      </c>
      <c r="H84" s="22">
        <v>209</v>
      </c>
      <c r="I84" s="20">
        <v>340.7</v>
      </c>
      <c r="J84" s="23">
        <v>50</v>
      </c>
      <c r="K84" s="22">
        <v>10.5</v>
      </c>
      <c r="L84" s="20">
        <v>73</v>
      </c>
      <c r="M84" s="23">
        <v>19</v>
      </c>
      <c r="N84" s="22">
        <v>0</v>
      </c>
      <c r="O84" s="20">
        <v>0</v>
      </c>
      <c r="P84" s="23">
        <v>731.64</v>
      </c>
      <c r="Q84" s="22">
        <v>343.64</v>
      </c>
      <c r="R84" s="20">
        <v>320.06</v>
      </c>
      <c r="S84" s="24">
        <f t="shared" si="1"/>
        <v>9692.2199999999975</v>
      </c>
    </row>
    <row r="85" spans="1:19" ht="15.6" customHeight="1" x14ac:dyDescent="0.2">
      <c r="A85" s="78" t="s">
        <v>145</v>
      </c>
      <c r="B85" s="19" t="s">
        <v>147</v>
      </c>
      <c r="C85" s="20">
        <v>1</v>
      </c>
      <c r="D85" s="21">
        <v>0</v>
      </c>
      <c r="E85" s="22">
        <v>0</v>
      </c>
      <c r="F85" s="20">
        <v>0</v>
      </c>
      <c r="G85" s="23">
        <v>0</v>
      </c>
      <c r="H85" s="22">
        <v>0</v>
      </c>
      <c r="I85" s="20">
        <v>0</v>
      </c>
      <c r="J85" s="23">
        <v>0</v>
      </c>
      <c r="K85" s="22">
        <v>0</v>
      </c>
      <c r="L85" s="20">
        <v>0</v>
      </c>
      <c r="M85" s="23">
        <v>44.86</v>
      </c>
      <c r="N85" s="22">
        <v>0</v>
      </c>
      <c r="O85" s="20">
        <v>0</v>
      </c>
      <c r="P85" s="23">
        <v>0</v>
      </c>
      <c r="Q85" s="22">
        <v>0</v>
      </c>
      <c r="R85" s="20">
        <v>0</v>
      </c>
      <c r="S85" s="24">
        <f t="shared" si="1"/>
        <v>44.86</v>
      </c>
    </row>
    <row r="86" spans="1:19" ht="15.6" customHeight="1" x14ac:dyDescent="0.2">
      <c r="A86" s="18" t="s">
        <v>119</v>
      </c>
      <c r="B86" s="19" t="s">
        <v>120</v>
      </c>
      <c r="C86" s="20">
        <v>187</v>
      </c>
      <c r="D86" s="21">
        <v>31030.1</v>
      </c>
      <c r="E86" s="22">
        <v>12801.24</v>
      </c>
      <c r="F86" s="20">
        <v>134666.29</v>
      </c>
      <c r="G86" s="23">
        <v>180.77</v>
      </c>
      <c r="H86" s="22">
        <v>11.75</v>
      </c>
      <c r="I86" s="20">
        <v>1473.62</v>
      </c>
      <c r="J86" s="23">
        <v>11419.46</v>
      </c>
      <c r="K86" s="22">
        <v>8961.18</v>
      </c>
      <c r="L86" s="20">
        <v>62762.83</v>
      </c>
      <c r="M86" s="23">
        <v>1060.1199999999999</v>
      </c>
      <c r="N86" s="22">
        <v>331.31</v>
      </c>
      <c r="O86" s="20">
        <v>2600.8200000000002</v>
      </c>
      <c r="P86" s="23">
        <v>4916.04</v>
      </c>
      <c r="Q86" s="22">
        <v>6777.38</v>
      </c>
      <c r="R86" s="20">
        <v>30916.18</v>
      </c>
      <c r="S86" s="24">
        <f t="shared" si="1"/>
        <v>309909.08999999997</v>
      </c>
    </row>
    <row r="87" spans="1:19" ht="15.6" customHeight="1" x14ac:dyDescent="0.2">
      <c r="A87" s="25" t="s">
        <v>121</v>
      </c>
      <c r="B87" s="26" t="s">
        <v>176</v>
      </c>
      <c r="C87" s="20">
        <v>50</v>
      </c>
      <c r="D87" s="21">
        <v>0</v>
      </c>
      <c r="E87" s="22">
        <v>3144.2</v>
      </c>
      <c r="F87" s="20">
        <v>30996.99</v>
      </c>
      <c r="G87" s="23">
        <v>4.95</v>
      </c>
      <c r="H87" s="22">
        <v>0</v>
      </c>
      <c r="I87" s="20">
        <v>90.07</v>
      </c>
      <c r="J87" s="23">
        <v>3294.98</v>
      </c>
      <c r="K87" s="22">
        <v>2885.33</v>
      </c>
      <c r="L87" s="20">
        <v>11618.6</v>
      </c>
      <c r="M87" s="23">
        <v>0</v>
      </c>
      <c r="N87" s="22">
        <v>366.73</v>
      </c>
      <c r="O87" s="20">
        <v>358</v>
      </c>
      <c r="P87" s="23">
        <v>434.94</v>
      </c>
      <c r="Q87" s="22">
        <v>2663.47</v>
      </c>
      <c r="R87" s="20">
        <v>7469.05</v>
      </c>
      <c r="S87" s="24">
        <f t="shared" si="1"/>
        <v>63327.310000000012</v>
      </c>
    </row>
    <row r="88" spans="1:19" ht="15.6" customHeight="1" x14ac:dyDescent="0.2">
      <c r="A88" s="25" t="s">
        <v>122</v>
      </c>
      <c r="B88" s="26" t="s">
        <v>123</v>
      </c>
      <c r="C88" s="20">
        <v>545</v>
      </c>
      <c r="D88" s="21">
        <v>17709.55</v>
      </c>
      <c r="E88" s="22">
        <v>310841.78999999998</v>
      </c>
      <c r="F88" s="20">
        <v>125149.99</v>
      </c>
      <c r="G88" s="23">
        <v>254.92</v>
      </c>
      <c r="H88" s="22">
        <v>111.17</v>
      </c>
      <c r="I88" s="20">
        <v>546.03</v>
      </c>
      <c r="J88" s="23">
        <v>8738.89</v>
      </c>
      <c r="K88" s="22">
        <v>109836.09</v>
      </c>
      <c r="L88" s="20">
        <v>33328.36</v>
      </c>
      <c r="M88" s="23">
        <v>15.9</v>
      </c>
      <c r="N88" s="22">
        <v>20.27</v>
      </c>
      <c r="O88" s="20">
        <v>133.36000000000001</v>
      </c>
      <c r="P88" s="23">
        <v>987.66</v>
      </c>
      <c r="Q88" s="22">
        <v>6565.66</v>
      </c>
      <c r="R88" s="20">
        <v>3604.16</v>
      </c>
      <c r="S88" s="24">
        <f t="shared" si="1"/>
        <v>617843.80000000005</v>
      </c>
    </row>
    <row r="89" spans="1:19" ht="15.6" customHeight="1" x14ac:dyDescent="0.2">
      <c r="A89" s="25" t="s">
        <v>124</v>
      </c>
      <c r="B89" s="26" t="s">
        <v>125</v>
      </c>
      <c r="C89" s="20">
        <v>882</v>
      </c>
      <c r="D89" s="21">
        <v>68132.05</v>
      </c>
      <c r="E89" s="22">
        <v>121241.01</v>
      </c>
      <c r="F89" s="20">
        <v>1198580.04</v>
      </c>
      <c r="G89" s="23">
        <v>1522.43</v>
      </c>
      <c r="H89" s="22">
        <v>178.94</v>
      </c>
      <c r="I89" s="20">
        <v>5100.18</v>
      </c>
      <c r="J89" s="23">
        <v>32933.93</v>
      </c>
      <c r="K89" s="22">
        <v>225848.64</v>
      </c>
      <c r="L89" s="20">
        <v>131848.64000000001</v>
      </c>
      <c r="M89" s="23">
        <v>493.86</v>
      </c>
      <c r="N89" s="22">
        <v>206.44</v>
      </c>
      <c r="O89" s="20">
        <v>1098.96</v>
      </c>
      <c r="P89" s="23">
        <v>3963.78</v>
      </c>
      <c r="Q89" s="22">
        <v>8270.09</v>
      </c>
      <c r="R89" s="20">
        <v>31232.11</v>
      </c>
      <c r="S89" s="24">
        <f t="shared" si="1"/>
        <v>1830651.1</v>
      </c>
    </row>
    <row r="90" spans="1:19" ht="15.6" customHeight="1" x14ac:dyDescent="0.2">
      <c r="A90" s="25" t="s">
        <v>126</v>
      </c>
      <c r="B90" s="26" t="s">
        <v>127</v>
      </c>
      <c r="C90" s="20">
        <v>37</v>
      </c>
      <c r="D90" s="21">
        <v>4744.58</v>
      </c>
      <c r="E90" s="22">
        <v>2900.35</v>
      </c>
      <c r="F90" s="20">
        <v>5674.94</v>
      </c>
      <c r="G90" s="23">
        <v>450.28</v>
      </c>
      <c r="H90" s="22">
        <v>189.71</v>
      </c>
      <c r="I90" s="20">
        <v>674.19</v>
      </c>
      <c r="J90" s="23">
        <v>2786.33</v>
      </c>
      <c r="K90" s="22">
        <v>3217.51</v>
      </c>
      <c r="L90" s="20">
        <v>3551.58</v>
      </c>
      <c r="M90" s="23">
        <v>0</v>
      </c>
      <c r="N90" s="22">
        <v>0</v>
      </c>
      <c r="O90" s="20">
        <v>19.079999999999998</v>
      </c>
      <c r="P90" s="23">
        <v>2794.77</v>
      </c>
      <c r="Q90" s="22">
        <v>1964.93</v>
      </c>
      <c r="R90" s="20">
        <v>1788.79</v>
      </c>
      <c r="S90" s="24">
        <f t="shared" si="1"/>
        <v>30757.040000000005</v>
      </c>
    </row>
    <row r="91" spans="1:19" ht="15.6" customHeight="1" x14ac:dyDescent="0.2">
      <c r="A91" s="25" t="s">
        <v>128</v>
      </c>
      <c r="B91" s="26" t="s">
        <v>129</v>
      </c>
      <c r="C91" s="20">
        <v>54</v>
      </c>
      <c r="D91" s="21">
        <v>2297.41</v>
      </c>
      <c r="E91" s="22">
        <v>995.96</v>
      </c>
      <c r="F91" s="20">
        <v>2277.4699999999998</v>
      </c>
      <c r="G91" s="23">
        <v>196.34</v>
      </c>
      <c r="H91" s="22">
        <v>0</v>
      </c>
      <c r="I91" s="20">
        <v>20.12</v>
      </c>
      <c r="J91" s="23">
        <v>455.25</v>
      </c>
      <c r="K91" s="22">
        <v>563.83000000000004</v>
      </c>
      <c r="L91" s="20">
        <v>914.32</v>
      </c>
      <c r="M91" s="23">
        <v>64.27</v>
      </c>
      <c r="N91" s="22">
        <v>35.6</v>
      </c>
      <c r="O91" s="20">
        <v>72.099999999999994</v>
      </c>
      <c r="P91" s="23">
        <v>1154.24</v>
      </c>
      <c r="Q91" s="22">
        <v>619.11</v>
      </c>
      <c r="R91" s="20">
        <v>1056.43</v>
      </c>
      <c r="S91" s="24">
        <f t="shared" si="1"/>
        <v>10722.450000000003</v>
      </c>
    </row>
    <row r="92" spans="1:19" ht="15.6" customHeight="1" x14ac:dyDescent="0.2">
      <c r="A92" s="25" t="s">
        <v>130</v>
      </c>
      <c r="B92" s="26" t="s">
        <v>177</v>
      </c>
      <c r="C92" s="20">
        <v>1</v>
      </c>
      <c r="D92" s="21">
        <v>0</v>
      </c>
      <c r="E92" s="22">
        <v>0</v>
      </c>
      <c r="F92" s="20">
        <v>0</v>
      </c>
      <c r="G92" s="23">
        <v>0</v>
      </c>
      <c r="H92" s="22">
        <v>0</v>
      </c>
      <c r="I92" s="20">
        <v>0</v>
      </c>
      <c r="J92" s="23">
        <v>9.8000000000000007</v>
      </c>
      <c r="K92" s="22">
        <v>4.34</v>
      </c>
      <c r="L92" s="20">
        <v>26.67</v>
      </c>
      <c r="M92" s="23">
        <v>0</v>
      </c>
      <c r="N92" s="22">
        <v>0</v>
      </c>
      <c r="O92" s="20">
        <v>0</v>
      </c>
      <c r="P92" s="23">
        <v>0</v>
      </c>
      <c r="Q92" s="22">
        <v>2.1800000000000002</v>
      </c>
      <c r="R92" s="20">
        <v>0</v>
      </c>
      <c r="S92" s="24">
        <f t="shared" si="1"/>
        <v>42.99</v>
      </c>
    </row>
    <row r="93" spans="1:19" ht="15.6" customHeight="1" x14ac:dyDescent="0.2">
      <c r="A93" s="25" t="s">
        <v>131</v>
      </c>
      <c r="B93" s="26" t="s">
        <v>132</v>
      </c>
      <c r="C93" s="20">
        <v>1</v>
      </c>
      <c r="D93" s="21">
        <v>0</v>
      </c>
      <c r="E93" s="22">
        <v>0</v>
      </c>
      <c r="F93" s="20">
        <v>0</v>
      </c>
      <c r="G93" s="23">
        <v>0</v>
      </c>
      <c r="H93" s="22">
        <v>0</v>
      </c>
      <c r="I93" s="20">
        <v>0</v>
      </c>
      <c r="J93" s="23">
        <v>0</v>
      </c>
      <c r="K93" s="22">
        <v>0</v>
      </c>
      <c r="L93" s="20">
        <v>0</v>
      </c>
      <c r="M93" s="23">
        <v>0</v>
      </c>
      <c r="N93" s="22">
        <v>0</v>
      </c>
      <c r="O93" s="20">
        <v>0</v>
      </c>
      <c r="P93" s="23">
        <v>0</v>
      </c>
      <c r="Q93" s="22">
        <v>0</v>
      </c>
      <c r="R93" s="20">
        <v>98.35</v>
      </c>
      <c r="S93" s="24">
        <f t="shared" si="1"/>
        <v>98.35</v>
      </c>
    </row>
    <row r="94" spans="1:19" ht="11.45" customHeight="1" x14ac:dyDescent="0.2">
      <c r="A94" s="25" t="s">
        <v>133</v>
      </c>
      <c r="B94" s="26" t="s">
        <v>134</v>
      </c>
      <c r="C94" s="20">
        <v>408</v>
      </c>
      <c r="D94" s="21">
        <v>243247.25</v>
      </c>
      <c r="E94" s="22">
        <v>1784.31</v>
      </c>
      <c r="F94" s="20">
        <v>26037.279999999999</v>
      </c>
      <c r="G94" s="23">
        <v>92.33</v>
      </c>
      <c r="H94" s="22">
        <v>0.05</v>
      </c>
      <c r="I94" s="20">
        <v>10.34</v>
      </c>
      <c r="J94" s="23">
        <v>78.84</v>
      </c>
      <c r="K94" s="22">
        <v>38.93</v>
      </c>
      <c r="L94" s="20">
        <v>122.81</v>
      </c>
      <c r="M94" s="23">
        <v>44.28</v>
      </c>
      <c r="N94" s="22">
        <v>12.04</v>
      </c>
      <c r="O94" s="20">
        <v>82</v>
      </c>
      <c r="P94" s="23">
        <v>430.72</v>
      </c>
      <c r="Q94" s="22">
        <v>110.98</v>
      </c>
      <c r="R94" s="20">
        <v>212.97</v>
      </c>
      <c r="S94" s="24">
        <f t="shared" si="1"/>
        <v>272305.12999999995</v>
      </c>
    </row>
    <row r="95" spans="1:19" x14ac:dyDescent="0.2">
      <c r="A95" s="79">
        <v>93</v>
      </c>
      <c r="B95" s="26" t="s">
        <v>180</v>
      </c>
      <c r="C95" s="20">
        <v>2</v>
      </c>
      <c r="D95" s="21">
        <v>0</v>
      </c>
      <c r="E95" s="22">
        <v>0</v>
      </c>
      <c r="F95" s="20">
        <v>0</v>
      </c>
      <c r="G95" s="23">
        <v>0</v>
      </c>
      <c r="H95" s="22">
        <v>0</v>
      </c>
      <c r="I95" s="20">
        <v>0</v>
      </c>
      <c r="J95" s="23">
        <v>0</v>
      </c>
      <c r="K95" s="22">
        <v>0</v>
      </c>
      <c r="L95" s="20">
        <v>0</v>
      </c>
      <c r="M95" s="23">
        <v>50.02</v>
      </c>
      <c r="N95" s="22">
        <v>0</v>
      </c>
      <c r="O95" s="20">
        <v>33.630000000000003</v>
      </c>
      <c r="P95" s="23">
        <v>0</v>
      </c>
      <c r="Q95" s="22">
        <v>0</v>
      </c>
      <c r="R95" s="20">
        <v>0</v>
      </c>
      <c r="S95" s="24">
        <f t="shared" si="1"/>
        <v>83.65</v>
      </c>
    </row>
    <row r="96" spans="1:19" x14ac:dyDescent="0.2">
      <c r="A96" s="79">
        <v>94</v>
      </c>
      <c r="B96" s="26" t="s">
        <v>183</v>
      </c>
      <c r="C96" s="27">
        <v>1</v>
      </c>
      <c r="D96" s="21">
        <v>0</v>
      </c>
      <c r="E96" s="22">
        <v>0</v>
      </c>
      <c r="F96" s="20">
        <v>0</v>
      </c>
      <c r="G96" s="23">
        <v>0</v>
      </c>
      <c r="H96" s="22">
        <v>0</v>
      </c>
      <c r="I96" s="20">
        <v>0</v>
      </c>
      <c r="J96" s="23">
        <v>0</v>
      </c>
      <c r="K96" s="22">
        <v>0</v>
      </c>
      <c r="L96" s="20">
        <v>0</v>
      </c>
      <c r="M96" s="23">
        <v>3.21</v>
      </c>
      <c r="N96" s="22">
        <v>0</v>
      </c>
      <c r="O96" s="20">
        <v>0</v>
      </c>
      <c r="P96" s="23">
        <v>1.1200000000000001</v>
      </c>
      <c r="Q96" s="22">
        <v>0</v>
      </c>
      <c r="R96" s="20">
        <v>0</v>
      </c>
      <c r="S96" s="24">
        <f t="shared" si="1"/>
        <v>4.33</v>
      </c>
    </row>
    <row r="97" spans="1:19" ht="13.5" thickBot="1" x14ac:dyDescent="0.25">
      <c r="A97" s="28">
        <v>95</v>
      </c>
      <c r="B97" s="29" t="s">
        <v>184</v>
      </c>
      <c r="C97" s="30">
        <v>1</v>
      </c>
      <c r="D97" s="31">
        <v>0</v>
      </c>
      <c r="E97" s="32">
        <v>0</v>
      </c>
      <c r="F97" s="33">
        <v>0</v>
      </c>
      <c r="G97" s="31">
        <v>0</v>
      </c>
      <c r="H97" s="32">
        <v>0</v>
      </c>
      <c r="I97" s="33">
        <v>0</v>
      </c>
      <c r="J97" s="31">
        <v>0</v>
      </c>
      <c r="K97" s="32">
        <v>0</v>
      </c>
      <c r="L97" s="33">
        <v>0</v>
      </c>
      <c r="M97" s="31">
        <v>0</v>
      </c>
      <c r="N97" s="32">
        <v>0</v>
      </c>
      <c r="O97" s="33">
        <v>0</v>
      </c>
      <c r="P97" s="31">
        <v>1.1499999999999999</v>
      </c>
      <c r="Q97" s="32">
        <v>0.22</v>
      </c>
      <c r="R97" s="33">
        <v>24.79</v>
      </c>
      <c r="S97" s="24">
        <f>SUM(D97:R97)</f>
        <v>26.16</v>
      </c>
    </row>
    <row r="98" spans="1:19" x14ac:dyDescent="0.2">
      <c r="A98" s="34"/>
      <c r="B98" s="35"/>
      <c r="C98" s="36"/>
      <c r="D98" s="36"/>
      <c r="E98" s="37"/>
      <c r="F98" s="13"/>
      <c r="G98" s="16"/>
      <c r="H98" s="15"/>
      <c r="I98" s="13"/>
      <c r="J98" s="38"/>
      <c r="K98" s="39"/>
      <c r="L98" s="13"/>
      <c r="M98" s="40"/>
      <c r="N98" s="15"/>
      <c r="O98" s="41"/>
      <c r="P98" s="40"/>
      <c r="Q98" s="15"/>
      <c r="R98" s="41"/>
      <c r="S98" s="42"/>
    </row>
    <row r="99" spans="1:19" x14ac:dyDescent="0.2">
      <c r="A99" s="43"/>
      <c r="B99" s="44" t="s">
        <v>135</v>
      </c>
      <c r="C99" s="45">
        <f>SUM(C15:C98)</f>
        <v>25420</v>
      </c>
      <c r="D99" s="45">
        <f>SUM(D15:D97)</f>
        <v>7660262.4699999997</v>
      </c>
      <c r="E99" s="45">
        <f t="shared" ref="E99:P99" si="2">SUM(E15:E97)</f>
        <v>1598487.9300000002</v>
      </c>
      <c r="F99" s="45">
        <f t="shared" si="2"/>
        <v>14404042.550000003</v>
      </c>
      <c r="G99" s="45">
        <f t="shared" si="2"/>
        <v>87864.999999999985</v>
      </c>
      <c r="H99" s="45">
        <f t="shared" si="2"/>
        <v>25093.34</v>
      </c>
      <c r="I99" s="45">
        <f t="shared" si="2"/>
        <v>90181.139999999985</v>
      </c>
      <c r="J99" s="45">
        <f t="shared" si="2"/>
        <v>1170968.7000000002</v>
      </c>
      <c r="K99" s="45">
        <f t="shared" si="2"/>
        <v>1745829.2900000007</v>
      </c>
      <c r="L99" s="45">
        <f t="shared" si="2"/>
        <v>3047751.06</v>
      </c>
      <c r="M99" s="45">
        <f t="shared" si="2"/>
        <v>49419.719999999979</v>
      </c>
      <c r="N99" s="45">
        <f t="shared" si="2"/>
        <v>20936.739999999994</v>
      </c>
      <c r="O99" s="45">
        <f t="shared" si="2"/>
        <v>51528.34</v>
      </c>
      <c r="P99" s="45">
        <f t="shared" si="2"/>
        <v>334977.20000000013</v>
      </c>
      <c r="Q99" s="46">
        <v>301669.89999999991</v>
      </c>
      <c r="R99" s="47">
        <v>683924.7200000002</v>
      </c>
      <c r="S99" s="24">
        <f>SUM(D99:R99)</f>
        <v>31272938.099999994</v>
      </c>
    </row>
    <row r="100" spans="1:19" ht="13.5" thickBot="1" x14ac:dyDescent="0.25">
      <c r="A100" s="48"/>
      <c r="B100" s="49"/>
      <c r="C100" s="50"/>
      <c r="D100" s="51"/>
      <c r="E100" s="52"/>
      <c r="F100" s="53"/>
      <c r="G100" s="54"/>
      <c r="H100" s="52"/>
      <c r="I100" s="53"/>
      <c r="J100" s="54"/>
      <c r="K100" s="52"/>
      <c r="L100" s="53"/>
      <c r="M100" s="55"/>
      <c r="N100" s="52"/>
      <c r="O100" s="56"/>
      <c r="P100" s="55"/>
      <c r="Q100" s="52"/>
      <c r="R100" s="56"/>
      <c r="S100" s="57"/>
    </row>
  </sheetData>
  <sheetProtection selectLockedCells="1" selectUnlockedCells="1"/>
  <mergeCells count="15">
    <mergeCell ref="A2:S2"/>
    <mergeCell ref="A3:S3"/>
    <mergeCell ref="A5:S5"/>
    <mergeCell ref="B6:C6"/>
    <mergeCell ref="D6:P6"/>
    <mergeCell ref="A8:S8"/>
    <mergeCell ref="M12:O12"/>
    <mergeCell ref="P12:R12"/>
    <mergeCell ref="S12:S13"/>
    <mergeCell ref="A12:A13"/>
    <mergeCell ref="B12:B13"/>
    <mergeCell ref="C12:C13"/>
    <mergeCell ref="D12:F12"/>
    <mergeCell ref="G12:I12"/>
    <mergeCell ref="J12:L12"/>
  </mergeCells>
  <pageMargins left="0.19685039370078741" right="0.19685039370078741" top="0.19685039370078741" bottom="0.19685039370078741" header="0.51181102362204722" footer="0.51181102362204722"/>
  <pageSetup paperSize="9" scale="50"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3"/>
  <sheetViews>
    <sheetView topLeftCell="C1" zoomScale="85" zoomScaleNormal="85" workbookViewId="0">
      <selection activeCell="F26" sqref="F26"/>
    </sheetView>
  </sheetViews>
  <sheetFormatPr baseColWidth="10" defaultColWidth="11" defaultRowHeight="12.75" x14ac:dyDescent="0.2"/>
  <cols>
    <col min="1" max="3" width="8.7109375" customWidth="1"/>
    <col min="4" max="4" width="30.7109375" customWidth="1"/>
    <col min="5" max="5" width="8.7109375" customWidth="1"/>
    <col min="6" max="6" width="11.140625" customWidth="1"/>
    <col min="7" max="8" width="10" customWidth="1"/>
    <col min="9" max="9" width="13.42578125" customWidth="1"/>
    <col min="10" max="10" width="9.7109375" customWidth="1"/>
    <col min="11" max="12" width="8.7109375" customWidth="1"/>
    <col min="13" max="13" width="9.7109375" customWidth="1"/>
    <col min="14" max="16" width="11" hidden="1" customWidth="1"/>
    <col min="17" max="17" width="12.42578125" customWidth="1"/>
    <col min="18" max="18" width="10.85546875" customWidth="1"/>
    <col min="19" max="21" width="11.5703125" customWidth="1"/>
    <col min="22" max="22" width="13.42578125" customWidth="1"/>
  </cols>
  <sheetData>
    <row r="1" spans="1:19" x14ac:dyDescent="0.2">
      <c r="A1" s="5"/>
      <c r="B1" s="58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60"/>
      <c r="R1" s="60"/>
      <c r="S1" s="60"/>
    </row>
    <row r="2" spans="1:19" x14ac:dyDescent="0.2">
      <c r="A2" s="97" t="s">
        <v>179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60"/>
      <c r="R2" s="60"/>
      <c r="S2" s="60"/>
    </row>
    <row r="3" spans="1:19" x14ac:dyDescent="0.2">
      <c r="A3" s="97" t="s">
        <v>1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60"/>
      <c r="R3" s="60"/>
      <c r="S3" s="60"/>
    </row>
    <row r="4" spans="1:19" x14ac:dyDescent="0.2">
      <c r="A4" s="60"/>
      <c r="B4" s="60"/>
      <c r="C4" s="5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0"/>
      <c r="R4" s="60"/>
      <c r="S4" s="60"/>
    </row>
    <row r="5" spans="1:19" ht="18.399999999999999" customHeight="1" x14ac:dyDescent="0.25">
      <c r="A5" s="98" t="s">
        <v>188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60"/>
      <c r="R5" s="60"/>
      <c r="S5" s="60"/>
    </row>
    <row r="6" spans="1:19" ht="18.399999999999999" customHeight="1" x14ac:dyDescent="0.2">
      <c r="A6" s="99" t="s">
        <v>186</v>
      </c>
      <c r="B6" s="99"/>
      <c r="C6" s="99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60"/>
      <c r="R6" s="60"/>
      <c r="S6" s="60"/>
    </row>
    <row r="7" spans="1:19" x14ac:dyDescent="0.2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0"/>
      <c r="O7" s="60"/>
      <c r="P7" s="60"/>
      <c r="Q7" s="60"/>
      <c r="R7" s="60"/>
      <c r="S7" s="60"/>
    </row>
    <row r="8" spans="1:19" x14ac:dyDescent="0.2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1:19" x14ac:dyDescent="0.2">
      <c r="C9" s="62"/>
      <c r="D9" s="62"/>
      <c r="E9" s="62"/>
      <c r="F9" s="62"/>
      <c r="G9" s="62"/>
      <c r="H9" s="62"/>
      <c r="I9" s="62"/>
      <c r="J9" s="62"/>
    </row>
    <row r="10" spans="1:19" x14ac:dyDescent="0.2">
      <c r="C10" s="62"/>
      <c r="D10" s="62"/>
      <c r="E10" s="62"/>
      <c r="F10" s="62"/>
      <c r="G10" s="62"/>
      <c r="H10" s="62"/>
      <c r="I10" s="62"/>
    </row>
    <row r="11" spans="1:19" x14ac:dyDescent="0.2">
      <c r="C11" s="62"/>
      <c r="D11" s="62"/>
      <c r="E11" s="62"/>
      <c r="F11" s="62"/>
      <c r="G11" s="62"/>
      <c r="H11" s="62"/>
      <c r="I11" s="62"/>
    </row>
    <row r="12" spans="1:19" x14ac:dyDescent="0.2">
      <c r="C12" s="62"/>
      <c r="D12" s="94"/>
      <c r="E12" s="94"/>
      <c r="F12" s="94"/>
      <c r="G12" s="94"/>
      <c r="H12" s="94"/>
      <c r="I12" s="94"/>
    </row>
    <row r="13" spans="1:19" x14ac:dyDescent="0.2">
      <c r="C13" s="62"/>
      <c r="D13" s="63"/>
      <c r="E13" s="63"/>
      <c r="F13" s="64" t="s">
        <v>11</v>
      </c>
      <c r="G13" s="65" t="s">
        <v>136</v>
      </c>
      <c r="H13" s="65" t="s">
        <v>12</v>
      </c>
      <c r="I13" s="80" t="s">
        <v>137</v>
      </c>
    </row>
    <row r="14" spans="1:19" ht="12.75" customHeight="1" x14ac:dyDescent="0.2">
      <c r="C14" s="62"/>
      <c r="D14" s="95" t="s">
        <v>5</v>
      </c>
      <c r="E14" s="66" t="s">
        <v>138</v>
      </c>
      <c r="F14" s="67">
        <v>10182018.110000005</v>
      </c>
      <c r="G14" s="67">
        <v>5381606.2300000004</v>
      </c>
      <c r="H14" s="68">
        <v>1574375.8900000004</v>
      </c>
      <c r="I14" s="83">
        <v>17138000.230000004</v>
      </c>
    </row>
    <row r="15" spans="1:19" x14ac:dyDescent="0.2">
      <c r="C15" s="62"/>
      <c r="D15" s="95"/>
      <c r="E15" s="69" t="s">
        <v>139</v>
      </c>
      <c r="F15" s="70">
        <v>88855.640000000014</v>
      </c>
      <c r="G15" s="70">
        <v>43843.739999999991</v>
      </c>
      <c r="H15" s="71">
        <v>12950.3</v>
      </c>
      <c r="I15" s="73">
        <v>145649.68</v>
      </c>
    </row>
    <row r="16" spans="1:19" ht="12.75" customHeight="1" x14ac:dyDescent="0.2">
      <c r="C16" s="62"/>
      <c r="D16" s="95" t="s">
        <v>140</v>
      </c>
      <c r="E16" s="66" t="s">
        <v>138</v>
      </c>
      <c r="F16" s="67">
        <v>933885.50000000023</v>
      </c>
      <c r="G16" s="67">
        <v>1266738.6300000001</v>
      </c>
      <c r="H16" s="68">
        <v>894659.81999999983</v>
      </c>
      <c r="I16" s="83">
        <v>3095283.95</v>
      </c>
    </row>
    <row r="17" spans="3:12" x14ac:dyDescent="0.2">
      <c r="C17" s="62"/>
      <c r="D17" s="95"/>
      <c r="E17" s="69" t="s">
        <v>139</v>
      </c>
      <c r="F17" s="70">
        <v>33136.429999999993</v>
      </c>
      <c r="G17" s="70">
        <v>44052.499999999993</v>
      </c>
      <c r="H17" s="71">
        <v>21986.67</v>
      </c>
      <c r="I17" s="73">
        <v>99175.599999999991</v>
      </c>
    </row>
    <row r="18" spans="3:12" ht="12.75" customHeight="1" x14ac:dyDescent="0.2">
      <c r="C18" s="62"/>
      <c r="D18" s="95" t="s">
        <v>141</v>
      </c>
      <c r="E18" s="66" t="s">
        <v>138</v>
      </c>
      <c r="F18" s="67">
        <v>574965.37999999989</v>
      </c>
      <c r="G18" s="67">
        <v>528812.6399999999</v>
      </c>
      <c r="H18" s="68">
        <v>212626.74000000008</v>
      </c>
      <c r="I18" s="83">
        <v>1316404.7599999998</v>
      </c>
    </row>
    <row r="19" spans="3:12" x14ac:dyDescent="0.2">
      <c r="C19" s="62"/>
      <c r="D19" s="95"/>
      <c r="E19" s="69" t="s">
        <v>139</v>
      </c>
      <c r="F19" s="70">
        <v>435900.73999999993</v>
      </c>
      <c r="G19" s="70">
        <v>322755.31</v>
      </c>
      <c r="H19" s="71">
        <v>168688.05000000005</v>
      </c>
      <c r="I19" s="73">
        <v>927344.1</v>
      </c>
    </row>
    <row r="20" spans="3:12" ht="25.5" customHeight="1" x14ac:dyDescent="0.2">
      <c r="C20" s="62"/>
      <c r="D20" s="93" t="s">
        <v>142</v>
      </c>
      <c r="E20" s="93"/>
      <c r="F20" s="72">
        <v>63684</v>
      </c>
      <c r="G20" s="72">
        <v>119482</v>
      </c>
      <c r="H20" s="72">
        <v>39878</v>
      </c>
      <c r="I20" s="84">
        <v>223044</v>
      </c>
    </row>
    <row r="21" spans="3:12" ht="25.5" customHeight="1" x14ac:dyDescent="0.2">
      <c r="C21" s="62"/>
      <c r="D21" s="93" t="s">
        <v>137</v>
      </c>
      <c r="E21" s="93"/>
      <c r="F21" s="82">
        <v>12312445.800000006</v>
      </c>
      <c r="G21" s="82">
        <v>7707291.0499999998</v>
      </c>
      <c r="H21" s="82">
        <v>2925165.4700000007</v>
      </c>
      <c r="I21" s="73">
        <v>22944902.320000008</v>
      </c>
    </row>
    <row r="22" spans="3:12" x14ac:dyDescent="0.2">
      <c r="C22" s="62"/>
      <c r="D22" s="62"/>
      <c r="E22" s="62"/>
      <c r="F22" s="74"/>
      <c r="G22" s="74"/>
      <c r="H22" s="74"/>
      <c r="I22" s="74"/>
      <c r="L22" s="75"/>
    </row>
    <row r="23" spans="3:12" x14ac:dyDescent="0.2">
      <c r="C23" s="62"/>
      <c r="D23" s="76" t="s">
        <v>143</v>
      </c>
      <c r="E23" s="62"/>
      <c r="F23" s="62"/>
      <c r="G23" s="77"/>
      <c r="H23" s="62"/>
      <c r="I23" s="62"/>
    </row>
  </sheetData>
  <sheetProtection selectLockedCells="1" selectUnlockedCells="1"/>
  <mergeCells count="12">
    <mergeCell ref="C1:P1"/>
    <mergeCell ref="A2:P2"/>
    <mergeCell ref="A3:P3"/>
    <mergeCell ref="A5:P5"/>
    <mergeCell ref="A6:C6"/>
    <mergeCell ref="D6:P6"/>
    <mergeCell ref="D21:E21"/>
    <mergeCell ref="D12:I12"/>
    <mergeCell ref="D14:D15"/>
    <mergeCell ref="D16:D17"/>
    <mergeCell ref="D18:D19"/>
    <mergeCell ref="D20:E20"/>
  </mergeCells>
  <pageMargins left="0.19685039370078741" right="0.19685039370078741" top="0.19685039370078741" bottom="0.19685039370078741" header="0.51181102362204722" footer="0.51181102362204722"/>
  <pageSetup paperSize="9" scale="6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Stocks à la production 2021</vt:lpstr>
      <vt:lpstr>Stocks au commerce 2021</vt:lpstr>
      <vt:lpstr>'Stocks à la production 2021'!Excel_BuiltIn__FilterDatabase</vt:lpstr>
      <vt:lpstr>'Stocks à la production 2021'!Zone_d_impression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clavocat</dc:creator>
  <cp:lastModifiedBy>clavocat</cp:lastModifiedBy>
  <cp:lastPrinted>2019-10-22T13:22:51Z</cp:lastPrinted>
  <dcterms:created xsi:type="dcterms:W3CDTF">2020-10-16T13:11:35Z</dcterms:created>
  <dcterms:modified xsi:type="dcterms:W3CDTF">2021-11-01T21:22:39Z</dcterms:modified>
</cp:coreProperties>
</file>