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\GUILLE\Celular\Celular Final\"/>
    </mc:Choice>
  </mc:AlternateContent>
  <bookViews>
    <workbookView xWindow="0" yWindow="0" windowWidth="28800" windowHeight="12030"/>
  </bookViews>
  <sheets>
    <sheet name="Hoja3" sheetId="39" r:id="rId1"/>
    <sheet name="Hoja3 (3)" sheetId="42" r:id="rId2"/>
    <sheet name="03-2024" sheetId="36" r:id="rId3"/>
    <sheet name="03-2024 (2)" sheetId="38" r:id="rId4"/>
  </sheets>
  <definedNames>
    <definedName name="_xlnm._FilterDatabase" localSheetId="2" hidden="1">'03-2024'!$A$2:$P$37</definedName>
    <definedName name="_xlnm._FilterDatabase" localSheetId="3" hidden="1">'03-2024 (2)'!$A$2:$P$37</definedName>
    <definedName name="_xlnm._FilterDatabase" localSheetId="0" hidden="1">Hoja3!$A$1:$C$27</definedName>
    <definedName name="_xlnm._FilterDatabase" localSheetId="1" hidden="1">'Hoja3 (3)'!$A$1:$C$6</definedName>
  </definedNames>
  <calcPr calcId="162913"/>
</workbook>
</file>

<file path=xl/calcChain.xml><?xml version="1.0" encoding="utf-8"?>
<calcChain xmlns="http://schemas.openxmlformats.org/spreadsheetml/2006/main">
  <c r="H8" i="38" l="1"/>
  <c r="H37" i="38"/>
  <c r="H14" i="38"/>
  <c r="H36" i="38"/>
  <c r="H7" i="38"/>
  <c r="H35" i="38"/>
  <c r="H34" i="38"/>
  <c r="H33" i="38"/>
  <c r="H13" i="38"/>
  <c r="H32" i="38"/>
  <c r="H31" i="38"/>
  <c r="H30" i="38"/>
  <c r="H29" i="38"/>
  <c r="H6" i="38"/>
  <c r="H12" i="38"/>
  <c r="H28" i="38"/>
  <c r="H27" i="38"/>
  <c r="H26" i="38"/>
  <c r="H25" i="38"/>
  <c r="H24" i="38"/>
  <c r="H23" i="38"/>
  <c r="H22" i="38"/>
  <c r="H5" i="38"/>
  <c r="H11" i="38"/>
  <c r="H21" i="38"/>
  <c r="H20" i="38"/>
  <c r="H19" i="38"/>
  <c r="H18" i="38"/>
  <c r="H4" i="38"/>
  <c r="H10" i="38"/>
  <c r="H17" i="38"/>
  <c r="H16" i="38"/>
  <c r="H15" i="38"/>
  <c r="H3" i="38"/>
  <c r="H9" i="38"/>
  <c r="H37" i="36" l="1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</calcChain>
</file>

<file path=xl/comments1.xml><?xml version="1.0" encoding="utf-8"?>
<comments xmlns="http://schemas.openxmlformats.org/spreadsheetml/2006/main">
  <authors>
    <author>ipc8</author>
    <author>Usuario de Windows</author>
    <author>Administrador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reemplaza al plan 1,5GB DLX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reemplaza al plan 1,5GB DLX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Full 6 Gigas
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Full 6GB
</t>
        </r>
      </text>
    </comment>
    <comment ref="C26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8GB I
Felipe Rossetti
</t>
        </r>
      </text>
    </comment>
    <comment ref="C27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8GB II
Felipe Rossetti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se toma de 10 gb en ipcsj</t>
        </r>
      </text>
    </comment>
    <comment ref="C30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GB III
Felipe Rossetti</t>
        </r>
      </text>
    </comment>
    <comment ref="C31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One Ocho GB
</t>
        </r>
      </text>
    </comment>
    <comment ref="C32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One con 12 GB
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No se releva en IPCSJ</t>
        </r>
      </text>
    </comment>
    <comment ref="C37" authorId="2" shapeId="0">
      <text>
        <r>
          <rPr>
            <b/>
            <sz val="11"/>
            <color indexed="81"/>
            <rFont val="Tahoma"/>
            <family val="2"/>
          </rPr>
          <t>Plan Libre 25 gigas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ipc8</author>
    <author>Administrador</author>
    <author>Usuario de Windows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No se releva en IPCSJ</t>
        </r>
      </text>
    </comment>
    <comment ref="C8" authorId="1" shapeId="0">
      <text>
        <r>
          <rPr>
            <b/>
            <sz val="11"/>
            <color indexed="81"/>
            <rFont val="Tahoma"/>
            <family val="2"/>
          </rPr>
          <t>Plan Libre 25 gigas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se toma de 10 gb en ipcsj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dejo de publicarse 21/06/2022. Desaparecio del mercado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reemplaza al plan 1,5GB DLX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ipc8:</t>
        </r>
        <r>
          <rPr>
            <sz val="9"/>
            <color indexed="81"/>
            <rFont val="Tahoma"/>
            <family val="2"/>
          </rPr>
          <t xml:space="preserve">
reemplaza al plan 1,5GB DLX</t>
        </r>
      </text>
    </comment>
    <comment ref="C27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Full 6 Gigas
</t>
        </r>
      </text>
    </comment>
    <comment ref="C2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Full 6GB
</t>
        </r>
      </text>
    </comment>
    <comment ref="C3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8GB I
Felipe Rossetti
</t>
        </r>
      </text>
    </comment>
    <comment ref="C3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8GB II
Felipe Rossetti</t>
        </r>
      </text>
    </comment>
    <comment ref="C3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 One Full GB III
Felipe Rossetti</t>
        </r>
      </text>
    </comment>
    <comment ref="C3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One Ocho GB
</t>
        </r>
      </text>
    </comment>
    <comment ref="C35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Plan One con 12 GB
</t>
        </r>
      </text>
    </comment>
  </commentList>
</comments>
</file>

<file path=xl/sharedStrings.xml><?xml version="1.0" encoding="utf-8"?>
<sst xmlns="http://schemas.openxmlformats.org/spreadsheetml/2006/main" count="735" uniqueCount="134">
  <si>
    <t>Empresa</t>
  </si>
  <si>
    <t>Personal</t>
  </si>
  <si>
    <t>Comentarios</t>
  </si>
  <si>
    <t>Plan 1GB Plus</t>
  </si>
  <si>
    <t>GB</t>
  </si>
  <si>
    <t>Llamadas</t>
  </si>
  <si>
    <t>Precio regular del sms</t>
  </si>
  <si>
    <t>Precio regular del MMS</t>
  </si>
  <si>
    <t>Precio del bloque de los primeros 30 segundos</t>
  </si>
  <si>
    <t>Ilimitadas a todo el país a clientes de Personal y de otras empresas.</t>
  </si>
  <si>
    <t>Plan 3GB Plus</t>
  </si>
  <si>
    <t>Plan 5GB Plus</t>
  </si>
  <si>
    <t>Ilimitadas a todo el país a clientes de Personal y de otras empresas. Llamadas a América a precio local.</t>
  </si>
  <si>
    <t>AMX</t>
  </si>
  <si>
    <t>Plan Control 1 giga</t>
  </si>
  <si>
    <t>Plan Control 3 gigas</t>
  </si>
  <si>
    <t>https://www.claro.com.ar/personas/planes-prepago-pospago/terminos-condiciones-3gb</t>
  </si>
  <si>
    <t>Plan Control 5 gigas</t>
  </si>
  <si>
    <t>Plan Control 8 gigas</t>
  </si>
  <si>
    <t>https://www.claro.com.ar/personas/planes-prepago-pospago/terminos-condiciones-8gb</t>
  </si>
  <si>
    <t>Plan Control 15 gigas</t>
  </si>
  <si>
    <t>https://www.claro.com.ar/personas/planes-prepago-pospago/terminos-condiciones-15gb</t>
  </si>
  <si>
    <t>https://www.claro.com.ar/personas/planes-prepago-pospago/terminos-condiciones-25gb</t>
  </si>
  <si>
    <t>Plan Control 25 gigas</t>
  </si>
  <si>
    <t>Link</t>
  </si>
  <si>
    <t>TMA</t>
  </si>
  <si>
    <t>Plan Comunidad habla I</t>
  </si>
  <si>
    <t>https://www.movistar.com.ar/planDetails?plan=PlanComunidadhablaI</t>
  </si>
  <si>
    <t>Comunidad Mensajea y Navega I</t>
  </si>
  <si>
    <t>https://www.movistar.com.ar/planDetails?plan=ComunidadMensajeayNavegaI</t>
  </si>
  <si>
    <t>Plan Comunidad Mas I</t>
  </si>
  <si>
    <t>https://www.movistar.com.ar/planDetails?plan=PlanComunidadMasI</t>
  </si>
  <si>
    <t>Plan Comunidad 5GB</t>
  </si>
  <si>
    <t>https://www.movistar.com.ar/planDetails?plan=PlanComunidad3GB</t>
  </si>
  <si>
    <t>https://www.movistar.com.ar/planDetails?plan=PlanComunidadMas2GB</t>
  </si>
  <si>
    <t>Plan Comunidad Más 3GB</t>
  </si>
  <si>
    <t>Plan Comunidad Más 4GB</t>
  </si>
  <si>
    <t>https://www.movistar.com.ar/planDetails?plan=PlanComunidadMas3GB</t>
  </si>
  <si>
    <t>Plan Comunidad Más 5GB</t>
  </si>
  <si>
    <t>https://www.movistar.com.ar/planDetails?plan=PlanComunidadMas4GB</t>
  </si>
  <si>
    <t>Plan One con 8GB</t>
  </si>
  <si>
    <t>https://www.movistar.com.ar/planDetails?plan=PlanOnecon7GB</t>
  </si>
  <si>
    <t>Plan One FULL I</t>
  </si>
  <si>
    <t>https://www.movistar.com.ar/planDetails?plan=PlanOneFULLI</t>
  </si>
  <si>
    <t>Plan One FULL II</t>
  </si>
  <si>
    <t>https://www.movistar.com.ar/planDetails?plan=PlanOneFULLII</t>
  </si>
  <si>
    <t>Plan One FULL III</t>
  </si>
  <si>
    <t>https://www.movistar.com.ar/planDetails?plan=PlanOneFULLIII</t>
  </si>
  <si>
    <t>Plan One con 12GB (antes 10 GB)</t>
  </si>
  <si>
    <t>https://www.movistar.com.ar/planDetails?plan=PlanOnecon10GB</t>
  </si>
  <si>
    <t>Plan Full con 6GB</t>
  </si>
  <si>
    <t>https://www.movistar.com.ar/planDetails?plan=PlanFull2GB</t>
  </si>
  <si>
    <t>Plan Full de 6GB</t>
  </si>
  <si>
    <t>https://www.movistar.com.ar/planDetails?plan=PlanFull5GB</t>
  </si>
  <si>
    <t>Plan Control 1,5GB DLX </t>
  </si>
  <si>
    <t>https://www.movistar.com.ar/legales/planes/comunidad</t>
  </si>
  <si>
    <t>Plan Control 3GB DLX</t>
  </si>
  <si>
    <t>Plan Control 5GB DLX</t>
  </si>
  <si>
    <t>Plan Full 8GB DLX</t>
  </si>
  <si>
    <t>Plan Full 15GB DLX</t>
  </si>
  <si>
    <t>Plan Full 20GB DLX</t>
  </si>
  <si>
    <t>Libre</t>
  </si>
  <si>
    <t>Libre Comunidad incluye minutos ilimitados sin cargo adicional para llamar a líneas Movistar de Argentina, Fijos de Telefónica y Líneas en Casa de Movistar (servicio LEC). Libre Multidestino, incluye minutos ilimitados sin cargo adicional, para llamar a destinos fijos y móviles de cualquier operadora de telefonía de Argentina.</t>
  </si>
  <si>
    <t>Libre a celulares y teléfonos fijos de todas las compañías</t>
  </si>
  <si>
    <t>Equivalente Nombre del plan en web prestadores</t>
  </si>
  <si>
    <t>Còdigo de planilla ENACOM</t>
  </si>
  <si>
    <t>ACI70 y ACI42</t>
  </si>
  <si>
    <t>ACI36</t>
  </si>
  <si>
    <t>ACI73</t>
  </si>
  <si>
    <t>ALI15</t>
  </si>
  <si>
    <t>AFRE3</t>
  </si>
  <si>
    <t>AFLIX</t>
  </si>
  <si>
    <t>AFMA4</t>
  </si>
  <si>
    <t>PLCPYF</t>
  </si>
  <si>
    <t>T3CPY7</t>
  </si>
  <si>
    <t>PLFTSM</t>
  </si>
  <si>
    <t>PLFTSP</t>
  </si>
  <si>
    <t>ACI66</t>
  </si>
  <si>
    <t>PBAV1</t>
  </si>
  <si>
    <t>FECHA RELEVADO</t>
  </si>
  <si>
    <t>El servicio incluye llamadas ilimitadas a destinos Claro Argentina y a destinos fijos y/o móviles de otras compañías de Argentina, incluyendo 0800 y 0810. Uso exclusivo dentro del territorio de la República Argentina.</t>
  </si>
  <si>
    <t>https://www.claro.com.ar/personas/planes-prepago-pospago/terminos-condiciones-1gb</t>
  </si>
  <si>
    <t>https://www.claro.com.ar/personas/planes-prepago-pospago/terminos-condiciones-5gb</t>
  </si>
  <si>
    <t>https://www.personal.com.ar/form?idOferta=100381&amp;localidad=ARGENTINA%2FSAN+JUAN%2FCAPITAL%2FSAN+JUAN</t>
  </si>
  <si>
    <t>Precio final del plan  (descuento)</t>
  </si>
  <si>
    <t xml:space="preserve">% de Incremento Precio Plan - </t>
  </si>
  <si>
    <t>https://www.personal.com.ar/form?idOferta=100054&amp;localidad=ARGENTINA%2FSAN+JUAN%2FCAPITAL%2FSAN+JUAN</t>
  </si>
  <si>
    <t>https://www.personal.com.ar/form?idOferta=100055&amp;localidad=ARGENTINA%2FSAN+JUAN%2FCAPITAL%2FSAN+JUAN</t>
  </si>
  <si>
    <t>Móvil 25 GB (EX Plan 20GB Black)</t>
  </si>
  <si>
    <t>Ilimitadas a todo el país a cualquier compañía + ilimitadas a América a precio local</t>
  </si>
  <si>
    <t>Precio del segundo</t>
  </si>
  <si>
    <t>N</t>
  </si>
  <si>
    <t>https://www.movistar.com.ar/planDetails?plan=PlanFull8GBDLX</t>
  </si>
  <si>
    <t>https://www.movistar.com.ar/planDetails?plan=PlanControl3GBDLX</t>
  </si>
  <si>
    <t>Plan Control 2GB DLX</t>
  </si>
  <si>
    <t>https://www.movistar.com.ar/planDetails?plan=PlanControl2GBDLX</t>
  </si>
  <si>
    <t>https://www.movistar.com.ar/planDetails?plan=PlanControl5GBDLX</t>
  </si>
  <si>
    <t>https://www.movistar.com.ar/planDetails?plan=PlanFull15GBDLX</t>
  </si>
  <si>
    <t>https://www.movistar.com.ar/planDetails?plan=PlanFull20GBDLX</t>
  </si>
  <si>
    <t>https://www.personal.com.ar/form?idOferta=100062&amp;enabledisc=true&amp;localidad=ARGENTINA%2FSAN+JUAN%2FRIVADAVIA%2FRIVADAVIA</t>
  </si>
  <si>
    <t>https://www.personal.com.ar/form?idOferta=100063&amp;enabledisc=true&amp;localidad=ARGENTINA%2FSAN+JUAN%2FRIVADAVIA%2FRIVADAVIA</t>
  </si>
  <si>
    <t>https://www.personal.com.ar/form?idOferta=100061&amp;enabledisc=true&amp;localidad=ARGENTINA%2FSAN+JUAN%2FCAPITAL%2FSAN+JUAN</t>
  </si>
  <si>
    <t>Precio de lista FEBRERO 2024</t>
  </si>
  <si>
    <t>Precio de lista MARZO 2024</t>
  </si>
  <si>
    <t>Oferta válida en Argentina del 08/03/2024 al 31/03/2024 para nuevas activaciones de plan pospago control.</t>
  </si>
  <si>
    <t>Ilimitados. SMS excedente $54</t>
  </si>
  <si>
    <t>PROMOCIÓN DE ALCANCE NACIONAL, VÁLIDA DESDE EL 04/03/2024 HASTA EL 03/04/2024.PRECIO MENSUAL CON DESCUENTO APLICADO DURANTE EL PRIMER MES $6.948.  LA PROMOCIÓN DEL 60% APLICARÁ SOBRE EL PRECIO DE LISTA QUE SE ENCUENTRE VIGENTE CADA MES CONFORME CICLO DE FACTURACIÓN, DURANTE 12 MESES. PRECIO DE LISTA: PLAN 3 GB BLUE $17.370 (IVA CONSUMIDOR FINAL INCLUÍDO).</t>
  </si>
  <si>
    <t>PROMOCIÓN DE ALCANCE NACIONAL, VÁLIDA DESDE EL 04/03/2024 HASTA EL 03/04/2024.EL CLIENTE ACCEDE A UN 50% DE DESCUENTO POR MES DURANTE 12 MESES DESDE FINALIZADA EL ALTA DE LA LÍNEA O PORTABILIDAD NUMÉRICA A PERSONAL. PRECIOS MENSUALES CON DESCUENTO APLICADO DURANTE EL PRIMER MES $11.950, $17.230, $21.060, $24.710, RESPECTIVAMENTE..PRECIO DE LISTA QUE SE ENCUENTRE VIGENTE CADA MES CONFORME CICLO DE FACTURACIÓN, DURANTE 12 MESES. PRECIOS DE LISTA: PLAN 5 GB $23.900; PLAN 10 GB $34.460; PLAN 30 GB $42.120; Y PLAN 50 GB $49.420, RESPECTIVAMENTE (IVA CONSUMIDOR FINAL INCLUÍDO)</t>
  </si>
  <si>
    <t>Plan 10GB ( EXPlan 8GB Plus)</t>
  </si>
  <si>
    <t>Plan 30 GB(Ex Móvil 15 GB (EX Plan Black 12 GB))</t>
  </si>
  <si>
    <t>Desde el 01/04/2024 los planes tendrán un incremento de hasta un 18.6%: 15236</t>
  </si>
  <si>
    <t>Desde el 01/04/2024 los planes tendrán un incremento de hasta un 18.6%:: 13684</t>
  </si>
  <si>
    <t>Desde el 01/04/2024 los planes tendrán un incremento de hasta un 18.6%: 20756</t>
  </si>
  <si>
    <t>Desde el 01/04/2024 los planes tendrán un incremento de hasta un 18.6%: 23539</t>
  </si>
  <si>
    <t>Desde el 01/04/2024 los planes tendrán un incremento de hasta un 18.6%: 25369</t>
  </si>
  <si>
    <t>Desde el 01/04/2024 los planes tendrán un incremento de hasta un 18.6%: 30291</t>
  </si>
  <si>
    <t>Desde el 01/04/2024 los planes tendrán un incremento de hasta un 18.6%: 32520</t>
  </si>
  <si>
    <t>Desde el 01/04/2024 los planes tendrán un incremento de hasta un 18.6%: 36016</t>
  </si>
  <si>
    <t>Desde el 01/04/2024 los planes tendrán un incremento de hasta un 18.6%: 44155</t>
  </si>
  <si>
    <t>Desde el 01/04/2024 los planes tendrán un incremento de hasta un 18.6%: 47260</t>
  </si>
  <si>
    <t>Desde el 01/04/2024 los planes tendrán un incremento de hasta un 18.6%: 57263</t>
  </si>
  <si>
    <t>Desde el 01/04/2024 los planes tendrán un incremento de hasta un 18.6%: 60063</t>
  </si>
  <si>
    <t>Desde el 01/04/2024 los planes tendrán un incremento de hasta un 18.6%: 67782</t>
  </si>
  <si>
    <t>Compañía</t>
  </si>
  <si>
    <t>Nombre Plan</t>
  </si>
  <si>
    <t>CLARO</t>
  </si>
  <si>
    <t>MOVISTAR</t>
  </si>
  <si>
    <t>Plan Libre 25 gigas</t>
  </si>
  <si>
    <t>PERSONAL</t>
  </si>
  <si>
    <t>ACI70</t>
  </si>
  <si>
    <t>Cod ID</t>
  </si>
  <si>
    <t>Plan Control 2 giga</t>
  </si>
  <si>
    <t xml:space="preserve">Móvil 3 GB </t>
  </si>
  <si>
    <t>https://www.personal.com.ar/form?idOferta=100878&amp;enabledisc=true&amp;localidad=ARGENTINA%2FSAN%20JUAN%2FCAPITAL%2FSAN%20JUAN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</si>
</sst>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.00\ &quot;€&quot;_-;\-* #,##0.00\ &quot;€&quot;_-;_-* &quot;-&quot;??\ &quot;€&quot;_-;_-@_-"/>
    <numFmt numFmtId="167" formatCode="mm\-yyyy"/>
    <numFmt numFmtId="168" formatCode="[$$-2C0A]\ #,##0.00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$_-;\-* #,##0.00_$_-;_-* &quot;-&quot;??_$_-;_-@_-"/>
    <numFmt numFmtId="172" formatCode="[$$-2C0A]\ #,##0.000"/>
    <numFmt numFmtId="173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1"/>
      <color rgb="FF333333"/>
      <name val="Arial"/>
      <family val="2"/>
    </font>
    <font>
      <sz val="11"/>
      <name val="Roboto-Regular"/>
    </font>
    <font>
      <b/>
      <sz val="11"/>
      <color indexed="81"/>
      <name val="Tahoma"/>
      <family val="2"/>
    </font>
    <font>
      <sz val="14"/>
      <color rgb="FF4A4A68"/>
      <name val="Arial"/>
      <family val="2"/>
    </font>
    <font>
      <sz val="12"/>
      <color rgb="FF3C3C3C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 vertical="center" wrapText="1"/>
    </xf>
    <xf numFmtId="168" fontId="0" fillId="0" borderId="1" xfId="1" applyNumberFormat="1" applyFont="1" applyBorder="1" applyAlignment="1">
      <alignment horizontal="center" vertical="center" wrapText="1"/>
    </xf>
    <xf numFmtId="0" fontId="2" fillId="0" borderId="0" xfId="0" applyFont="1"/>
    <xf numFmtId="0" fontId="0" fillId="0" borderId="3" xfId="0" applyBorder="1"/>
    <xf numFmtId="0" fontId="0" fillId="0" borderId="1" xfId="0" applyFill="1" applyBorder="1" applyAlignment="1">
      <alignment horizontal="center" vertical="center" wrapText="1"/>
    </xf>
    <xf numFmtId="168" fontId="0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8" fontId="0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9" fillId="0" borderId="1" xfId="10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167" fontId="2" fillId="6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168" fontId="0" fillId="0" borderId="6" xfId="1" applyNumberFormat="1" applyFont="1" applyFill="1" applyBorder="1" applyAlignment="1">
      <alignment horizontal="center" vertical="center" wrapText="1"/>
    </xf>
    <xf numFmtId="168" fontId="0" fillId="0" borderId="7" xfId="1" applyNumberFormat="1" applyFont="1" applyFill="1" applyBorder="1" applyAlignment="1">
      <alignment horizontal="center" vertical="center" wrapText="1"/>
    </xf>
    <xf numFmtId="168" fontId="0" fillId="0" borderId="8" xfId="1" applyNumberFormat="1" applyFont="1" applyFill="1" applyBorder="1" applyAlignment="1">
      <alignment horizontal="center" vertical="center" wrapText="1"/>
    </xf>
    <xf numFmtId="17" fontId="2" fillId="3" borderId="0" xfId="0" applyNumberFormat="1" applyFont="1" applyFill="1" applyAlignment="1"/>
    <xf numFmtId="9" fontId="0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9" fillId="0" borderId="1" xfId="10" applyBorder="1" applyAlignment="1">
      <alignment horizontal="left" vertical="top" wrapText="1"/>
    </xf>
    <xf numFmtId="168" fontId="0" fillId="4" borderId="6" xfId="1" applyNumberFormat="1" applyFont="1" applyFill="1" applyBorder="1" applyAlignment="1">
      <alignment horizontal="center" vertical="center" wrapText="1"/>
    </xf>
    <xf numFmtId="0" fontId="10" fillId="0" borderId="0" xfId="0" applyFont="1"/>
    <xf numFmtId="172" fontId="0" fillId="0" borderId="1" xfId="1" applyNumberFormat="1" applyFont="1" applyBorder="1" applyAlignment="1">
      <alignment horizontal="center" vertical="center" wrapText="1"/>
    </xf>
    <xf numFmtId="0" fontId="11" fillId="0" borderId="0" xfId="0" applyFont="1"/>
    <xf numFmtId="173" fontId="0" fillId="0" borderId="1" xfId="2" applyNumberFormat="1" applyFont="1" applyFill="1" applyBorder="1" applyAlignment="1">
      <alignment horizontal="center" vertical="center" wrapText="1"/>
    </xf>
    <xf numFmtId="168" fontId="8" fillId="7" borderId="6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6" fillId="0" borderId="0" xfId="0" applyFont="1"/>
    <xf numFmtId="0" fontId="8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9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/>
    <xf numFmtId="0" fontId="9" fillId="0" borderId="9" xfId="10" applyBorder="1" applyAlignment="1">
      <alignment horizontal="left" vertical="center"/>
    </xf>
    <xf numFmtId="0" fontId="9" fillId="0" borderId="9" xfId="10" applyFont="1" applyBorder="1" applyAlignment="1">
      <alignment horizontal="left" vertical="center"/>
    </xf>
    <xf numFmtId="0" fontId="9" fillId="0" borderId="9" xfId="10" applyFont="1" applyBorder="1" applyAlignment="1">
      <alignment horizontal="left" vertical="top"/>
    </xf>
    <xf numFmtId="0" fontId="8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9" xfId="0" applyFont="1" applyFill="1" applyBorder="1"/>
    <xf numFmtId="0" fontId="17" fillId="0" borderId="9" xfId="0" applyFont="1" applyFill="1" applyBorder="1" applyAlignment="1">
      <alignment horizontal="left" vertical="center"/>
    </xf>
    <xf numFmtId="0" fontId="17" fillId="0" borderId="9" xfId="0" applyFont="1" applyFill="1" applyBorder="1"/>
    <xf numFmtId="0" fontId="9" fillId="0" borderId="9" xfId="10" applyBorder="1" applyAlignment="1">
      <alignment horizontal="left" vertical="top"/>
    </xf>
  </cellXfs>
  <cellStyles count="11">
    <cellStyle name="Hipervínculo" xfId="10" builtinId="8"/>
    <cellStyle name="Millares 2" xfId="8"/>
    <cellStyle name="Millares 3" xfId="3"/>
    <cellStyle name="Millares 4" xfId="6"/>
    <cellStyle name="Moneda" xfId="1" builtinId="4"/>
    <cellStyle name="Moneda 2" xfId="7"/>
    <cellStyle name="Moneda 3" xfId="9"/>
    <cellStyle name="Moneda 3 2" xfId="4"/>
    <cellStyle name="Normal" xfId="0" builtinId="0"/>
    <cellStyle name="Normal 2 2" xfId="5"/>
    <cellStyle name="Porcentaje" xfId="2" builtinId="5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vistar.com.ar/planDetails?plan=PlanComunidad3GB" TargetMode="External"/><Relationship Id="rId13" Type="http://schemas.openxmlformats.org/officeDocument/2006/relationships/hyperlink" Target="https://www.movistar.com.ar/planDetails?plan=PlanComunidadMasI" TargetMode="External"/><Relationship Id="rId18" Type="http://schemas.openxmlformats.org/officeDocument/2006/relationships/hyperlink" Target="https://www.movistar.com.ar/planDetails?plan=PlanOneFULLIII" TargetMode="External"/><Relationship Id="rId26" Type="http://schemas.openxmlformats.org/officeDocument/2006/relationships/hyperlink" Target="https://www.movistar.com.ar/planDetails?plan=PlanFull20GBDLX" TargetMode="External"/><Relationship Id="rId3" Type="http://schemas.openxmlformats.org/officeDocument/2006/relationships/hyperlink" Target="https://www.claro.com.ar/personas/planes-prepago-pospago/terminos-condiciones-5gb" TargetMode="External"/><Relationship Id="rId21" Type="http://schemas.openxmlformats.org/officeDocument/2006/relationships/hyperlink" Target="https://www.movistar.com.ar/planDetails?plan=PlanControl2GBDLX" TargetMode="External"/><Relationship Id="rId7" Type="http://schemas.openxmlformats.org/officeDocument/2006/relationships/hyperlink" Target="https://www.movistar.com.ar/planDetails?plan=ComunidadMensajeayNavegaI" TargetMode="External"/><Relationship Id="rId12" Type="http://schemas.openxmlformats.org/officeDocument/2006/relationships/hyperlink" Target="https://www.movistar.com.ar/planDetails?plan=PlanComunidadhablaI" TargetMode="External"/><Relationship Id="rId17" Type="http://schemas.openxmlformats.org/officeDocument/2006/relationships/hyperlink" Target="https://www.movistar.com.ar/planDetails?plan=PlanOneFULLI" TargetMode="External"/><Relationship Id="rId25" Type="http://schemas.openxmlformats.org/officeDocument/2006/relationships/hyperlink" Target="https://www.movistar.com.ar/planDetails?plan=PlanFull15GBDLX" TargetMode="External"/><Relationship Id="rId2" Type="http://schemas.openxmlformats.org/officeDocument/2006/relationships/hyperlink" Target="https://www.claro.com.ar/personas/planes-prepago-pospago/terminos-condiciones-1gb" TargetMode="External"/><Relationship Id="rId16" Type="http://schemas.openxmlformats.org/officeDocument/2006/relationships/hyperlink" Target="https://www.movistar.com.ar/planDetails?plan=PlanComunidadMas4GB" TargetMode="External"/><Relationship Id="rId20" Type="http://schemas.openxmlformats.org/officeDocument/2006/relationships/hyperlink" Target="https://www.movistar.com.ar/planDetails?plan=PlanFull5GB" TargetMode="External"/><Relationship Id="rId29" Type="http://schemas.openxmlformats.org/officeDocument/2006/relationships/hyperlink" Target="https://www.personal.com.ar/form?idOferta=100062&amp;enabledisc=true&amp;localidad=ARGENTINA%2FSAN+JUAN%2FRIVADAVIA%2FRIVADAVIA" TargetMode="External"/><Relationship Id="rId1" Type="http://schemas.openxmlformats.org/officeDocument/2006/relationships/hyperlink" Target="https://www.claro.com.ar/personas/planes-prepago-pospago/terminos-condiciones-8gb" TargetMode="External"/><Relationship Id="rId6" Type="http://schemas.openxmlformats.org/officeDocument/2006/relationships/hyperlink" Target="https://www.claro.com.ar/personas/planes-prepago-pospago/terminos-condiciones-3gb" TargetMode="External"/><Relationship Id="rId11" Type="http://schemas.openxmlformats.org/officeDocument/2006/relationships/hyperlink" Target="https://www.movistar.com.ar/planDetails?plan=PlanOnecon10GB" TargetMode="External"/><Relationship Id="rId24" Type="http://schemas.openxmlformats.org/officeDocument/2006/relationships/hyperlink" Target="https://www.movistar.com.ar/planDetails?plan=PlanFull8GBDL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laro.com.ar/personas/planes-prepago-pospago/terminos-condiciones-25gb" TargetMode="External"/><Relationship Id="rId15" Type="http://schemas.openxmlformats.org/officeDocument/2006/relationships/hyperlink" Target="https://www.movistar.com.ar/planDetails?plan=PlanComunidadMas3GB" TargetMode="External"/><Relationship Id="rId23" Type="http://schemas.openxmlformats.org/officeDocument/2006/relationships/hyperlink" Target="https://www.movistar.com.ar/planDetails?plan=PlanControl5GBDLX" TargetMode="External"/><Relationship Id="rId28" Type="http://schemas.openxmlformats.org/officeDocument/2006/relationships/hyperlink" Target="https://www.personal.com.ar/form?idOferta=100055&amp;localidad=ARGENTINA%2FSAN+JUAN%2FCAPITAL%2FSAN+JUAN" TargetMode="External"/><Relationship Id="rId10" Type="http://schemas.openxmlformats.org/officeDocument/2006/relationships/hyperlink" Target="https://www.movistar.com.ar/planDetails?plan=PlanOnecon7GB" TargetMode="External"/><Relationship Id="rId19" Type="http://schemas.openxmlformats.org/officeDocument/2006/relationships/hyperlink" Target="https://www.movistar.com.ar/planDetails?plan=PlanFull2GB" TargetMode="External"/><Relationship Id="rId31" Type="http://schemas.openxmlformats.org/officeDocument/2006/relationships/hyperlink" Target="https://www.personal.com.ar/form?idOferta=100878&amp;enabledisc=true&amp;localidad=ARGENTINA%2FSAN%20JUAN%2FCAPITAL%2FSAN%20JUAN" TargetMode="External"/><Relationship Id="rId4" Type="http://schemas.openxmlformats.org/officeDocument/2006/relationships/hyperlink" Target="https://www.claro.com.ar/personas/planes-prepago-pospago/terminos-condiciones-15gb" TargetMode="External"/><Relationship Id="rId9" Type="http://schemas.openxmlformats.org/officeDocument/2006/relationships/hyperlink" Target="https://www.movistar.com.ar/planDetails?plan=PlanOneFULLII" TargetMode="External"/><Relationship Id="rId14" Type="http://schemas.openxmlformats.org/officeDocument/2006/relationships/hyperlink" Target="https://www.movistar.com.ar/planDetails?plan=PlanComunidadMas2GB" TargetMode="External"/><Relationship Id="rId22" Type="http://schemas.openxmlformats.org/officeDocument/2006/relationships/hyperlink" Target="https://www.movistar.com.ar/planDetails?plan=PlanControl3GBDLX" TargetMode="External"/><Relationship Id="rId27" Type="http://schemas.openxmlformats.org/officeDocument/2006/relationships/hyperlink" Target="https://www.personal.com.ar/form?idOferta=100054&amp;localidad=ARGENTINA%2FSAN+JUAN%2FCAPITAL%2FSAN+JUAN" TargetMode="External"/><Relationship Id="rId30" Type="http://schemas.openxmlformats.org/officeDocument/2006/relationships/hyperlink" Target="https://www.personal.com.ar/form?idOferta=100063&amp;enabledisc=true&amp;localidad=ARGENTINA%2FSAN+JUAN%2FRIVADAVIA%2FRIVADAVI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istar.com.ar/planDetails?plan=PlanOnecon7GB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ovistar.com.ar/planDetails?plan=PlanOneFULLII" TargetMode="External"/><Relationship Id="rId1" Type="http://schemas.openxmlformats.org/officeDocument/2006/relationships/hyperlink" Target="https://www.claro.com.ar/personas/planes-prepago-pospago/terminos-condiciones-1gb" TargetMode="External"/><Relationship Id="rId6" Type="http://schemas.openxmlformats.org/officeDocument/2006/relationships/hyperlink" Target="https://www.personal.com.ar/form?idOferta=100055&amp;localidad=ARGENTINA%2FSAN+JUAN%2FCAPITAL%2FSAN+JUAN" TargetMode="External"/><Relationship Id="rId5" Type="http://schemas.openxmlformats.org/officeDocument/2006/relationships/hyperlink" Target="https://www.movistar.com.ar/planDetails?plan=PlanOneFULLIII" TargetMode="External"/><Relationship Id="rId4" Type="http://schemas.openxmlformats.org/officeDocument/2006/relationships/hyperlink" Target="https://www.movistar.com.ar/planDetails?plan=PlanOneFULL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vistar.com.ar/planDetails?plan=PlanComunidadMasI" TargetMode="External"/><Relationship Id="rId13" Type="http://schemas.openxmlformats.org/officeDocument/2006/relationships/hyperlink" Target="https://www.movistar.com.ar/planDetails?plan=PlanOneFULLI" TargetMode="External"/><Relationship Id="rId18" Type="http://schemas.openxmlformats.org/officeDocument/2006/relationships/hyperlink" Target="https://www.claro.com.ar/personas/planes-prepago-pospago/terminos-condiciones-8gb" TargetMode="External"/><Relationship Id="rId26" Type="http://schemas.openxmlformats.org/officeDocument/2006/relationships/hyperlink" Target="https://www.movistar.com.ar/planDetails?plan=PlanControl3GBDLX" TargetMode="External"/><Relationship Id="rId3" Type="http://schemas.openxmlformats.org/officeDocument/2006/relationships/hyperlink" Target="https://www.movistar.com.ar/planDetails?plan=PlanOneFULLIII" TargetMode="External"/><Relationship Id="rId21" Type="http://schemas.openxmlformats.org/officeDocument/2006/relationships/hyperlink" Target="https://www.personal.com.ar/form?idOferta=100055&amp;localidad=ARGENTINA%2FSAN+JUAN%2FCAPITAL%2FSAN+JUA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ww.movistar.com.ar/planDetails?plan=PlanComunidadhablaI" TargetMode="External"/><Relationship Id="rId12" Type="http://schemas.openxmlformats.org/officeDocument/2006/relationships/hyperlink" Target="https://www.movistar.com.ar/planDetails?plan=PlanComunidadMas4GB" TargetMode="External"/><Relationship Id="rId17" Type="http://schemas.openxmlformats.org/officeDocument/2006/relationships/hyperlink" Target="https://www.movistar.com.ar/legales/planes/comunidad" TargetMode="External"/><Relationship Id="rId25" Type="http://schemas.openxmlformats.org/officeDocument/2006/relationships/hyperlink" Target="https://www.movistar.com.ar/planDetails?plan=PlanControl2GBDLX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ww.movistar.com.ar/planDetails?plan=PlanComunidad3GB" TargetMode="External"/><Relationship Id="rId16" Type="http://schemas.openxmlformats.org/officeDocument/2006/relationships/hyperlink" Target="https://www.movistar.com.ar/planDetails?plan=PlanFull5GB" TargetMode="External"/><Relationship Id="rId20" Type="http://schemas.openxmlformats.org/officeDocument/2006/relationships/hyperlink" Target="https://www.personal.com.ar/form?idOferta=100054&amp;localidad=ARGENTINA%2FSAN+JUAN%2FCAPITAL%2FSAN+JUAN" TargetMode="External"/><Relationship Id="rId29" Type="http://schemas.openxmlformats.org/officeDocument/2006/relationships/hyperlink" Target="https://www.movistar.com.ar/planDetails?plan=PlanFull15GBDLX" TargetMode="External"/><Relationship Id="rId1" Type="http://schemas.openxmlformats.org/officeDocument/2006/relationships/hyperlink" Target="https://www.movistar.com.ar/planDetails?plan=ComunidadMensajeayNavegaI" TargetMode="External"/><Relationship Id="rId6" Type="http://schemas.openxmlformats.org/officeDocument/2006/relationships/hyperlink" Target="https://www.movistar.com.ar/planDetails?plan=PlanOnecon10GB" TargetMode="External"/><Relationship Id="rId11" Type="http://schemas.openxmlformats.org/officeDocument/2006/relationships/hyperlink" Target="https://www.movistar.com.ar/planDetails?plan=PlanComunidadMas3GB" TargetMode="External"/><Relationship Id="rId24" Type="http://schemas.openxmlformats.org/officeDocument/2006/relationships/hyperlink" Target="https://www.claro.com.ar/personas/planes-prepago-pospago/terminos-condiciones-25gb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www.movistar.com.ar/planDetails?plan=PlanOnecon7GB" TargetMode="External"/><Relationship Id="rId15" Type="http://schemas.openxmlformats.org/officeDocument/2006/relationships/hyperlink" Target="https://www.movistar.com.ar/planDetails?plan=PlanFull2GB" TargetMode="External"/><Relationship Id="rId23" Type="http://schemas.openxmlformats.org/officeDocument/2006/relationships/hyperlink" Target="https://www.claro.com.ar/personas/planes-prepago-pospago/terminos-condiciones-15gb" TargetMode="External"/><Relationship Id="rId28" Type="http://schemas.openxmlformats.org/officeDocument/2006/relationships/hyperlink" Target="https://www.movistar.com.ar/planDetails?plan=PlanFull8GBDLX" TargetMode="External"/><Relationship Id="rId10" Type="http://schemas.openxmlformats.org/officeDocument/2006/relationships/hyperlink" Target="https://www.movistar.com.ar/planDetails?plan=PlanComunidadMas2GB" TargetMode="External"/><Relationship Id="rId19" Type="http://schemas.openxmlformats.org/officeDocument/2006/relationships/hyperlink" Target="https://www.claro.com.ar/personas/planes-prepago-pospago/terminos-condiciones-1gb" TargetMode="External"/><Relationship Id="rId31" Type="http://schemas.openxmlformats.org/officeDocument/2006/relationships/hyperlink" Target="https://www.claro.com.ar/personas/planes-prepago-pospago/terminos-condiciones-3gb" TargetMode="External"/><Relationship Id="rId4" Type="http://schemas.openxmlformats.org/officeDocument/2006/relationships/hyperlink" Target="https://www.movistar.com.ar/planDetails?plan=PlanOneFULLII" TargetMode="External"/><Relationship Id="rId9" Type="http://schemas.openxmlformats.org/officeDocument/2006/relationships/hyperlink" Target="https://www.movistar.com.ar/planDetails?plan=PlanComunidadMas2GB" TargetMode="External"/><Relationship Id="rId14" Type="http://schemas.openxmlformats.org/officeDocument/2006/relationships/hyperlink" Target="https://www.movistar.com.ar/planDetails?plan=PlanOneFULLIII" TargetMode="External"/><Relationship Id="rId22" Type="http://schemas.openxmlformats.org/officeDocument/2006/relationships/hyperlink" Target="https://www.claro.com.ar/personas/planes-prepago-pospago/terminos-condiciones-5gb" TargetMode="External"/><Relationship Id="rId27" Type="http://schemas.openxmlformats.org/officeDocument/2006/relationships/hyperlink" Target="https://www.movistar.com.ar/planDetails?plan=PlanControl5GBDLX" TargetMode="External"/><Relationship Id="rId30" Type="http://schemas.openxmlformats.org/officeDocument/2006/relationships/hyperlink" Target="https://www.movistar.com.ar/planDetails?plan=PlanFull20GBDL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vistar.com.ar/planDetails?plan=PlanComunidadMasI" TargetMode="External"/><Relationship Id="rId13" Type="http://schemas.openxmlformats.org/officeDocument/2006/relationships/hyperlink" Target="https://www.movistar.com.ar/planDetails?plan=PlanOneFULLI" TargetMode="External"/><Relationship Id="rId18" Type="http://schemas.openxmlformats.org/officeDocument/2006/relationships/hyperlink" Target="https://www.claro.com.ar/personas/planes-prepago-pospago/terminos-condiciones-8gb" TargetMode="External"/><Relationship Id="rId26" Type="http://schemas.openxmlformats.org/officeDocument/2006/relationships/hyperlink" Target="https://www.movistar.com.ar/planDetails?plan=PlanControl3GBDLX" TargetMode="External"/><Relationship Id="rId3" Type="http://schemas.openxmlformats.org/officeDocument/2006/relationships/hyperlink" Target="https://www.movistar.com.ar/planDetails?plan=PlanOneFULLIII" TargetMode="External"/><Relationship Id="rId21" Type="http://schemas.openxmlformats.org/officeDocument/2006/relationships/hyperlink" Target="https://www.personal.com.ar/form?idOferta=100055&amp;localidad=ARGENTINA%2FSAN+JUAN%2FCAPITAL%2FSAN+JUAN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s://www.movistar.com.ar/planDetails?plan=PlanComunidadhablaI" TargetMode="External"/><Relationship Id="rId12" Type="http://schemas.openxmlformats.org/officeDocument/2006/relationships/hyperlink" Target="https://www.movistar.com.ar/planDetails?plan=PlanComunidadMas4GB" TargetMode="External"/><Relationship Id="rId17" Type="http://schemas.openxmlformats.org/officeDocument/2006/relationships/hyperlink" Target="https://www.movistar.com.ar/legales/planes/comunidad" TargetMode="External"/><Relationship Id="rId25" Type="http://schemas.openxmlformats.org/officeDocument/2006/relationships/hyperlink" Target="https://www.movistar.com.ar/planDetails?plan=PlanControl2GBDLX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s://www.movistar.com.ar/planDetails?plan=PlanComunidad3GB" TargetMode="External"/><Relationship Id="rId16" Type="http://schemas.openxmlformats.org/officeDocument/2006/relationships/hyperlink" Target="https://www.movistar.com.ar/planDetails?plan=PlanFull5GB" TargetMode="External"/><Relationship Id="rId20" Type="http://schemas.openxmlformats.org/officeDocument/2006/relationships/hyperlink" Target="https://www.personal.com.ar/form?idOferta=100054&amp;localidad=ARGENTINA%2FSAN+JUAN%2FCAPITAL%2FSAN+JUAN" TargetMode="External"/><Relationship Id="rId29" Type="http://schemas.openxmlformats.org/officeDocument/2006/relationships/hyperlink" Target="https://www.movistar.com.ar/planDetails?plan=PlanFull15GBDLX" TargetMode="External"/><Relationship Id="rId1" Type="http://schemas.openxmlformats.org/officeDocument/2006/relationships/hyperlink" Target="https://www.movistar.com.ar/planDetails?plan=ComunidadMensajeayNavegaI" TargetMode="External"/><Relationship Id="rId6" Type="http://schemas.openxmlformats.org/officeDocument/2006/relationships/hyperlink" Target="https://www.movistar.com.ar/planDetails?plan=PlanOnecon10GB" TargetMode="External"/><Relationship Id="rId11" Type="http://schemas.openxmlformats.org/officeDocument/2006/relationships/hyperlink" Target="https://www.movistar.com.ar/planDetails?plan=PlanComunidadMas3GB" TargetMode="External"/><Relationship Id="rId24" Type="http://schemas.openxmlformats.org/officeDocument/2006/relationships/hyperlink" Target="https://www.claro.com.ar/personas/planes-prepago-pospago/terminos-condiciones-25gb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www.movistar.com.ar/planDetails?plan=PlanOnecon7GB" TargetMode="External"/><Relationship Id="rId15" Type="http://schemas.openxmlformats.org/officeDocument/2006/relationships/hyperlink" Target="https://www.movistar.com.ar/planDetails?plan=PlanFull2GB" TargetMode="External"/><Relationship Id="rId23" Type="http://schemas.openxmlformats.org/officeDocument/2006/relationships/hyperlink" Target="https://www.claro.com.ar/personas/planes-prepago-pospago/terminos-condiciones-15gb" TargetMode="External"/><Relationship Id="rId28" Type="http://schemas.openxmlformats.org/officeDocument/2006/relationships/hyperlink" Target="https://www.movistar.com.ar/planDetails?plan=PlanFull8GBDLX" TargetMode="External"/><Relationship Id="rId10" Type="http://schemas.openxmlformats.org/officeDocument/2006/relationships/hyperlink" Target="https://www.movistar.com.ar/planDetails?plan=PlanComunidadMas2GB" TargetMode="External"/><Relationship Id="rId19" Type="http://schemas.openxmlformats.org/officeDocument/2006/relationships/hyperlink" Target="https://www.claro.com.ar/personas/planes-prepago-pospago/terminos-condiciones-1gb" TargetMode="External"/><Relationship Id="rId31" Type="http://schemas.openxmlformats.org/officeDocument/2006/relationships/hyperlink" Target="https://www.claro.com.ar/personas/planes-prepago-pospago/terminos-condiciones-3gb" TargetMode="External"/><Relationship Id="rId4" Type="http://schemas.openxmlformats.org/officeDocument/2006/relationships/hyperlink" Target="https://www.movistar.com.ar/planDetails?plan=PlanOneFULLII" TargetMode="External"/><Relationship Id="rId9" Type="http://schemas.openxmlformats.org/officeDocument/2006/relationships/hyperlink" Target="https://www.movistar.com.ar/planDetails?plan=PlanComunidadMas2GB" TargetMode="External"/><Relationship Id="rId14" Type="http://schemas.openxmlformats.org/officeDocument/2006/relationships/hyperlink" Target="https://www.movistar.com.ar/planDetails?plan=PlanOneFULLIII" TargetMode="External"/><Relationship Id="rId22" Type="http://schemas.openxmlformats.org/officeDocument/2006/relationships/hyperlink" Target="https://www.claro.com.ar/personas/planes-prepago-pospago/terminos-condiciones-5gb" TargetMode="External"/><Relationship Id="rId27" Type="http://schemas.openxmlformats.org/officeDocument/2006/relationships/hyperlink" Target="https://www.movistar.com.ar/planDetails?plan=PlanControl5GBDLX" TargetMode="External"/><Relationship Id="rId30" Type="http://schemas.openxmlformats.org/officeDocument/2006/relationships/hyperlink" Target="https://www.movistar.com.ar/planDetails?plan=PlanFull20GBDL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2" sqref="C32"/>
    </sheetView>
  </sheetViews>
  <sheetFormatPr baseColWidth="10" defaultRowHeight="15"/>
  <cols>
    <col min="1" max="1" width="18.5703125" style="58" customWidth="1"/>
    <col min="2" max="2" width="35.85546875" style="58" customWidth="1"/>
    <col min="3" max="3" width="127.85546875" style="58" bestFit="1" customWidth="1"/>
    <col min="4" max="16384" width="11.42578125" style="58"/>
  </cols>
  <sheetData>
    <row r="1" spans="1:4" s="59" customFormat="1">
      <c r="A1" s="57" t="s">
        <v>123</v>
      </c>
      <c r="B1" s="57" t="s">
        <v>124</v>
      </c>
      <c r="C1" s="57" t="s">
        <v>24</v>
      </c>
      <c r="D1" s="69" t="s">
        <v>130</v>
      </c>
    </row>
    <row r="2" spans="1:4">
      <c r="A2" s="60" t="s">
        <v>125</v>
      </c>
      <c r="B2" s="61" t="s">
        <v>131</v>
      </c>
      <c r="C2" s="62" t="s">
        <v>81</v>
      </c>
      <c r="D2" s="70" t="s">
        <v>129</v>
      </c>
    </row>
    <row r="3" spans="1:4">
      <c r="A3" s="60" t="s">
        <v>125</v>
      </c>
      <c r="B3" s="61" t="s">
        <v>20</v>
      </c>
      <c r="C3" s="73" t="s">
        <v>21</v>
      </c>
      <c r="D3" s="71" t="s">
        <v>69</v>
      </c>
    </row>
    <row r="4" spans="1:4">
      <c r="A4" s="60" t="s">
        <v>125</v>
      </c>
      <c r="B4" s="61" t="s">
        <v>15</v>
      </c>
      <c r="C4" s="63" t="s">
        <v>16</v>
      </c>
      <c r="D4" s="71" t="s">
        <v>77</v>
      </c>
    </row>
    <row r="5" spans="1:4">
      <c r="A5" s="60" t="s">
        <v>125</v>
      </c>
      <c r="B5" s="61" t="s">
        <v>17</v>
      </c>
      <c r="C5" s="63" t="s">
        <v>82</v>
      </c>
      <c r="D5" s="70" t="s">
        <v>67</v>
      </c>
    </row>
    <row r="6" spans="1:4">
      <c r="A6" s="60" t="s">
        <v>125</v>
      </c>
      <c r="B6" s="61" t="s">
        <v>18</v>
      </c>
      <c r="C6" s="64" t="s">
        <v>19</v>
      </c>
      <c r="D6" s="71" t="s">
        <v>68</v>
      </c>
    </row>
    <row r="7" spans="1:4">
      <c r="A7" s="60" t="s">
        <v>125</v>
      </c>
      <c r="B7" s="61" t="s">
        <v>127</v>
      </c>
      <c r="C7" s="63" t="s">
        <v>22</v>
      </c>
      <c r="D7" s="69"/>
    </row>
    <row r="8" spans="1:4">
      <c r="A8" s="65" t="s">
        <v>126</v>
      </c>
      <c r="B8" s="66" t="s">
        <v>28</v>
      </c>
      <c r="C8" s="62" t="s">
        <v>29</v>
      </c>
      <c r="D8" s="69"/>
    </row>
    <row r="9" spans="1:4">
      <c r="A9" s="65" t="s">
        <v>126</v>
      </c>
      <c r="B9" s="67" t="s">
        <v>32</v>
      </c>
      <c r="C9" s="62" t="s">
        <v>33</v>
      </c>
      <c r="D9" s="69"/>
    </row>
    <row r="10" spans="1:4">
      <c r="A10" s="65" t="s">
        <v>126</v>
      </c>
      <c r="B10" s="66" t="s">
        <v>26</v>
      </c>
      <c r="C10" s="62" t="s">
        <v>27</v>
      </c>
      <c r="D10" s="69"/>
    </row>
    <row r="11" spans="1:4">
      <c r="A11" s="65" t="s">
        <v>126</v>
      </c>
      <c r="B11" s="66" t="s">
        <v>35</v>
      </c>
      <c r="C11" s="62" t="s">
        <v>34</v>
      </c>
      <c r="D11" s="69"/>
    </row>
    <row r="12" spans="1:4">
      <c r="A12" s="65" t="s">
        <v>126</v>
      </c>
      <c r="B12" s="66" t="s">
        <v>36</v>
      </c>
      <c r="C12" s="62" t="s">
        <v>37</v>
      </c>
      <c r="D12" s="70" t="s">
        <v>73</v>
      </c>
    </row>
    <row r="13" spans="1:4">
      <c r="A13" s="65" t="s">
        <v>126</v>
      </c>
      <c r="B13" s="67" t="s">
        <v>38</v>
      </c>
      <c r="C13" s="62" t="s">
        <v>39</v>
      </c>
      <c r="D13" s="70" t="s">
        <v>74</v>
      </c>
    </row>
    <row r="14" spans="1:4">
      <c r="A14" s="65" t="s">
        <v>126</v>
      </c>
      <c r="B14" s="66" t="s">
        <v>30</v>
      </c>
      <c r="C14" s="62" t="s">
        <v>31</v>
      </c>
      <c r="D14" s="69"/>
    </row>
    <row r="15" spans="1:4">
      <c r="A15" s="65" t="s">
        <v>126</v>
      </c>
      <c r="B15" s="66" t="s">
        <v>94</v>
      </c>
      <c r="C15" s="62" t="s">
        <v>95</v>
      </c>
      <c r="D15" s="69"/>
    </row>
    <row r="16" spans="1:4">
      <c r="A16" s="65" t="s">
        <v>126</v>
      </c>
      <c r="B16" s="66" t="s">
        <v>56</v>
      </c>
      <c r="C16" s="62" t="s">
        <v>93</v>
      </c>
      <c r="D16" s="69"/>
    </row>
    <row r="17" spans="1:4">
      <c r="A17" s="65" t="s">
        <v>126</v>
      </c>
      <c r="B17" s="67" t="s">
        <v>57</v>
      </c>
      <c r="C17" s="62" t="s">
        <v>96</v>
      </c>
      <c r="D17" s="69"/>
    </row>
    <row r="18" spans="1:4">
      <c r="A18" s="68" t="s">
        <v>126</v>
      </c>
      <c r="B18" s="67" t="s">
        <v>59</v>
      </c>
      <c r="C18" s="62" t="s">
        <v>97</v>
      </c>
      <c r="D18" s="69"/>
    </row>
    <row r="19" spans="1:4">
      <c r="A19" s="68" t="s">
        <v>126</v>
      </c>
      <c r="B19" s="67" t="s">
        <v>60</v>
      </c>
      <c r="C19" s="62" t="s">
        <v>98</v>
      </c>
      <c r="D19" s="69"/>
    </row>
    <row r="20" spans="1:4">
      <c r="A20" s="68" t="s">
        <v>126</v>
      </c>
      <c r="B20" s="67" t="s">
        <v>58</v>
      </c>
      <c r="C20" s="62" t="s">
        <v>92</v>
      </c>
      <c r="D20" s="69"/>
    </row>
    <row r="21" spans="1:4">
      <c r="A21" s="68" t="s">
        <v>126</v>
      </c>
      <c r="B21" s="67" t="s">
        <v>50</v>
      </c>
      <c r="C21" s="62" t="s">
        <v>51</v>
      </c>
      <c r="D21" s="69"/>
    </row>
    <row r="22" spans="1:4">
      <c r="A22" s="68" t="s">
        <v>126</v>
      </c>
      <c r="B22" s="67" t="s">
        <v>52</v>
      </c>
      <c r="C22" s="62" t="s">
        <v>53</v>
      </c>
      <c r="D22" s="69"/>
    </row>
    <row r="23" spans="1:4">
      <c r="A23" s="68" t="s">
        <v>126</v>
      </c>
      <c r="B23" s="67" t="s">
        <v>48</v>
      </c>
      <c r="C23" s="62" t="s">
        <v>49</v>
      </c>
      <c r="D23" s="70" t="s">
        <v>76</v>
      </c>
    </row>
    <row r="24" spans="1:4">
      <c r="A24" s="68" t="s">
        <v>126</v>
      </c>
      <c r="B24" s="67" t="s">
        <v>40</v>
      </c>
      <c r="C24" s="62" t="s">
        <v>41</v>
      </c>
      <c r="D24" s="70" t="s">
        <v>75</v>
      </c>
    </row>
    <row r="25" spans="1:4">
      <c r="A25" s="68" t="s">
        <v>126</v>
      </c>
      <c r="B25" s="67" t="s">
        <v>42</v>
      </c>
      <c r="C25" s="62" t="s">
        <v>43</v>
      </c>
      <c r="D25" s="69"/>
    </row>
    <row r="26" spans="1:4">
      <c r="A26" s="68" t="s">
        <v>126</v>
      </c>
      <c r="B26" s="67" t="s">
        <v>44</v>
      </c>
      <c r="C26" s="62" t="s">
        <v>45</v>
      </c>
      <c r="D26" s="69"/>
    </row>
    <row r="27" spans="1:4">
      <c r="A27" s="68" t="s">
        <v>126</v>
      </c>
      <c r="B27" s="67" t="s">
        <v>46</v>
      </c>
      <c r="C27" s="62" t="s">
        <v>47</v>
      </c>
      <c r="D27" s="69"/>
    </row>
    <row r="28" spans="1:4">
      <c r="A28" s="68" t="s">
        <v>128</v>
      </c>
      <c r="B28" s="67" t="s">
        <v>88</v>
      </c>
      <c r="C28" s="62" t="s">
        <v>87</v>
      </c>
      <c r="D28" s="71" t="s">
        <v>72</v>
      </c>
    </row>
    <row r="29" spans="1:4">
      <c r="A29" s="68" t="s">
        <v>128</v>
      </c>
      <c r="B29" s="67" t="s">
        <v>108</v>
      </c>
      <c r="C29" s="62" t="s">
        <v>100</v>
      </c>
      <c r="D29" s="72" t="s">
        <v>78</v>
      </c>
    </row>
    <row r="30" spans="1:4">
      <c r="A30" s="68" t="s">
        <v>128</v>
      </c>
      <c r="B30" s="67" t="s">
        <v>109</v>
      </c>
      <c r="C30" s="62" t="s">
        <v>86</v>
      </c>
      <c r="D30" s="72" t="s">
        <v>70</v>
      </c>
    </row>
    <row r="31" spans="1:4">
      <c r="A31" s="68" t="s">
        <v>128</v>
      </c>
      <c r="B31" s="66" t="s">
        <v>11</v>
      </c>
      <c r="C31" s="62" t="s">
        <v>99</v>
      </c>
      <c r="D31" s="72" t="s">
        <v>71</v>
      </c>
    </row>
    <row r="32" spans="1:4">
      <c r="A32" s="68" t="s">
        <v>128</v>
      </c>
      <c r="B32" s="66" t="s">
        <v>132</v>
      </c>
      <c r="C32" s="62" t="s">
        <v>133</v>
      </c>
      <c r="D32" s="72"/>
    </row>
  </sheetData>
  <autoFilter ref="A1:C27">
    <sortState ref="A2:C31">
      <sortCondition ref="A1:A27"/>
    </sortState>
  </autoFilter>
  <hyperlinks>
    <hyperlink ref="C6" r:id="rId1"/>
    <hyperlink ref="C2" r:id="rId2"/>
    <hyperlink ref="C5" r:id="rId3"/>
    <hyperlink ref="C3" r:id="rId4"/>
    <hyperlink ref="C7" r:id="rId5"/>
    <hyperlink ref="C4" r:id="rId6"/>
    <hyperlink ref="C8" r:id="rId7"/>
    <hyperlink ref="C9" r:id="rId8"/>
    <hyperlink ref="C26" r:id="rId9"/>
    <hyperlink ref="C24" r:id="rId10"/>
    <hyperlink ref="C23" r:id="rId11"/>
    <hyperlink ref="C10" r:id="rId12"/>
    <hyperlink ref="C14" r:id="rId13"/>
    <hyperlink ref="C11" r:id="rId14"/>
    <hyperlink ref="C12" r:id="rId15"/>
    <hyperlink ref="C13" r:id="rId16"/>
    <hyperlink ref="C25" r:id="rId17"/>
    <hyperlink ref="C27" r:id="rId18"/>
    <hyperlink ref="C21" r:id="rId19"/>
    <hyperlink ref="C22" r:id="rId20"/>
    <hyperlink ref="C15" r:id="rId21"/>
    <hyperlink ref="C16" r:id="rId22"/>
    <hyperlink ref="C17" r:id="rId23"/>
    <hyperlink ref="C20" r:id="rId24"/>
    <hyperlink ref="C18" r:id="rId25"/>
    <hyperlink ref="C19" r:id="rId26"/>
    <hyperlink ref="C30" r:id="rId27"/>
    <hyperlink ref="C28" r:id="rId28"/>
    <hyperlink ref="C31" r:id="rId29"/>
    <hyperlink ref="C29" r:id="rId30"/>
    <hyperlink ref="C32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baseColWidth="10" defaultRowHeight="15"/>
  <cols>
    <col min="1" max="1" width="18.5703125" style="58" customWidth="1"/>
    <col min="2" max="2" width="35.85546875" style="58" customWidth="1"/>
    <col min="3" max="3" width="127.85546875" style="58" bestFit="1" customWidth="1"/>
    <col min="4" max="16384" width="11.42578125" style="58"/>
  </cols>
  <sheetData>
    <row r="1" spans="1:4" s="59" customFormat="1">
      <c r="A1" s="57" t="s">
        <v>123</v>
      </c>
      <c r="B1" s="57" t="s">
        <v>124</v>
      </c>
      <c r="C1" s="57" t="s">
        <v>24</v>
      </c>
      <c r="D1" s="69" t="s">
        <v>130</v>
      </c>
    </row>
    <row r="2" spans="1:4">
      <c r="A2" s="60" t="s">
        <v>125</v>
      </c>
      <c r="B2" s="61" t="s">
        <v>14</v>
      </c>
      <c r="C2" s="62" t="s">
        <v>81</v>
      </c>
      <c r="D2" s="70" t="s">
        <v>129</v>
      </c>
    </row>
    <row r="3" spans="1:4">
      <c r="A3" s="68" t="s">
        <v>126</v>
      </c>
      <c r="B3" s="67" t="s">
        <v>40</v>
      </c>
      <c r="C3" s="62" t="s">
        <v>41</v>
      </c>
      <c r="D3" s="70" t="s">
        <v>75</v>
      </c>
    </row>
    <row r="4" spans="1:4">
      <c r="A4" s="68" t="s">
        <v>126</v>
      </c>
      <c r="B4" s="67" t="s">
        <v>42</v>
      </c>
      <c r="C4" s="62" t="s">
        <v>43</v>
      </c>
      <c r="D4" s="69"/>
    </row>
    <row r="5" spans="1:4">
      <c r="A5" s="68" t="s">
        <v>126</v>
      </c>
      <c r="B5" s="67" t="s">
        <v>44</v>
      </c>
      <c r="C5" s="62" t="s">
        <v>45</v>
      </c>
      <c r="D5" s="69"/>
    </row>
    <row r="6" spans="1:4">
      <c r="A6" s="68" t="s">
        <v>126</v>
      </c>
      <c r="B6" s="67" t="s">
        <v>46</v>
      </c>
      <c r="C6" s="62" t="s">
        <v>47</v>
      </c>
      <c r="D6" s="69"/>
    </row>
    <row r="7" spans="1:4">
      <c r="A7" s="68" t="s">
        <v>128</v>
      </c>
      <c r="B7" s="67" t="s">
        <v>88</v>
      </c>
      <c r="C7" s="62" t="s">
        <v>87</v>
      </c>
      <c r="D7" s="72" t="s">
        <v>71</v>
      </c>
    </row>
  </sheetData>
  <autoFilter ref="A1:C6">
    <sortState ref="A8:C27">
      <sortCondition ref="C1:C27"/>
    </sortState>
  </autoFilter>
  <hyperlinks>
    <hyperlink ref="C2" r:id="rId1"/>
    <hyperlink ref="C5" r:id="rId2"/>
    <hyperlink ref="C3" r:id="rId3"/>
    <hyperlink ref="C4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"/>
  <sheetViews>
    <sheetView zoomScale="55" zoomScaleNormal="55" workbookViewId="0">
      <selection activeCell="B10" sqref="B10"/>
    </sheetView>
  </sheetViews>
  <sheetFormatPr baseColWidth="10" defaultRowHeight="15"/>
  <cols>
    <col min="1" max="2" width="30" style="17" customWidth="1"/>
    <col min="3" max="3" width="34.85546875" style="9" bestFit="1" customWidth="1"/>
    <col min="4" max="4" width="5.85546875" style="8" customWidth="1"/>
    <col min="5" max="5" width="19.42578125" style="8" customWidth="1"/>
    <col min="6" max="6" width="17.7109375" style="8" bestFit="1" customWidth="1"/>
    <col min="7" max="8" width="19.42578125" style="8" customWidth="1"/>
    <col min="9" max="9" width="16.7109375" style="8" customWidth="1"/>
    <col min="10" max="10" width="49.42578125" style="8" customWidth="1"/>
    <col min="11" max="11" width="14" style="8" customWidth="1"/>
    <col min="12" max="12" width="10.42578125" style="8" customWidth="1"/>
    <col min="13" max="13" width="11" style="8" customWidth="1"/>
    <col min="14" max="14" width="9.42578125" style="8" customWidth="1"/>
    <col min="15" max="15" width="80.140625" style="9" bestFit="1" customWidth="1"/>
    <col min="16" max="16" width="102.42578125" style="8" customWidth="1"/>
    <col min="17" max="16384" width="11.42578125" style="8"/>
  </cols>
  <sheetData>
    <row r="1" spans="1:16" ht="15.75" thickBot="1">
      <c r="A1" s="17" t="s">
        <v>79</v>
      </c>
      <c r="B1" s="42">
        <v>45371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99" customHeight="1" thickBot="1">
      <c r="A2" s="28" t="s">
        <v>0</v>
      </c>
      <c r="B2" s="28" t="s">
        <v>65</v>
      </c>
      <c r="C2" s="29" t="s">
        <v>64</v>
      </c>
      <c r="D2" s="12"/>
      <c r="E2" s="32" t="s">
        <v>102</v>
      </c>
      <c r="F2" s="30" t="s">
        <v>84</v>
      </c>
      <c r="G2" s="32" t="s">
        <v>103</v>
      </c>
      <c r="H2" s="30" t="s">
        <v>85</v>
      </c>
      <c r="I2" s="30" t="s">
        <v>4</v>
      </c>
      <c r="J2" s="30" t="s">
        <v>5</v>
      </c>
      <c r="K2" s="30" t="s">
        <v>90</v>
      </c>
      <c r="L2" s="30" t="s">
        <v>8</v>
      </c>
      <c r="M2" s="30" t="s">
        <v>6</v>
      </c>
      <c r="N2" s="30" t="s">
        <v>7</v>
      </c>
      <c r="O2" s="31" t="s">
        <v>24</v>
      </c>
      <c r="P2" s="30" t="s">
        <v>2</v>
      </c>
    </row>
    <row r="3" spans="1:16" ht="24.95" customHeight="1">
      <c r="A3" s="1" t="s">
        <v>1</v>
      </c>
      <c r="B3" s="5"/>
      <c r="C3" s="38" t="s">
        <v>3</v>
      </c>
      <c r="D3" s="13"/>
      <c r="E3" s="49" t="s">
        <v>91</v>
      </c>
      <c r="F3" s="6"/>
      <c r="G3" s="49" t="s">
        <v>91</v>
      </c>
      <c r="H3" s="37" t="e">
        <f>G3/E3-1</f>
        <v>#VALUE!</v>
      </c>
      <c r="I3" s="5">
        <v>1</v>
      </c>
      <c r="J3" s="1"/>
      <c r="K3" s="46"/>
      <c r="L3" s="2"/>
      <c r="M3" s="2"/>
      <c r="N3" s="2"/>
      <c r="O3" s="19" t="s">
        <v>83</v>
      </c>
      <c r="P3" s="45"/>
    </row>
    <row r="4" spans="1:16" ht="34.5" customHeight="1">
      <c r="A4" s="1" t="s">
        <v>13</v>
      </c>
      <c r="B4" s="5" t="s">
        <v>66</v>
      </c>
      <c r="C4" s="38" t="s">
        <v>14</v>
      </c>
      <c r="D4" s="13"/>
      <c r="E4" s="33">
        <v>10250</v>
      </c>
      <c r="F4" s="6"/>
      <c r="G4" s="33">
        <v>12800</v>
      </c>
      <c r="H4" s="48">
        <f t="shared" ref="H4:H37" si="0">G4/E4-1</f>
        <v>0.24878048780487805</v>
      </c>
      <c r="I4" s="5">
        <v>1</v>
      </c>
      <c r="J4" s="24" t="s">
        <v>80</v>
      </c>
      <c r="K4" s="7">
        <v>3.88</v>
      </c>
      <c r="L4" s="7">
        <v>116.6</v>
      </c>
      <c r="M4" s="2" t="s">
        <v>105</v>
      </c>
      <c r="N4" s="2">
        <v>41.6</v>
      </c>
      <c r="O4" s="19" t="s">
        <v>81</v>
      </c>
      <c r="P4" s="52" t="s">
        <v>104</v>
      </c>
    </row>
    <row r="5" spans="1:16" ht="24.95" customHeight="1">
      <c r="A5" s="1" t="s">
        <v>25</v>
      </c>
      <c r="B5" s="5"/>
      <c r="C5" s="38" t="s">
        <v>54</v>
      </c>
      <c r="D5" s="13"/>
      <c r="E5" s="49"/>
      <c r="F5" s="6"/>
      <c r="G5" s="49"/>
      <c r="H5" s="48" t="e">
        <f t="shared" si="0"/>
        <v>#DIV/0!</v>
      </c>
      <c r="I5" s="5">
        <v>1.5</v>
      </c>
      <c r="J5" s="7" t="s">
        <v>62</v>
      </c>
      <c r="K5" s="7" t="s">
        <v>61</v>
      </c>
      <c r="L5" s="7" t="s">
        <v>61</v>
      </c>
      <c r="M5" s="2">
        <v>4.88</v>
      </c>
      <c r="N5" s="2">
        <v>12.561999999999999</v>
      </c>
      <c r="O5" s="19" t="s">
        <v>55</v>
      </c>
      <c r="P5" s="47"/>
    </row>
    <row r="6" spans="1:16" ht="24.95" customHeight="1">
      <c r="A6" s="1" t="s">
        <v>25</v>
      </c>
      <c r="B6" s="5"/>
      <c r="C6" s="38" t="s">
        <v>94</v>
      </c>
      <c r="D6" s="13"/>
      <c r="E6" s="44">
        <v>10045</v>
      </c>
      <c r="F6" s="6"/>
      <c r="G6" s="44">
        <v>12847</v>
      </c>
      <c r="H6" s="48">
        <f t="shared" si="0"/>
        <v>0.27894474863115981</v>
      </c>
      <c r="I6" s="5">
        <v>2</v>
      </c>
      <c r="J6" s="7" t="s">
        <v>62</v>
      </c>
      <c r="K6" s="7" t="s">
        <v>61</v>
      </c>
      <c r="L6" s="7" t="s">
        <v>61</v>
      </c>
      <c r="M6" s="7" t="s">
        <v>61</v>
      </c>
      <c r="N6" s="7" t="s">
        <v>61</v>
      </c>
      <c r="O6" s="19" t="s">
        <v>95</v>
      </c>
      <c r="P6" s="54" t="s">
        <v>110</v>
      </c>
    </row>
    <row r="7" spans="1:16" ht="24.95" customHeight="1">
      <c r="A7" s="1" t="s">
        <v>25</v>
      </c>
      <c r="B7" s="5"/>
      <c r="C7" s="38" t="s">
        <v>26</v>
      </c>
      <c r="D7" s="13"/>
      <c r="E7" s="33">
        <v>9024</v>
      </c>
      <c r="F7" s="6"/>
      <c r="G7" s="33">
        <v>11541</v>
      </c>
      <c r="H7" s="48">
        <f>G7/E7-1</f>
        <v>0.27892287234042556</v>
      </c>
      <c r="I7" s="5">
        <v>2</v>
      </c>
      <c r="J7" s="7" t="s">
        <v>63</v>
      </c>
      <c r="K7" s="7" t="s">
        <v>61</v>
      </c>
      <c r="L7" s="7" t="s">
        <v>61</v>
      </c>
      <c r="M7" s="7" t="s">
        <v>61</v>
      </c>
      <c r="N7" s="7" t="s">
        <v>61</v>
      </c>
      <c r="O7" s="19" t="s">
        <v>27</v>
      </c>
      <c r="P7" s="54" t="s">
        <v>111</v>
      </c>
    </row>
    <row r="8" spans="1:16" ht="37.5" customHeight="1">
      <c r="A8" s="1" t="s">
        <v>1</v>
      </c>
      <c r="B8" s="5" t="s">
        <v>70</v>
      </c>
      <c r="C8" s="38" t="s">
        <v>10</v>
      </c>
      <c r="D8" s="13"/>
      <c r="E8" s="33">
        <v>15100</v>
      </c>
      <c r="F8" s="6"/>
      <c r="G8" s="33">
        <v>17370</v>
      </c>
      <c r="H8" s="48">
        <f t="shared" si="0"/>
        <v>0.1503311258278146</v>
      </c>
      <c r="I8" s="5">
        <v>3</v>
      </c>
      <c r="J8" s="53" t="s">
        <v>9</v>
      </c>
      <c r="K8" s="46">
        <v>4.08</v>
      </c>
      <c r="L8" s="2">
        <v>122</v>
      </c>
      <c r="M8" s="2">
        <v>34</v>
      </c>
      <c r="N8" s="2">
        <v>34.520000000000003</v>
      </c>
      <c r="O8" s="19" t="s">
        <v>101</v>
      </c>
      <c r="P8" s="50" t="s">
        <v>106</v>
      </c>
    </row>
    <row r="9" spans="1:16" ht="37.5" customHeight="1">
      <c r="A9" s="1" t="s">
        <v>13</v>
      </c>
      <c r="B9" s="5" t="s">
        <v>77</v>
      </c>
      <c r="C9" s="38" t="s">
        <v>15</v>
      </c>
      <c r="D9" s="13"/>
      <c r="E9" s="33">
        <v>13350</v>
      </c>
      <c r="F9" s="6"/>
      <c r="G9" s="33">
        <v>16650</v>
      </c>
      <c r="H9" s="48">
        <f t="shared" si="0"/>
        <v>0.24719101123595499</v>
      </c>
      <c r="I9" s="5">
        <v>3</v>
      </c>
      <c r="J9" s="24" t="s">
        <v>80</v>
      </c>
      <c r="K9" s="7">
        <v>3.88</v>
      </c>
      <c r="L9" s="7">
        <v>116.6</v>
      </c>
      <c r="M9" s="2" t="s">
        <v>105</v>
      </c>
      <c r="N9" s="2">
        <v>41.6</v>
      </c>
      <c r="O9" s="19" t="s">
        <v>16</v>
      </c>
      <c r="P9" s="52" t="s">
        <v>104</v>
      </c>
    </row>
    <row r="10" spans="1:16" ht="24.95" customHeight="1">
      <c r="A10" s="1" t="s">
        <v>25</v>
      </c>
      <c r="B10" s="20" t="s">
        <v>73</v>
      </c>
      <c r="C10" s="39" t="s">
        <v>35</v>
      </c>
      <c r="D10" s="14"/>
      <c r="E10" s="34">
        <v>13684</v>
      </c>
      <c r="F10" s="6"/>
      <c r="G10" s="34">
        <v>17501</v>
      </c>
      <c r="H10" s="48">
        <f t="shared" si="0"/>
        <v>0.27893890675241151</v>
      </c>
      <c r="I10" s="5">
        <v>3</v>
      </c>
      <c r="J10" s="4" t="s">
        <v>63</v>
      </c>
      <c r="K10" s="7" t="s">
        <v>61</v>
      </c>
      <c r="L10" s="7" t="s">
        <v>61</v>
      </c>
      <c r="M10" s="7" t="s">
        <v>61</v>
      </c>
      <c r="N10" s="7" t="s">
        <v>61</v>
      </c>
      <c r="O10" s="10" t="s">
        <v>34</v>
      </c>
      <c r="P10" s="54" t="s">
        <v>112</v>
      </c>
    </row>
    <row r="11" spans="1:16" ht="24.95" customHeight="1">
      <c r="A11" s="1" t="s">
        <v>25</v>
      </c>
      <c r="B11" s="20" t="s">
        <v>73</v>
      </c>
      <c r="C11" s="39" t="s">
        <v>35</v>
      </c>
      <c r="D11" s="13"/>
      <c r="E11" s="34">
        <v>13684</v>
      </c>
      <c r="F11" s="6"/>
      <c r="G11" s="34">
        <v>17501</v>
      </c>
      <c r="H11" s="48">
        <f t="shared" si="0"/>
        <v>0.27893890675241151</v>
      </c>
      <c r="I11" s="5">
        <v>3</v>
      </c>
      <c r="J11" s="7" t="s">
        <v>63</v>
      </c>
      <c r="K11" s="7" t="s">
        <v>61</v>
      </c>
      <c r="L11" s="7" t="s">
        <v>61</v>
      </c>
      <c r="M11" s="7" t="s">
        <v>61</v>
      </c>
      <c r="N11" s="7" t="s">
        <v>61</v>
      </c>
      <c r="O11" s="19" t="s">
        <v>34</v>
      </c>
      <c r="P11" s="54" t="s">
        <v>112</v>
      </c>
    </row>
    <row r="12" spans="1:16" ht="24.95" customHeight="1">
      <c r="A12" s="1" t="s">
        <v>25</v>
      </c>
      <c r="B12" s="40"/>
      <c r="C12" s="39" t="s">
        <v>56</v>
      </c>
      <c r="D12" s="13"/>
      <c r="E12" s="33">
        <v>15519</v>
      </c>
      <c r="F12" s="6"/>
      <c r="G12" s="33">
        <v>19848</v>
      </c>
      <c r="H12" s="48">
        <f t="shared" si="0"/>
        <v>0.2789483858496038</v>
      </c>
      <c r="I12" s="5">
        <v>3</v>
      </c>
      <c r="J12" s="7" t="s">
        <v>62</v>
      </c>
      <c r="K12" s="7" t="s">
        <v>61</v>
      </c>
      <c r="L12" s="7" t="s">
        <v>61</v>
      </c>
      <c r="M12" s="7" t="s">
        <v>61</v>
      </c>
      <c r="N12" s="7" t="s">
        <v>61</v>
      </c>
      <c r="O12" s="19" t="s">
        <v>93</v>
      </c>
      <c r="P12" s="54" t="s">
        <v>113</v>
      </c>
    </row>
    <row r="13" spans="1:16" ht="24.95" customHeight="1">
      <c r="A13" s="1" t="s">
        <v>25</v>
      </c>
      <c r="B13" s="41" t="s">
        <v>74</v>
      </c>
      <c r="C13" s="39" t="s">
        <v>36</v>
      </c>
      <c r="D13" s="13"/>
      <c r="E13" s="33">
        <v>16725</v>
      </c>
      <c r="F13" s="6"/>
      <c r="G13" s="33">
        <v>21391</v>
      </c>
      <c r="H13" s="48">
        <f t="shared" si="0"/>
        <v>0.27898355754857995</v>
      </c>
      <c r="I13" s="5">
        <v>4</v>
      </c>
      <c r="J13" s="7" t="s">
        <v>63</v>
      </c>
      <c r="K13" s="7" t="s">
        <v>61</v>
      </c>
      <c r="L13" s="7" t="s">
        <v>61</v>
      </c>
      <c r="M13" s="7" t="s">
        <v>61</v>
      </c>
      <c r="N13" s="7" t="s">
        <v>61</v>
      </c>
      <c r="O13" s="19" t="s">
        <v>37</v>
      </c>
      <c r="P13" s="54" t="s">
        <v>114</v>
      </c>
    </row>
    <row r="14" spans="1:16" ht="32.25" customHeight="1">
      <c r="A14" s="1" t="s">
        <v>1</v>
      </c>
      <c r="B14" s="5" t="s">
        <v>71</v>
      </c>
      <c r="C14" s="39" t="s">
        <v>11</v>
      </c>
      <c r="D14" s="13"/>
      <c r="E14" s="33">
        <v>20780</v>
      </c>
      <c r="F14" s="6"/>
      <c r="G14" s="33">
        <v>23900</v>
      </c>
      <c r="H14" s="48">
        <f t="shared" si="0"/>
        <v>0.15014436958614041</v>
      </c>
      <c r="I14" s="5">
        <v>5</v>
      </c>
      <c r="J14" s="1" t="s">
        <v>12</v>
      </c>
      <c r="K14" s="46">
        <v>4.08</v>
      </c>
      <c r="L14" s="2">
        <v>122</v>
      </c>
      <c r="M14" s="2">
        <v>34</v>
      </c>
      <c r="N14" s="2">
        <v>34.520000000000003</v>
      </c>
      <c r="O14" s="19" t="s">
        <v>99</v>
      </c>
      <c r="P14" s="50" t="s">
        <v>107</v>
      </c>
    </row>
    <row r="15" spans="1:16" ht="34.5" customHeight="1">
      <c r="A15" s="1" t="s">
        <v>13</v>
      </c>
      <c r="B15" s="20" t="s">
        <v>67</v>
      </c>
      <c r="C15" s="39" t="s">
        <v>17</v>
      </c>
      <c r="D15" s="15"/>
      <c r="E15" s="33">
        <v>17650</v>
      </c>
      <c r="F15" s="6"/>
      <c r="G15" s="33">
        <v>22050</v>
      </c>
      <c r="H15" s="48">
        <f t="shared" si="0"/>
        <v>0.24929178470254953</v>
      </c>
      <c r="I15" s="5">
        <v>5</v>
      </c>
      <c r="J15" s="24" t="s">
        <v>80</v>
      </c>
      <c r="K15" s="7">
        <v>3.88</v>
      </c>
      <c r="L15" s="7">
        <v>116.6</v>
      </c>
      <c r="M15" s="2" t="s">
        <v>105</v>
      </c>
      <c r="N15" s="2">
        <v>41.6</v>
      </c>
      <c r="O15" s="19" t="s">
        <v>82</v>
      </c>
      <c r="P15" s="52" t="s">
        <v>104</v>
      </c>
    </row>
    <row r="16" spans="1:16" ht="24.95" customHeight="1">
      <c r="A16" s="1" t="s">
        <v>25</v>
      </c>
      <c r="B16" s="5"/>
      <c r="C16" s="39" t="s">
        <v>28</v>
      </c>
      <c r="D16" s="13"/>
      <c r="E16" s="33">
        <v>19970</v>
      </c>
      <c r="F16" s="6"/>
      <c r="G16" s="33">
        <v>25541</v>
      </c>
      <c r="H16" s="48">
        <f t="shared" si="0"/>
        <v>0.2789684526790186</v>
      </c>
      <c r="I16" s="5">
        <v>5</v>
      </c>
      <c r="J16" s="7" t="s">
        <v>63</v>
      </c>
      <c r="K16" s="7" t="s">
        <v>61</v>
      </c>
      <c r="L16" s="7" t="s">
        <v>61</v>
      </c>
      <c r="M16" s="7" t="s">
        <v>61</v>
      </c>
      <c r="N16" s="7" t="s">
        <v>61</v>
      </c>
      <c r="O16" s="19" t="s">
        <v>29</v>
      </c>
      <c r="P16" s="54" t="s">
        <v>115</v>
      </c>
    </row>
    <row r="17" spans="1:16" ht="24.95" customHeight="1">
      <c r="A17" s="1" t="s">
        <v>25</v>
      </c>
      <c r="B17" s="5"/>
      <c r="C17" s="39" t="s">
        <v>30</v>
      </c>
      <c r="D17" s="13"/>
      <c r="E17" s="33">
        <v>19970</v>
      </c>
      <c r="F17" s="6"/>
      <c r="G17" s="33">
        <v>25541</v>
      </c>
      <c r="H17" s="48">
        <f t="shared" si="0"/>
        <v>0.2789684526790186</v>
      </c>
      <c r="I17" s="5">
        <v>5</v>
      </c>
      <c r="J17" s="7" t="s">
        <v>63</v>
      </c>
      <c r="K17" s="7" t="s">
        <v>61</v>
      </c>
      <c r="L17" s="7" t="s">
        <v>61</v>
      </c>
      <c r="M17" s="7" t="s">
        <v>61</v>
      </c>
      <c r="N17" s="7" t="s">
        <v>61</v>
      </c>
      <c r="O17" s="19" t="s">
        <v>31</v>
      </c>
      <c r="P17" s="54" t="s">
        <v>115</v>
      </c>
    </row>
    <row r="18" spans="1:16" ht="24.95" customHeight="1">
      <c r="A18" s="1" t="s">
        <v>25</v>
      </c>
      <c r="B18" s="1"/>
      <c r="C18" s="27" t="s">
        <v>32</v>
      </c>
      <c r="D18" s="13"/>
      <c r="E18" s="33">
        <v>19970</v>
      </c>
      <c r="F18" s="6"/>
      <c r="G18" s="33">
        <v>25541</v>
      </c>
      <c r="H18" s="48">
        <f t="shared" si="0"/>
        <v>0.2789684526790186</v>
      </c>
      <c r="I18" s="5">
        <v>5</v>
      </c>
      <c r="J18" s="7" t="s">
        <v>63</v>
      </c>
      <c r="K18" s="7" t="s">
        <v>61</v>
      </c>
      <c r="L18" s="7" t="s">
        <v>61</v>
      </c>
      <c r="M18" s="7" t="s">
        <v>61</v>
      </c>
      <c r="N18" s="7" t="s">
        <v>61</v>
      </c>
      <c r="O18" s="19" t="s">
        <v>33</v>
      </c>
      <c r="P18" s="54" t="s">
        <v>115</v>
      </c>
    </row>
    <row r="19" spans="1:16" ht="24.95" customHeight="1">
      <c r="A19" s="1" t="s">
        <v>25</v>
      </c>
      <c r="B19" s="1"/>
      <c r="C19" s="27" t="s">
        <v>38</v>
      </c>
      <c r="D19" s="13"/>
      <c r="E19" s="33">
        <v>19970</v>
      </c>
      <c r="F19" s="6"/>
      <c r="G19" s="33">
        <v>25541</v>
      </c>
      <c r="H19" s="48">
        <f t="shared" si="0"/>
        <v>0.2789684526790186</v>
      </c>
      <c r="I19" s="5">
        <v>5</v>
      </c>
      <c r="J19" s="7" t="s">
        <v>63</v>
      </c>
      <c r="K19" s="7" t="s">
        <v>61</v>
      </c>
      <c r="L19" s="7" t="s">
        <v>61</v>
      </c>
      <c r="M19" s="7" t="s">
        <v>61</v>
      </c>
      <c r="N19" s="7" t="s">
        <v>61</v>
      </c>
      <c r="O19" s="19" t="s">
        <v>39</v>
      </c>
      <c r="P19" s="54" t="s">
        <v>115</v>
      </c>
    </row>
    <row r="20" spans="1:16" ht="24.95" customHeight="1">
      <c r="A20" s="1" t="s">
        <v>25</v>
      </c>
      <c r="B20" s="1"/>
      <c r="C20" s="27" t="s">
        <v>57</v>
      </c>
      <c r="D20" s="13"/>
      <c r="E20" s="33">
        <v>21439</v>
      </c>
      <c r="F20" s="6"/>
      <c r="G20" s="33">
        <v>27420</v>
      </c>
      <c r="H20" s="48">
        <f t="shared" si="0"/>
        <v>0.27897756425206399</v>
      </c>
      <c r="I20" s="5">
        <v>5</v>
      </c>
      <c r="J20" s="7" t="s">
        <v>62</v>
      </c>
      <c r="K20" s="7" t="s">
        <v>61</v>
      </c>
      <c r="L20" s="7" t="s">
        <v>61</v>
      </c>
      <c r="M20" s="7" t="s">
        <v>61</v>
      </c>
      <c r="N20" s="7" t="s">
        <v>61</v>
      </c>
      <c r="O20" s="19" t="s">
        <v>96</v>
      </c>
      <c r="P20" s="54" t="s">
        <v>116</v>
      </c>
    </row>
    <row r="21" spans="1:16" ht="24.95" customHeight="1">
      <c r="A21" s="1" t="s">
        <v>25</v>
      </c>
      <c r="B21" s="1"/>
      <c r="C21" s="27" t="s">
        <v>50</v>
      </c>
      <c r="D21" s="13"/>
      <c r="E21" s="33">
        <v>23744</v>
      </c>
      <c r="F21" s="6"/>
      <c r="G21" s="33">
        <v>30368</v>
      </c>
      <c r="H21" s="48">
        <f t="shared" si="0"/>
        <v>0.27897574123989211</v>
      </c>
      <c r="I21" s="5">
        <v>6</v>
      </c>
      <c r="J21" s="7" t="s">
        <v>63</v>
      </c>
      <c r="K21" s="7" t="s">
        <v>61</v>
      </c>
      <c r="L21" s="7" t="s">
        <v>61</v>
      </c>
      <c r="M21" s="7" t="s">
        <v>61</v>
      </c>
      <c r="N21" s="7" t="s">
        <v>61</v>
      </c>
      <c r="O21" s="10" t="s">
        <v>51</v>
      </c>
      <c r="P21" s="54" t="s">
        <v>117</v>
      </c>
    </row>
    <row r="22" spans="1:16" ht="24.95" customHeight="1">
      <c r="A22" s="1" t="s">
        <v>25</v>
      </c>
      <c r="B22" s="1"/>
      <c r="C22" s="27" t="s">
        <v>52</v>
      </c>
      <c r="D22" s="13"/>
      <c r="E22" s="33">
        <v>23744</v>
      </c>
      <c r="F22" s="6"/>
      <c r="G22" s="33">
        <v>30368</v>
      </c>
      <c r="H22" s="48">
        <f t="shared" si="0"/>
        <v>0.27897574123989211</v>
      </c>
      <c r="I22" s="5">
        <v>6</v>
      </c>
      <c r="J22" s="7" t="s">
        <v>63</v>
      </c>
      <c r="K22" s="7" t="s">
        <v>61</v>
      </c>
      <c r="L22" s="7" t="s">
        <v>61</v>
      </c>
      <c r="M22" s="7" t="s">
        <v>61</v>
      </c>
      <c r="N22" s="7" t="s">
        <v>61</v>
      </c>
      <c r="O22" s="19" t="s">
        <v>53</v>
      </c>
      <c r="P22" s="54" t="s">
        <v>117</v>
      </c>
    </row>
    <row r="23" spans="1:16" ht="34.5" customHeight="1">
      <c r="A23" s="1" t="s">
        <v>1</v>
      </c>
      <c r="B23" s="1" t="s">
        <v>72</v>
      </c>
      <c r="C23" s="27" t="s">
        <v>108</v>
      </c>
      <c r="D23" s="13"/>
      <c r="E23" s="33">
        <v>29960</v>
      </c>
      <c r="F23" s="6"/>
      <c r="G23" s="33">
        <v>34460</v>
      </c>
      <c r="H23" s="48">
        <f t="shared" si="0"/>
        <v>0.15020026702269695</v>
      </c>
      <c r="I23" s="5">
        <v>8</v>
      </c>
      <c r="J23" s="1" t="s">
        <v>12</v>
      </c>
      <c r="K23" s="46">
        <v>4.08</v>
      </c>
      <c r="L23" s="2">
        <v>122</v>
      </c>
      <c r="M23" s="2">
        <v>34</v>
      </c>
      <c r="N23" s="2">
        <v>34.520000000000003</v>
      </c>
      <c r="O23" s="19" t="s">
        <v>100</v>
      </c>
      <c r="P23" s="50" t="s">
        <v>107</v>
      </c>
    </row>
    <row r="24" spans="1:16" ht="36" customHeight="1">
      <c r="A24" s="1" t="s">
        <v>13</v>
      </c>
      <c r="B24" s="1" t="s">
        <v>68</v>
      </c>
      <c r="C24" s="27" t="s">
        <v>18</v>
      </c>
      <c r="D24" s="15"/>
      <c r="E24" s="33">
        <v>26250</v>
      </c>
      <c r="F24" s="6"/>
      <c r="G24" s="33">
        <v>32800</v>
      </c>
      <c r="H24" s="48">
        <f t="shared" si="0"/>
        <v>0.24952380952380948</v>
      </c>
      <c r="I24" s="5">
        <v>8</v>
      </c>
      <c r="J24" s="7" t="s">
        <v>80</v>
      </c>
      <c r="K24" s="7">
        <v>3.88</v>
      </c>
      <c r="L24" s="7">
        <v>116.6</v>
      </c>
      <c r="M24" s="2" t="s">
        <v>105</v>
      </c>
      <c r="N24" s="2">
        <v>41.6</v>
      </c>
      <c r="O24" s="43" t="s">
        <v>19</v>
      </c>
      <c r="P24" s="52" t="s">
        <v>104</v>
      </c>
    </row>
    <row r="25" spans="1:16" ht="24.95" customHeight="1">
      <c r="A25" s="1" t="s">
        <v>25</v>
      </c>
      <c r="B25" s="20" t="s">
        <v>75</v>
      </c>
      <c r="C25" s="27" t="s">
        <v>40</v>
      </c>
      <c r="D25" s="13"/>
      <c r="E25" s="33">
        <v>29110</v>
      </c>
      <c r="F25" s="6"/>
      <c r="G25" s="33">
        <v>37231</v>
      </c>
      <c r="H25" s="48">
        <f t="shared" si="0"/>
        <v>0.27897629680522162</v>
      </c>
      <c r="I25" s="5">
        <v>8</v>
      </c>
      <c r="J25" s="7" t="s">
        <v>63</v>
      </c>
      <c r="K25" s="7" t="s">
        <v>61</v>
      </c>
      <c r="L25" s="7" t="s">
        <v>61</v>
      </c>
      <c r="M25" s="7" t="s">
        <v>61</v>
      </c>
      <c r="N25" s="7" t="s">
        <v>61</v>
      </c>
      <c r="O25" s="19" t="s">
        <v>41</v>
      </c>
      <c r="P25" s="54" t="s">
        <v>118</v>
      </c>
    </row>
    <row r="26" spans="1:16" ht="24.95" customHeight="1">
      <c r="A26" s="1" t="s">
        <v>25</v>
      </c>
      <c r="B26" s="1"/>
      <c r="C26" s="27" t="s">
        <v>42</v>
      </c>
      <c r="D26" s="13"/>
      <c r="E26" s="33">
        <v>29110</v>
      </c>
      <c r="F26" s="6"/>
      <c r="G26" s="33">
        <v>37231</v>
      </c>
      <c r="H26" s="48">
        <f t="shared" si="0"/>
        <v>0.27897629680522162</v>
      </c>
      <c r="I26" s="5">
        <v>8</v>
      </c>
      <c r="J26" s="7" t="s">
        <v>63</v>
      </c>
      <c r="K26" s="7" t="s">
        <v>61</v>
      </c>
      <c r="L26" s="7" t="s">
        <v>61</v>
      </c>
      <c r="M26" s="7" t="s">
        <v>61</v>
      </c>
      <c r="N26" s="7" t="s">
        <v>61</v>
      </c>
      <c r="O26" s="19" t="s">
        <v>43</v>
      </c>
      <c r="P26" s="54" t="s">
        <v>118</v>
      </c>
    </row>
    <row r="27" spans="1:16" ht="24.95" customHeight="1">
      <c r="A27" s="1" t="s">
        <v>25</v>
      </c>
      <c r="B27" s="1"/>
      <c r="C27" s="27" t="s">
        <v>44</v>
      </c>
      <c r="D27" s="13"/>
      <c r="E27" s="33">
        <v>29110</v>
      </c>
      <c r="F27" s="6"/>
      <c r="G27" s="33">
        <v>37231</v>
      </c>
      <c r="H27" s="48">
        <f t="shared" si="0"/>
        <v>0.27897629680522162</v>
      </c>
      <c r="I27" s="5">
        <v>8</v>
      </c>
      <c r="J27" s="7" t="s">
        <v>63</v>
      </c>
      <c r="K27" s="7" t="s">
        <v>61</v>
      </c>
      <c r="L27" s="7" t="s">
        <v>61</v>
      </c>
      <c r="M27" s="7" t="s">
        <v>61</v>
      </c>
      <c r="N27" s="7" t="s">
        <v>61</v>
      </c>
      <c r="O27" s="19" t="s">
        <v>45</v>
      </c>
      <c r="P27" s="54" t="s">
        <v>118</v>
      </c>
    </row>
    <row r="28" spans="1:16" ht="24.95" customHeight="1">
      <c r="A28" s="1" t="s">
        <v>25</v>
      </c>
      <c r="B28" s="1"/>
      <c r="C28" s="27" t="s">
        <v>58</v>
      </c>
      <c r="D28" s="13"/>
      <c r="E28" s="33">
        <v>31157</v>
      </c>
      <c r="F28" s="6"/>
      <c r="G28" s="33">
        <v>39849</v>
      </c>
      <c r="H28" s="48">
        <f t="shared" si="0"/>
        <v>0.27897422730044608</v>
      </c>
      <c r="I28" s="5">
        <v>8</v>
      </c>
      <c r="J28" s="7" t="s">
        <v>63</v>
      </c>
      <c r="K28" s="7" t="s">
        <v>61</v>
      </c>
      <c r="L28" s="7" t="s">
        <v>61</v>
      </c>
      <c r="M28" s="7" t="s">
        <v>61</v>
      </c>
      <c r="N28" s="7" t="s">
        <v>61</v>
      </c>
      <c r="O28" s="19" t="s">
        <v>92</v>
      </c>
      <c r="P28" s="54" t="s">
        <v>119</v>
      </c>
    </row>
    <row r="29" spans="1:16" ht="38.25" customHeight="1" thickBot="1">
      <c r="A29" s="1" t="s">
        <v>1</v>
      </c>
      <c r="B29" s="25" t="s">
        <v>78</v>
      </c>
      <c r="C29" s="27" t="s">
        <v>109</v>
      </c>
      <c r="D29" s="13"/>
      <c r="E29" s="33">
        <v>36620</v>
      </c>
      <c r="F29" s="6"/>
      <c r="G29" s="33">
        <v>42120</v>
      </c>
      <c r="H29" s="48">
        <f t="shared" si="0"/>
        <v>0.15019115237575087</v>
      </c>
      <c r="I29" s="5">
        <v>15</v>
      </c>
      <c r="J29" s="1" t="s">
        <v>89</v>
      </c>
      <c r="K29" s="46">
        <v>4.08</v>
      </c>
      <c r="L29" s="2">
        <v>122</v>
      </c>
      <c r="M29" s="2">
        <v>34</v>
      </c>
      <c r="N29" s="2">
        <v>34.520000000000003</v>
      </c>
      <c r="O29" s="19" t="s">
        <v>86</v>
      </c>
      <c r="P29" s="50" t="s">
        <v>107</v>
      </c>
    </row>
    <row r="30" spans="1:16" ht="24.95" customHeight="1">
      <c r="A30" s="1" t="s">
        <v>25</v>
      </c>
      <c r="B30" s="1"/>
      <c r="C30" s="27" t="s">
        <v>46</v>
      </c>
      <c r="D30" s="13"/>
      <c r="E30" s="33">
        <v>37751</v>
      </c>
      <c r="F30" s="6"/>
      <c r="G30" s="33">
        <v>48283</v>
      </c>
      <c r="H30" s="48">
        <f t="shared" si="0"/>
        <v>0.27898598712616884</v>
      </c>
      <c r="I30" s="5">
        <v>12</v>
      </c>
      <c r="J30" s="7" t="s">
        <v>63</v>
      </c>
      <c r="K30" s="7" t="s">
        <v>61</v>
      </c>
      <c r="L30" s="7" t="s">
        <v>61</v>
      </c>
      <c r="M30" s="7" t="s">
        <v>61</v>
      </c>
      <c r="N30" s="7" t="s">
        <v>61</v>
      </c>
      <c r="O30" s="19" t="s">
        <v>47</v>
      </c>
      <c r="P30" s="54" t="s">
        <v>120</v>
      </c>
    </row>
    <row r="31" spans="1:16" ht="24.95" customHeight="1">
      <c r="A31" s="1" t="s">
        <v>25</v>
      </c>
      <c r="B31" s="1"/>
      <c r="C31" s="27" t="s">
        <v>46</v>
      </c>
      <c r="D31" s="13"/>
      <c r="E31" s="33">
        <v>37751</v>
      </c>
      <c r="F31" s="6"/>
      <c r="G31" s="33">
        <v>48283</v>
      </c>
      <c r="H31" s="48">
        <f t="shared" si="0"/>
        <v>0.27898598712616884</v>
      </c>
      <c r="I31" s="5">
        <v>12</v>
      </c>
      <c r="J31" s="7" t="s">
        <v>63</v>
      </c>
      <c r="K31" s="7" t="s">
        <v>61</v>
      </c>
      <c r="L31" s="7" t="s">
        <v>61</v>
      </c>
      <c r="M31" s="7" t="s">
        <v>61</v>
      </c>
      <c r="N31" s="7" t="s">
        <v>61</v>
      </c>
      <c r="O31" s="10" t="s">
        <v>47</v>
      </c>
      <c r="P31" s="54" t="s">
        <v>120</v>
      </c>
    </row>
    <row r="32" spans="1:16" ht="24.95" customHeight="1">
      <c r="A32" s="1" t="s">
        <v>25</v>
      </c>
      <c r="B32" s="21" t="s">
        <v>76</v>
      </c>
      <c r="C32" s="27" t="s">
        <v>48</v>
      </c>
      <c r="D32" s="13"/>
      <c r="E32" s="33">
        <v>37751</v>
      </c>
      <c r="F32" s="6"/>
      <c r="G32" s="33">
        <v>48283</v>
      </c>
      <c r="H32" s="48">
        <f t="shared" si="0"/>
        <v>0.27898598712616884</v>
      </c>
      <c r="I32" s="5">
        <v>12</v>
      </c>
      <c r="J32" s="7" t="s">
        <v>63</v>
      </c>
      <c r="K32" s="7" t="s">
        <v>61</v>
      </c>
      <c r="L32" s="7" t="s">
        <v>61</v>
      </c>
      <c r="M32" s="7" t="s">
        <v>61</v>
      </c>
      <c r="N32" s="7" t="s">
        <v>61</v>
      </c>
      <c r="O32" s="19" t="s">
        <v>49</v>
      </c>
      <c r="P32" s="54" t="s">
        <v>120</v>
      </c>
    </row>
    <row r="33" spans="1:16" ht="34.5" customHeight="1">
      <c r="A33" s="1" t="s">
        <v>13</v>
      </c>
      <c r="B33" s="1" t="s">
        <v>69</v>
      </c>
      <c r="C33" s="27" t="s">
        <v>20</v>
      </c>
      <c r="D33" s="15"/>
      <c r="E33" s="33">
        <v>34200</v>
      </c>
      <c r="F33" s="6"/>
      <c r="G33" s="33">
        <v>42750</v>
      </c>
      <c r="H33" s="48">
        <f t="shared" si="0"/>
        <v>0.25</v>
      </c>
      <c r="I33" s="5">
        <v>15</v>
      </c>
      <c r="J33" s="7" t="s">
        <v>80</v>
      </c>
      <c r="K33" s="7">
        <v>3.88</v>
      </c>
      <c r="L33" s="7">
        <v>116.6</v>
      </c>
      <c r="M33" s="2" t="s">
        <v>105</v>
      </c>
      <c r="N33" s="2">
        <v>41.6</v>
      </c>
      <c r="O33" s="43" t="s">
        <v>21</v>
      </c>
      <c r="P33" s="52" t="s">
        <v>104</v>
      </c>
    </row>
    <row r="34" spans="1:16" ht="24.95" customHeight="1">
      <c r="A34" s="1" t="s">
        <v>25</v>
      </c>
      <c r="B34" s="1"/>
      <c r="C34" s="27" t="s">
        <v>59</v>
      </c>
      <c r="D34" s="13"/>
      <c r="E34" s="33">
        <v>39597</v>
      </c>
      <c r="F34" s="6"/>
      <c r="G34" s="33">
        <v>50644</v>
      </c>
      <c r="H34" s="48">
        <f t="shared" si="0"/>
        <v>0.27898578175114275</v>
      </c>
      <c r="I34" s="5">
        <v>15</v>
      </c>
      <c r="J34" s="7" t="s">
        <v>63</v>
      </c>
      <c r="K34" s="7" t="s">
        <v>61</v>
      </c>
      <c r="L34" s="7" t="s">
        <v>61</v>
      </c>
      <c r="M34" s="7" t="s">
        <v>61</v>
      </c>
      <c r="N34" s="7" t="s">
        <v>61</v>
      </c>
      <c r="O34" s="19" t="s">
        <v>97</v>
      </c>
      <c r="P34" s="54" t="s">
        <v>121</v>
      </c>
    </row>
    <row r="35" spans="1:16" ht="34.5" customHeight="1">
      <c r="A35" s="1" t="s">
        <v>1</v>
      </c>
      <c r="B35" s="18"/>
      <c r="C35" s="10" t="s">
        <v>88</v>
      </c>
      <c r="D35" s="13"/>
      <c r="E35" s="33">
        <v>42970</v>
      </c>
      <c r="F35" s="6"/>
      <c r="G35" s="33">
        <v>49420</v>
      </c>
      <c r="H35" s="48">
        <f t="shared" si="0"/>
        <v>0.15010472422620436</v>
      </c>
      <c r="I35" s="5">
        <v>25</v>
      </c>
      <c r="J35" s="1" t="s">
        <v>89</v>
      </c>
      <c r="K35" s="46">
        <v>4.08</v>
      </c>
      <c r="L35" s="2">
        <v>122</v>
      </c>
      <c r="M35" s="2">
        <v>34</v>
      </c>
      <c r="N35" s="2">
        <v>34.520000000000003</v>
      </c>
      <c r="O35" s="19" t="s">
        <v>87</v>
      </c>
      <c r="P35" s="50" t="s">
        <v>107</v>
      </c>
    </row>
    <row r="36" spans="1:16" ht="24.95" customHeight="1">
      <c r="A36" s="1" t="s">
        <v>25</v>
      </c>
      <c r="B36" s="1"/>
      <c r="C36" s="10" t="s">
        <v>60</v>
      </c>
      <c r="D36" s="13"/>
      <c r="E36" s="33">
        <v>44685</v>
      </c>
      <c r="F36" s="6"/>
      <c r="G36" s="33">
        <v>57152</v>
      </c>
      <c r="H36" s="48">
        <f t="shared" si="0"/>
        <v>0.27899742642945058</v>
      </c>
      <c r="I36" s="5">
        <v>20</v>
      </c>
      <c r="J36" s="7" t="s">
        <v>63</v>
      </c>
      <c r="K36" s="7" t="s">
        <v>61</v>
      </c>
      <c r="L36" s="7" t="s">
        <v>61</v>
      </c>
      <c r="M36" s="7" t="s">
        <v>61</v>
      </c>
      <c r="N36" s="7" t="s">
        <v>61</v>
      </c>
      <c r="O36" s="19" t="s">
        <v>98</v>
      </c>
      <c r="P36" s="54" t="s">
        <v>122</v>
      </c>
    </row>
    <row r="37" spans="1:16" ht="36" customHeight="1" thickBot="1">
      <c r="A37" s="1" t="s">
        <v>13</v>
      </c>
      <c r="B37" s="18"/>
      <c r="C37" s="26" t="s">
        <v>23</v>
      </c>
      <c r="D37" s="13"/>
      <c r="E37" s="35">
        <v>39500</v>
      </c>
      <c r="F37" s="6"/>
      <c r="G37" s="35">
        <v>49350</v>
      </c>
      <c r="H37" s="48">
        <f t="shared" si="0"/>
        <v>0.24936708860759493</v>
      </c>
      <c r="I37" s="1">
        <v>25</v>
      </c>
      <c r="J37" s="7" t="s">
        <v>80</v>
      </c>
      <c r="K37" s="7">
        <v>3.88</v>
      </c>
      <c r="L37" s="7">
        <v>116.6</v>
      </c>
      <c r="M37" s="2" t="s">
        <v>105</v>
      </c>
      <c r="N37" s="2">
        <v>41.6</v>
      </c>
      <c r="O37" s="19" t="s">
        <v>22</v>
      </c>
      <c r="P37" s="52" t="s">
        <v>104</v>
      </c>
    </row>
    <row r="38" spans="1:16">
      <c r="D38" s="16"/>
      <c r="H38" s="48"/>
    </row>
    <row r="39" spans="1:16">
      <c r="F39" s="3"/>
      <c r="H39" s="3"/>
      <c r="I39" s="3"/>
      <c r="J39" s="3"/>
      <c r="K39" s="3"/>
      <c r="L39" s="3"/>
      <c r="M39" s="3"/>
      <c r="N39" s="3"/>
      <c r="O39" s="11"/>
      <c r="P39" s="3"/>
    </row>
    <row r="47" spans="1:16" ht="18">
      <c r="P47" s="51"/>
    </row>
  </sheetData>
  <autoFilter ref="A2:P37"/>
  <hyperlinks>
    <hyperlink ref="O16" r:id="rId1"/>
    <hyperlink ref="O18" r:id="rId2"/>
    <hyperlink ref="O30" r:id="rId3"/>
    <hyperlink ref="O27" r:id="rId4"/>
    <hyperlink ref="O25" r:id="rId5"/>
    <hyperlink ref="O32" r:id="rId6"/>
    <hyperlink ref="O7" r:id="rId7"/>
    <hyperlink ref="O17" r:id="rId8"/>
    <hyperlink ref="O10" r:id="rId9"/>
    <hyperlink ref="O11" r:id="rId10"/>
    <hyperlink ref="O13" r:id="rId11"/>
    <hyperlink ref="O19" r:id="rId12"/>
    <hyperlink ref="O26" r:id="rId13"/>
    <hyperlink ref="O31" r:id="rId14"/>
    <hyperlink ref="O21" r:id="rId15"/>
    <hyperlink ref="O22" r:id="rId16"/>
    <hyperlink ref="O5" r:id="rId17"/>
    <hyperlink ref="O24" r:id="rId18"/>
    <hyperlink ref="O4" r:id="rId19"/>
    <hyperlink ref="O29" r:id="rId20"/>
    <hyperlink ref="O35" r:id="rId21"/>
    <hyperlink ref="O15" r:id="rId22"/>
    <hyperlink ref="O33" r:id="rId23"/>
    <hyperlink ref="O37" r:id="rId24"/>
    <hyperlink ref="O6" r:id="rId25"/>
    <hyperlink ref="O12" r:id="rId26"/>
    <hyperlink ref="O20" r:id="rId27"/>
    <hyperlink ref="O28" r:id="rId28"/>
    <hyperlink ref="O34" r:id="rId29"/>
    <hyperlink ref="O36" r:id="rId30"/>
    <hyperlink ref="O9" r:id="rId31"/>
  </hyperlinks>
  <pageMargins left="0.7" right="0.7" top="0.75" bottom="0.75" header="0.3" footer="0.3"/>
  <pageSetup orientation="portrait" r:id="rId32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P47"/>
  <sheetViews>
    <sheetView zoomScale="80" zoomScaleNormal="80" workbookViewId="0">
      <selection activeCell="C3" sqref="C3:C8"/>
    </sheetView>
  </sheetViews>
  <sheetFormatPr baseColWidth="10" defaultRowHeight="15"/>
  <cols>
    <col min="1" max="2" width="30" style="17" customWidth="1"/>
    <col min="3" max="3" width="34.85546875" style="9" bestFit="1" customWidth="1"/>
    <col min="4" max="4" width="5.85546875" style="8" customWidth="1"/>
    <col min="5" max="5" width="19.42578125" style="8" customWidth="1"/>
    <col min="6" max="6" width="17.7109375" style="8" bestFit="1" customWidth="1"/>
    <col min="7" max="8" width="19.42578125" style="8" customWidth="1"/>
    <col min="9" max="9" width="16.7109375" style="8" customWidth="1"/>
    <col min="10" max="10" width="49.42578125" style="8" customWidth="1"/>
    <col min="11" max="11" width="14" style="8" customWidth="1"/>
    <col min="12" max="12" width="10.42578125" style="8" customWidth="1"/>
    <col min="13" max="13" width="11" style="8" customWidth="1"/>
    <col min="14" max="14" width="9.42578125" style="8" customWidth="1"/>
    <col min="15" max="15" width="80.140625" style="9" bestFit="1" customWidth="1"/>
    <col min="16" max="16" width="102.42578125" style="8" customWidth="1"/>
    <col min="17" max="16384" width="11.42578125" style="8"/>
  </cols>
  <sheetData>
    <row r="1" spans="1:16" ht="15.75" thickBot="1">
      <c r="A1" s="17" t="s">
        <v>79</v>
      </c>
      <c r="B1" s="42">
        <v>45371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99" customHeight="1" thickBot="1">
      <c r="A2" s="28" t="s">
        <v>0</v>
      </c>
      <c r="B2" s="28" t="s">
        <v>65</v>
      </c>
      <c r="C2" s="29" t="s">
        <v>64</v>
      </c>
      <c r="D2" s="12"/>
      <c r="E2" s="32" t="s">
        <v>102</v>
      </c>
      <c r="F2" s="30" t="s">
        <v>84</v>
      </c>
      <c r="G2" s="32" t="s">
        <v>103</v>
      </c>
      <c r="H2" s="30" t="s">
        <v>85</v>
      </c>
      <c r="I2" s="30" t="s">
        <v>4</v>
      </c>
      <c r="J2" s="30" t="s">
        <v>5</v>
      </c>
      <c r="K2" s="30" t="s">
        <v>90</v>
      </c>
      <c r="L2" s="30" t="s">
        <v>8</v>
      </c>
      <c r="M2" s="30" t="s">
        <v>6</v>
      </c>
      <c r="N2" s="30" t="s">
        <v>7</v>
      </c>
      <c r="O2" s="31" t="s">
        <v>24</v>
      </c>
      <c r="P2" s="30" t="s">
        <v>2</v>
      </c>
    </row>
    <row r="3" spans="1:16" ht="24.95" customHeight="1">
      <c r="A3" s="1" t="s">
        <v>13</v>
      </c>
      <c r="B3" s="5" t="s">
        <v>66</v>
      </c>
      <c r="C3" s="38" t="s">
        <v>14</v>
      </c>
      <c r="D3" s="13"/>
      <c r="E3" s="33">
        <v>10250</v>
      </c>
      <c r="F3" s="6"/>
      <c r="G3" s="33">
        <v>12800</v>
      </c>
      <c r="H3" s="48">
        <f t="shared" ref="H3:H37" si="0">G3/E3-1</f>
        <v>0.24878048780487805</v>
      </c>
      <c r="I3" s="5">
        <v>1</v>
      </c>
      <c r="J3" s="7" t="s">
        <v>80</v>
      </c>
      <c r="K3" s="7">
        <v>3.88</v>
      </c>
      <c r="L3" s="7">
        <v>116.6</v>
      </c>
      <c r="M3" s="2" t="s">
        <v>105</v>
      </c>
      <c r="N3" s="2">
        <v>41.6</v>
      </c>
      <c r="O3" s="19" t="s">
        <v>81</v>
      </c>
      <c r="P3" s="52" t="s">
        <v>104</v>
      </c>
    </row>
    <row r="4" spans="1:16" ht="34.5" customHeight="1">
      <c r="A4" s="1" t="s">
        <v>13</v>
      </c>
      <c r="B4" s="5" t="s">
        <v>77</v>
      </c>
      <c r="C4" s="38" t="s">
        <v>15</v>
      </c>
      <c r="D4" s="13"/>
      <c r="E4" s="33">
        <v>13350</v>
      </c>
      <c r="F4" s="6"/>
      <c r="G4" s="33">
        <v>16650</v>
      </c>
      <c r="H4" s="48">
        <f t="shared" si="0"/>
        <v>0.24719101123595499</v>
      </c>
      <c r="I4" s="5">
        <v>3</v>
      </c>
      <c r="J4" s="24" t="s">
        <v>80</v>
      </c>
      <c r="K4" s="7">
        <v>3.88</v>
      </c>
      <c r="L4" s="7">
        <v>116.6</v>
      </c>
      <c r="M4" s="2" t="s">
        <v>105</v>
      </c>
      <c r="N4" s="2">
        <v>41.6</v>
      </c>
      <c r="O4" s="19" t="s">
        <v>16</v>
      </c>
      <c r="P4" s="52" t="s">
        <v>104</v>
      </c>
    </row>
    <row r="5" spans="1:16" ht="24.95" customHeight="1">
      <c r="A5" s="1" t="s">
        <v>13</v>
      </c>
      <c r="B5" s="20" t="s">
        <v>67</v>
      </c>
      <c r="C5" s="38" t="s">
        <v>17</v>
      </c>
      <c r="D5" s="15"/>
      <c r="E5" s="33">
        <v>17650</v>
      </c>
      <c r="F5" s="6"/>
      <c r="G5" s="33">
        <v>22050</v>
      </c>
      <c r="H5" s="48">
        <f t="shared" si="0"/>
        <v>0.24929178470254953</v>
      </c>
      <c r="I5" s="5">
        <v>5</v>
      </c>
      <c r="J5" s="7" t="s">
        <v>80</v>
      </c>
      <c r="K5" s="7">
        <v>3.88</v>
      </c>
      <c r="L5" s="7">
        <v>116.6</v>
      </c>
      <c r="M5" s="2" t="s">
        <v>105</v>
      </c>
      <c r="N5" s="2">
        <v>41.6</v>
      </c>
      <c r="O5" s="19" t="s">
        <v>82</v>
      </c>
      <c r="P5" s="52" t="s">
        <v>104</v>
      </c>
    </row>
    <row r="6" spans="1:16" ht="24.95" customHeight="1">
      <c r="A6" s="1" t="s">
        <v>13</v>
      </c>
      <c r="B6" s="1" t="s">
        <v>68</v>
      </c>
      <c r="C6" s="10" t="s">
        <v>18</v>
      </c>
      <c r="D6" s="15"/>
      <c r="E6" s="33">
        <v>26250</v>
      </c>
      <c r="F6" s="6"/>
      <c r="G6" s="33">
        <v>32800</v>
      </c>
      <c r="H6" s="48">
        <f t="shared" si="0"/>
        <v>0.24952380952380948</v>
      </c>
      <c r="I6" s="5">
        <v>8</v>
      </c>
      <c r="J6" s="7" t="s">
        <v>80</v>
      </c>
      <c r="K6" s="7">
        <v>3.88</v>
      </c>
      <c r="L6" s="7">
        <v>116.6</v>
      </c>
      <c r="M6" s="2" t="s">
        <v>105</v>
      </c>
      <c r="N6" s="2">
        <v>41.6</v>
      </c>
      <c r="O6" s="43" t="s">
        <v>19</v>
      </c>
      <c r="P6" s="52" t="s">
        <v>104</v>
      </c>
    </row>
    <row r="7" spans="1:16" ht="24.95" customHeight="1">
      <c r="A7" s="1" t="s">
        <v>13</v>
      </c>
      <c r="B7" s="1" t="s">
        <v>69</v>
      </c>
      <c r="C7" s="10" t="s">
        <v>20</v>
      </c>
      <c r="D7" s="15"/>
      <c r="E7" s="33">
        <v>34200</v>
      </c>
      <c r="F7" s="6"/>
      <c r="G7" s="33">
        <v>42750</v>
      </c>
      <c r="H7" s="48">
        <f t="shared" si="0"/>
        <v>0.25</v>
      </c>
      <c r="I7" s="5">
        <v>15</v>
      </c>
      <c r="J7" s="7" t="s">
        <v>80</v>
      </c>
      <c r="K7" s="7">
        <v>3.88</v>
      </c>
      <c r="L7" s="7">
        <v>116.6</v>
      </c>
      <c r="M7" s="2" t="s">
        <v>105</v>
      </c>
      <c r="N7" s="2">
        <v>41.6</v>
      </c>
      <c r="O7" s="43" t="s">
        <v>21</v>
      </c>
      <c r="P7" s="52" t="s">
        <v>104</v>
      </c>
    </row>
    <row r="8" spans="1:16" ht="37.5" customHeight="1">
      <c r="A8" s="1" t="s">
        <v>13</v>
      </c>
      <c r="B8" s="18"/>
      <c r="C8" s="26" t="s">
        <v>23</v>
      </c>
      <c r="D8" s="13"/>
      <c r="E8" s="33">
        <v>39500</v>
      </c>
      <c r="F8" s="6"/>
      <c r="G8" s="33">
        <v>49350</v>
      </c>
      <c r="H8" s="48">
        <f t="shared" si="0"/>
        <v>0.24936708860759493</v>
      </c>
      <c r="I8" s="1">
        <v>25</v>
      </c>
      <c r="J8" s="7" t="s">
        <v>80</v>
      </c>
      <c r="K8" s="7">
        <v>3.88</v>
      </c>
      <c r="L8" s="7">
        <v>116.6</v>
      </c>
      <c r="M8" s="2" t="s">
        <v>105</v>
      </c>
      <c r="N8" s="2">
        <v>41.6</v>
      </c>
      <c r="O8" s="19" t="s">
        <v>22</v>
      </c>
      <c r="P8" s="52" t="s">
        <v>104</v>
      </c>
    </row>
    <row r="9" spans="1:16" ht="37.5" hidden="1" customHeight="1">
      <c r="A9" s="1" t="s">
        <v>1</v>
      </c>
      <c r="B9" s="5"/>
      <c r="C9" s="38" t="s">
        <v>3</v>
      </c>
      <c r="D9" s="13"/>
      <c r="E9" s="49" t="s">
        <v>91</v>
      </c>
      <c r="F9" s="6"/>
      <c r="G9" s="49" t="s">
        <v>91</v>
      </c>
      <c r="H9" s="37" t="e">
        <f t="shared" si="0"/>
        <v>#VALUE!</v>
      </c>
      <c r="I9" s="5">
        <v>1</v>
      </c>
      <c r="J9" s="23"/>
      <c r="K9" s="46"/>
      <c r="L9" s="2"/>
      <c r="M9" s="2"/>
      <c r="N9" s="2"/>
      <c r="O9" s="19" t="s">
        <v>83</v>
      </c>
      <c r="P9" s="45"/>
    </row>
    <row r="10" spans="1:16" ht="24.95" hidden="1" customHeight="1">
      <c r="A10" s="1" t="s">
        <v>1</v>
      </c>
      <c r="B10" s="5" t="s">
        <v>70</v>
      </c>
      <c r="C10" s="39" t="s">
        <v>10</v>
      </c>
      <c r="D10" s="14"/>
      <c r="E10" s="34">
        <v>15100</v>
      </c>
      <c r="F10" s="6"/>
      <c r="G10" s="34">
        <v>17370</v>
      </c>
      <c r="H10" s="48">
        <f t="shared" si="0"/>
        <v>0.1503311258278146</v>
      </c>
      <c r="I10" s="5">
        <v>3</v>
      </c>
      <c r="J10" s="56" t="s">
        <v>9</v>
      </c>
      <c r="K10" s="46">
        <v>4.08</v>
      </c>
      <c r="L10" s="2">
        <v>122</v>
      </c>
      <c r="M10" s="2">
        <v>34</v>
      </c>
      <c r="N10" s="2">
        <v>34.520000000000003</v>
      </c>
      <c r="O10" s="19" t="s">
        <v>101</v>
      </c>
      <c r="P10" s="50" t="s">
        <v>106</v>
      </c>
    </row>
    <row r="11" spans="1:16" ht="24.95" hidden="1" customHeight="1">
      <c r="A11" s="1" t="s">
        <v>1</v>
      </c>
      <c r="B11" s="5" t="s">
        <v>71</v>
      </c>
      <c r="C11" s="39" t="s">
        <v>11</v>
      </c>
      <c r="D11" s="13"/>
      <c r="E11" s="34">
        <v>20780</v>
      </c>
      <c r="F11" s="6"/>
      <c r="G11" s="34">
        <v>23900</v>
      </c>
      <c r="H11" s="48">
        <f t="shared" si="0"/>
        <v>0.15014436958614041</v>
      </c>
      <c r="I11" s="5">
        <v>5</v>
      </c>
      <c r="J11" s="1" t="s">
        <v>12</v>
      </c>
      <c r="K11" s="46">
        <v>4.08</v>
      </c>
      <c r="L11" s="2">
        <v>122</v>
      </c>
      <c r="M11" s="2">
        <v>34</v>
      </c>
      <c r="N11" s="2">
        <v>34.520000000000003</v>
      </c>
      <c r="O11" s="19" t="s">
        <v>99</v>
      </c>
      <c r="P11" s="50" t="s">
        <v>107</v>
      </c>
    </row>
    <row r="12" spans="1:16" ht="24.95" hidden="1" customHeight="1">
      <c r="A12" s="1" t="s">
        <v>1</v>
      </c>
      <c r="B12" s="22" t="s">
        <v>72</v>
      </c>
      <c r="C12" s="27" t="s">
        <v>108</v>
      </c>
      <c r="D12" s="13"/>
      <c r="E12" s="33">
        <v>29960</v>
      </c>
      <c r="F12" s="6"/>
      <c r="G12" s="33">
        <v>34460</v>
      </c>
      <c r="H12" s="48">
        <f t="shared" si="0"/>
        <v>0.15020026702269695</v>
      </c>
      <c r="I12" s="5">
        <v>8</v>
      </c>
      <c r="J12" s="1" t="s">
        <v>12</v>
      </c>
      <c r="K12" s="46">
        <v>4.08</v>
      </c>
      <c r="L12" s="2">
        <v>122</v>
      </c>
      <c r="M12" s="2">
        <v>34</v>
      </c>
      <c r="N12" s="2">
        <v>34.520000000000003</v>
      </c>
      <c r="O12" s="19" t="s">
        <v>100</v>
      </c>
      <c r="P12" s="50" t="s">
        <v>107</v>
      </c>
    </row>
    <row r="13" spans="1:16" ht="24.95" hidden="1" customHeight="1">
      <c r="A13" s="1" t="s">
        <v>1</v>
      </c>
      <c r="B13" s="18" t="s">
        <v>78</v>
      </c>
      <c r="C13" s="27" t="s">
        <v>109</v>
      </c>
      <c r="D13" s="13"/>
      <c r="E13" s="33">
        <v>36620</v>
      </c>
      <c r="F13" s="6"/>
      <c r="G13" s="33">
        <v>42120</v>
      </c>
      <c r="H13" s="48">
        <f t="shared" si="0"/>
        <v>0.15019115237575087</v>
      </c>
      <c r="I13" s="5">
        <v>15</v>
      </c>
      <c r="J13" s="1" t="s">
        <v>89</v>
      </c>
      <c r="K13" s="46">
        <v>4.08</v>
      </c>
      <c r="L13" s="2">
        <v>122</v>
      </c>
      <c r="M13" s="2">
        <v>34</v>
      </c>
      <c r="N13" s="2">
        <v>34.520000000000003</v>
      </c>
      <c r="O13" s="19" t="s">
        <v>86</v>
      </c>
      <c r="P13" s="50" t="s">
        <v>107</v>
      </c>
    </row>
    <row r="14" spans="1:16" ht="32.25" hidden="1" customHeight="1">
      <c r="A14" s="1" t="s">
        <v>1</v>
      </c>
      <c r="B14" s="18"/>
      <c r="C14" s="27" t="s">
        <v>88</v>
      </c>
      <c r="D14" s="13"/>
      <c r="E14" s="33">
        <v>42970</v>
      </c>
      <c r="F14" s="6"/>
      <c r="G14" s="33">
        <v>49420</v>
      </c>
      <c r="H14" s="48">
        <f t="shared" si="0"/>
        <v>0.15010472422620436</v>
      </c>
      <c r="I14" s="5">
        <v>25</v>
      </c>
      <c r="J14" s="1" t="s">
        <v>89</v>
      </c>
      <c r="K14" s="46">
        <v>4.08</v>
      </c>
      <c r="L14" s="2">
        <v>122</v>
      </c>
      <c r="M14" s="2">
        <v>34</v>
      </c>
      <c r="N14" s="2">
        <v>34.520000000000003</v>
      </c>
      <c r="O14" s="19" t="s">
        <v>87</v>
      </c>
      <c r="P14" s="50" t="s">
        <v>107</v>
      </c>
    </row>
    <row r="15" spans="1:16" ht="34.5" hidden="1" customHeight="1">
      <c r="A15" s="1" t="s">
        <v>25</v>
      </c>
      <c r="B15" s="5"/>
      <c r="C15" s="39" t="s">
        <v>54</v>
      </c>
      <c r="D15" s="13"/>
      <c r="E15" s="49"/>
      <c r="F15" s="6"/>
      <c r="G15" s="49"/>
      <c r="H15" s="48" t="e">
        <f t="shared" si="0"/>
        <v>#DIV/0!</v>
      </c>
      <c r="I15" s="5">
        <v>1.5</v>
      </c>
      <c r="J15" s="24" t="s">
        <v>62</v>
      </c>
      <c r="K15" s="7" t="s">
        <v>61</v>
      </c>
      <c r="L15" s="7" t="s">
        <v>61</v>
      </c>
      <c r="M15" s="2">
        <v>4.88</v>
      </c>
      <c r="N15" s="2">
        <v>12.561999999999999</v>
      </c>
      <c r="O15" s="19" t="s">
        <v>55</v>
      </c>
      <c r="P15" s="47"/>
    </row>
    <row r="16" spans="1:16" ht="24.95" hidden="1" customHeight="1">
      <c r="A16" s="1" t="s">
        <v>25</v>
      </c>
      <c r="B16" s="5"/>
      <c r="C16" s="39" t="s">
        <v>94</v>
      </c>
      <c r="D16" s="13"/>
      <c r="E16" s="44">
        <v>10045</v>
      </c>
      <c r="F16" s="6"/>
      <c r="G16" s="44">
        <v>12847</v>
      </c>
      <c r="H16" s="48">
        <f t="shared" si="0"/>
        <v>0.27894474863115981</v>
      </c>
      <c r="I16" s="5">
        <v>2</v>
      </c>
      <c r="J16" s="7" t="s">
        <v>62</v>
      </c>
      <c r="K16" s="7" t="s">
        <v>61</v>
      </c>
      <c r="L16" s="7" t="s">
        <v>61</v>
      </c>
      <c r="M16" s="7" t="s">
        <v>61</v>
      </c>
      <c r="N16" s="7" t="s">
        <v>61</v>
      </c>
      <c r="O16" s="19" t="s">
        <v>95</v>
      </c>
      <c r="P16" s="54" t="s">
        <v>110</v>
      </c>
    </row>
    <row r="17" spans="1:16" ht="24.95" hidden="1" customHeight="1">
      <c r="A17" s="1" t="s">
        <v>25</v>
      </c>
      <c r="B17" s="5"/>
      <c r="C17" s="39" t="s">
        <v>26</v>
      </c>
      <c r="D17" s="13"/>
      <c r="E17" s="33">
        <v>9024</v>
      </c>
      <c r="F17" s="6"/>
      <c r="G17" s="33">
        <v>11541</v>
      </c>
      <c r="H17" s="48">
        <f t="shared" si="0"/>
        <v>0.27892287234042556</v>
      </c>
      <c r="I17" s="5">
        <v>2</v>
      </c>
      <c r="J17" s="7" t="s">
        <v>63</v>
      </c>
      <c r="K17" s="7" t="s">
        <v>61</v>
      </c>
      <c r="L17" s="7" t="s">
        <v>61</v>
      </c>
      <c r="M17" s="7" t="s">
        <v>61</v>
      </c>
      <c r="N17" s="7" t="s">
        <v>61</v>
      </c>
      <c r="O17" s="19" t="s">
        <v>27</v>
      </c>
      <c r="P17" s="54" t="s">
        <v>111</v>
      </c>
    </row>
    <row r="18" spans="1:16" ht="24.95" hidden="1" customHeight="1">
      <c r="A18" s="1" t="s">
        <v>25</v>
      </c>
      <c r="B18" s="20" t="s">
        <v>73</v>
      </c>
      <c r="C18" s="39" t="s">
        <v>35</v>
      </c>
      <c r="D18" s="13"/>
      <c r="E18" s="33">
        <v>13684</v>
      </c>
      <c r="F18" s="6"/>
      <c r="G18" s="33">
        <v>17501</v>
      </c>
      <c r="H18" s="48">
        <f t="shared" si="0"/>
        <v>0.27893890675241151</v>
      </c>
      <c r="I18" s="5">
        <v>3</v>
      </c>
      <c r="J18" s="7" t="s">
        <v>63</v>
      </c>
      <c r="K18" s="7" t="s">
        <v>61</v>
      </c>
      <c r="L18" s="7" t="s">
        <v>61</v>
      </c>
      <c r="M18" s="7" t="s">
        <v>61</v>
      </c>
      <c r="N18" s="7" t="s">
        <v>61</v>
      </c>
      <c r="O18" s="10" t="s">
        <v>34</v>
      </c>
      <c r="P18" s="54" t="s">
        <v>112</v>
      </c>
    </row>
    <row r="19" spans="1:16" ht="24.95" hidden="1" customHeight="1">
      <c r="A19" s="1" t="s">
        <v>25</v>
      </c>
      <c r="B19" s="20" t="s">
        <v>73</v>
      </c>
      <c r="C19" s="39" t="s">
        <v>35</v>
      </c>
      <c r="D19" s="13"/>
      <c r="E19" s="33">
        <v>13684</v>
      </c>
      <c r="F19" s="6"/>
      <c r="G19" s="33">
        <v>17501</v>
      </c>
      <c r="H19" s="48">
        <f t="shared" si="0"/>
        <v>0.27893890675241151</v>
      </c>
      <c r="I19" s="5">
        <v>3</v>
      </c>
      <c r="J19" s="7" t="s">
        <v>63</v>
      </c>
      <c r="K19" s="7" t="s">
        <v>61</v>
      </c>
      <c r="L19" s="7" t="s">
        <v>61</v>
      </c>
      <c r="M19" s="7" t="s">
        <v>61</v>
      </c>
      <c r="N19" s="7" t="s">
        <v>61</v>
      </c>
      <c r="O19" s="19" t="s">
        <v>34</v>
      </c>
      <c r="P19" s="54" t="s">
        <v>112</v>
      </c>
    </row>
    <row r="20" spans="1:16" ht="24.95" hidden="1" customHeight="1">
      <c r="A20" s="1" t="s">
        <v>25</v>
      </c>
      <c r="B20" s="5"/>
      <c r="C20" s="39" t="s">
        <v>56</v>
      </c>
      <c r="D20" s="13"/>
      <c r="E20" s="33">
        <v>15519</v>
      </c>
      <c r="F20" s="6"/>
      <c r="G20" s="33">
        <v>19848</v>
      </c>
      <c r="H20" s="48">
        <f t="shared" si="0"/>
        <v>0.2789483858496038</v>
      </c>
      <c r="I20" s="5">
        <v>3</v>
      </c>
      <c r="J20" s="7" t="s">
        <v>62</v>
      </c>
      <c r="K20" s="7" t="s">
        <v>61</v>
      </c>
      <c r="L20" s="7" t="s">
        <v>61</v>
      </c>
      <c r="M20" s="7" t="s">
        <v>61</v>
      </c>
      <c r="N20" s="7" t="s">
        <v>61</v>
      </c>
      <c r="O20" s="19" t="s">
        <v>93</v>
      </c>
      <c r="P20" s="54" t="s">
        <v>113</v>
      </c>
    </row>
    <row r="21" spans="1:16" ht="24.95" hidden="1" customHeight="1">
      <c r="A21" s="1" t="s">
        <v>25</v>
      </c>
      <c r="B21" s="41" t="s">
        <v>74</v>
      </c>
      <c r="C21" s="39" t="s">
        <v>36</v>
      </c>
      <c r="D21" s="13"/>
      <c r="E21" s="33">
        <v>16725</v>
      </c>
      <c r="F21" s="6"/>
      <c r="G21" s="33">
        <v>21391</v>
      </c>
      <c r="H21" s="48">
        <f t="shared" si="0"/>
        <v>0.27898355754857995</v>
      </c>
      <c r="I21" s="5">
        <v>4</v>
      </c>
      <c r="J21" s="7" t="s">
        <v>63</v>
      </c>
      <c r="K21" s="7" t="s">
        <v>61</v>
      </c>
      <c r="L21" s="7" t="s">
        <v>61</v>
      </c>
      <c r="M21" s="7" t="s">
        <v>61</v>
      </c>
      <c r="N21" s="7" t="s">
        <v>61</v>
      </c>
      <c r="O21" s="19" t="s">
        <v>37</v>
      </c>
      <c r="P21" s="54" t="s">
        <v>114</v>
      </c>
    </row>
    <row r="22" spans="1:16" ht="24.95" hidden="1" customHeight="1">
      <c r="A22" s="1" t="s">
        <v>25</v>
      </c>
      <c r="B22" s="5"/>
      <c r="C22" s="39" t="s">
        <v>28</v>
      </c>
      <c r="D22" s="13"/>
      <c r="E22" s="33">
        <v>19970</v>
      </c>
      <c r="F22" s="6"/>
      <c r="G22" s="33">
        <v>25541</v>
      </c>
      <c r="H22" s="48">
        <f t="shared" si="0"/>
        <v>0.2789684526790186</v>
      </c>
      <c r="I22" s="5">
        <v>5</v>
      </c>
      <c r="J22" s="7" t="s">
        <v>63</v>
      </c>
      <c r="K22" s="7" t="s">
        <v>61</v>
      </c>
      <c r="L22" s="7" t="s">
        <v>61</v>
      </c>
      <c r="M22" s="7" t="s">
        <v>61</v>
      </c>
      <c r="N22" s="7" t="s">
        <v>61</v>
      </c>
      <c r="O22" s="19" t="s">
        <v>29</v>
      </c>
      <c r="P22" s="54" t="s">
        <v>115</v>
      </c>
    </row>
    <row r="23" spans="1:16" ht="34.5" hidden="1" customHeight="1">
      <c r="A23" s="1" t="s">
        <v>25</v>
      </c>
      <c r="B23" s="5"/>
      <c r="C23" s="39" t="s">
        <v>30</v>
      </c>
      <c r="D23" s="13"/>
      <c r="E23" s="33">
        <v>19970</v>
      </c>
      <c r="F23" s="6"/>
      <c r="G23" s="33">
        <v>25541</v>
      </c>
      <c r="H23" s="48">
        <f t="shared" si="0"/>
        <v>0.2789684526790186</v>
      </c>
      <c r="I23" s="5">
        <v>5</v>
      </c>
      <c r="J23" s="7" t="s">
        <v>63</v>
      </c>
      <c r="K23" s="7" t="s">
        <v>61</v>
      </c>
      <c r="L23" s="7" t="s">
        <v>61</v>
      </c>
      <c r="M23" s="7" t="s">
        <v>61</v>
      </c>
      <c r="N23" s="7" t="s">
        <v>61</v>
      </c>
      <c r="O23" s="19" t="s">
        <v>31</v>
      </c>
      <c r="P23" s="54" t="s">
        <v>115</v>
      </c>
    </row>
    <row r="24" spans="1:16" ht="36" hidden="1" customHeight="1">
      <c r="A24" s="1" t="s">
        <v>25</v>
      </c>
      <c r="B24" s="1"/>
      <c r="C24" s="27" t="s">
        <v>32</v>
      </c>
      <c r="D24" s="13"/>
      <c r="E24" s="33">
        <v>19970</v>
      </c>
      <c r="F24" s="6"/>
      <c r="G24" s="33">
        <v>25541</v>
      </c>
      <c r="H24" s="48">
        <f t="shared" si="0"/>
        <v>0.2789684526790186</v>
      </c>
      <c r="I24" s="5">
        <v>5</v>
      </c>
      <c r="J24" s="7" t="s">
        <v>63</v>
      </c>
      <c r="K24" s="7" t="s">
        <v>61</v>
      </c>
      <c r="L24" s="7" t="s">
        <v>61</v>
      </c>
      <c r="M24" s="7" t="s">
        <v>61</v>
      </c>
      <c r="N24" s="7" t="s">
        <v>61</v>
      </c>
      <c r="O24" s="19" t="s">
        <v>33</v>
      </c>
      <c r="P24" s="54" t="s">
        <v>115</v>
      </c>
    </row>
    <row r="25" spans="1:16" ht="24.95" hidden="1" customHeight="1">
      <c r="A25" s="1" t="s">
        <v>25</v>
      </c>
      <c r="B25" s="1"/>
      <c r="C25" s="27" t="s">
        <v>38</v>
      </c>
      <c r="D25" s="13"/>
      <c r="E25" s="33">
        <v>19970</v>
      </c>
      <c r="F25" s="6"/>
      <c r="G25" s="33">
        <v>25541</v>
      </c>
      <c r="H25" s="48">
        <f t="shared" si="0"/>
        <v>0.2789684526790186</v>
      </c>
      <c r="I25" s="5">
        <v>5</v>
      </c>
      <c r="J25" s="7" t="s">
        <v>63</v>
      </c>
      <c r="K25" s="7" t="s">
        <v>61</v>
      </c>
      <c r="L25" s="7" t="s">
        <v>61</v>
      </c>
      <c r="M25" s="7" t="s">
        <v>61</v>
      </c>
      <c r="N25" s="7" t="s">
        <v>61</v>
      </c>
      <c r="O25" s="19" t="s">
        <v>39</v>
      </c>
      <c r="P25" s="54" t="s">
        <v>115</v>
      </c>
    </row>
    <row r="26" spans="1:16" ht="24.95" hidden="1" customHeight="1">
      <c r="A26" s="1" t="s">
        <v>25</v>
      </c>
      <c r="B26" s="1"/>
      <c r="C26" s="27" t="s">
        <v>57</v>
      </c>
      <c r="D26" s="13"/>
      <c r="E26" s="33">
        <v>21439</v>
      </c>
      <c r="F26" s="6"/>
      <c r="G26" s="33">
        <v>27420</v>
      </c>
      <c r="H26" s="48">
        <f t="shared" si="0"/>
        <v>0.27897756425206399</v>
      </c>
      <c r="I26" s="5">
        <v>5</v>
      </c>
      <c r="J26" s="7" t="s">
        <v>62</v>
      </c>
      <c r="K26" s="7" t="s">
        <v>61</v>
      </c>
      <c r="L26" s="7" t="s">
        <v>61</v>
      </c>
      <c r="M26" s="7" t="s">
        <v>61</v>
      </c>
      <c r="N26" s="7" t="s">
        <v>61</v>
      </c>
      <c r="O26" s="19" t="s">
        <v>96</v>
      </c>
      <c r="P26" s="54" t="s">
        <v>116</v>
      </c>
    </row>
    <row r="27" spans="1:16" ht="24.95" hidden="1" customHeight="1">
      <c r="A27" s="1" t="s">
        <v>25</v>
      </c>
      <c r="B27" s="1"/>
      <c r="C27" s="27" t="s">
        <v>50</v>
      </c>
      <c r="D27" s="13"/>
      <c r="E27" s="33">
        <v>23744</v>
      </c>
      <c r="F27" s="6"/>
      <c r="G27" s="33">
        <v>30368</v>
      </c>
      <c r="H27" s="48">
        <f t="shared" si="0"/>
        <v>0.27897574123989211</v>
      </c>
      <c r="I27" s="5">
        <v>6</v>
      </c>
      <c r="J27" s="7" t="s">
        <v>63</v>
      </c>
      <c r="K27" s="7" t="s">
        <v>61</v>
      </c>
      <c r="L27" s="7" t="s">
        <v>61</v>
      </c>
      <c r="M27" s="7" t="s">
        <v>61</v>
      </c>
      <c r="N27" s="7" t="s">
        <v>61</v>
      </c>
      <c r="O27" s="10" t="s">
        <v>51</v>
      </c>
      <c r="P27" s="54" t="s">
        <v>117</v>
      </c>
    </row>
    <row r="28" spans="1:16" ht="24.95" hidden="1" customHeight="1">
      <c r="A28" s="1" t="s">
        <v>25</v>
      </c>
      <c r="B28" s="1"/>
      <c r="C28" s="27" t="s">
        <v>52</v>
      </c>
      <c r="D28" s="13"/>
      <c r="E28" s="33">
        <v>23744</v>
      </c>
      <c r="F28" s="6"/>
      <c r="G28" s="33">
        <v>30368</v>
      </c>
      <c r="H28" s="48">
        <f t="shared" si="0"/>
        <v>0.27897574123989211</v>
      </c>
      <c r="I28" s="5">
        <v>6</v>
      </c>
      <c r="J28" s="7" t="s">
        <v>63</v>
      </c>
      <c r="K28" s="7" t="s">
        <v>61</v>
      </c>
      <c r="L28" s="7" t="s">
        <v>61</v>
      </c>
      <c r="M28" s="7" t="s">
        <v>61</v>
      </c>
      <c r="N28" s="7" t="s">
        <v>61</v>
      </c>
      <c r="O28" s="19" t="s">
        <v>53</v>
      </c>
      <c r="P28" s="54" t="s">
        <v>117</v>
      </c>
    </row>
    <row r="29" spans="1:16" ht="38.25" hidden="1" customHeight="1" thickBot="1">
      <c r="A29" s="1" t="s">
        <v>25</v>
      </c>
      <c r="B29" s="55" t="s">
        <v>75</v>
      </c>
      <c r="C29" s="27" t="s">
        <v>40</v>
      </c>
      <c r="D29" s="13"/>
      <c r="E29" s="33">
        <v>29110</v>
      </c>
      <c r="F29" s="6"/>
      <c r="G29" s="33">
        <v>37231</v>
      </c>
      <c r="H29" s="48">
        <f t="shared" si="0"/>
        <v>0.27897629680522162</v>
      </c>
      <c r="I29" s="5">
        <v>8</v>
      </c>
      <c r="J29" s="7" t="s">
        <v>63</v>
      </c>
      <c r="K29" s="7" t="s">
        <v>61</v>
      </c>
      <c r="L29" s="7" t="s">
        <v>61</v>
      </c>
      <c r="M29" s="7" t="s">
        <v>61</v>
      </c>
      <c r="N29" s="7" t="s">
        <v>61</v>
      </c>
      <c r="O29" s="19" t="s">
        <v>41</v>
      </c>
      <c r="P29" s="54" t="s">
        <v>118</v>
      </c>
    </row>
    <row r="30" spans="1:16" ht="24.95" hidden="1" customHeight="1">
      <c r="A30" s="1" t="s">
        <v>25</v>
      </c>
      <c r="B30" s="1"/>
      <c r="C30" s="27" t="s">
        <v>42</v>
      </c>
      <c r="D30" s="13"/>
      <c r="E30" s="33">
        <v>29110</v>
      </c>
      <c r="F30" s="6"/>
      <c r="G30" s="33">
        <v>37231</v>
      </c>
      <c r="H30" s="48">
        <f t="shared" si="0"/>
        <v>0.27897629680522162</v>
      </c>
      <c r="I30" s="5">
        <v>8</v>
      </c>
      <c r="J30" s="7" t="s">
        <v>63</v>
      </c>
      <c r="K30" s="7" t="s">
        <v>61</v>
      </c>
      <c r="L30" s="7" t="s">
        <v>61</v>
      </c>
      <c r="M30" s="7" t="s">
        <v>61</v>
      </c>
      <c r="N30" s="7" t="s">
        <v>61</v>
      </c>
      <c r="O30" s="19" t="s">
        <v>43</v>
      </c>
      <c r="P30" s="54" t="s">
        <v>118</v>
      </c>
    </row>
    <row r="31" spans="1:16" ht="24.95" hidden="1" customHeight="1">
      <c r="A31" s="1" t="s">
        <v>25</v>
      </c>
      <c r="B31" s="1"/>
      <c r="C31" s="27" t="s">
        <v>44</v>
      </c>
      <c r="D31" s="13"/>
      <c r="E31" s="33">
        <v>29110</v>
      </c>
      <c r="F31" s="6"/>
      <c r="G31" s="33">
        <v>37231</v>
      </c>
      <c r="H31" s="48">
        <f t="shared" si="0"/>
        <v>0.27897629680522162</v>
      </c>
      <c r="I31" s="5">
        <v>8</v>
      </c>
      <c r="J31" s="7" t="s">
        <v>63</v>
      </c>
      <c r="K31" s="7" t="s">
        <v>61</v>
      </c>
      <c r="L31" s="7" t="s">
        <v>61</v>
      </c>
      <c r="M31" s="7" t="s">
        <v>61</v>
      </c>
      <c r="N31" s="7" t="s">
        <v>61</v>
      </c>
      <c r="O31" s="19" t="s">
        <v>45</v>
      </c>
      <c r="P31" s="54" t="s">
        <v>118</v>
      </c>
    </row>
    <row r="32" spans="1:16" ht="24.95" hidden="1" customHeight="1">
      <c r="A32" s="1" t="s">
        <v>25</v>
      </c>
      <c r="B32" s="1"/>
      <c r="C32" s="27" t="s">
        <v>58</v>
      </c>
      <c r="D32" s="13"/>
      <c r="E32" s="33">
        <v>31157</v>
      </c>
      <c r="F32" s="6"/>
      <c r="G32" s="33">
        <v>39849</v>
      </c>
      <c r="H32" s="48">
        <f t="shared" si="0"/>
        <v>0.27897422730044608</v>
      </c>
      <c r="I32" s="5">
        <v>8</v>
      </c>
      <c r="J32" s="7" t="s">
        <v>63</v>
      </c>
      <c r="K32" s="7" t="s">
        <v>61</v>
      </c>
      <c r="L32" s="7" t="s">
        <v>61</v>
      </c>
      <c r="M32" s="7" t="s">
        <v>61</v>
      </c>
      <c r="N32" s="7" t="s">
        <v>61</v>
      </c>
      <c r="O32" s="19" t="s">
        <v>92</v>
      </c>
      <c r="P32" s="54" t="s">
        <v>119</v>
      </c>
    </row>
    <row r="33" spans="1:16" ht="34.5" hidden="1" customHeight="1">
      <c r="A33" s="1" t="s">
        <v>25</v>
      </c>
      <c r="B33" s="1"/>
      <c r="C33" s="27" t="s">
        <v>46</v>
      </c>
      <c r="D33" s="13"/>
      <c r="E33" s="33">
        <v>37751</v>
      </c>
      <c r="F33" s="6"/>
      <c r="G33" s="33">
        <v>48283</v>
      </c>
      <c r="H33" s="48">
        <f t="shared" si="0"/>
        <v>0.27898598712616884</v>
      </c>
      <c r="I33" s="5">
        <v>12</v>
      </c>
      <c r="J33" s="7" t="s">
        <v>63</v>
      </c>
      <c r="K33" s="7" t="s">
        <v>61</v>
      </c>
      <c r="L33" s="7" t="s">
        <v>61</v>
      </c>
      <c r="M33" s="7" t="s">
        <v>61</v>
      </c>
      <c r="N33" s="7" t="s">
        <v>61</v>
      </c>
      <c r="O33" s="19" t="s">
        <v>47</v>
      </c>
      <c r="P33" s="54" t="s">
        <v>120</v>
      </c>
    </row>
    <row r="34" spans="1:16" ht="24.95" hidden="1" customHeight="1">
      <c r="A34" s="1" t="s">
        <v>25</v>
      </c>
      <c r="B34" s="1"/>
      <c r="C34" s="27" t="s">
        <v>46</v>
      </c>
      <c r="D34" s="13"/>
      <c r="E34" s="33">
        <v>37751</v>
      </c>
      <c r="F34" s="6"/>
      <c r="G34" s="33">
        <v>48283</v>
      </c>
      <c r="H34" s="48">
        <f t="shared" si="0"/>
        <v>0.27898598712616884</v>
      </c>
      <c r="I34" s="5">
        <v>12</v>
      </c>
      <c r="J34" s="7" t="s">
        <v>63</v>
      </c>
      <c r="K34" s="7" t="s">
        <v>61</v>
      </c>
      <c r="L34" s="7" t="s">
        <v>61</v>
      </c>
      <c r="M34" s="7" t="s">
        <v>61</v>
      </c>
      <c r="N34" s="7" t="s">
        <v>61</v>
      </c>
      <c r="O34" s="10" t="s">
        <v>47</v>
      </c>
      <c r="P34" s="54" t="s">
        <v>120</v>
      </c>
    </row>
    <row r="35" spans="1:16" ht="34.5" hidden="1" customHeight="1">
      <c r="A35" s="1" t="s">
        <v>25</v>
      </c>
      <c r="B35" s="21" t="s">
        <v>76</v>
      </c>
      <c r="C35" s="10" t="s">
        <v>48</v>
      </c>
      <c r="D35" s="13"/>
      <c r="E35" s="33">
        <v>37751</v>
      </c>
      <c r="F35" s="6"/>
      <c r="G35" s="33">
        <v>48283</v>
      </c>
      <c r="H35" s="48">
        <f t="shared" si="0"/>
        <v>0.27898598712616884</v>
      </c>
      <c r="I35" s="5">
        <v>12</v>
      </c>
      <c r="J35" s="7" t="s">
        <v>63</v>
      </c>
      <c r="K35" s="7" t="s">
        <v>61</v>
      </c>
      <c r="L35" s="7" t="s">
        <v>61</v>
      </c>
      <c r="M35" s="7" t="s">
        <v>61</v>
      </c>
      <c r="N35" s="7" t="s">
        <v>61</v>
      </c>
      <c r="O35" s="19" t="s">
        <v>49</v>
      </c>
      <c r="P35" s="54" t="s">
        <v>120</v>
      </c>
    </row>
    <row r="36" spans="1:16" ht="24.95" hidden="1" customHeight="1">
      <c r="A36" s="1" t="s">
        <v>25</v>
      </c>
      <c r="B36" s="1"/>
      <c r="C36" s="10" t="s">
        <v>59</v>
      </c>
      <c r="D36" s="13"/>
      <c r="E36" s="33">
        <v>39597</v>
      </c>
      <c r="F36" s="6"/>
      <c r="G36" s="33">
        <v>50644</v>
      </c>
      <c r="H36" s="48">
        <f t="shared" si="0"/>
        <v>0.27898578175114275</v>
      </c>
      <c r="I36" s="5">
        <v>15</v>
      </c>
      <c r="J36" s="7" t="s">
        <v>63</v>
      </c>
      <c r="K36" s="7" t="s">
        <v>61</v>
      </c>
      <c r="L36" s="7" t="s">
        <v>61</v>
      </c>
      <c r="M36" s="7" t="s">
        <v>61</v>
      </c>
      <c r="N36" s="7" t="s">
        <v>61</v>
      </c>
      <c r="O36" s="19" t="s">
        <v>97</v>
      </c>
      <c r="P36" s="54" t="s">
        <v>121</v>
      </c>
    </row>
    <row r="37" spans="1:16" ht="36" hidden="1" customHeight="1" thickBot="1">
      <c r="A37" s="1" t="s">
        <v>25</v>
      </c>
      <c r="B37" s="1"/>
      <c r="C37" s="10" t="s">
        <v>60</v>
      </c>
      <c r="D37" s="13"/>
      <c r="E37" s="35">
        <v>44685</v>
      </c>
      <c r="F37" s="6"/>
      <c r="G37" s="35">
        <v>57152</v>
      </c>
      <c r="H37" s="48">
        <f t="shared" si="0"/>
        <v>0.27899742642945058</v>
      </c>
      <c r="I37" s="5">
        <v>20</v>
      </c>
      <c r="J37" s="7" t="s">
        <v>63</v>
      </c>
      <c r="K37" s="7" t="s">
        <v>61</v>
      </c>
      <c r="L37" s="7" t="s">
        <v>61</v>
      </c>
      <c r="M37" s="7" t="s">
        <v>61</v>
      </c>
      <c r="N37" s="7" t="s">
        <v>61</v>
      </c>
      <c r="O37" s="19" t="s">
        <v>98</v>
      </c>
      <c r="P37" s="54" t="s">
        <v>122</v>
      </c>
    </row>
    <row r="38" spans="1:16">
      <c r="D38" s="16"/>
      <c r="H38" s="48"/>
    </row>
    <row r="39" spans="1:16">
      <c r="F39" s="3"/>
      <c r="H39" s="3"/>
      <c r="I39" s="3"/>
      <c r="J39" s="3"/>
      <c r="K39" s="3"/>
      <c r="L39" s="3"/>
      <c r="M39" s="3"/>
      <c r="N39" s="3"/>
      <c r="O39" s="11"/>
      <c r="P39" s="3"/>
    </row>
    <row r="47" spans="1:16" ht="18">
      <c r="P47" s="51"/>
    </row>
  </sheetData>
  <autoFilter ref="A2:P37">
    <filterColumn colId="0">
      <filters>
        <filter val="AMX"/>
      </filters>
    </filterColumn>
    <sortState ref="A3:P37">
      <sortCondition ref="A2:A37"/>
    </sortState>
  </autoFilter>
  <hyperlinks>
    <hyperlink ref="O22" r:id="rId1"/>
    <hyperlink ref="O24" r:id="rId2"/>
    <hyperlink ref="O33" r:id="rId3"/>
    <hyperlink ref="O31" r:id="rId4"/>
    <hyperlink ref="O29" r:id="rId5"/>
    <hyperlink ref="O35" r:id="rId6"/>
    <hyperlink ref="O17" r:id="rId7"/>
    <hyperlink ref="O23" r:id="rId8"/>
    <hyperlink ref="O18" r:id="rId9"/>
    <hyperlink ref="O19" r:id="rId10"/>
    <hyperlink ref="O21" r:id="rId11"/>
    <hyperlink ref="O25" r:id="rId12"/>
    <hyperlink ref="O30" r:id="rId13"/>
    <hyperlink ref="O34" r:id="rId14"/>
    <hyperlink ref="O27" r:id="rId15"/>
    <hyperlink ref="O28" r:id="rId16"/>
    <hyperlink ref="O15" r:id="rId17"/>
    <hyperlink ref="O6" r:id="rId18"/>
    <hyperlink ref="O3" r:id="rId19"/>
    <hyperlink ref="O13" r:id="rId20"/>
    <hyperlink ref="O14" r:id="rId21"/>
    <hyperlink ref="O5" r:id="rId22"/>
    <hyperlink ref="O7" r:id="rId23"/>
    <hyperlink ref="O8" r:id="rId24"/>
    <hyperlink ref="O16" r:id="rId25"/>
    <hyperlink ref="O20" r:id="rId26"/>
    <hyperlink ref="O26" r:id="rId27"/>
    <hyperlink ref="O32" r:id="rId28"/>
    <hyperlink ref="O36" r:id="rId29"/>
    <hyperlink ref="O37" r:id="rId30"/>
    <hyperlink ref="O4" r:id="rId31"/>
  </hyperlinks>
  <pageMargins left="0.7" right="0.7" top="0.75" bottom="0.75" header="0.3" footer="0.3"/>
  <pageSetup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Hoja3 (3)</vt:lpstr>
      <vt:lpstr>03-2024</vt:lpstr>
      <vt:lpstr>03-2024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Frigeri</dc:creator>
  <cp:lastModifiedBy>usuario</cp:lastModifiedBy>
  <cp:lastPrinted>2024-03-20T13:33:20Z</cp:lastPrinted>
  <dcterms:created xsi:type="dcterms:W3CDTF">2021-05-07T15:04:08Z</dcterms:created>
  <dcterms:modified xsi:type="dcterms:W3CDTF">2024-10-29T15:59:22Z</dcterms:modified>
</cp:coreProperties>
</file>