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embeddings/oleObject1.bin" ContentType="application/vnd.openxmlformats-officedocument.oleObject"/>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codeName="ThisWorkbook"/>
  <mc:AlternateContent xmlns:mc="http://schemas.openxmlformats.org/markup-compatibility/2006">
    <mc:Choice Requires="x15">
      <x15ac:absPath xmlns:x15ac="http://schemas.microsoft.com/office/spreadsheetml/2010/11/ac" url="C:\Users\memit\Documents\ITAM\1 SEM\Alg. y Prog\"/>
    </mc:Choice>
  </mc:AlternateContent>
  <xr:revisionPtr revIDLastSave="0" documentId="8_{93D97DA9-9E17-497C-9FAC-3BB87D5256B1}" xr6:coauthVersionLast="45" xr6:coauthVersionMax="45" xr10:uidLastSave="{00000000-0000-0000-0000-000000000000}"/>
  <bookViews>
    <workbookView xWindow="-108" yWindow="-108" windowWidth="23256" windowHeight="12576" xr2:uid="{00000000-000D-0000-FFFF-FFFF00000000}"/>
  </bookViews>
  <sheets>
    <sheet name="Resumen" sheetId="8" r:id="rId1"/>
    <sheet name="Matriz de Pruebas" sheetId="9" r:id="rId2"/>
    <sheet name="Pruebas Genéricas de  Ventanas" sheetId="5" state="hidden" r:id="rId3"/>
  </sheets>
  <externalReferences>
    <externalReference r:id="rId4"/>
  </externalReferences>
  <definedNames>
    <definedName name="_xlnm._FilterDatabase" localSheetId="2" hidden="1">'Pruebas Genéricas de  Ventanas'!#REF!</definedName>
    <definedName name="_xlnm.Print_Area" localSheetId="2">'Pruebas Genéricas de  Ventanas'!$A:$I</definedName>
    <definedName name="Criticidad">#REF!</definedName>
    <definedName name="DefectTypesDatabaseRange">[1]DefectTypes!$A$1:$B$11</definedName>
    <definedName name="Elemento">#REF!</definedName>
    <definedName name="Estado">#REF!</definedName>
    <definedName name="GoalsDatabaseRange">[1]Goals!$A$2:$F$2</definedName>
    <definedName name="IRTLDatabaseRange">[1]IRTL!$A$6:$K$6</definedName>
    <definedName name="LOGDDatabaseRange">[1]LOGD!$A$6:$L$6</definedName>
    <definedName name="LOGTDatabaseRange">[1]LOGT!$A$6:$I$26</definedName>
    <definedName name="PhasesDatabaseRange">[1]Phases!$A$1:$E$25</definedName>
    <definedName name="Resultado">#REF!</definedName>
    <definedName name="ScheduleDatabaseRange">[1]Schedule!$A$7:$AS$12</definedName>
    <definedName name="SUMSDatabaseRange">[1]SUMS!$A$7:$ER$29</definedName>
    <definedName name="TaskDatabaseRange">[1]Task!$A$7:$AL$103</definedName>
    <definedName name="TeamDatabaseRange">[1]Team!$A$1:$K$1</definedName>
    <definedName name="_xlnm.Print_Titles" localSheetId="2">'Pruebas Genéricas de  Ventanas'!$1:$3</definedName>
  </definedNames>
  <calcPr calcId="191029"/>
</workbook>
</file>

<file path=xl/calcChain.xml><?xml version="1.0" encoding="utf-8"?>
<calcChain xmlns="http://schemas.openxmlformats.org/spreadsheetml/2006/main">
  <c r="C4" i="8" l="1"/>
  <c r="C3" i="8"/>
  <c r="C5" i="8" l="1"/>
  <c r="C6" i="8"/>
  <c r="C7" i="8"/>
  <c r="C8" i="8"/>
  <c r="C9" i="8" l="1"/>
  <c r="D7" i="8" s="1"/>
  <c r="D4" i="8" l="1"/>
  <c r="D8" i="8"/>
  <c r="D6" i="8"/>
  <c r="D5" i="8"/>
  <c r="D3" i="8"/>
  <c r="D9" i="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Sergio Varela</author>
  </authors>
  <commentList>
    <comment ref="A1" authorId="0" shapeId="0" xr:uid="{00000000-0006-0000-0100-000001000000}">
      <text>
        <r>
          <rPr>
            <sz val="8"/>
            <color indexed="12"/>
            <rFont val="Tahoma"/>
            <family val="2"/>
          </rPr>
          <t>[Número de identificación del caso de prueba]</t>
        </r>
      </text>
    </comment>
    <comment ref="B1" authorId="0" shapeId="0" xr:uid="{00000000-0006-0000-0100-000002000000}">
      <text>
        <r>
          <rPr>
            <sz val="8"/>
            <color indexed="12"/>
            <rFont val="Tahoma"/>
            <family val="2"/>
          </rPr>
          <t>[Descripción detallada de la naturaleza y alcance del caso de prueba]</t>
        </r>
      </text>
    </comment>
    <comment ref="C1" authorId="0" shapeId="0" xr:uid="{00000000-0006-0000-0100-000003000000}">
      <text>
        <r>
          <rPr>
            <sz val="8"/>
            <color indexed="12"/>
            <rFont val="Tahoma"/>
            <family val="2"/>
          </rPr>
          <t>Codificación de la condición de caso de uso</t>
        </r>
      </text>
    </comment>
    <comment ref="D1" authorId="0" shapeId="0" xr:uid="{00000000-0006-0000-0100-000004000000}">
      <text>
        <r>
          <rPr>
            <sz val="8"/>
            <color indexed="12"/>
            <rFont val="Tahoma"/>
            <family val="2"/>
          </rPr>
          <t>[Se menciona aquí todo aquello que es preciso contar para llevar a cabo la ejecucion del caso de Prueba. 
Por ejemplo:  Ambiente (HW y SW), Datos, Archivos, Cuentas, Permisos, Herramienta de prueba, etcétera]</t>
        </r>
      </text>
    </comment>
    <comment ref="E1" authorId="0" shapeId="0" xr:uid="{00000000-0006-0000-0100-000005000000}">
      <text>
        <r>
          <rPr>
            <sz val="8"/>
            <color indexed="12"/>
            <rFont val="Tahoma"/>
            <family val="2"/>
          </rPr>
          <t>[Descripción detallada de los resultados esperados al ejecutar la prueba del caso.]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Sergio Varela</author>
  </authors>
  <commentList>
    <comment ref="A14" authorId="0" shapeId="0" xr:uid="{00000000-0006-0000-0200-000001000000}">
      <text>
        <r>
          <rPr>
            <sz val="8"/>
            <color indexed="12"/>
            <rFont val="Tahoma"/>
            <family val="2"/>
          </rPr>
          <t>[Número de identificación del caso de prueba]</t>
        </r>
      </text>
    </comment>
    <comment ref="B14" authorId="0" shapeId="0" xr:uid="{00000000-0006-0000-0200-000002000000}">
      <text>
        <r>
          <rPr>
            <sz val="8"/>
            <color indexed="12"/>
            <rFont val="Tahoma"/>
            <family val="2"/>
          </rPr>
          <t>[Descripción detallada de la naturaleza y alcance del caso de prueba]</t>
        </r>
      </text>
    </comment>
    <comment ref="C14" authorId="0" shapeId="0" xr:uid="{00000000-0006-0000-0200-000003000000}">
      <text>
        <r>
          <rPr>
            <sz val="8"/>
            <color indexed="12"/>
            <rFont val="Tahoma"/>
            <family val="2"/>
          </rPr>
          <t>[Indicar la importancia del caso a probar]
Puede ser Alta, Media o Baja</t>
        </r>
      </text>
    </comment>
    <comment ref="D14" authorId="0" shapeId="0" xr:uid="{00000000-0006-0000-0200-000004000000}">
      <text>
        <r>
          <rPr>
            <sz val="8"/>
            <color indexed="12"/>
            <rFont val="Tahoma"/>
            <family val="2"/>
          </rPr>
          <t>Codificación de la condición de caso de uso</t>
        </r>
      </text>
    </comment>
    <comment ref="E14" authorId="0" shapeId="0" xr:uid="{00000000-0006-0000-0200-000005000000}">
      <text>
        <r>
          <rPr>
            <sz val="8"/>
            <color indexed="12"/>
            <rFont val="Tahoma"/>
            <family val="2"/>
          </rPr>
          <t>[Se menciona aquí todo aquello que es preciso contar para llevar a cabo la ejecucion del caso de Prueba. 
Por ejemplo:  Ambiente (HW y SW), Datos, Archivos, Cuentas, Permisos, Herramienta de prueba, etcétera]</t>
        </r>
      </text>
    </comment>
    <comment ref="F14" authorId="0" shapeId="0" xr:uid="{00000000-0006-0000-0200-000006000000}">
      <text>
        <r>
          <rPr>
            <sz val="8"/>
            <color indexed="12"/>
            <rFont val="Tahoma"/>
            <family val="2"/>
          </rPr>
          <t>[Descripción detallada de los resultados esperados al ejecutar la prueba del caso.]</t>
        </r>
      </text>
    </comment>
  </commentList>
</comments>
</file>

<file path=xl/sharedStrings.xml><?xml version="1.0" encoding="utf-8"?>
<sst xmlns="http://schemas.openxmlformats.org/spreadsheetml/2006/main" count="586" uniqueCount="295">
  <si>
    <t>Código Caso</t>
  </si>
  <si>
    <t>Prioridad</t>
  </si>
  <si>
    <r>
      <t xml:space="preserve">Caso </t>
    </r>
    <r>
      <rPr>
        <sz val="10"/>
        <color indexed="10"/>
        <rFont val="Wingdings"/>
        <charset val="2"/>
      </rPr>
      <t>þ</t>
    </r>
  </si>
  <si>
    <r>
      <t xml:space="preserve">Condición y Datos de Entrada </t>
    </r>
    <r>
      <rPr>
        <sz val="10"/>
        <color indexed="10"/>
        <rFont val="Wingdings"/>
        <charset val="2"/>
      </rPr>
      <t>þ</t>
    </r>
  </si>
  <si>
    <r>
      <t xml:space="preserve">Resultados esperados </t>
    </r>
    <r>
      <rPr>
        <sz val="10"/>
        <color indexed="10"/>
        <rFont val="Wingdings"/>
        <charset val="2"/>
      </rPr>
      <t>þ</t>
    </r>
  </si>
  <si>
    <t>Satisfactorio</t>
  </si>
  <si>
    <t>En Espera</t>
  </si>
  <si>
    <t>TOTAL</t>
  </si>
  <si>
    <t>Resumen Resultados</t>
  </si>
  <si>
    <t>Nº Casos</t>
  </si>
  <si>
    <t>%</t>
  </si>
  <si>
    <t>En Curso</t>
  </si>
  <si>
    <r>
      <t>Resultado obtenido</t>
    </r>
    <r>
      <rPr>
        <sz val="8"/>
        <color indexed="10"/>
        <rFont val="Wingdings"/>
        <charset val="2"/>
      </rPr>
      <t xml:space="preserve"> þ</t>
    </r>
  </si>
  <si>
    <t>Ciclo de Prueba</t>
  </si>
  <si>
    <r>
      <t xml:space="preserve">Código condición </t>
    </r>
    <r>
      <rPr>
        <sz val="10"/>
        <color indexed="10"/>
        <rFont val="Wingdings"/>
        <charset val="2"/>
      </rPr>
      <t>þ</t>
    </r>
  </si>
  <si>
    <t>Motivo / Evidencia de prueba</t>
  </si>
  <si>
    <t>Ejecutado por:</t>
  </si>
  <si>
    <t>Caso erróneo</t>
  </si>
  <si>
    <t>Pendiente Ejecución</t>
  </si>
  <si>
    <t xml:space="preserve"> </t>
  </si>
  <si>
    <r>
      <t xml:space="preserve">Casos de Prueba
</t>
    </r>
    <r>
      <rPr>
        <i/>
        <sz val="8"/>
        <rFont val="Arial"/>
        <family val="2"/>
      </rPr>
      <t>V2.4 (06/08/2010)</t>
    </r>
  </si>
  <si>
    <t xml:space="preserve">Al cargar la ventana se sitúa el foco en el primer campo habilitado. </t>
  </si>
  <si>
    <t xml:space="preserve">Los controles se alinean al lado izquierdo, reduciendo al mínimo el número de líneas imaginarias horizontales y verticales. </t>
  </si>
  <si>
    <t xml:space="preserve">La distancia entre controles es de un mínimo de 8px. </t>
  </si>
  <si>
    <t xml:space="preserve">Todos los componentes tienen  asociada una etiqueta o título que los describan. </t>
  </si>
  <si>
    <t xml:space="preserve">Tag Para los comentarios en las ventanas jsp &lt;%--   --%&gt; </t>
  </si>
  <si>
    <t>Todos los controles de ventana tienen que ser accesibles mediante el cambio de foco por tabulación y en el orden correcto (izquierda a derecha y de arriba abajo).</t>
  </si>
  <si>
    <t>Todas las ventanas deben llevar una barra de título que corresponde al menú/operación que se ha seleccionado.</t>
  </si>
  <si>
    <t>Se escribe con la primera letra de la primera palabra en mayúsculas</t>
  </si>
  <si>
    <t>En las ventanas secundarias se añade el título a continuación del título de la ventana anterior</t>
  </si>
  <si>
    <t>En caso de que no quepan en la barra de título de la última ventana los títulos que se deben eliminar son los que están más a la izquierda, siendo sustituidos por puntos suspensivos</t>
  </si>
  <si>
    <t>En caso de que la ventana requiera de un texto informativo acerca de la misma se podrá utilizar el icono "icoinfo.gif" para el despliegue de la información.</t>
  </si>
  <si>
    <t>En caso de que la ventana requiera de una ayuda acerca de la misma se podrá utilizar el icono "icoayuda.gif" para el despliegue de la información.</t>
  </si>
  <si>
    <t>pestañas tienen un ancho variables, por lo que el número máximo de pestañas está limitado a la longitud de los literales utilizados en las mismas.</t>
  </si>
  <si>
    <t>Las pestañas separadoras están ordenadas desde la izquierda de la página hacia la derecha, según el orden usual de edición o consulta de datos, su frecuencia de uso o su importancia relativa.</t>
  </si>
  <si>
    <t>No se utiliza nunca más de una fila de pestañas y la fila de pestañas, que se dispone horizontalmente, no se puede desplazar (es decir, todas las pestañas existentes serán visibles).</t>
  </si>
  <si>
    <t>Existen tres estados básicos para una pestaña: activa, inactiva y deshabilitada</t>
  </si>
  <si>
    <t>Los rótulos de las pestañas sólo contienen texto</t>
  </si>
  <si>
    <t xml:space="preserve"> si contienen campos  obligatorios que aún no han sido informados, o si contienen campos con errores aparecerá a la izquierda del rótulo una exclamación amarilla o un aspa roja , respectivamente, que desaparecerá cuando se informen todos los datos obligat</t>
  </si>
  <si>
    <t xml:space="preserve">Si se dan los dos casos simultáneamente , prevalece la interrogación amarilla (correspondiente a datos obligatorios). </t>
  </si>
  <si>
    <t>Si existe botón [Aceptar] global de ventana, no se habilitará mientras existan pestañas obligatorios o erróneas.</t>
  </si>
  <si>
    <t>Se escribe con la primera letra de la primera palabra en mayúsculas; las restantes palabras irán en minúsculas excepto: nombres propios.Siglas, todas en mayúsculas sin puntos.</t>
  </si>
  <si>
    <t xml:space="preserve">Los elementos Label asociados a los campos se sitúan generalmente encima y alineado con su lado izquierdo. </t>
  </si>
  <si>
    <t>En caso de ventanas que implementen un cuadre contable u otra funcionalidad equivalente, el rótulo puede aparecer a la izquierda del campo.</t>
  </si>
  <si>
    <t>Todo el texto que sirva para describir un componente (p.j. formatos de campo) debe formar parte de la etiqueta (p.j. Tipo interés (%)) y nunca situarse junto al componente</t>
  </si>
  <si>
    <t>La anchura del campo, y su número máximo de caracteres, será la del texto más largo que puedan contener.</t>
  </si>
  <si>
    <t xml:space="preserve">Todos los campos deben llevar asociada una etiqueta que los describa claramente </t>
  </si>
  <si>
    <t xml:space="preserve">Todo lo que sea dato de entrada/salida aplica estilos css con fuente monoespaciada (Monotype). </t>
  </si>
  <si>
    <t>Campos de entrada para textos se alinean a la izquierda</t>
  </si>
  <si>
    <t>Campos de entrada para numéricos se alinean a la derecha</t>
  </si>
  <si>
    <t>Campos de entrada para textos erróneos, alineado a la izquierda con texto y borde de campo rojo</t>
  </si>
  <si>
    <t>Campos de entrada numéricos erróneos, alineado a la derecha con texto y borde de campo rojo</t>
  </si>
  <si>
    <t>Campos de entrada para textos correctos, alineado a la izquierda con texto y borde de campo verde</t>
  </si>
  <si>
    <t>Campos de entrada numéricos correctos, alineado a la derecha con texto y borde de campo verde</t>
  </si>
  <si>
    <t>Campos de entrada obligatorios, por defecto en fondo amarillo, al introducir un carácter valido su estado pasará a ser Campo entrada, su uso es obligatorio.</t>
  </si>
  <si>
    <t>Campos de salida por defecto fono gris</t>
  </si>
  <si>
    <t>Para campos multilínea aplica mismo estándar campos de entrada y salida</t>
  </si>
  <si>
    <t>Para campos de fecha se ingresa dos dígitos para el día y el mes, y cuatro dígitos para el año. Las barras de separación las introduce el sistema automáticamente al perder el foco con formato: DD/MM/AAAA</t>
  </si>
  <si>
    <t xml:space="preserve">Al existir un rango de fechas se debe validar que la fecha inicial no sea posterior a la fecha final. </t>
  </si>
  <si>
    <t xml:space="preserve">Cuando el control actúa como criterio de búsqueda, si  sólo informa el campo Desde, se estará indicando que el criterio es &gt;Fecha, </t>
  </si>
  <si>
    <t xml:space="preserve">Cuando el control actúa como criterio de búsqueda, si sólo se informa el campo Hasta, entonces el criterio es &lt;Fecha. </t>
  </si>
  <si>
    <t>Por el contrario si se quiere una fecha determinado, el usuario deberá completar el campo Desde, rellenando automáticamente el sistema el campo Hasta con el mismo valor  introducido.</t>
  </si>
  <si>
    <t>Los indicadores de miles (puntos, ".") son automáticamente introducidos por el sistema cuando el control pierde el foco.</t>
  </si>
  <si>
    <t>Al editar un campo numérico entero ya informado, desaparecen los indicadores de miles</t>
  </si>
  <si>
    <t>al existir un rango numérico se debe validar automáticamente que el valor mínimo no sea mayor que el valor máximo.</t>
  </si>
  <si>
    <t xml:space="preserve">Cuando el control actúa como criterio de búsqueda, si sólo se informa el campo Desde, se estará indicando que el criterio es &gt;Importe; </t>
  </si>
  <si>
    <t xml:space="preserve">Cuando el control actúa como criterio de búsqueda, si sólo se informa el campo Hasta, entonces el criterio es &lt;Importe. </t>
  </si>
  <si>
    <t>Cuando el control actúa como criterio de búsqueda, si se quiere un importe determinado, se completa el campo Desde, rellenando automáticamente el sistema el campo Hasta con el mismo valor que se a introducido.</t>
  </si>
  <si>
    <t>Como componente adicional a los campos numéricos en modo rango, se puede utilizar “sliders” para graduar / ajustar valores variables.La unidad de precisión de los sliders el  píxel, por lo que se aconseja no utilizarlos para rangos mayores de 100 unidades</t>
  </si>
  <si>
    <t>Permanecerá desactivado hasta que se cumplan los criterios para que la acción que desencadena se pueda realizar.</t>
  </si>
  <si>
    <t>En los botones se debe evitar el uso de más de una palabra. Se recomienda utilizar infinitivos.</t>
  </si>
  <si>
    <t>Los botones globales se alinean horizontalmente desde la esquina inferior derecha de la zona de trabajo hacia la izquierda, y están separados por una línea del resto de los componentes de la página.(Ej. Aceptar], [Cancelar], [Repetir], [Guardar] y [Cerrar</t>
  </si>
  <si>
    <t>Los botones auxiliares se alinean horizontalmente en la zona de botones globales pero de izquierda a derecha. Ej. [Imprimir]</t>
  </si>
  <si>
    <t>Los botones relacionados se sitúan junto al control/es sobre el que operan, preferiblemente a la derecha. En caso de que afecten a varios componentes, se disponen (componentes y botones) dentro de una caja de agrupación.</t>
  </si>
  <si>
    <t xml:space="preserve">Si un botón activa una nueva página de diálogo se deben añadir tres puntos tras el texto del botón. </t>
  </si>
  <si>
    <t xml:space="preserve">Deben utilizarse los botones normalizados que existen para determinadas acciones. El botón que acompaña a [Aceptar] es [Cancelar] y el que acompaña a [Guardar] es [Cerrar]. En Nácar no existe botón [Salir]. </t>
  </si>
  <si>
    <t xml:space="preserve">El orden de presentación de los botones comunes en el mantenimiento de una tabla es [Añadir][Consultar][Modificar][Suprimir]. </t>
  </si>
  <si>
    <t>Se recomienda no implementar botoneras de más de 6 elementos</t>
  </si>
  <si>
    <t xml:space="preserve">no se deben usar  botoneras en horizontal que ocupen más de una fila. </t>
  </si>
  <si>
    <t>Sólo en  casos específicos (mas de 6 botones) se recomienda la sustitución de la botonera por una caja de agrupación de enlaces que ejecuten las acciones que lanzarían los botones.</t>
  </si>
  <si>
    <t xml:space="preserve">Los registros de las tablas (listas) son datos, por lo que deben aplicarse los estilos correspondientes para que se visualicen con fuente monoespaciada (Monotype). </t>
  </si>
  <si>
    <t>Las tablas deben presentar siempre un titulo que identifique claramente la información mostrada. Se utilizará el estilo Titulo tabla.</t>
  </si>
  <si>
    <t>Todas las columnas deben tener cabecera (estilo Cabecera tabla)</t>
  </si>
  <si>
    <t>Si la tabla contiene una sola columna se identificará por el título de tabla</t>
  </si>
  <si>
    <t>El color de fondo en una lista es de estilo "papel pijama"</t>
  </si>
  <si>
    <t>Si el contenido de una columna es numérico, se utilizará el estilo TextoTablaDerN.</t>
  </si>
  <si>
    <t>Para el resto se empleará TextoTablaIzqN. En caso de columnas de ancho predefinido y constante  se puede utilizar el estilo TextoTablaCenN.</t>
  </si>
  <si>
    <t xml:space="preserve">Cuando una tabla utiliza líneas de totales para columnas numéricas, éstas deben ir en una celda debajo de la columna a totalizar (si existe paginación, se mostrará el total de todos los registros encontrados). El estilo a aplicar es Total importe para la </t>
  </si>
  <si>
    <t>Sólo en caso de considerarse totalmente necesario su uso, las tablas podrán disponer de scroll horizontal o vertical (nunca los dos simultáneamente).</t>
  </si>
  <si>
    <t>En caso de scroll horizontal hay que tener en cuenta que al menos los controles de selección y las columnas clave (generalmente la primera columna) deben permanecer siempre visibles. Esta solución sólo se podrá utilizar en casos especiales</t>
  </si>
  <si>
    <t>En caso de scroll vertical su longitud máxima será el triple de las filas que estén a la vista.</t>
  </si>
  <si>
    <t xml:space="preserve">Cuando se carga una tabla en una página, el número de filas no varía, independientemente del número de registros que se muestren. </t>
  </si>
  <si>
    <t xml:space="preserve">Cuando el contenido de la celda de una tabla requiera salto de línea para visualizar todo su contenido, se recomienda mostrar un tooltip con el contenido completo de la celda, al situar el ratón sobre este. El único requisito para utilizar este método de </t>
  </si>
  <si>
    <t>Si se quiere recalcar la importancia sobre determinados registros de una tabla, se incluirá una columna a la derecha de la columna con los controles de selección, cuyo texto para la cabecera será "!". Los registros a marcar llevarán el texto "!", aplicand</t>
  </si>
  <si>
    <t>Cuando se requiera de una tabla editable, se incluirá una caja de texto en cada celda y se aplicarán los estilos correspondientes sobre cada una de ellas, para habilitar/deshabilitar el aspecto de caja o texto plano en la tabla.</t>
  </si>
  <si>
    <t xml:space="preserve">Las cajas de agrupación  llevan un rótulo en la parte superior izquierda. </t>
  </si>
  <si>
    <t xml:space="preserve">Las cajas de agrupación no etiquetan ni dan títulos a componentes (solo se  utilizan para agrupar componentes). </t>
  </si>
  <si>
    <t>Una caja de 1º nivel puede contener cajas de 2º nivel, pero nunca podrá contener otra caja de 1º nivel.</t>
  </si>
  <si>
    <t>Una caja de 2º nivel puede contener cajas de 2º nivel, pero nunca podrá contener una caja de 1º nivel.</t>
  </si>
  <si>
    <t>Las tablas con selección única tienen una primera columna de radio buttons (uno por cada fila).</t>
  </si>
  <si>
    <t xml:space="preserve">Las tablas con selección múltiple tienen una primera columna de check box al inicio de cada fila. </t>
  </si>
  <si>
    <t>Opcionalmente se podrá añadir una check box en la cabecera para seleccionar todos los elementos.</t>
  </si>
  <si>
    <t>Por defecto, aun cuando la tabla no contenga ningún registro, se presentará la columna con los elementos de selección (radio buttons o check box) en modo deshabilitado</t>
  </si>
  <si>
    <t>Por defecto se deben mostrar activos los checkbox de uso más lógico y frecuente.</t>
  </si>
  <si>
    <t>El número mínimo de checkbox es dos y el máximo no debería superar siete, utilizando en este caso listas multiselección.</t>
  </si>
  <si>
    <t>Se recomienda, si se dispone de espacio suficiente en la ventana, agruparlos mediante una caja de agrupación</t>
  </si>
  <si>
    <t>Los elementos o las opciones deben aparecer en un orden significativo para el usuario: alfabético, numérico, cronológico, etc.</t>
  </si>
  <si>
    <t xml:space="preserve">combobox nunca pueden lanzar acciones. Los únicos componentes que pueden lanzar acciones son los botones. </t>
  </si>
  <si>
    <t>Si existe la posibilidad de no escoger opción alguna, se debe proporcionar un botón de selección con la opción "Ninguno" o "Ninguna".</t>
  </si>
  <si>
    <t>El número mínimo de radios es dos y el máximo no debería superar siete, utilizando en este caso listas desplegables (combos).</t>
  </si>
  <si>
    <t xml:space="preserve">Radiobuttons nunca pueden lanzar acciones. Los únicos componentes que pueden lanzar acciones son los botones. </t>
  </si>
  <si>
    <t>El mantenimiento básico de una tabla consiste en el alta, consulta, modificación y baja, de registros.</t>
  </si>
  <si>
    <t xml:space="preserve">AL mantener una Tabla, cuando el número de acciones sobre los registros sea inferior a cuatro, se presentará una columna "Acciones" con los botones iconográficos "Editar", "Consultar" y "Eliminar".   </t>
  </si>
  <si>
    <t xml:space="preserve">Como complemento si la tabla presenta clientes y se quiere interactuar con el objeto de negocio cliente, se presentará el botón iconográfico "Subir a odn " </t>
  </si>
  <si>
    <t>Las acciones que afecten a toda la tabla se situarán como botones en la parte inferior de la tabla, alineados a la izquierda(ej. Añadir)</t>
  </si>
  <si>
    <t xml:space="preserve">Si el número de acciones sobre los registros es superior a cuatro, se presentará una columna "Acciones" que presentará un menú contextual por registro con las acciones posibles Acciones </t>
  </si>
  <si>
    <t xml:space="preserve">Si el número de acciones sobre los registros es superior a cuatro, otra opción es agregar una botonera vertical asociada a la tabla y situada a su derecha (requiere columna con elementos de selección):
</t>
  </si>
  <si>
    <t>Cuando se quieran ordenar los registros de una columna, se presentarán los iconos "FlechaOrden1.gif" y "Flechaorden2.gif" a la derecha del literal del título de la columna.  Si alguno de estos iconos ya ha sido pulsado, el icono pasará a ser "FlechaOrden1</t>
  </si>
  <si>
    <t xml:space="preserve">El componente de paginación se compone de cuatro botones (primera, anterior, siguiente y última), situados en la esquina superior derecha de la tabla.
</t>
  </si>
  <si>
    <t>En el primer bloque, los botones de primero y anterior aparecerán deshabilitados</t>
  </si>
  <si>
    <t>En el último bloque, los botones de último y siguiente aparecerán deshabilitados.</t>
  </si>
  <si>
    <t>Como complemento a la paginación básica, se pueden incluir los controles para manejar los bloques paginados (un bloque equivale al número de elementos que se visualizan en la tabla)</t>
  </si>
  <si>
    <t>Como complemento a la paginación básica, se puede incluir el número total de registros (de todos los bloques)</t>
  </si>
  <si>
    <t xml:space="preserve">Cuando se quiera mostrar el desglose de un registro en una tabla de datos, sus subelementos se tabularan a la derecha 2 espacios en blanco y se aplicarán el mismo estilo de pijama para todo el desglose. </t>
  </si>
  <si>
    <t>Los registros padre aplicarán estilo Pijama2 y los registros hijo Pijama1.</t>
  </si>
  <si>
    <t>Al agrupar / desagrupar los segmentos dinámicamente,  las tablas deben mantener la altura establecida inicialmente para mantener la estaticidad de la ventana, por lo que  se hace necesario el uso de scroll vertical de tabla.</t>
  </si>
  <si>
    <t>C001</t>
  </si>
  <si>
    <t>GENÉRICO VENTANA</t>
  </si>
  <si>
    <t>TÍTULO VENTANA</t>
  </si>
  <si>
    <t>C002</t>
  </si>
  <si>
    <t>C003</t>
  </si>
  <si>
    <t>PESTAÑAS / SOLAPAS</t>
  </si>
  <si>
    <t>C004</t>
  </si>
  <si>
    <t>ETIQUETAS</t>
  </si>
  <si>
    <t>Los acentos deben ingresarse con, &amp;vocalacute;
La ñ debe ingresarse con, &amp;ntilde. Siempre respetando las características del multiidioma</t>
  </si>
  <si>
    <t>C005</t>
  </si>
  <si>
    <t>CAMPOS</t>
  </si>
  <si>
    <t>C006</t>
  </si>
  <si>
    <t>CAMPOS FECHAS</t>
  </si>
  <si>
    <t>C007</t>
  </si>
  <si>
    <t>CAMPOS NUMÉRICOS</t>
  </si>
  <si>
    <t>C008</t>
  </si>
  <si>
    <t>BOTONES/ACCIONADORES</t>
  </si>
  <si>
    <t>C009</t>
  </si>
  <si>
    <t>BOTONES RELACIONADOS CON ENLACES</t>
  </si>
  <si>
    <t>C010</t>
  </si>
  <si>
    <t>TABLAS</t>
  </si>
  <si>
    <t>C011</t>
  </si>
  <si>
    <t>CAJAS DE AGRUPACIÓN / GROUPBOX</t>
  </si>
  <si>
    <t>C012</t>
  </si>
  <si>
    <t>SELECCIÓN DE REGISTROS</t>
  </si>
  <si>
    <t>C013</t>
  </si>
  <si>
    <t>CHECK BOX</t>
  </si>
  <si>
    <t>C014</t>
  </si>
  <si>
    <t>COMBO BOX</t>
  </si>
  <si>
    <t>C015</t>
  </si>
  <si>
    <t>RADIO BUTTON</t>
  </si>
  <si>
    <t>C016</t>
  </si>
  <si>
    <t>MANTENIMIENTO DE REGISTROS</t>
  </si>
  <si>
    <t>C017</t>
  </si>
  <si>
    <t>ORDENAMIENTO DE REGISTROS</t>
  </si>
  <si>
    <t>C018</t>
  </si>
  <si>
    <t>PAGINACIÓN DE REGISTROS</t>
  </si>
  <si>
    <t>C019</t>
  </si>
  <si>
    <t>SEGMENTACIÓN DE REGISTROS</t>
  </si>
  <si>
    <t>Imágenes utilizadas  (Hoja Imágenes). Las estándares definidas por Usabilidad</t>
  </si>
  <si>
    <t>Imágenes utilizadas mantenimiento de tabla (Hoja Imágenes). Las estándares definidas por Usabilidad</t>
  </si>
  <si>
    <t>¿?</t>
  </si>
  <si>
    <t>Si utiliza abreviaturas(únicamente por que no existe haya espacio suficiente para mostrar la palabra sin abreviar). , cumplen con los estándares definidos (Hoja Abreviaturas). Ver en Usabilidad-&gt;General-&gt;Abreviaturas</t>
  </si>
  <si>
    <t>D001</t>
  </si>
  <si>
    <t>D002</t>
  </si>
  <si>
    <t>D003</t>
  </si>
  <si>
    <t>D004</t>
  </si>
  <si>
    <t>D005</t>
  </si>
  <si>
    <t>D006</t>
  </si>
  <si>
    <t>D007</t>
  </si>
  <si>
    <t>D008</t>
  </si>
  <si>
    <t>D009</t>
  </si>
  <si>
    <t>D010</t>
  </si>
  <si>
    <t>D011</t>
  </si>
  <si>
    <t>D012</t>
  </si>
  <si>
    <t>D013</t>
  </si>
  <si>
    <t>D014</t>
  </si>
  <si>
    <t>D015</t>
  </si>
  <si>
    <t>No se usan Hojas de estilo .css propias, si no las estándares y definidas por DYD</t>
  </si>
  <si>
    <t>No se incluye codificación para un tipo de browser. El código debe ser multibrowser.</t>
  </si>
  <si>
    <t>Esta plantilla contiene aquellos casos de pruebas mínimos a realizar en relación a desarrollos de ventanas NACAR.</t>
  </si>
  <si>
    <t>CP01</t>
  </si>
  <si>
    <t>CP02</t>
  </si>
  <si>
    <t>CP03</t>
  </si>
  <si>
    <t>CP04</t>
  </si>
  <si>
    <t>CP05</t>
  </si>
  <si>
    <t>CP06</t>
  </si>
  <si>
    <t>CP07</t>
  </si>
  <si>
    <t>CP08</t>
  </si>
  <si>
    <t>CP09</t>
  </si>
  <si>
    <t>CP10</t>
  </si>
  <si>
    <t>CP11</t>
  </si>
  <si>
    <t>CP12</t>
  </si>
  <si>
    <t>CP14</t>
  </si>
  <si>
    <t>CP15</t>
  </si>
  <si>
    <t>CP16</t>
  </si>
  <si>
    <t>CP17</t>
  </si>
  <si>
    <t>CP18</t>
  </si>
  <si>
    <t>CP19</t>
  </si>
  <si>
    <t>CP20</t>
  </si>
  <si>
    <t>CP21</t>
  </si>
  <si>
    <t>CP22</t>
  </si>
  <si>
    <t>CP23</t>
  </si>
  <si>
    <t>CP24</t>
  </si>
  <si>
    <t>CP25</t>
  </si>
  <si>
    <t>CP26</t>
  </si>
  <si>
    <t>CP27</t>
  </si>
  <si>
    <t>CP28</t>
  </si>
  <si>
    <t>CP13</t>
  </si>
  <si>
    <t>Insertar gimnasta</t>
  </si>
  <si>
    <t>Eliminar gimnasta</t>
  </si>
  <si>
    <t>gimnasta nivel 1</t>
  </si>
  <si>
    <t>No Satisfactorio</t>
  </si>
  <si>
    <t>Registra gimnasta</t>
  </si>
  <si>
    <t>Indicar error en registro</t>
  </si>
  <si>
    <t>Ingresar Edad correcto</t>
  </si>
  <si>
    <t>Ingresar Edad incorrecto</t>
  </si>
  <si>
    <t>Ingresar Nombre del gimnasta</t>
  </si>
  <si>
    <t>Ingresar CURP correcto</t>
  </si>
  <si>
    <t>Ingresar CURP incorrecto</t>
  </si>
  <si>
    <t>Ingresar peso del competidor</t>
  </si>
  <si>
    <t>gimnasta nivel X</t>
  </si>
  <si>
    <t>Ingresar Competencia</t>
  </si>
  <si>
    <t>Ingresar año de competencia</t>
  </si>
  <si>
    <t>Ingresar lugar de competencia</t>
  </si>
  <si>
    <t>Eliminar Competencia</t>
  </si>
  <si>
    <t>Competencia existente</t>
  </si>
  <si>
    <t>Competencia NO existente</t>
  </si>
  <si>
    <t>Ingresar nombre competencia</t>
  </si>
  <si>
    <t>Ingresar Estilo</t>
  </si>
  <si>
    <t>Despliegue del combo a seleccionar</t>
  </si>
  <si>
    <t>Al ingresar el gimnasta</t>
  </si>
  <si>
    <t>Desplegar todas las opciones del combo</t>
  </si>
  <si>
    <t>Seleccionar dos o mas opciones del combo</t>
  </si>
  <si>
    <t>No permite seleccionar mas de una opción.</t>
  </si>
  <si>
    <t>Ingresar movimiento</t>
  </si>
  <si>
    <t>registrar movimiento</t>
  </si>
  <si>
    <t>Busqueda de gimnasta</t>
  </si>
  <si>
    <t>CURP gimnasta</t>
  </si>
  <si>
    <t>Digitar curp validio</t>
  </si>
  <si>
    <t>Encontrar gimnasta</t>
  </si>
  <si>
    <t>Digitar curp no existente</t>
  </si>
  <si>
    <t>Msg "Gimnasta No Encontrado"</t>
  </si>
  <si>
    <t>Msg "Competencia No Encontrada"</t>
  </si>
  <si>
    <t>Actualiza Gimnasio</t>
  </si>
  <si>
    <t>CalculalNivel gimnasta</t>
  </si>
  <si>
    <t>Gimnasta avanza de nivel</t>
  </si>
  <si>
    <t>Elimina gimnasta nivel actual e Inserta en nivel avanzado</t>
  </si>
  <si>
    <t>Gimnasta No avanza de nivel</t>
  </si>
  <si>
    <t>Compara nivel de gimnasta, si no encuentra cambio, permanece en nivel actual</t>
  </si>
  <si>
    <t>Gimnasta baja de nivel</t>
  </si>
  <si>
    <t>Estadistica de gimnasta por Edad</t>
  </si>
  <si>
    <t>Estadistica de gimnasta por Estilo</t>
  </si>
  <si>
    <t>Estadistica de gimnasta por Nivel</t>
  </si>
  <si>
    <t>Estadistica de gimnasta por Competencia</t>
  </si>
  <si>
    <t>Estadistica de gimnasta por Movimiento</t>
  </si>
  <si>
    <t>Indicar edad a buscar</t>
  </si>
  <si>
    <t>Indicar Estilo a buscar</t>
  </si>
  <si>
    <t>Indicar Nivel a buscar</t>
  </si>
  <si>
    <t>Indicar Competencia a buscar</t>
  </si>
  <si>
    <t>Indicar Movimiento a buscar</t>
  </si>
  <si>
    <t>Desplegar número de competidores con la Estilo indicado</t>
  </si>
  <si>
    <t>Desplegar número de competidores con Nivel indicado</t>
  </si>
  <si>
    <t>Desplegar número de competidores con la Edad indicada</t>
  </si>
  <si>
    <t>Desplegar número de competidores en Competencia indicada</t>
  </si>
  <si>
    <t>Desplegar número de competidores con Movimiento indicado</t>
  </si>
  <si>
    <t>Lectura de Archivo</t>
  </si>
  <si>
    <t>Constructor Gimnasta -&gt;Edad</t>
  </si>
  <si>
    <t>gimnastasEnNivel</t>
  </si>
  <si>
    <t>gimnastasEnCompetencia</t>
  </si>
  <si>
    <t>gimnastasConMovimiento</t>
  </si>
  <si>
    <t>gimnasio.txt</t>
  </si>
  <si>
    <t>Lecturas, especial atención en lec.nextLine()</t>
  </si>
  <si>
    <t>Sin errores de compilación</t>
  </si>
  <si>
    <t>Lectura de Archivo 2</t>
  </si>
  <si>
    <t>Impresión correcta de lecturas</t>
  </si>
  <si>
    <t>CP29</t>
  </si>
  <si>
    <t>CP30</t>
  </si>
  <si>
    <t>Lista de movimientos de un gimnasta</t>
  </si>
  <si>
    <t>getListaMovimientosGimnastaAparato</t>
  </si>
  <si>
    <t>curpGimnasta y aparato</t>
  </si>
  <si>
    <t>desplegar lista de todos los movimientos en un aparato de un gimnasta</t>
  </si>
  <si>
    <t>CP31</t>
  </si>
  <si>
    <t>CP32</t>
  </si>
  <si>
    <t>Apagar RadioButton</t>
  </si>
  <si>
    <t>nutMuscRdBt</t>
  </si>
  <si>
    <t>prender y apagar boton</t>
  </si>
  <si>
    <t>CP33</t>
  </si>
  <si>
    <t>nutMuscRdBt y ButtonGroup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</si>
</sst>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name val="Arial"/>
    </font>
    <font>
      <sz val="10"/>
      <name val="Arial"/>
      <family val="2"/>
    </font>
    <font>
      <sz val="10"/>
      <color indexed="10"/>
      <name val="Wingdings"/>
      <charset val="2"/>
    </font>
    <font>
      <b/>
      <sz val="10"/>
      <name val="Arial"/>
      <family val="2"/>
    </font>
    <font>
      <sz val="10"/>
      <name val="Arial"/>
      <family val="2"/>
    </font>
    <font>
      <b/>
      <sz val="8"/>
      <name val="Arial"/>
      <family val="2"/>
    </font>
    <font>
      <sz val="8"/>
      <name val="Arial"/>
      <family val="2"/>
    </font>
    <font>
      <sz val="10"/>
      <color indexed="9"/>
      <name val="Arial"/>
      <family val="2"/>
    </font>
    <font>
      <b/>
      <sz val="11"/>
      <name val="Arial"/>
      <family val="2"/>
    </font>
    <font>
      <sz val="8"/>
      <color indexed="10"/>
      <name val="Wingdings"/>
      <charset val="2"/>
    </font>
    <font>
      <sz val="8"/>
      <color indexed="12"/>
      <name val="Tahoma"/>
      <family val="2"/>
    </font>
    <font>
      <i/>
      <sz val="8"/>
      <name val="Arial"/>
      <family val="2"/>
    </font>
    <font>
      <b/>
      <sz val="12"/>
      <color indexed="9"/>
      <name val="Arial"/>
      <family val="2"/>
    </font>
  </fonts>
  <fills count="4">
    <fill>
      <patternFill patternType="none"/>
    </fill>
    <fill>
      <patternFill patternType="gray125"/>
    </fill>
    <fill>
      <patternFill patternType="solid">
        <fgColor indexed="40"/>
        <bgColor indexed="64"/>
      </patternFill>
    </fill>
    <fill>
      <patternFill patternType="solid">
        <fgColor indexed="62"/>
        <bgColor indexed="64"/>
      </patternFill>
    </fill>
  </fills>
  <borders count="34">
    <border>
      <left/>
      <right/>
      <top/>
      <bottom/>
      <diagonal/>
    </border>
    <border>
      <left style="thin">
        <color indexed="9"/>
      </left>
      <right style="thin">
        <color indexed="9"/>
      </right>
      <top style="thin">
        <color indexed="9"/>
      </top>
      <bottom style="thin">
        <color indexed="9"/>
      </bottom>
      <diagonal/>
    </border>
    <border>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thin">
        <color indexed="9"/>
      </left>
      <right style="thin">
        <color indexed="9"/>
      </right>
      <top/>
      <bottom style="thin">
        <color indexed="9"/>
      </bottom>
      <diagonal/>
    </border>
    <border>
      <left style="thin">
        <color indexed="9"/>
      </left>
      <right style="thin">
        <color indexed="9"/>
      </right>
      <top/>
      <bottom/>
      <diagonal/>
    </border>
    <border>
      <left style="thin">
        <color indexed="64"/>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top style="thin">
        <color indexed="64"/>
      </top>
      <bottom/>
      <diagonal/>
    </border>
    <border>
      <left/>
      <right style="thin">
        <color indexed="64"/>
      </right>
      <top style="thin">
        <color indexed="64"/>
      </top>
      <bottom/>
      <diagonal/>
    </border>
    <border>
      <left style="thin">
        <color indexed="9"/>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9"/>
      </left>
      <right style="thin">
        <color indexed="62"/>
      </right>
      <top style="thin">
        <color indexed="62"/>
      </top>
      <bottom style="thin">
        <color indexed="62"/>
      </bottom>
      <diagonal/>
    </border>
    <border>
      <left style="thin">
        <color indexed="9"/>
      </left>
      <right style="thin">
        <color indexed="9"/>
      </right>
      <top style="thin">
        <color indexed="62"/>
      </top>
      <bottom style="thin">
        <color indexed="64"/>
      </bottom>
      <diagonal/>
    </border>
    <border>
      <left style="thin">
        <color indexed="9"/>
      </left>
      <right/>
      <top style="thin">
        <color indexed="62"/>
      </top>
      <bottom style="thin">
        <color indexed="64"/>
      </bottom>
      <diagonal/>
    </border>
    <border>
      <left/>
      <right/>
      <top style="thin">
        <color indexed="62"/>
      </top>
      <bottom style="thin">
        <color indexed="64"/>
      </bottom>
      <diagonal/>
    </border>
    <border>
      <left style="thin">
        <color indexed="9"/>
      </left>
      <right/>
      <top style="thin">
        <color indexed="62"/>
      </top>
      <bottom style="thin">
        <color indexed="62"/>
      </bottom>
      <diagonal/>
    </border>
    <border>
      <left style="thin">
        <color indexed="9"/>
      </left>
      <right style="thin">
        <color indexed="9"/>
      </right>
      <top style="thin">
        <color indexed="9"/>
      </top>
      <bottom style="thin">
        <color indexed="62"/>
      </bottom>
      <diagonal/>
    </border>
    <border>
      <left style="thin">
        <color indexed="9"/>
      </left>
      <right style="thin">
        <color indexed="9"/>
      </right>
      <top style="thin">
        <color indexed="62"/>
      </top>
      <bottom style="thin">
        <color indexed="62"/>
      </bottom>
      <diagonal/>
    </border>
    <border>
      <left style="thin">
        <color indexed="62"/>
      </left>
      <right style="thin">
        <color indexed="62"/>
      </right>
      <top/>
      <bottom/>
      <diagonal/>
    </border>
    <border>
      <left style="thin">
        <color indexed="62"/>
      </left>
      <right style="thin">
        <color indexed="9"/>
      </right>
      <top style="thin">
        <color indexed="62"/>
      </top>
      <bottom/>
      <diagonal/>
    </border>
    <border>
      <left style="medium">
        <color indexed="64"/>
      </left>
      <right/>
      <top style="medium">
        <color indexed="64"/>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0" fontId="4" fillId="0" borderId="0"/>
    <xf numFmtId="0" fontId="4" fillId="0" borderId="0"/>
    <xf numFmtId="0" fontId="4" fillId="0" borderId="0"/>
  </cellStyleXfs>
  <cellXfs count="78">
    <xf numFmtId="0" fontId="0" fillId="0" borderId="0" xfId="0"/>
    <xf numFmtId="0" fontId="0" fillId="0" borderId="1" xfId="0" applyBorder="1"/>
    <xf numFmtId="0" fontId="4" fillId="0" borderId="1" xfId="0" applyFont="1" applyBorder="1"/>
    <xf numFmtId="0" fontId="6" fillId="0" borderId="1" xfId="0" applyFont="1" applyBorder="1" applyAlignment="1">
      <alignment horizontal="center" wrapText="1"/>
    </xf>
    <xf numFmtId="0" fontId="4" fillId="0" borderId="2" xfId="0" applyFont="1" applyBorder="1"/>
    <xf numFmtId="0" fontId="0" fillId="0" borderId="3" xfId="0" applyBorder="1"/>
    <xf numFmtId="0" fontId="0" fillId="0" borderId="2" xfId="0" applyBorder="1"/>
    <xf numFmtId="0" fontId="0" fillId="0" borderId="4" xfId="0" applyBorder="1"/>
    <xf numFmtId="0" fontId="4" fillId="0" borderId="4" xfId="0" applyFont="1" applyBorder="1" applyAlignment="1">
      <alignment horizontal="left"/>
    </xf>
    <xf numFmtId="0" fontId="0" fillId="0" borderId="5" xfId="0" applyBorder="1"/>
    <xf numFmtId="0" fontId="4" fillId="0" borderId="6" xfId="0" applyFont="1" applyBorder="1" applyAlignment="1">
      <alignment horizontal="center"/>
    </xf>
    <xf numFmtId="0" fontId="7" fillId="0" borderId="1" xfId="0" applyFont="1" applyBorder="1"/>
    <xf numFmtId="0" fontId="6" fillId="0" borderId="2" xfId="0" applyFont="1" applyBorder="1" applyAlignment="1">
      <alignment horizontal="center" wrapText="1"/>
    </xf>
    <xf numFmtId="0" fontId="3" fillId="0" borderId="7" xfId="0" applyFont="1" applyBorder="1" applyAlignment="1">
      <alignment horizontal="center"/>
    </xf>
    <xf numFmtId="2" fontId="4" fillId="0" borderId="6" xfId="0" applyNumberFormat="1" applyFont="1" applyBorder="1" applyAlignment="1">
      <alignment horizontal="center"/>
    </xf>
    <xf numFmtId="0" fontId="0" fillId="0" borderId="0" xfId="0" applyBorder="1"/>
    <xf numFmtId="0" fontId="0" fillId="0" borderId="0" xfId="0" applyBorder="1" applyAlignment="1"/>
    <xf numFmtId="0" fontId="0" fillId="0" borderId="10" xfId="0" applyBorder="1"/>
    <xf numFmtId="0" fontId="3" fillId="2" borderId="6" xfId="0" applyFont="1" applyFill="1" applyBorder="1" applyAlignment="1">
      <alignment horizontal="center"/>
    </xf>
    <xf numFmtId="0" fontId="8" fillId="2" borderId="6" xfId="0" applyFont="1" applyFill="1" applyBorder="1" applyAlignment="1">
      <alignment horizontal="center"/>
    </xf>
    <xf numFmtId="0" fontId="5" fillId="2" borderId="6" xfId="0" applyFont="1" applyFill="1" applyBorder="1" applyAlignment="1">
      <alignment horizontal="center" wrapText="1"/>
    </xf>
    <xf numFmtId="0" fontId="5" fillId="2" borderId="11" xfId="0" applyFont="1" applyFill="1" applyBorder="1" applyAlignment="1">
      <alignment horizontal="center" wrapText="1"/>
    </xf>
    <xf numFmtId="0" fontId="5" fillId="2" borderId="12" xfId="0" applyFont="1" applyFill="1" applyBorder="1" applyAlignment="1">
      <alignment horizontal="center" wrapText="1"/>
    </xf>
    <xf numFmtId="0" fontId="0" fillId="0" borderId="6" xfId="0" applyBorder="1" applyAlignment="1" applyProtection="1">
      <alignment wrapText="1"/>
      <protection locked="0"/>
    </xf>
    <xf numFmtId="0" fontId="0" fillId="0" borderId="11" xfId="0" applyBorder="1" applyAlignment="1" applyProtection="1">
      <alignment horizontal="center"/>
      <protection locked="0"/>
    </xf>
    <xf numFmtId="0" fontId="0" fillId="0" borderId="11" xfId="0" applyBorder="1" applyAlignment="1" applyProtection="1">
      <alignment horizontal="center" wrapText="1"/>
      <protection locked="0"/>
    </xf>
    <xf numFmtId="1" fontId="3" fillId="0" borderId="13" xfId="0" applyNumberFormat="1" applyFont="1" applyBorder="1" applyAlignment="1">
      <alignment horizontal="center"/>
    </xf>
    <xf numFmtId="0" fontId="0" fillId="0" borderId="2" xfId="0" applyBorder="1" applyProtection="1"/>
    <xf numFmtId="0" fontId="0" fillId="0" borderId="1" xfId="0" applyBorder="1" applyProtection="1"/>
    <xf numFmtId="0" fontId="0" fillId="0" borderId="6" xfId="0" applyBorder="1" applyAlignment="1" applyProtection="1">
      <alignment wrapText="1"/>
    </xf>
    <xf numFmtId="0" fontId="0" fillId="0" borderId="12" xfId="0" applyBorder="1" applyAlignment="1" applyProtection="1">
      <alignment wrapText="1"/>
    </xf>
    <xf numFmtId="0" fontId="0" fillId="0" borderId="11" xfId="0" applyBorder="1" applyAlignment="1" applyProtection="1">
      <alignment horizontal="center" wrapText="1"/>
    </xf>
    <xf numFmtId="0" fontId="0" fillId="0" borderId="11" xfId="0" applyBorder="1" applyAlignment="1" applyProtection="1">
      <alignment horizontal="center"/>
    </xf>
    <xf numFmtId="0" fontId="1" fillId="0" borderId="6" xfId="0" applyFont="1" applyBorder="1" applyAlignment="1" applyProtection="1">
      <alignment wrapText="1"/>
    </xf>
    <xf numFmtId="0" fontId="7" fillId="3" borderId="0" xfId="0" applyFont="1" applyFill="1" applyBorder="1"/>
    <xf numFmtId="0" fontId="7" fillId="3" borderId="15" xfId="0" applyFont="1" applyFill="1" applyBorder="1"/>
    <xf numFmtId="0" fontId="7" fillId="3" borderId="5" xfId="0" applyFont="1" applyFill="1" applyBorder="1"/>
    <xf numFmtId="0" fontId="0" fillId="0" borderId="16" xfId="0" applyBorder="1"/>
    <xf numFmtId="0" fontId="0" fillId="0" borderId="17" xfId="0" applyBorder="1"/>
    <xf numFmtId="0" fontId="0" fillId="0" borderId="18" xfId="0" applyBorder="1"/>
    <xf numFmtId="0" fontId="7" fillId="3" borderId="19" xfId="0" applyFont="1" applyFill="1" applyBorder="1"/>
    <xf numFmtId="0" fontId="0" fillId="0" borderId="20" xfId="0" applyBorder="1"/>
    <xf numFmtId="0" fontId="7" fillId="3" borderId="21" xfId="0" applyFont="1" applyFill="1" applyBorder="1"/>
    <xf numFmtId="0" fontId="7" fillId="3" borderId="22" xfId="0" applyFont="1" applyFill="1" applyBorder="1"/>
    <xf numFmtId="0" fontId="12" fillId="3" borderId="23" xfId="0" applyFont="1" applyFill="1" applyBorder="1" applyAlignment="1">
      <alignment vertical="center"/>
    </xf>
    <xf numFmtId="0" fontId="0" fillId="0" borderId="6" xfId="0" applyBorder="1" applyAlignment="1" applyProtection="1">
      <alignment horizontal="center" vertical="center" wrapText="1"/>
      <protection locked="0"/>
    </xf>
    <xf numFmtId="0" fontId="0" fillId="0" borderId="11" xfId="0" applyBorder="1" applyAlignment="1" applyProtection="1">
      <alignment horizontal="center" vertical="center" wrapText="1"/>
      <protection locked="0"/>
    </xf>
    <xf numFmtId="0" fontId="1" fillId="0" borderId="6" xfId="0" applyFont="1" applyBorder="1" applyAlignment="1">
      <alignment horizontal="center" vertical="center" wrapText="1"/>
    </xf>
    <xf numFmtId="0" fontId="1" fillId="0" borderId="6" xfId="0" applyFont="1" applyBorder="1" applyAlignment="1" applyProtection="1">
      <alignment horizontal="center" vertical="center" wrapText="1"/>
    </xf>
    <xf numFmtId="0" fontId="1" fillId="0" borderId="14" xfId="0" applyFont="1" applyBorder="1" applyAlignment="1">
      <alignment horizontal="left"/>
    </xf>
    <xf numFmtId="0" fontId="4" fillId="0" borderId="14" xfId="0" applyFont="1" applyBorder="1" applyAlignment="1">
      <alignment horizontal="left"/>
    </xf>
    <xf numFmtId="0" fontId="3" fillId="0" borderId="24" xfId="0" applyFont="1" applyBorder="1" applyAlignment="1">
      <alignment horizontal="right"/>
    </xf>
    <xf numFmtId="0" fontId="3" fillId="0" borderId="7" xfId="0" applyFont="1" applyBorder="1" applyAlignment="1">
      <alignment horizontal="right"/>
    </xf>
    <xf numFmtId="0" fontId="3" fillId="2" borderId="12" xfId="0" applyFont="1" applyFill="1" applyBorder="1" applyAlignment="1">
      <alignment horizontal="center"/>
    </xf>
    <xf numFmtId="0" fontId="3" fillId="2" borderId="11" xfId="0" applyFont="1" applyFill="1" applyBorder="1" applyAlignment="1">
      <alignment horizontal="center"/>
    </xf>
    <xf numFmtId="0" fontId="4" fillId="0" borderId="6" xfId="0" applyFont="1" applyBorder="1" applyAlignment="1">
      <alignment horizontal="left"/>
    </xf>
    <xf numFmtId="0" fontId="1" fillId="0" borderId="6" xfId="0" applyFont="1" applyBorder="1" applyAlignment="1">
      <alignment horizontal="left"/>
    </xf>
    <xf numFmtId="0" fontId="5" fillId="0" borderId="24" xfId="0" applyFont="1" applyBorder="1" applyAlignment="1" applyProtection="1">
      <alignment horizontal="center" vertical="center"/>
    </xf>
    <xf numFmtId="0" fontId="5" fillId="0" borderId="7" xfId="0" applyFont="1" applyBorder="1" applyAlignment="1" applyProtection="1">
      <alignment horizontal="center" vertical="center"/>
    </xf>
    <xf numFmtId="0" fontId="3" fillId="0" borderId="31" xfId="0" applyFont="1" applyBorder="1" applyAlignment="1" applyProtection="1">
      <alignment horizontal="left" vertical="center"/>
    </xf>
    <xf numFmtId="0" fontId="3" fillId="0" borderId="32" xfId="0" applyFont="1" applyBorder="1" applyAlignment="1" applyProtection="1">
      <alignment horizontal="left" vertical="center"/>
    </xf>
    <xf numFmtId="0" fontId="3" fillId="0" borderId="33" xfId="0" applyFont="1" applyBorder="1" applyAlignment="1" applyProtection="1">
      <alignment horizontal="left" vertical="center"/>
    </xf>
    <xf numFmtId="0" fontId="0" fillId="0" borderId="28" xfId="0" applyBorder="1" applyAlignment="1">
      <alignment horizontal="left"/>
    </xf>
    <xf numFmtId="0" fontId="0" fillId="0" borderId="9" xfId="0" applyBorder="1" applyAlignment="1">
      <alignment horizontal="left"/>
    </xf>
    <xf numFmtId="0" fontId="0" fillId="0" borderId="29" xfId="0" applyBorder="1" applyAlignment="1">
      <alignment horizontal="left"/>
    </xf>
    <xf numFmtId="0" fontId="0" fillId="0" borderId="30" xfId="0" applyBorder="1" applyAlignment="1">
      <alignment horizontal="left"/>
    </xf>
    <xf numFmtId="0" fontId="0" fillId="0" borderId="25" xfId="0" applyBorder="1" applyAlignment="1">
      <alignment horizontal="left"/>
    </xf>
    <xf numFmtId="0" fontId="0" fillId="0" borderId="27" xfId="0" applyBorder="1" applyAlignment="1">
      <alignment horizontal="left"/>
    </xf>
    <xf numFmtId="0" fontId="3" fillId="0" borderId="28" xfId="0" applyFont="1" applyBorder="1" applyAlignment="1">
      <alignment horizontal="center" vertical="center" wrapText="1"/>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3" fillId="0" borderId="29" xfId="0" applyFont="1" applyBorder="1" applyAlignment="1">
      <alignment horizontal="center" vertical="center"/>
    </xf>
    <xf numFmtId="0" fontId="3" fillId="0" borderId="0" xfId="0" applyFont="1" applyBorder="1" applyAlignment="1">
      <alignment horizontal="center" vertical="center"/>
    </xf>
    <xf numFmtId="0" fontId="3" fillId="0" borderId="30" xfId="0" applyFont="1" applyBorder="1" applyAlignment="1">
      <alignment horizontal="center" vertical="center"/>
    </xf>
    <xf numFmtId="0" fontId="3" fillId="0" borderId="25" xfId="0" applyFont="1" applyBorder="1" applyAlignment="1">
      <alignment horizontal="center" vertical="center"/>
    </xf>
    <xf numFmtId="0" fontId="3" fillId="0" borderId="26" xfId="0" applyFont="1"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cellXfs>
  <cellStyles count="4">
    <cellStyle name="Normal" xfId="0" builtinId="0"/>
    <cellStyle name="Normal 2" xfId="1" xr:uid="{00000000-0005-0000-0000-000001000000}"/>
    <cellStyle name="Normal 3" xfId="2" xr:uid="{00000000-0005-0000-0000-000002000000}"/>
    <cellStyle name="Normal 4"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333375</xdr:colOff>
      <xdr:row>0</xdr:row>
      <xdr:rowOff>85725</xdr:rowOff>
    </xdr:from>
    <xdr:to>
      <xdr:col>1</xdr:col>
      <xdr:colOff>800100</xdr:colOff>
      <xdr:row>2</xdr:row>
      <xdr:rowOff>76200</xdr:rowOff>
    </xdr:to>
    <xdr:pic>
      <xdr:nvPicPr>
        <xdr:cNvPr id="6222" name="Picture 2">
          <a:extLst>
            <a:ext uri="{FF2B5EF4-FFF2-40B4-BE49-F238E27FC236}">
              <a16:creationId xmlns:a16="http://schemas.microsoft.com/office/drawing/2014/main" id="{00000000-0008-0000-0200-00004E1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33375" y="85725"/>
          <a:ext cx="1057275" cy="314325"/>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xdr:from>
          <xdr:col>0</xdr:col>
          <xdr:colOff>0</xdr:colOff>
          <xdr:row>0</xdr:row>
          <xdr:rowOff>106680</xdr:rowOff>
        </xdr:from>
        <xdr:to>
          <xdr:col>0</xdr:col>
          <xdr:colOff>0</xdr:colOff>
          <xdr:row>2</xdr:row>
          <xdr:rowOff>99060</xdr:rowOff>
        </xdr:to>
        <xdr:sp macro="" textlink="">
          <xdr:nvSpPr>
            <xdr:cNvPr id="6145" name="Object 1" hidden="1">
              <a:extLst>
                <a:ext uri="{63B3BB69-23CF-44E3-9099-C40C66FF867C}">
                  <a14:compatExt spid="_x0000_s6145"/>
                </a:ext>
                <a:ext uri="{FF2B5EF4-FFF2-40B4-BE49-F238E27FC236}">
                  <a16:creationId xmlns:a16="http://schemas.microsoft.com/office/drawing/2014/main" id="{00000000-0008-0000-0200-000001180000}"/>
                </a:ext>
              </a:extLst>
            </xdr:cNvPr>
            <xdr:cNvSpPr/>
          </xdr:nvSpPr>
          <xdr:spPr bwMode="auto">
            <a:xfrm>
              <a:off x="0" y="0"/>
              <a:ext cx="0" cy="0"/>
            </a:xfrm>
            <a:prstGeom prst="rect">
              <a:avLst/>
            </a:prstGeom>
            <a:noFill/>
            <a:effectLst/>
            <a:extLst>
              <a:ext uri="{909E8E84-426E-40DD-AFC4-6F175D3DCCD1}">
                <a14:hiddenFill>
                  <a:solidFill>
                    <a:srgbClr val="618FFD"/>
                  </a:solidFill>
                </a14:hiddenFill>
              </a:ext>
              <a:ext uri="{AF507438-7753-43E0-B8FC-AC1667EBCBE1}">
                <a14:hiddenEffects>
                  <a:effectLst>
                    <a:outerShdw dist="35921" dir="2700000" algn="ctr" rotWithShape="0">
                      <a:srgbClr val="919191"/>
                    </a:outerShdw>
                  </a:effectLst>
                </a14:hiddenEffects>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Paulina\Mis%20Documentos\Herramienta%20QS\2011\PYN%2008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TSPi Instructions"/>
      <sheetName val="TSP Instructions"/>
      <sheetName val="PlanGuide"/>
      <sheetName val="QualGuide"/>
      <sheetName val="Roles"/>
      <sheetName val="Project"/>
      <sheetName val="Team"/>
      <sheetName val="Goals"/>
      <sheetName val="SUMP"/>
      <sheetName val="SUMQ"/>
      <sheetName val="SUMS"/>
      <sheetName val="S"/>
      <sheetName val="Risk"/>
      <sheetName val="SUMS2"/>
      <sheetName val="Task"/>
      <sheetName val="Task2"/>
      <sheetName val="IRTL-RMCP"/>
      <sheetName val="LOGT"/>
      <sheetName val="LOGD"/>
      <sheetName val="Schedule"/>
      <sheetName val="DefectType"/>
      <sheetName val="Week"/>
      <sheetName val="IRTL"/>
      <sheetName val="IRWeek"/>
      <sheetName val="DefectTypes"/>
      <sheetName val="Phases"/>
      <sheetName val="QProfParam"/>
    </sheetNames>
    <sheetDataSet>
      <sheetData sheetId="0"/>
      <sheetData sheetId="1"/>
      <sheetData sheetId="2"/>
      <sheetData sheetId="3"/>
      <sheetData sheetId="4"/>
      <sheetData sheetId="5"/>
      <sheetData sheetId="6"/>
      <sheetData sheetId="7">
        <row r="1">
          <cell r="A1" t="str">
            <v>ID</v>
          </cell>
          <cell r="B1" t="str">
            <v>Name</v>
          </cell>
          <cell r="C1" t="str">
            <v>Initials</v>
          </cell>
          <cell r="D1" t="str">
            <v>Phone</v>
          </cell>
          <cell r="E1" t="str">
            <v>e-mail</v>
          </cell>
          <cell r="F1" t="str">
            <v>Workbook Filename</v>
          </cell>
          <cell r="G1" t="str">
            <v>Planned Tasks</v>
          </cell>
          <cell r="H1" t="str">
            <v>Planned Task Hours</v>
          </cell>
          <cell r="I1" t="str">
            <v>Planned Schedule Weeks</v>
          </cell>
          <cell r="J1" t="str">
            <v>Planned End Date</v>
          </cell>
          <cell r="K1" t="str">
            <v>Predicted End Date</v>
          </cell>
        </row>
      </sheetData>
      <sheetData sheetId="8">
        <row r="2">
          <cell r="A2" t="str">
            <v>Stakeholders</v>
          </cell>
          <cell r="B2" t="str">
            <v>Goal</v>
          </cell>
          <cell r="C2" t="str">
            <v>Goal</v>
          </cell>
          <cell r="D2" t="str">
            <v>Actual</v>
          </cell>
          <cell r="E2" t="str">
            <v>Who</v>
          </cell>
          <cell r="F2" t="str">
            <v>When</v>
          </cell>
        </row>
      </sheetData>
      <sheetData sheetId="9"/>
      <sheetData sheetId="10"/>
      <sheetData sheetId="11">
        <row r="7">
          <cell r="A7" t="str">
            <v>ID</v>
          </cell>
          <cell r="B7" t="str">
            <v>Assembly, Sub-Assembly, or Part Name</v>
          </cell>
          <cell r="C7" t="str">
            <v>(A)ssembly or (P)art</v>
          </cell>
          <cell r="D7" t="str">
            <v>Parent Assembly Name</v>
          </cell>
          <cell r="E7" t="str">
            <v>Owner</v>
          </cell>
          <cell r="F7" t="str">
            <v>Size Measure</v>
          </cell>
          <cell r="G7" t="str">
            <v xml:space="preserve">Base </v>
          </cell>
          <cell r="H7" t="str">
            <v xml:space="preserve">Deleted </v>
          </cell>
          <cell r="I7" t="str">
            <v xml:space="preserve">Modified </v>
          </cell>
          <cell r="J7" t="str">
            <v xml:space="preserve">Added </v>
          </cell>
          <cell r="K7" t="str">
            <v xml:space="preserve">Reused </v>
          </cell>
          <cell r="L7" t="str">
            <v xml:space="preserve">New and Changed </v>
          </cell>
          <cell r="M7" t="str">
            <v xml:space="preserve">Total </v>
          </cell>
          <cell r="N7" t="str">
            <v xml:space="preserve">Total New Reuse </v>
          </cell>
          <cell r="O7" t="str">
            <v xml:space="preserve">Base </v>
          </cell>
          <cell r="P7" t="str">
            <v xml:space="preserve">Deleted </v>
          </cell>
          <cell r="Q7" t="str">
            <v xml:space="preserve">Modified </v>
          </cell>
          <cell r="R7" t="str">
            <v xml:space="preserve">Added </v>
          </cell>
          <cell r="S7" t="str">
            <v xml:space="preserve">Reused </v>
          </cell>
          <cell r="T7" t="str">
            <v xml:space="preserve">New and Changed </v>
          </cell>
          <cell r="U7" t="str">
            <v xml:space="preserve">Total </v>
          </cell>
          <cell r="V7" t="str">
            <v xml:space="preserve">Total New Reuse </v>
          </cell>
          <cell r="W7" t="str">
            <v>Planning</v>
          </cell>
          <cell r="X7" t="str">
            <v>Requirements</v>
          </cell>
          <cell r="Y7" t="str">
            <v>System Test Plan</v>
          </cell>
          <cell r="Z7" t="str">
            <v>REQ Inspection</v>
          </cell>
          <cell r="AA7" t="str">
            <v>High-Level Design</v>
          </cell>
          <cell r="AB7" t="str">
            <v>Integration Test Plan</v>
          </cell>
          <cell r="AC7" t="str">
            <v>HLD Inspection</v>
          </cell>
          <cell r="AD7" t="str">
            <v>Detailed Design</v>
          </cell>
          <cell r="AE7" t="str">
            <v>DLD Review</v>
          </cell>
          <cell r="AF7" t="str">
            <v>Test Development</v>
          </cell>
          <cell r="AG7" t="str">
            <v>DLD Inspection</v>
          </cell>
          <cell r="AH7" t="str">
            <v>Code</v>
          </cell>
          <cell r="AI7" t="str">
            <v>Code Review</v>
          </cell>
          <cell r="AJ7" t="str">
            <v>Compile</v>
          </cell>
          <cell r="AK7" t="str">
            <v>Code Inspection</v>
          </cell>
          <cell r="AL7" t="str">
            <v>Unit Test</v>
          </cell>
          <cell r="AM7" t="str">
            <v>Build and Integration Test</v>
          </cell>
          <cell r="AN7" t="str">
            <v>System Test</v>
          </cell>
          <cell r="AO7" t="str">
            <v>Acceptance Test</v>
          </cell>
          <cell r="AP7" t="str">
            <v>Product Life</v>
          </cell>
          <cell r="AQ7" t="str">
            <v>Planning</v>
          </cell>
          <cell r="AR7" t="str">
            <v>Requirements</v>
          </cell>
          <cell r="AS7" t="str">
            <v>System Test Plan</v>
          </cell>
          <cell r="AT7" t="str">
            <v>REQ Inspection</v>
          </cell>
          <cell r="AU7" t="str">
            <v>High-Level Design</v>
          </cell>
          <cell r="AV7" t="str">
            <v>Integration Test Plan</v>
          </cell>
          <cell r="AW7" t="str">
            <v>HLD Inspection</v>
          </cell>
          <cell r="AX7" t="str">
            <v>Detailed Design</v>
          </cell>
          <cell r="AY7" t="str">
            <v>DLD Review</v>
          </cell>
          <cell r="AZ7" t="str">
            <v>Test Development</v>
          </cell>
          <cell r="BA7" t="str">
            <v>DLD Inspection</v>
          </cell>
          <cell r="BB7" t="str">
            <v>Code</v>
          </cell>
          <cell r="BC7" t="str">
            <v>Code Review</v>
          </cell>
          <cell r="BD7" t="str">
            <v>Compile</v>
          </cell>
          <cell r="BE7" t="str">
            <v>Code Inspection</v>
          </cell>
          <cell r="BF7" t="str">
            <v>Unit Test</v>
          </cell>
          <cell r="BG7" t="str">
            <v>Build and Integration Test</v>
          </cell>
          <cell r="BH7" t="str">
            <v>System Test</v>
          </cell>
          <cell r="BI7" t="str">
            <v>Acceptance Test</v>
          </cell>
          <cell r="BJ7" t="str">
            <v>Product Life</v>
          </cell>
          <cell r="BK7" t="str">
            <v>Planning</v>
          </cell>
          <cell r="BL7" t="str">
            <v>Requirements</v>
          </cell>
          <cell r="BM7" t="str">
            <v>System Test Plan</v>
          </cell>
          <cell r="BN7" t="str">
            <v>REQ Inspection</v>
          </cell>
          <cell r="BO7" t="str">
            <v>High-Level Design</v>
          </cell>
          <cell r="BP7" t="str">
            <v>Integration Test Plan</v>
          </cell>
          <cell r="BQ7" t="str">
            <v>HLD Inspection</v>
          </cell>
          <cell r="BR7" t="str">
            <v>Detailed Design</v>
          </cell>
          <cell r="BS7" t="str">
            <v>DLD Review</v>
          </cell>
          <cell r="BT7" t="str">
            <v>Test Development</v>
          </cell>
          <cell r="BU7" t="str">
            <v>DLD Inspection</v>
          </cell>
          <cell r="BV7" t="str">
            <v>Code</v>
          </cell>
          <cell r="BW7" t="str">
            <v>Code Review</v>
          </cell>
          <cell r="BX7" t="str">
            <v>Compile</v>
          </cell>
          <cell r="BY7" t="str">
            <v>Code Inspection</v>
          </cell>
          <cell r="BZ7" t="str">
            <v>Unit Test</v>
          </cell>
          <cell r="CA7" t="str">
            <v>Build and Integration Test</v>
          </cell>
          <cell r="CB7" t="str">
            <v>System Test</v>
          </cell>
          <cell r="CC7" t="str">
            <v>Acceptance Test</v>
          </cell>
          <cell r="CD7" t="str">
            <v>Product Life</v>
          </cell>
          <cell r="CE7" t="str">
            <v>Planning</v>
          </cell>
          <cell r="CF7" t="str">
            <v>Requirements</v>
          </cell>
          <cell r="CG7" t="str">
            <v>System Test Plan</v>
          </cell>
          <cell r="CH7" t="str">
            <v>REQ Inspection</v>
          </cell>
          <cell r="CI7" t="str">
            <v>High-Level Design</v>
          </cell>
          <cell r="CJ7" t="str">
            <v>Integration Test Plan</v>
          </cell>
          <cell r="CK7" t="str">
            <v>HLD Inspection</v>
          </cell>
          <cell r="CL7" t="str">
            <v>Detailed Design</v>
          </cell>
          <cell r="CM7" t="str">
            <v>DLD Review</v>
          </cell>
          <cell r="CN7" t="str">
            <v>Test Development</v>
          </cell>
          <cell r="CO7" t="str">
            <v>DLD Inspection</v>
          </cell>
          <cell r="CP7" t="str">
            <v>Code</v>
          </cell>
          <cell r="CQ7" t="str">
            <v>Code Review</v>
          </cell>
          <cell r="CR7" t="str">
            <v>Compile</v>
          </cell>
          <cell r="CS7" t="str">
            <v>Code Inspection</v>
          </cell>
          <cell r="CT7" t="str">
            <v>Unit Test</v>
          </cell>
          <cell r="CU7" t="str">
            <v>Build and Integration Test</v>
          </cell>
          <cell r="CV7" t="str">
            <v>System Test</v>
          </cell>
          <cell r="CW7" t="str">
            <v>Acceptance Test</v>
          </cell>
          <cell r="CX7" t="str">
            <v>Product Life</v>
          </cell>
          <cell r="CY7" t="str">
            <v>Management and Miscellaneous</v>
          </cell>
          <cell r="CZ7" t="str">
            <v>Launch and Strategy</v>
          </cell>
          <cell r="DA7" t="str">
            <v>Planning</v>
          </cell>
          <cell r="DB7" t="str">
            <v>Requirements</v>
          </cell>
          <cell r="DC7" t="str">
            <v>System Test Plan</v>
          </cell>
          <cell r="DD7" t="str">
            <v>REQ Inspection</v>
          </cell>
          <cell r="DE7" t="str">
            <v>High-Level Design</v>
          </cell>
          <cell r="DF7" t="str">
            <v>Integration Test Plan</v>
          </cell>
          <cell r="DG7" t="str">
            <v>HLD Inspection</v>
          </cell>
          <cell r="DH7" t="str">
            <v>Detailed Design</v>
          </cell>
          <cell r="DI7" t="str">
            <v>DLD Review</v>
          </cell>
          <cell r="DJ7" t="str">
            <v>Test Development</v>
          </cell>
          <cell r="DK7" t="str">
            <v>DLD Inspection</v>
          </cell>
          <cell r="DL7" t="str">
            <v>Code</v>
          </cell>
          <cell r="DM7" t="str">
            <v>Code Review</v>
          </cell>
          <cell r="DN7" t="str">
            <v>Compile</v>
          </cell>
          <cell r="DO7" t="str">
            <v>Code Inspection</v>
          </cell>
          <cell r="DP7" t="str">
            <v>Unit Test</v>
          </cell>
          <cell r="DQ7" t="str">
            <v>Build and Integration Test</v>
          </cell>
          <cell r="DR7" t="str">
            <v>System Test</v>
          </cell>
          <cell r="DS7" t="str">
            <v>Documentation</v>
          </cell>
          <cell r="DT7" t="str">
            <v>Postmortem</v>
          </cell>
          <cell r="DU7" t="str">
            <v>Management and Miscellaneous</v>
          </cell>
          <cell r="DV7" t="str">
            <v>Launch and Strategy</v>
          </cell>
          <cell r="DW7" t="str">
            <v>Planning</v>
          </cell>
          <cell r="DX7" t="str">
            <v>Requirements</v>
          </cell>
          <cell r="DY7" t="str">
            <v>System Test Plan</v>
          </cell>
          <cell r="DZ7" t="str">
            <v>REQ Inspection</v>
          </cell>
          <cell r="EA7" t="str">
            <v>High-Level Design</v>
          </cell>
          <cell r="EB7" t="str">
            <v>Integration Test Plan</v>
          </cell>
          <cell r="EC7" t="str">
            <v>HLD Inspection</v>
          </cell>
          <cell r="ED7" t="str">
            <v>Detailed Design</v>
          </cell>
          <cell r="EE7" t="str">
            <v>DLD Review</v>
          </cell>
          <cell r="EF7" t="str">
            <v>Test Development</v>
          </cell>
          <cell r="EG7" t="str">
            <v>DLD Inspection</v>
          </cell>
          <cell r="EH7" t="str">
            <v>Code</v>
          </cell>
          <cell r="EI7" t="str">
            <v>Code Review</v>
          </cell>
          <cell r="EJ7" t="str">
            <v>Compile</v>
          </cell>
          <cell r="EK7" t="str">
            <v>Code Inspection</v>
          </cell>
          <cell r="EL7" t="str">
            <v>Unit Test</v>
          </cell>
          <cell r="EM7" t="str">
            <v>Build and Integration Test</v>
          </cell>
          <cell r="EN7" t="str">
            <v>System Test</v>
          </cell>
          <cell r="EO7" t="str">
            <v>Documentation</v>
          </cell>
          <cell r="EP7" t="str">
            <v>Postmortem</v>
          </cell>
          <cell r="EQ7" t="str">
            <v>Baseline Plan Date</v>
          </cell>
          <cell r="ER7" t="str">
            <v>Baseline Plan Hours</v>
          </cell>
        </row>
        <row r="8">
          <cell r="A8">
            <v>1</v>
          </cell>
          <cell r="B8" t="str">
            <v>PyN</v>
          </cell>
          <cell r="C8" t="str">
            <v>A</v>
          </cell>
          <cell r="D8" t="str">
            <v>SYSTEM</v>
          </cell>
          <cell r="F8" t="str">
            <v>Text Pages</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cell r="AE8">
            <v>0</v>
          </cell>
          <cell r="AF8">
            <v>0</v>
          </cell>
          <cell r="AG8">
            <v>0</v>
          </cell>
          <cell r="AH8">
            <v>0</v>
          </cell>
          <cell r="AI8">
            <v>0</v>
          </cell>
          <cell r="AJ8">
            <v>0</v>
          </cell>
          <cell r="AK8">
            <v>0</v>
          </cell>
          <cell r="AL8">
            <v>0</v>
          </cell>
          <cell r="AM8">
            <v>0</v>
          </cell>
          <cell r="AN8">
            <v>0</v>
          </cell>
          <cell r="AO8">
            <v>0</v>
          </cell>
          <cell r="AP8">
            <v>0</v>
          </cell>
          <cell r="AQ8">
            <v>0</v>
          </cell>
          <cell r="AR8">
            <v>0</v>
          </cell>
          <cell r="AS8">
            <v>0</v>
          </cell>
          <cell r="AT8">
            <v>0</v>
          </cell>
          <cell r="AU8">
            <v>0</v>
          </cell>
          <cell r="AV8">
            <v>0</v>
          </cell>
          <cell r="AW8">
            <v>0</v>
          </cell>
          <cell r="AX8">
            <v>0</v>
          </cell>
          <cell r="AY8">
            <v>0</v>
          </cell>
          <cell r="AZ8">
            <v>0</v>
          </cell>
          <cell r="BA8">
            <v>0</v>
          </cell>
          <cell r="BB8">
            <v>0</v>
          </cell>
          <cell r="BC8">
            <v>0</v>
          </cell>
          <cell r="BD8">
            <v>0</v>
          </cell>
          <cell r="BE8">
            <v>0</v>
          </cell>
          <cell r="BF8">
            <v>0</v>
          </cell>
          <cell r="BG8">
            <v>0</v>
          </cell>
          <cell r="BH8">
            <v>0</v>
          </cell>
          <cell r="BI8">
            <v>0</v>
          </cell>
          <cell r="BJ8">
            <v>0</v>
          </cell>
          <cell r="BK8">
            <v>0</v>
          </cell>
          <cell r="BL8">
            <v>0</v>
          </cell>
          <cell r="BM8">
            <v>0</v>
          </cell>
          <cell r="BN8">
            <v>0</v>
          </cell>
          <cell r="BO8">
            <v>0</v>
          </cell>
          <cell r="BP8">
            <v>0</v>
          </cell>
          <cell r="BQ8">
            <v>0</v>
          </cell>
          <cell r="BR8">
            <v>0</v>
          </cell>
          <cell r="BS8">
            <v>0</v>
          </cell>
          <cell r="BT8">
            <v>0</v>
          </cell>
          <cell r="BU8">
            <v>0</v>
          </cell>
          <cell r="BV8">
            <v>0</v>
          </cell>
          <cell r="BW8">
            <v>0</v>
          </cell>
          <cell r="BX8">
            <v>0</v>
          </cell>
          <cell r="BY8">
            <v>0</v>
          </cell>
          <cell r="BZ8">
            <v>0</v>
          </cell>
          <cell r="CA8">
            <v>0</v>
          </cell>
          <cell r="CB8">
            <v>0</v>
          </cell>
          <cell r="CC8">
            <v>0</v>
          </cell>
          <cell r="CD8">
            <v>0</v>
          </cell>
          <cell r="CE8">
            <v>0</v>
          </cell>
          <cell r="CF8">
            <v>0</v>
          </cell>
          <cell r="CG8">
            <v>0</v>
          </cell>
          <cell r="CH8">
            <v>0</v>
          </cell>
          <cell r="CI8">
            <v>0</v>
          </cell>
          <cell r="CJ8">
            <v>0</v>
          </cell>
          <cell r="CK8">
            <v>0</v>
          </cell>
          <cell r="CL8">
            <v>0</v>
          </cell>
          <cell r="CM8">
            <v>0</v>
          </cell>
          <cell r="CN8">
            <v>0</v>
          </cell>
          <cell r="CO8">
            <v>0</v>
          </cell>
          <cell r="CP8">
            <v>0</v>
          </cell>
          <cell r="CQ8">
            <v>0</v>
          </cell>
          <cell r="CR8">
            <v>0</v>
          </cell>
          <cell r="CS8">
            <v>0</v>
          </cell>
          <cell r="CT8">
            <v>0</v>
          </cell>
          <cell r="CU8">
            <v>0</v>
          </cell>
          <cell r="CV8">
            <v>0</v>
          </cell>
          <cell r="CW8">
            <v>0</v>
          </cell>
          <cell r="CX8">
            <v>0</v>
          </cell>
          <cell r="CY8">
            <v>0</v>
          </cell>
          <cell r="CZ8">
            <v>128.1</v>
          </cell>
          <cell r="DA8">
            <v>0</v>
          </cell>
          <cell r="DB8">
            <v>0</v>
          </cell>
          <cell r="DC8">
            <v>0</v>
          </cell>
          <cell r="DD8">
            <v>0</v>
          </cell>
          <cell r="DE8">
            <v>0</v>
          </cell>
          <cell r="DF8">
            <v>0</v>
          </cell>
          <cell r="DG8">
            <v>0</v>
          </cell>
          <cell r="DH8">
            <v>0</v>
          </cell>
          <cell r="DI8">
            <v>0</v>
          </cell>
          <cell r="DJ8">
            <v>0</v>
          </cell>
          <cell r="DK8">
            <v>0</v>
          </cell>
          <cell r="DL8">
            <v>0</v>
          </cell>
          <cell r="DM8">
            <v>0</v>
          </cell>
          <cell r="DN8">
            <v>0</v>
          </cell>
          <cell r="DO8">
            <v>0</v>
          </cell>
          <cell r="DP8">
            <v>0</v>
          </cell>
          <cell r="DQ8">
            <v>0</v>
          </cell>
          <cell r="DR8">
            <v>0</v>
          </cell>
          <cell r="DS8">
            <v>0</v>
          </cell>
          <cell r="DT8">
            <v>0</v>
          </cell>
          <cell r="DU8">
            <v>0</v>
          </cell>
          <cell r="DV8">
            <v>43.6036111111111</v>
          </cell>
          <cell r="DW8">
            <v>0</v>
          </cell>
          <cell r="DX8">
            <v>0</v>
          </cell>
          <cell r="DY8">
            <v>0</v>
          </cell>
          <cell r="DZ8">
            <v>0</v>
          </cell>
          <cell r="EA8">
            <v>0</v>
          </cell>
          <cell r="EB8">
            <v>0</v>
          </cell>
          <cell r="EC8">
            <v>0</v>
          </cell>
          <cell r="ED8">
            <v>0</v>
          </cell>
          <cell r="EE8">
            <v>0</v>
          </cell>
          <cell r="EF8">
            <v>0</v>
          </cell>
          <cell r="EG8">
            <v>0</v>
          </cell>
          <cell r="EH8">
            <v>0</v>
          </cell>
          <cell r="EI8">
            <v>0</v>
          </cell>
          <cell r="EJ8">
            <v>0</v>
          </cell>
          <cell r="EK8">
            <v>0</v>
          </cell>
          <cell r="EL8">
            <v>0</v>
          </cell>
          <cell r="EM8">
            <v>0</v>
          </cell>
          <cell r="EN8">
            <v>0</v>
          </cell>
          <cell r="EO8">
            <v>0</v>
          </cell>
          <cell r="EP8">
            <v>0</v>
          </cell>
        </row>
        <row r="9">
          <cell r="A9">
            <v>2</v>
          </cell>
          <cell r="B9" t="str">
            <v xml:space="preserve">Procesos  </v>
          </cell>
          <cell r="C9" t="str">
            <v>A</v>
          </cell>
          <cell r="D9" t="str">
            <v>PyN</v>
          </cell>
          <cell r="F9" t="str">
            <v>Text Pages</v>
          </cell>
          <cell r="G9">
            <v>0</v>
          </cell>
          <cell r="H9">
            <v>0</v>
          </cell>
          <cell r="I9">
            <v>0</v>
          </cell>
          <cell r="J9">
            <v>0</v>
          </cell>
          <cell r="K9">
            <v>0</v>
          </cell>
          <cell r="L9">
            <v>0</v>
          </cell>
          <cell r="M9">
            <v>0</v>
          </cell>
          <cell r="N9">
            <v>0</v>
          </cell>
          <cell r="O9">
            <v>0</v>
          </cell>
          <cell r="P9">
            <v>0</v>
          </cell>
          <cell r="Q9">
            <v>0</v>
          </cell>
          <cell r="R9">
            <v>0</v>
          </cell>
          <cell r="S9">
            <v>0</v>
          </cell>
          <cell r="T9">
            <v>0</v>
          </cell>
          <cell r="U9">
            <v>0</v>
          </cell>
          <cell r="V9">
            <v>0</v>
          </cell>
          <cell r="W9">
            <v>0</v>
          </cell>
          <cell r="X9">
            <v>0</v>
          </cell>
          <cell r="Y9">
            <v>0</v>
          </cell>
          <cell r="Z9">
            <v>0</v>
          </cell>
          <cell r="AA9">
            <v>0</v>
          </cell>
          <cell r="AB9">
            <v>0</v>
          </cell>
          <cell r="AC9">
            <v>0</v>
          </cell>
          <cell r="AD9">
            <v>0</v>
          </cell>
          <cell r="AE9">
            <v>0</v>
          </cell>
          <cell r="AF9">
            <v>0</v>
          </cell>
          <cell r="AG9">
            <v>0</v>
          </cell>
          <cell r="AH9">
            <v>0</v>
          </cell>
          <cell r="AI9">
            <v>0</v>
          </cell>
          <cell r="AJ9">
            <v>0</v>
          </cell>
          <cell r="AK9">
            <v>0</v>
          </cell>
          <cell r="AL9">
            <v>0</v>
          </cell>
          <cell r="AM9">
            <v>0</v>
          </cell>
          <cell r="AN9">
            <v>0</v>
          </cell>
          <cell r="AO9">
            <v>0</v>
          </cell>
          <cell r="AP9">
            <v>0</v>
          </cell>
          <cell r="AQ9">
            <v>0</v>
          </cell>
          <cell r="AR9">
            <v>0</v>
          </cell>
          <cell r="AS9">
            <v>0</v>
          </cell>
          <cell r="AT9">
            <v>0</v>
          </cell>
          <cell r="AU9">
            <v>0</v>
          </cell>
          <cell r="AV9">
            <v>0</v>
          </cell>
          <cell r="AW9">
            <v>0</v>
          </cell>
          <cell r="AX9">
            <v>0</v>
          </cell>
          <cell r="AY9">
            <v>0</v>
          </cell>
          <cell r="AZ9">
            <v>0</v>
          </cell>
          <cell r="BA9">
            <v>0</v>
          </cell>
          <cell r="BB9">
            <v>0</v>
          </cell>
          <cell r="BC9">
            <v>0</v>
          </cell>
          <cell r="BD9">
            <v>0</v>
          </cell>
          <cell r="BE9">
            <v>0</v>
          </cell>
          <cell r="BF9">
            <v>0</v>
          </cell>
          <cell r="BG9">
            <v>0</v>
          </cell>
          <cell r="BH9">
            <v>0</v>
          </cell>
          <cell r="BI9">
            <v>0</v>
          </cell>
          <cell r="BJ9">
            <v>0</v>
          </cell>
          <cell r="BK9">
            <v>0</v>
          </cell>
          <cell r="BL9">
            <v>0</v>
          </cell>
          <cell r="BM9">
            <v>0</v>
          </cell>
          <cell r="BN9">
            <v>0</v>
          </cell>
          <cell r="BO9">
            <v>0</v>
          </cell>
          <cell r="BP9">
            <v>0</v>
          </cell>
          <cell r="BQ9">
            <v>0</v>
          </cell>
          <cell r="BR9">
            <v>0</v>
          </cell>
          <cell r="BS9">
            <v>0</v>
          </cell>
          <cell r="BT9">
            <v>0</v>
          </cell>
          <cell r="BU9">
            <v>0</v>
          </cell>
          <cell r="BV9">
            <v>0</v>
          </cell>
          <cell r="BW9">
            <v>0</v>
          </cell>
          <cell r="BX9">
            <v>0</v>
          </cell>
          <cell r="BY9">
            <v>0</v>
          </cell>
          <cell r="BZ9">
            <v>0</v>
          </cell>
          <cell r="CA9">
            <v>0</v>
          </cell>
          <cell r="CB9">
            <v>0</v>
          </cell>
          <cell r="CC9">
            <v>0</v>
          </cell>
          <cell r="CD9">
            <v>0</v>
          </cell>
          <cell r="CE9">
            <v>0</v>
          </cell>
          <cell r="CF9">
            <v>0</v>
          </cell>
          <cell r="CG9">
            <v>0</v>
          </cell>
          <cell r="CH9">
            <v>0</v>
          </cell>
          <cell r="CI9">
            <v>0</v>
          </cell>
          <cell r="CJ9">
            <v>0</v>
          </cell>
          <cell r="CK9">
            <v>0</v>
          </cell>
          <cell r="CL9">
            <v>0</v>
          </cell>
          <cell r="CM9">
            <v>0</v>
          </cell>
          <cell r="CN9">
            <v>0</v>
          </cell>
          <cell r="CO9">
            <v>0</v>
          </cell>
          <cell r="CP9">
            <v>0</v>
          </cell>
          <cell r="CQ9">
            <v>0</v>
          </cell>
          <cell r="CR9">
            <v>0</v>
          </cell>
          <cell r="CS9">
            <v>0</v>
          </cell>
          <cell r="CT9">
            <v>0</v>
          </cell>
          <cell r="CU9">
            <v>0</v>
          </cell>
          <cell r="CV9">
            <v>0</v>
          </cell>
          <cell r="CW9">
            <v>0</v>
          </cell>
          <cell r="CX9">
            <v>0</v>
          </cell>
          <cell r="CY9">
            <v>0</v>
          </cell>
          <cell r="CZ9">
            <v>119.2</v>
          </cell>
          <cell r="DA9">
            <v>0</v>
          </cell>
          <cell r="DB9">
            <v>0</v>
          </cell>
          <cell r="DC9">
            <v>0</v>
          </cell>
          <cell r="DD9">
            <v>0</v>
          </cell>
          <cell r="DE9">
            <v>0</v>
          </cell>
          <cell r="DF9">
            <v>0</v>
          </cell>
          <cell r="DG9">
            <v>0</v>
          </cell>
          <cell r="DH9">
            <v>0</v>
          </cell>
          <cell r="DI9">
            <v>0</v>
          </cell>
          <cell r="DJ9">
            <v>0</v>
          </cell>
          <cell r="DK9">
            <v>0</v>
          </cell>
          <cell r="DL9">
            <v>0</v>
          </cell>
          <cell r="DM9">
            <v>0</v>
          </cell>
          <cell r="DN9">
            <v>0</v>
          </cell>
          <cell r="DO9">
            <v>0</v>
          </cell>
          <cell r="DP9">
            <v>0</v>
          </cell>
          <cell r="DQ9">
            <v>0</v>
          </cell>
          <cell r="DR9">
            <v>0</v>
          </cell>
          <cell r="DS9">
            <v>0</v>
          </cell>
          <cell r="DT9">
            <v>0</v>
          </cell>
          <cell r="DU9">
            <v>0</v>
          </cell>
          <cell r="DV9">
            <v>40.649166666666652</v>
          </cell>
          <cell r="DW9">
            <v>0</v>
          </cell>
          <cell r="DX9">
            <v>0</v>
          </cell>
          <cell r="DY9">
            <v>0</v>
          </cell>
          <cell r="DZ9">
            <v>0</v>
          </cell>
          <cell r="EA9">
            <v>0</v>
          </cell>
          <cell r="EB9">
            <v>0</v>
          </cell>
          <cell r="EC9">
            <v>0</v>
          </cell>
          <cell r="ED9">
            <v>0</v>
          </cell>
          <cell r="EE9">
            <v>0</v>
          </cell>
          <cell r="EF9">
            <v>0</v>
          </cell>
          <cell r="EG9">
            <v>0</v>
          </cell>
          <cell r="EH9">
            <v>0</v>
          </cell>
          <cell r="EI9">
            <v>0</v>
          </cell>
          <cell r="EJ9">
            <v>0</v>
          </cell>
          <cell r="EK9">
            <v>0</v>
          </cell>
          <cell r="EL9">
            <v>0</v>
          </cell>
          <cell r="EM9">
            <v>0</v>
          </cell>
          <cell r="EN9">
            <v>0</v>
          </cell>
          <cell r="EO9">
            <v>0</v>
          </cell>
          <cell r="EP9">
            <v>0</v>
          </cell>
        </row>
        <row r="10">
          <cell r="A10">
            <v>3</v>
          </cell>
          <cell r="B10" t="str">
            <v>Apoyo a países</v>
          </cell>
          <cell r="C10" t="str">
            <v>A</v>
          </cell>
          <cell r="D10" t="str">
            <v xml:space="preserve">Procesos  </v>
          </cell>
          <cell r="F10" t="str">
            <v>Text Pages</v>
          </cell>
          <cell r="G10">
            <v>0</v>
          </cell>
          <cell r="H10">
            <v>0</v>
          </cell>
          <cell r="I10">
            <v>0</v>
          </cell>
          <cell r="J10">
            <v>0</v>
          </cell>
          <cell r="K10">
            <v>0</v>
          </cell>
          <cell r="L10">
            <v>0</v>
          </cell>
          <cell r="M10">
            <v>0</v>
          </cell>
          <cell r="N10">
            <v>0</v>
          </cell>
          <cell r="O10">
            <v>0</v>
          </cell>
          <cell r="P10">
            <v>0</v>
          </cell>
          <cell r="Q10">
            <v>0</v>
          </cell>
          <cell r="R10">
            <v>0</v>
          </cell>
          <cell r="S10">
            <v>0</v>
          </cell>
          <cell r="T10">
            <v>0</v>
          </cell>
          <cell r="U10">
            <v>0</v>
          </cell>
          <cell r="V10">
            <v>0</v>
          </cell>
          <cell r="W10">
            <v>0</v>
          </cell>
          <cell r="X10">
            <v>0</v>
          </cell>
          <cell r="Y10">
            <v>0</v>
          </cell>
          <cell r="Z10">
            <v>0</v>
          </cell>
          <cell r="AA10">
            <v>0</v>
          </cell>
          <cell r="AB10">
            <v>0</v>
          </cell>
          <cell r="AC10">
            <v>0</v>
          </cell>
          <cell r="AD10">
            <v>0</v>
          </cell>
          <cell r="AE10">
            <v>0</v>
          </cell>
          <cell r="AF10">
            <v>0</v>
          </cell>
          <cell r="AG10">
            <v>0</v>
          </cell>
          <cell r="AH10">
            <v>0</v>
          </cell>
          <cell r="AI10">
            <v>0</v>
          </cell>
          <cell r="AJ10">
            <v>0</v>
          </cell>
          <cell r="AK10">
            <v>0</v>
          </cell>
          <cell r="AL10">
            <v>0</v>
          </cell>
          <cell r="AM10">
            <v>0</v>
          </cell>
          <cell r="AN10">
            <v>0</v>
          </cell>
          <cell r="AO10">
            <v>0</v>
          </cell>
          <cell r="AP10">
            <v>0</v>
          </cell>
          <cell r="AQ10">
            <v>0</v>
          </cell>
          <cell r="AR10">
            <v>0</v>
          </cell>
          <cell r="AS10">
            <v>0</v>
          </cell>
          <cell r="AT10">
            <v>0</v>
          </cell>
          <cell r="AU10">
            <v>0</v>
          </cell>
          <cell r="AV10">
            <v>0</v>
          </cell>
          <cell r="AW10">
            <v>0</v>
          </cell>
          <cell r="AX10">
            <v>0</v>
          </cell>
          <cell r="AY10">
            <v>0</v>
          </cell>
          <cell r="AZ10">
            <v>0</v>
          </cell>
          <cell r="BA10">
            <v>0</v>
          </cell>
          <cell r="BB10">
            <v>0</v>
          </cell>
          <cell r="BC10">
            <v>0</v>
          </cell>
          <cell r="BD10">
            <v>0</v>
          </cell>
          <cell r="BE10">
            <v>0</v>
          </cell>
          <cell r="BF10">
            <v>0</v>
          </cell>
          <cell r="BG10">
            <v>0</v>
          </cell>
          <cell r="BH10">
            <v>0</v>
          </cell>
          <cell r="BI10">
            <v>0</v>
          </cell>
          <cell r="BJ10">
            <v>0</v>
          </cell>
          <cell r="BK10">
            <v>0</v>
          </cell>
          <cell r="BL10">
            <v>0</v>
          </cell>
          <cell r="BM10">
            <v>0</v>
          </cell>
          <cell r="BN10">
            <v>0</v>
          </cell>
          <cell r="BO10">
            <v>0</v>
          </cell>
          <cell r="BP10">
            <v>0</v>
          </cell>
          <cell r="BQ10">
            <v>0</v>
          </cell>
          <cell r="BR10">
            <v>0</v>
          </cell>
          <cell r="BS10">
            <v>0</v>
          </cell>
          <cell r="BT10">
            <v>0</v>
          </cell>
          <cell r="BU10">
            <v>0</v>
          </cell>
          <cell r="BV10">
            <v>0</v>
          </cell>
          <cell r="BW10">
            <v>0</v>
          </cell>
          <cell r="BX10">
            <v>0</v>
          </cell>
          <cell r="BY10">
            <v>0</v>
          </cell>
          <cell r="BZ10">
            <v>0</v>
          </cell>
          <cell r="CA10">
            <v>0</v>
          </cell>
          <cell r="CB10">
            <v>0</v>
          </cell>
          <cell r="CC10">
            <v>0</v>
          </cell>
          <cell r="CD10">
            <v>0</v>
          </cell>
          <cell r="CE10">
            <v>0</v>
          </cell>
          <cell r="CF10">
            <v>0</v>
          </cell>
          <cell r="CG10">
            <v>0</v>
          </cell>
          <cell r="CH10">
            <v>0</v>
          </cell>
          <cell r="CI10">
            <v>0</v>
          </cell>
          <cell r="CJ10">
            <v>0</v>
          </cell>
          <cell r="CK10">
            <v>0</v>
          </cell>
          <cell r="CL10">
            <v>0</v>
          </cell>
          <cell r="CM10">
            <v>0</v>
          </cell>
          <cell r="CN10">
            <v>0</v>
          </cell>
          <cell r="CO10">
            <v>0</v>
          </cell>
          <cell r="CP10">
            <v>0</v>
          </cell>
          <cell r="CQ10">
            <v>0</v>
          </cell>
          <cell r="CR10">
            <v>0</v>
          </cell>
          <cell r="CS10">
            <v>0</v>
          </cell>
          <cell r="CT10">
            <v>0</v>
          </cell>
          <cell r="CU10">
            <v>0</v>
          </cell>
          <cell r="CV10">
            <v>0</v>
          </cell>
          <cell r="CW10">
            <v>0</v>
          </cell>
          <cell r="CX10">
            <v>0</v>
          </cell>
          <cell r="CY10">
            <v>0</v>
          </cell>
          <cell r="CZ10">
            <v>0</v>
          </cell>
          <cell r="DA10">
            <v>0</v>
          </cell>
          <cell r="DB10">
            <v>0</v>
          </cell>
          <cell r="DC10">
            <v>0</v>
          </cell>
          <cell r="DD10">
            <v>0</v>
          </cell>
          <cell r="DE10">
            <v>0</v>
          </cell>
          <cell r="DF10">
            <v>0</v>
          </cell>
          <cell r="DG10">
            <v>0</v>
          </cell>
          <cell r="DH10">
            <v>0</v>
          </cell>
          <cell r="DI10">
            <v>0</v>
          </cell>
          <cell r="DJ10">
            <v>0</v>
          </cell>
          <cell r="DK10">
            <v>0</v>
          </cell>
          <cell r="DL10">
            <v>0</v>
          </cell>
          <cell r="DM10">
            <v>0</v>
          </cell>
          <cell r="DN10">
            <v>0</v>
          </cell>
          <cell r="DO10">
            <v>0</v>
          </cell>
          <cell r="DP10">
            <v>0</v>
          </cell>
          <cell r="DQ10">
            <v>0</v>
          </cell>
          <cell r="DR10">
            <v>0</v>
          </cell>
          <cell r="DS10">
            <v>0</v>
          </cell>
          <cell r="DT10">
            <v>0</v>
          </cell>
          <cell r="DU10">
            <v>0</v>
          </cell>
          <cell r="DV10">
            <v>0</v>
          </cell>
          <cell r="DW10">
            <v>0</v>
          </cell>
          <cell r="DX10">
            <v>0</v>
          </cell>
          <cell r="DY10">
            <v>0</v>
          </cell>
          <cell r="DZ10">
            <v>0</v>
          </cell>
          <cell r="EA10">
            <v>0</v>
          </cell>
          <cell r="EB10">
            <v>0</v>
          </cell>
          <cell r="EC10">
            <v>0</v>
          </cell>
          <cell r="ED10">
            <v>0</v>
          </cell>
          <cell r="EE10">
            <v>0</v>
          </cell>
          <cell r="EF10">
            <v>0</v>
          </cell>
          <cell r="EG10">
            <v>0</v>
          </cell>
          <cell r="EH10">
            <v>0</v>
          </cell>
          <cell r="EI10">
            <v>0</v>
          </cell>
          <cell r="EJ10">
            <v>0</v>
          </cell>
          <cell r="EK10">
            <v>0</v>
          </cell>
          <cell r="EL10">
            <v>0</v>
          </cell>
          <cell r="EM10">
            <v>0</v>
          </cell>
          <cell r="EN10">
            <v>0</v>
          </cell>
          <cell r="EO10">
            <v>0</v>
          </cell>
          <cell r="EP10">
            <v>0</v>
          </cell>
        </row>
        <row r="11">
          <cell r="A11">
            <v>4</v>
          </cell>
          <cell r="B11" t="str">
            <v>Apoyo a PSP/TSP con Factorias Externas</v>
          </cell>
          <cell r="C11" t="str">
            <v>A</v>
          </cell>
          <cell r="D11" t="str">
            <v xml:space="preserve">Procesos  </v>
          </cell>
          <cell r="F11" t="str">
            <v>Text Pages</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cell r="AM11">
            <v>0</v>
          </cell>
          <cell r="AN11">
            <v>0</v>
          </cell>
          <cell r="AO11">
            <v>0</v>
          </cell>
          <cell r="AP11">
            <v>0</v>
          </cell>
          <cell r="AQ11">
            <v>0</v>
          </cell>
          <cell r="AR11">
            <v>0</v>
          </cell>
          <cell r="AS11">
            <v>0</v>
          </cell>
          <cell r="AT11">
            <v>0</v>
          </cell>
          <cell r="AU11">
            <v>0</v>
          </cell>
          <cell r="AV11">
            <v>0</v>
          </cell>
          <cell r="AW11">
            <v>0</v>
          </cell>
          <cell r="AX11">
            <v>0</v>
          </cell>
          <cell r="AY11">
            <v>0</v>
          </cell>
          <cell r="AZ11">
            <v>0</v>
          </cell>
          <cell r="BA11">
            <v>0</v>
          </cell>
          <cell r="BB11">
            <v>0</v>
          </cell>
          <cell r="BC11">
            <v>0</v>
          </cell>
          <cell r="BD11">
            <v>0</v>
          </cell>
          <cell r="BE11">
            <v>0</v>
          </cell>
          <cell r="BF11">
            <v>0</v>
          </cell>
          <cell r="BG11">
            <v>0</v>
          </cell>
          <cell r="BH11">
            <v>0</v>
          </cell>
          <cell r="BI11">
            <v>0</v>
          </cell>
          <cell r="BJ11">
            <v>0</v>
          </cell>
          <cell r="BK11">
            <v>0</v>
          </cell>
          <cell r="BL11">
            <v>0</v>
          </cell>
          <cell r="BM11">
            <v>0</v>
          </cell>
          <cell r="BN11">
            <v>0</v>
          </cell>
          <cell r="BO11">
            <v>0</v>
          </cell>
          <cell r="BP11">
            <v>0</v>
          </cell>
          <cell r="BQ11">
            <v>0</v>
          </cell>
          <cell r="BR11">
            <v>0</v>
          </cell>
          <cell r="BS11">
            <v>0</v>
          </cell>
          <cell r="BT11">
            <v>0</v>
          </cell>
          <cell r="BU11">
            <v>0</v>
          </cell>
          <cell r="BV11">
            <v>0</v>
          </cell>
          <cell r="BW11">
            <v>0</v>
          </cell>
          <cell r="BX11">
            <v>0</v>
          </cell>
          <cell r="BY11">
            <v>0</v>
          </cell>
          <cell r="BZ11">
            <v>0</v>
          </cell>
          <cell r="CA11">
            <v>0</v>
          </cell>
          <cell r="CB11">
            <v>0</v>
          </cell>
          <cell r="CC11">
            <v>0</v>
          </cell>
          <cell r="CD11">
            <v>0</v>
          </cell>
          <cell r="CE11">
            <v>0</v>
          </cell>
          <cell r="CF11">
            <v>0</v>
          </cell>
          <cell r="CG11">
            <v>0</v>
          </cell>
          <cell r="CH11">
            <v>0</v>
          </cell>
          <cell r="CI11">
            <v>0</v>
          </cell>
          <cell r="CJ11">
            <v>0</v>
          </cell>
          <cell r="CK11">
            <v>0</v>
          </cell>
          <cell r="CL11">
            <v>0</v>
          </cell>
          <cell r="CM11">
            <v>0</v>
          </cell>
          <cell r="CN11">
            <v>0</v>
          </cell>
          <cell r="CO11">
            <v>0</v>
          </cell>
          <cell r="CP11">
            <v>0</v>
          </cell>
          <cell r="CQ11">
            <v>0</v>
          </cell>
          <cell r="CR11">
            <v>0</v>
          </cell>
          <cell r="CS11">
            <v>0</v>
          </cell>
          <cell r="CT11">
            <v>0</v>
          </cell>
          <cell r="CU11">
            <v>0</v>
          </cell>
          <cell r="CV11">
            <v>0</v>
          </cell>
          <cell r="CW11">
            <v>0</v>
          </cell>
          <cell r="CX11">
            <v>0</v>
          </cell>
          <cell r="CY11">
            <v>0</v>
          </cell>
          <cell r="CZ11">
            <v>0</v>
          </cell>
          <cell r="DA11">
            <v>0</v>
          </cell>
          <cell r="DB11">
            <v>0</v>
          </cell>
          <cell r="DC11">
            <v>0</v>
          </cell>
          <cell r="DD11">
            <v>0</v>
          </cell>
          <cell r="DE11">
            <v>0</v>
          </cell>
          <cell r="DF11">
            <v>0</v>
          </cell>
          <cell r="DG11">
            <v>0</v>
          </cell>
          <cell r="DH11">
            <v>0</v>
          </cell>
          <cell r="DI11">
            <v>0</v>
          </cell>
          <cell r="DJ11">
            <v>0</v>
          </cell>
          <cell r="DK11">
            <v>0</v>
          </cell>
          <cell r="DL11">
            <v>0</v>
          </cell>
          <cell r="DM11">
            <v>0</v>
          </cell>
          <cell r="DN11">
            <v>0</v>
          </cell>
          <cell r="DO11">
            <v>0</v>
          </cell>
          <cell r="DP11">
            <v>0</v>
          </cell>
          <cell r="DQ11">
            <v>0</v>
          </cell>
          <cell r="DR11">
            <v>0</v>
          </cell>
          <cell r="DS11">
            <v>0</v>
          </cell>
          <cell r="DT11">
            <v>0</v>
          </cell>
          <cell r="DU11">
            <v>0</v>
          </cell>
          <cell r="DV11">
            <v>0</v>
          </cell>
          <cell r="DW11">
            <v>0</v>
          </cell>
          <cell r="DX11">
            <v>0</v>
          </cell>
          <cell r="DY11">
            <v>0</v>
          </cell>
          <cell r="DZ11">
            <v>0</v>
          </cell>
          <cell r="EA11">
            <v>0</v>
          </cell>
          <cell r="EB11">
            <v>0</v>
          </cell>
          <cell r="EC11">
            <v>0</v>
          </cell>
          <cell r="ED11">
            <v>0</v>
          </cell>
          <cell r="EE11">
            <v>0</v>
          </cell>
          <cell r="EF11">
            <v>0</v>
          </cell>
          <cell r="EG11">
            <v>0</v>
          </cell>
          <cell r="EH11">
            <v>0</v>
          </cell>
          <cell r="EI11">
            <v>0</v>
          </cell>
          <cell r="EJ11">
            <v>0</v>
          </cell>
          <cell r="EK11">
            <v>0</v>
          </cell>
          <cell r="EL11">
            <v>0</v>
          </cell>
          <cell r="EM11">
            <v>0</v>
          </cell>
          <cell r="EN11">
            <v>0</v>
          </cell>
          <cell r="EO11">
            <v>0</v>
          </cell>
          <cell r="EP11">
            <v>0</v>
          </cell>
        </row>
        <row r="12">
          <cell r="A12">
            <v>5</v>
          </cell>
          <cell r="B12" t="str">
            <v>Asesorías</v>
          </cell>
          <cell r="C12" t="str">
            <v>A</v>
          </cell>
          <cell r="D12" t="str">
            <v xml:space="preserve">Procesos  </v>
          </cell>
          <cell r="F12" t="str">
            <v>Text Pages</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v>0</v>
          </cell>
          <cell r="AG12">
            <v>0</v>
          </cell>
          <cell r="AH12">
            <v>0</v>
          </cell>
          <cell r="AI12">
            <v>0</v>
          </cell>
          <cell r="AJ12">
            <v>0</v>
          </cell>
          <cell r="AK12">
            <v>0</v>
          </cell>
          <cell r="AL12">
            <v>0</v>
          </cell>
          <cell r="AM12">
            <v>0</v>
          </cell>
          <cell r="AN12">
            <v>0</v>
          </cell>
          <cell r="AO12">
            <v>0</v>
          </cell>
          <cell r="AP12">
            <v>0</v>
          </cell>
          <cell r="AQ12">
            <v>0</v>
          </cell>
          <cell r="AR12">
            <v>0</v>
          </cell>
          <cell r="AS12">
            <v>0</v>
          </cell>
          <cell r="AT12">
            <v>0</v>
          </cell>
          <cell r="AU12">
            <v>0</v>
          </cell>
          <cell r="AV12">
            <v>0</v>
          </cell>
          <cell r="AW12">
            <v>0</v>
          </cell>
          <cell r="AX12">
            <v>0</v>
          </cell>
          <cell r="AY12">
            <v>0</v>
          </cell>
          <cell r="AZ12">
            <v>0</v>
          </cell>
          <cell r="BA12">
            <v>0</v>
          </cell>
          <cell r="BB12">
            <v>0</v>
          </cell>
          <cell r="BC12">
            <v>0</v>
          </cell>
          <cell r="BD12">
            <v>0</v>
          </cell>
          <cell r="BE12">
            <v>0</v>
          </cell>
          <cell r="BF12">
            <v>0</v>
          </cell>
          <cell r="BG12">
            <v>0</v>
          </cell>
          <cell r="BH12">
            <v>0</v>
          </cell>
          <cell r="BI12">
            <v>0</v>
          </cell>
          <cell r="BJ12">
            <v>0</v>
          </cell>
          <cell r="BK12">
            <v>0</v>
          </cell>
          <cell r="BL12">
            <v>0</v>
          </cell>
          <cell r="BM12">
            <v>0</v>
          </cell>
          <cell r="BN12">
            <v>0</v>
          </cell>
          <cell r="BO12">
            <v>0</v>
          </cell>
          <cell r="BP12">
            <v>0</v>
          </cell>
          <cell r="BQ12">
            <v>0</v>
          </cell>
          <cell r="BR12">
            <v>0</v>
          </cell>
          <cell r="BS12">
            <v>0</v>
          </cell>
          <cell r="BT12">
            <v>0</v>
          </cell>
          <cell r="BU12">
            <v>0</v>
          </cell>
          <cell r="BV12">
            <v>0</v>
          </cell>
          <cell r="BW12">
            <v>0</v>
          </cell>
          <cell r="BX12">
            <v>0</v>
          </cell>
          <cell r="BY12">
            <v>0</v>
          </cell>
          <cell r="BZ12">
            <v>0</v>
          </cell>
          <cell r="CA12">
            <v>0</v>
          </cell>
          <cell r="CB12">
            <v>0</v>
          </cell>
          <cell r="CC12">
            <v>0</v>
          </cell>
          <cell r="CD12">
            <v>0</v>
          </cell>
          <cell r="CE12">
            <v>0</v>
          </cell>
          <cell r="CF12">
            <v>0</v>
          </cell>
          <cell r="CG12">
            <v>0</v>
          </cell>
          <cell r="CH12">
            <v>0</v>
          </cell>
          <cell r="CI12">
            <v>0</v>
          </cell>
          <cell r="CJ12">
            <v>0</v>
          </cell>
          <cell r="CK12">
            <v>0</v>
          </cell>
          <cell r="CL12">
            <v>0</v>
          </cell>
          <cell r="CM12">
            <v>0</v>
          </cell>
          <cell r="CN12">
            <v>0</v>
          </cell>
          <cell r="CO12">
            <v>0</v>
          </cell>
          <cell r="CP12">
            <v>0</v>
          </cell>
          <cell r="CQ12">
            <v>0</v>
          </cell>
          <cell r="CR12">
            <v>0</v>
          </cell>
          <cell r="CS12">
            <v>0</v>
          </cell>
          <cell r="CT12">
            <v>0</v>
          </cell>
          <cell r="CU12">
            <v>0</v>
          </cell>
          <cell r="CV12">
            <v>0</v>
          </cell>
          <cell r="CW12">
            <v>0</v>
          </cell>
          <cell r="CX12">
            <v>0</v>
          </cell>
          <cell r="CY12">
            <v>0</v>
          </cell>
          <cell r="CZ12">
            <v>19</v>
          </cell>
          <cell r="DA12">
            <v>0</v>
          </cell>
          <cell r="DB12">
            <v>0</v>
          </cell>
          <cell r="DC12">
            <v>0</v>
          </cell>
          <cell r="DD12">
            <v>0</v>
          </cell>
          <cell r="DE12">
            <v>0</v>
          </cell>
          <cell r="DF12">
            <v>0</v>
          </cell>
          <cell r="DG12">
            <v>0</v>
          </cell>
          <cell r="DH12">
            <v>0</v>
          </cell>
          <cell r="DI12">
            <v>0</v>
          </cell>
          <cell r="DJ12">
            <v>0</v>
          </cell>
          <cell r="DK12">
            <v>0</v>
          </cell>
          <cell r="DL12">
            <v>0</v>
          </cell>
          <cell r="DM12">
            <v>0</v>
          </cell>
          <cell r="DN12">
            <v>0</v>
          </cell>
          <cell r="DO12">
            <v>0</v>
          </cell>
          <cell r="DP12">
            <v>0</v>
          </cell>
          <cell r="DQ12">
            <v>0</v>
          </cell>
          <cell r="DR12">
            <v>0</v>
          </cell>
          <cell r="DS12">
            <v>0</v>
          </cell>
          <cell r="DT12">
            <v>0</v>
          </cell>
          <cell r="DU12">
            <v>0</v>
          </cell>
          <cell r="DV12">
            <v>2.0669444444444336</v>
          </cell>
          <cell r="DW12">
            <v>0</v>
          </cell>
          <cell r="DX12">
            <v>0</v>
          </cell>
          <cell r="DY12">
            <v>0</v>
          </cell>
          <cell r="DZ12">
            <v>0</v>
          </cell>
          <cell r="EA12">
            <v>0</v>
          </cell>
          <cell r="EB12">
            <v>0</v>
          </cell>
          <cell r="EC12">
            <v>0</v>
          </cell>
          <cell r="ED12">
            <v>0</v>
          </cell>
          <cell r="EE12">
            <v>0</v>
          </cell>
          <cell r="EF12">
            <v>0</v>
          </cell>
          <cell r="EG12">
            <v>0</v>
          </cell>
          <cell r="EH12">
            <v>0</v>
          </cell>
          <cell r="EI12">
            <v>0</v>
          </cell>
          <cell r="EJ12">
            <v>0</v>
          </cell>
          <cell r="EK12">
            <v>0</v>
          </cell>
          <cell r="EL12">
            <v>0</v>
          </cell>
          <cell r="EM12">
            <v>0</v>
          </cell>
          <cell r="EN12">
            <v>0</v>
          </cell>
          <cell r="EO12">
            <v>0</v>
          </cell>
          <cell r="EP12">
            <v>0</v>
          </cell>
        </row>
        <row r="13">
          <cell r="A13">
            <v>6</v>
          </cell>
          <cell r="B13" t="str">
            <v>Capacitación Factoría</v>
          </cell>
          <cell r="C13" t="str">
            <v>A</v>
          </cell>
          <cell r="D13" t="str">
            <v xml:space="preserve">Procesos  </v>
          </cell>
          <cell r="F13" t="str">
            <v>Text Pages</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v>0</v>
          </cell>
          <cell r="X13">
            <v>0</v>
          </cell>
          <cell r="Y13">
            <v>0</v>
          </cell>
          <cell r="Z13">
            <v>0</v>
          </cell>
          <cell r="AA13">
            <v>0</v>
          </cell>
          <cell r="AB13">
            <v>0</v>
          </cell>
          <cell r="AC13">
            <v>0</v>
          </cell>
          <cell r="AD13">
            <v>0</v>
          </cell>
          <cell r="AE13">
            <v>0</v>
          </cell>
          <cell r="AF13">
            <v>0</v>
          </cell>
          <cell r="AG13">
            <v>0</v>
          </cell>
          <cell r="AH13">
            <v>0</v>
          </cell>
          <cell r="AI13">
            <v>0</v>
          </cell>
          <cell r="AJ13">
            <v>0</v>
          </cell>
          <cell r="AK13">
            <v>0</v>
          </cell>
          <cell r="AL13">
            <v>0</v>
          </cell>
          <cell r="AM13">
            <v>0</v>
          </cell>
          <cell r="AN13">
            <v>0</v>
          </cell>
          <cell r="AO13">
            <v>0</v>
          </cell>
          <cell r="AP13">
            <v>0</v>
          </cell>
          <cell r="AQ13">
            <v>0</v>
          </cell>
          <cell r="AR13">
            <v>0</v>
          </cell>
          <cell r="AS13">
            <v>0</v>
          </cell>
          <cell r="AT13">
            <v>0</v>
          </cell>
          <cell r="AU13">
            <v>0</v>
          </cell>
          <cell r="AV13">
            <v>0</v>
          </cell>
          <cell r="AW13">
            <v>0</v>
          </cell>
          <cell r="AX13">
            <v>0</v>
          </cell>
          <cell r="AY13">
            <v>0</v>
          </cell>
          <cell r="AZ13">
            <v>0</v>
          </cell>
          <cell r="BA13">
            <v>0</v>
          </cell>
          <cell r="BB13">
            <v>0</v>
          </cell>
          <cell r="BC13">
            <v>0</v>
          </cell>
          <cell r="BD13">
            <v>0</v>
          </cell>
          <cell r="BE13">
            <v>0</v>
          </cell>
          <cell r="BF13">
            <v>0</v>
          </cell>
          <cell r="BG13">
            <v>0</v>
          </cell>
          <cell r="BH13">
            <v>0</v>
          </cell>
          <cell r="BI13">
            <v>0</v>
          </cell>
          <cell r="BJ13">
            <v>0</v>
          </cell>
          <cell r="BK13">
            <v>0</v>
          </cell>
          <cell r="BL13">
            <v>0</v>
          </cell>
          <cell r="BM13">
            <v>0</v>
          </cell>
          <cell r="BN13">
            <v>0</v>
          </cell>
          <cell r="BO13">
            <v>0</v>
          </cell>
          <cell r="BP13">
            <v>0</v>
          </cell>
          <cell r="BQ13">
            <v>0</v>
          </cell>
          <cell r="BR13">
            <v>0</v>
          </cell>
          <cell r="BS13">
            <v>0</v>
          </cell>
          <cell r="BT13">
            <v>0</v>
          </cell>
          <cell r="BU13">
            <v>0</v>
          </cell>
          <cell r="BV13">
            <v>0</v>
          </cell>
          <cell r="BW13">
            <v>0</v>
          </cell>
          <cell r="BX13">
            <v>0</v>
          </cell>
          <cell r="BY13">
            <v>0</v>
          </cell>
          <cell r="BZ13">
            <v>0</v>
          </cell>
          <cell r="CA13">
            <v>0</v>
          </cell>
          <cell r="CB13">
            <v>0</v>
          </cell>
          <cell r="CC13">
            <v>0</v>
          </cell>
          <cell r="CD13">
            <v>0</v>
          </cell>
          <cell r="CE13">
            <v>0</v>
          </cell>
          <cell r="CF13">
            <v>0</v>
          </cell>
          <cell r="CG13">
            <v>0</v>
          </cell>
          <cell r="CH13">
            <v>0</v>
          </cell>
          <cell r="CI13">
            <v>0</v>
          </cell>
          <cell r="CJ13">
            <v>0</v>
          </cell>
          <cell r="CK13">
            <v>0</v>
          </cell>
          <cell r="CL13">
            <v>0</v>
          </cell>
          <cell r="CM13">
            <v>0</v>
          </cell>
          <cell r="CN13">
            <v>0</v>
          </cell>
          <cell r="CO13">
            <v>0</v>
          </cell>
          <cell r="CP13">
            <v>0</v>
          </cell>
          <cell r="CQ13">
            <v>0</v>
          </cell>
          <cell r="CR13">
            <v>0</v>
          </cell>
          <cell r="CS13">
            <v>0</v>
          </cell>
          <cell r="CT13">
            <v>0</v>
          </cell>
          <cell r="CU13">
            <v>0</v>
          </cell>
          <cell r="CV13">
            <v>0</v>
          </cell>
          <cell r="CW13">
            <v>0</v>
          </cell>
          <cell r="CX13">
            <v>0</v>
          </cell>
          <cell r="CY13">
            <v>0</v>
          </cell>
          <cell r="CZ13">
            <v>0</v>
          </cell>
          <cell r="DA13">
            <v>0</v>
          </cell>
          <cell r="DB13">
            <v>0</v>
          </cell>
          <cell r="DC13">
            <v>0</v>
          </cell>
          <cell r="DD13">
            <v>0</v>
          </cell>
          <cell r="DE13">
            <v>0</v>
          </cell>
          <cell r="DF13">
            <v>0</v>
          </cell>
          <cell r="DG13">
            <v>0</v>
          </cell>
          <cell r="DH13">
            <v>0</v>
          </cell>
          <cell r="DI13">
            <v>0</v>
          </cell>
          <cell r="DJ13">
            <v>0</v>
          </cell>
          <cell r="DK13">
            <v>0</v>
          </cell>
          <cell r="DL13">
            <v>0</v>
          </cell>
          <cell r="DM13">
            <v>0</v>
          </cell>
          <cell r="DN13">
            <v>0</v>
          </cell>
          <cell r="DO13">
            <v>0</v>
          </cell>
          <cell r="DP13">
            <v>0</v>
          </cell>
          <cell r="DQ13">
            <v>0</v>
          </cell>
          <cell r="DR13">
            <v>0</v>
          </cell>
          <cell r="DS13">
            <v>0</v>
          </cell>
          <cell r="DT13">
            <v>0</v>
          </cell>
          <cell r="DU13">
            <v>0</v>
          </cell>
          <cell r="DV13">
            <v>0</v>
          </cell>
          <cell r="DW13">
            <v>0</v>
          </cell>
          <cell r="DX13">
            <v>0</v>
          </cell>
          <cell r="DY13">
            <v>0</v>
          </cell>
          <cell r="DZ13">
            <v>0</v>
          </cell>
          <cell r="EA13">
            <v>0</v>
          </cell>
          <cell r="EB13">
            <v>0</v>
          </cell>
          <cell r="EC13">
            <v>0</v>
          </cell>
          <cell r="ED13">
            <v>0</v>
          </cell>
          <cell r="EE13">
            <v>0</v>
          </cell>
          <cell r="EF13">
            <v>0</v>
          </cell>
          <cell r="EG13">
            <v>0</v>
          </cell>
          <cell r="EH13">
            <v>0</v>
          </cell>
          <cell r="EI13">
            <v>0</v>
          </cell>
          <cell r="EJ13">
            <v>0</v>
          </cell>
          <cell r="EK13">
            <v>0</v>
          </cell>
          <cell r="EL13">
            <v>0</v>
          </cell>
          <cell r="EM13">
            <v>0</v>
          </cell>
          <cell r="EN13">
            <v>0</v>
          </cell>
          <cell r="EO13">
            <v>0</v>
          </cell>
          <cell r="EP13">
            <v>0</v>
          </cell>
        </row>
        <row r="14">
          <cell r="A14">
            <v>7</v>
          </cell>
          <cell r="B14" t="str">
            <v>Concepto KIT</v>
          </cell>
          <cell r="C14" t="str">
            <v>A</v>
          </cell>
          <cell r="D14" t="str">
            <v xml:space="preserve">Procesos  </v>
          </cell>
          <cell r="F14" t="str">
            <v>Text Pages</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v>0</v>
          </cell>
          <cell r="AG14">
            <v>0</v>
          </cell>
          <cell r="AH14">
            <v>0</v>
          </cell>
          <cell r="AI14">
            <v>0</v>
          </cell>
          <cell r="AJ14">
            <v>0</v>
          </cell>
          <cell r="AK14">
            <v>0</v>
          </cell>
          <cell r="AL14">
            <v>0</v>
          </cell>
          <cell r="AM14">
            <v>0</v>
          </cell>
          <cell r="AN14">
            <v>0</v>
          </cell>
          <cell r="AO14">
            <v>0</v>
          </cell>
          <cell r="AP14">
            <v>0</v>
          </cell>
          <cell r="AQ14">
            <v>0</v>
          </cell>
          <cell r="AR14">
            <v>0</v>
          </cell>
          <cell r="AS14">
            <v>0</v>
          </cell>
          <cell r="AT14">
            <v>0</v>
          </cell>
          <cell r="AU14">
            <v>0</v>
          </cell>
          <cell r="AV14">
            <v>0</v>
          </cell>
          <cell r="AW14">
            <v>0</v>
          </cell>
          <cell r="AX14">
            <v>0</v>
          </cell>
          <cell r="AY14">
            <v>0</v>
          </cell>
          <cell r="AZ14">
            <v>0</v>
          </cell>
          <cell r="BA14">
            <v>0</v>
          </cell>
          <cell r="BB14">
            <v>0</v>
          </cell>
          <cell r="BC14">
            <v>0</v>
          </cell>
          <cell r="BD14">
            <v>0</v>
          </cell>
          <cell r="BE14">
            <v>0</v>
          </cell>
          <cell r="BF14">
            <v>0</v>
          </cell>
          <cell r="BG14">
            <v>0</v>
          </cell>
          <cell r="BH14">
            <v>0</v>
          </cell>
          <cell r="BI14">
            <v>0</v>
          </cell>
          <cell r="BJ14">
            <v>0</v>
          </cell>
          <cell r="BK14">
            <v>0</v>
          </cell>
          <cell r="BL14">
            <v>0</v>
          </cell>
          <cell r="BM14">
            <v>0</v>
          </cell>
          <cell r="BN14">
            <v>0</v>
          </cell>
          <cell r="BO14">
            <v>0</v>
          </cell>
          <cell r="BP14">
            <v>0</v>
          </cell>
          <cell r="BQ14">
            <v>0</v>
          </cell>
          <cell r="BR14">
            <v>0</v>
          </cell>
          <cell r="BS14">
            <v>0</v>
          </cell>
          <cell r="BT14">
            <v>0</v>
          </cell>
          <cell r="BU14">
            <v>0</v>
          </cell>
          <cell r="BV14">
            <v>0</v>
          </cell>
          <cell r="BW14">
            <v>0</v>
          </cell>
          <cell r="BX14">
            <v>0</v>
          </cell>
          <cell r="BY14">
            <v>0</v>
          </cell>
          <cell r="BZ14">
            <v>0</v>
          </cell>
          <cell r="CA14">
            <v>0</v>
          </cell>
          <cell r="CB14">
            <v>0</v>
          </cell>
          <cell r="CC14">
            <v>0</v>
          </cell>
          <cell r="CD14">
            <v>0</v>
          </cell>
          <cell r="CE14">
            <v>0</v>
          </cell>
          <cell r="CF14">
            <v>0</v>
          </cell>
          <cell r="CG14">
            <v>0</v>
          </cell>
          <cell r="CH14">
            <v>0</v>
          </cell>
          <cell r="CI14">
            <v>0</v>
          </cell>
          <cell r="CJ14">
            <v>0</v>
          </cell>
          <cell r="CK14">
            <v>0</v>
          </cell>
          <cell r="CL14">
            <v>0</v>
          </cell>
          <cell r="CM14">
            <v>0</v>
          </cell>
          <cell r="CN14">
            <v>0</v>
          </cell>
          <cell r="CO14">
            <v>0</v>
          </cell>
          <cell r="CP14">
            <v>0</v>
          </cell>
          <cell r="CQ14">
            <v>0</v>
          </cell>
          <cell r="CR14">
            <v>0</v>
          </cell>
          <cell r="CS14">
            <v>0</v>
          </cell>
          <cell r="CT14">
            <v>0</v>
          </cell>
          <cell r="CU14">
            <v>0</v>
          </cell>
          <cell r="CV14">
            <v>0</v>
          </cell>
          <cell r="CW14">
            <v>0</v>
          </cell>
          <cell r="CX14">
            <v>0</v>
          </cell>
          <cell r="CY14">
            <v>0</v>
          </cell>
          <cell r="CZ14">
            <v>3</v>
          </cell>
          <cell r="DA14">
            <v>0</v>
          </cell>
          <cell r="DB14">
            <v>0</v>
          </cell>
          <cell r="DC14">
            <v>0</v>
          </cell>
          <cell r="DD14">
            <v>0</v>
          </cell>
          <cell r="DE14">
            <v>0</v>
          </cell>
          <cell r="DF14">
            <v>0</v>
          </cell>
          <cell r="DG14">
            <v>0</v>
          </cell>
          <cell r="DH14">
            <v>0</v>
          </cell>
          <cell r="DI14">
            <v>0</v>
          </cell>
          <cell r="DJ14">
            <v>0</v>
          </cell>
          <cell r="DK14">
            <v>0</v>
          </cell>
          <cell r="DL14">
            <v>0</v>
          </cell>
          <cell r="DM14">
            <v>0</v>
          </cell>
          <cell r="DN14">
            <v>0</v>
          </cell>
          <cell r="DO14">
            <v>0</v>
          </cell>
          <cell r="DP14">
            <v>0</v>
          </cell>
          <cell r="DQ14">
            <v>0</v>
          </cell>
          <cell r="DR14">
            <v>0</v>
          </cell>
          <cell r="DS14">
            <v>0</v>
          </cell>
          <cell r="DT14">
            <v>0</v>
          </cell>
          <cell r="DU14">
            <v>0</v>
          </cell>
          <cell r="DV14">
            <v>0</v>
          </cell>
          <cell r="DW14">
            <v>0</v>
          </cell>
          <cell r="DX14">
            <v>0</v>
          </cell>
          <cell r="DY14">
            <v>0</v>
          </cell>
          <cell r="DZ14">
            <v>0</v>
          </cell>
          <cell r="EA14">
            <v>0</v>
          </cell>
          <cell r="EB14">
            <v>0</v>
          </cell>
          <cell r="EC14">
            <v>0</v>
          </cell>
          <cell r="ED14">
            <v>0</v>
          </cell>
          <cell r="EE14">
            <v>0</v>
          </cell>
          <cell r="EF14">
            <v>0</v>
          </cell>
          <cell r="EG14">
            <v>0</v>
          </cell>
          <cell r="EH14">
            <v>0</v>
          </cell>
          <cell r="EI14">
            <v>0</v>
          </cell>
          <cell r="EJ14">
            <v>0</v>
          </cell>
          <cell r="EK14">
            <v>0</v>
          </cell>
          <cell r="EL14">
            <v>0</v>
          </cell>
          <cell r="EM14">
            <v>0</v>
          </cell>
          <cell r="EN14">
            <v>0</v>
          </cell>
          <cell r="EO14">
            <v>0</v>
          </cell>
          <cell r="EP14">
            <v>0</v>
          </cell>
        </row>
        <row r="15">
          <cell r="A15">
            <v>8</v>
          </cell>
          <cell r="B15" t="str">
            <v>Definición de Circuito Nuevo Front (BPM)</v>
          </cell>
          <cell r="C15" t="str">
            <v>A</v>
          </cell>
          <cell r="D15" t="str">
            <v xml:space="preserve">Procesos  </v>
          </cell>
          <cell r="F15" t="str">
            <v>Text Pages</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0</v>
          </cell>
          <cell r="AB15">
            <v>0</v>
          </cell>
          <cell r="AC15">
            <v>0</v>
          </cell>
          <cell r="AD15">
            <v>0</v>
          </cell>
          <cell r="AE15">
            <v>0</v>
          </cell>
          <cell r="AF15">
            <v>0</v>
          </cell>
          <cell r="AG15">
            <v>0</v>
          </cell>
          <cell r="AH15">
            <v>0</v>
          </cell>
          <cell r="AI15">
            <v>0</v>
          </cell>
          <cell r="AJ15">
            <v>0</v>
          </cell>
          <cell r="AK15">
            <v>0</v>
          </cell>
          <cell r="AL15">
            <v>0</v>
          </cell>
          <cell r="AM15">
            <v>0</v>
          </cell>
          <cell r="AN15">
            <v>0</v>
          </cell>
          <cell r="AO15">
            <v>0</v>
          </cell>
          <cell r="AP15">
            <v>0</v>
          </cell>
          <cell r="AQ15">
            <v>0</v>
          </cell>
          <cell r="AR15">
            <v>0</v>
          </cell>
          <cell r="AS15">
            <v>0</v>
          </cell>
          <cell r="AT15">
            <v>0</v>
          </cell>
          <cell r="AU15">
            <v>0</v>
          </cell>
          <cell r="AV15">
            <v>0</v>
          </cell>
          <cell r="AW15">
            <v>0</v>
          </cell>
          <cell r="AX15">
            <v>0</v>
          </cell>
          <cell r="AY15">
            <v>0</v>
          </cell>
          <cell r="AZ15">
            <v>0</v>
          </cell>
          <cell r="BA15">
            <v>0</v>
          </cell>
          <cell r="BB15">
            <v>0</v>
          </cell>
          <cell r="BC15">
            <v>0</v>
          </cell>
          <cell r="BD15">
            <v>0</v>
          </cell>
          <cell r="BE15">
            <v>0</v>
          </cell>
          <cell r="BF15">
            <v>0</v>
          </cell>
          <cell r="BG15">
            <v>0</v>
          </cell>
          <cell r="BH15">
            <v>0</v>
          </cell>
          <cell r="BI15">
            <v>0</v>
          </cell>
          <cell r="BJ15">
            <v>0</v>
          </cell>
          <cell r="BK15">
            <v>0</v>
          </cell>
          <cell r="BL15">
            <v>0</v>
          </cell>
          <cell r="BM15">
            <v>0</v>
          </cell>
          <cell r="BN15">
            <v>0</v>
          </cell>
          <cell r="BO15">
            <v>0</v>
          </cell>
          <cell r="BP15">
            <v>0</v>
          </cell>
          <cell r="BQ15">
            <v>0</v>
          </cell>
          <cell r="BR15">
            <v>0</v>
          </cell>
          <cell r="BS15">
            <v>0</v>
          </cell>
          <cell r="BT15">
            <v>0</v>
          </cell>
          <cell r="BU15">
            <v>0</v>
          </cell>
          <cell r="BV15">
            <v>0</v>
          </cell>
          <cell r="BW15">
            <v>0</v>
          </cell>
          <cell r="BX15">
            <v>0</v>
          </cell>
          <cell r="BY15">
            <v>0</v>
          </cell>
          <cell r="BZ15">
            <v>0</v>
          </cell>
          <cell r="CA15">
            <v>0</v>
          </cell>
          <cell r="CB15">
            <v>0</v>
          </cell>
          <cell r="CC15">
            <v>0</v>
          </cell>
          <cell r="CD15">
            <v>0</v>
          </cell>
          <cell r="CE15">
            <v>0</v>
          </cell>
          <cell r="CF15">
            <v>0</v>
          </cell>
          <cell r="CG15">
            <v>0</v>
          </cell>
          <cell r="CH15">
            <v>0</v>
          </cell>
          <cell r="CI15">
            <v>0</v>
          </cell>
          <cell r="CJ15">
            <v>0</v>
          </cell>
          <cell r="CK15">
            <v>0</v>
          </cell>
          <cell r="CL15">
            <v>0</v>
          </cell>
          <cell r="CM15">
            <v>0</v>
          </cell>
          <cell r="CN15">
            <v>0</v>
          </cell>
          <cell r="CO15">
            <v>0</v>
          </cell>
          <cell r="CP15">
            <v>0</v>
          </cell>
          <cell r="CQ15">
            <v>0</v>
          </cell>
          <cell r="CR15">
            <v>0</v>
          </cell>
          <cell r="CS15">
            <v>0</v>
          </cell>
          <cell r="CT15">
            <v>0</v>
          </cell>
          <cell r="CU15">
            <v>0</v>
          </cell>
          <cell r="CV15">
            <v>0</v>
          </cell>
          <cell r="CW15">
            <v>0</v>
          </cell>
          <cell r="CX15">
            <v>0</v>
          </cell>
          <cell r="CY15">
            <v>0</v>
          </cell>
          <cell r="CZ15">
            <v>0</v>
          </cell>
          <cell r="DA15">
            <v>0</v>
          </cell>
          <cell r="DB15">
            <v>0</v>
          </cell>
          <cell r="DC15">
            <v>0</v>
          </cell>
          <cell r="DD15">
            <v>0</v>
          </cell>
          <cell r="DE15">
            <v>0</v>
          </cell>
          <cell r="DF15">
            <v>0</v>
          </cell>
          <cell r="DG15">
            <v>0</v>
          </cell>
          <cell r="DH15">
            <v>0</v>
          </cell>
          <cell r="DI15">
            <v>0</v>
          </cell>
          <cell r="DJ15">
            <v>0</v>
          </cell>
          <cell r="DK15">
            <v>0</v>
          </cell>
          <cell r="DL15">
            <v>0</v>
          </cell>
          <cell r="DM15">
            <v>0</v>
          </cell>
          <cell r="DN15">
            <v>0</v>
          </cell>
          <cell r="DO15">
            <v>0</v>
          </cell>
          <cell r="DP15">
            <v>0</v>
          </cell>
          <cell r="DQ15">
            <v>0</v>
          </cell>
          <cell r="DR15">
            <v>0</v>
          </cell>
          <cell r="DS15">
            <v>0</v>
          </cell>
          <cell r="DT15">
            <v>0</v>
          </cell>
          <cell r="DU15">
            <v>0</v>
          </cell>
          <cell r="DV15">
            <v>0</v>
          </cell>
          <cell r="DW15">
            <v>0</v>
          </cell>
          <cell r="DX15">
            <v>0</v>
          </cell>
          <cell r="DY15">
            <v>0</v>
          </cell>
          <cell r="DZ15">
            <v>0</v>
          </cell>
          <cell r="EA15">
            <v>0</v>
          </cell>
          <cell r="EB15">
            <v>0</v>
          </cell>
          <cell r="EC15">
            <v>0</v>
          </cell>
          <cell r="ED15">
            <v>0</v>
          </cell>
          <cell r="EE15">
            <v>0</v>
          </cell>
          <cell r="EF15">
            <v>0</v>
          </cell>
          <cell r="EG15">
            <v>0</v>
          </cell>
          <cell r="EH15">
            <v>0</v>
          </cell>
          <cell r="EI15">
            <v>0</v>
          </cell>
          <cell r="EJ15">
            <v>0</v>
          </cell>
          <cell r="EK15">
            <v>0</v>
          </cell>
          <cell r="EL15">
            <v>0</v>
          </cell>
          <cell r="EM15">
            <v>0</v>
          </cell>
          <cell r="EN15">
            <v>0</v>
          </cell>
          <cell r="EO15">
            <v>0</v>
          </cell>
          <cell r="EP15">
            <v>0</v>
          </cell>
        </row>
        <row r="16">
          <cell r="A16">
            <v>9</v>
          </cell>
          <cell r="B16" t="str">
            <v>E-Learning Argentina</v>
          </cell>
          <cell r="C16" t="str">
            <v>A</v>
          </cell>
          <cell r="D16" t="str">
            <v xml:space="preserve">Procesos  </v>
          </cell>
          <cell r="F16" t="str">
            <v>Text Pages</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cell r="V16">
            <v>0</v>
          </cell>
          <cell r="W16">
            <v>0</v>
          </cell>
          <cell r="X16">
            <v>0</v>
          </cell>
          <cell r="Y16">
            <v>0</v>
          </cell>
          <cell r="Z16">
            <v>0</v>
          </cell>
          <cell r="AA16">
            <v>0</v>
          </cell>
          <cell r="AB16">
            <v>0</v>
          </cell>
          <cell r="AC16">
            <v>0</v>
          </cell>
          <cell r="AD16">
            <v>0</v>
          </cell>
          <cell r="AE16">
            <v>0</v>
          </cell>
          <cell r="AF16">
            <v>0</v>
          </cell>
          <cell r="AG16">
            <v>0</v>
          </cell>
          <cell r="AH16">
            <v>0</v>
          </cell>
          <cell r="AI16">
            <v>0</v>
          </cell>
          <cell r="AJ16">
            <v>0</v>
          </cell>
          <cell r="AK16">
            <v>0</v>
          </cell>
          <cell r="AL16">
            <v>0</v>
          </cell>
          <cell r="AM16">
            <v>0</v>
          </cell>
          <cell r="AN16">
            <v>0</v>
          </cell>
          <cell r="AO16">
            <v>0</v>
          </cell>
          <cell r="AP16">
            <v>0</v>
          </cell>
          <cell r="AQ16">
            <v>0</v>
          </cell>
          <cell r="AR16">
            <v>0</v>
          </cell>
          <cell r="AS16">
            <v>0</v>
          </cell>
          <cell r="AT16">
            <v>0</v>
          </cell>
          <cell r="AU16">
            <v>0</v>
          </cell>
          <cell r="AV16">
            <v>0</v>
          </cell>
          <cell r="AW16">
            <v>0</v>
          </cell>
          <cell r="AX16">
            <v>0</v>
          </cell>
          <cell r="AY16">
            <v>0</v>
          </cell>
          <cell r="AZ16">
            <v>0</v>
          </cell>
          <cell r="BA16">
            <v>0</v>
          </cell>
          <cell r="BB16">
            <v>0</v>
          </cell>
          <cell r="BC16">
            <v>0</v>
          </cell>
          <cell r="BD16">
            <v>0</v>
          </cell>
          <cell r="BE16">
            <v>0</v>
          </cell>
          <cell r="BF16">
            <v>0</v>
          </cell>
          <cell r="BG16">
            <v>0</v>
          </cell>
          <cell r="BH16">
            <v>0</v>
          </cell>
          <cell r="BI16">
            <v>0</v>
          </cell>
          <cell r="BJ16">
            <v>0</v>
          </cell>
          <cell r="BK16">
            <v>0</v>
          </cell>
          <cell r="BL16">
            <v>0</v>
          </cell>
          <cell r="BM16">
            <v>0</v>
          </cell>
          <cell r="BN16">
            <v>0</v>
          </cell>
          <cell r="BO16">
            <v>0</v>
          </cell>
          <cell r="BP16">
            <v>0</v>
          </cell>
          <cell r="BQ16">
            <v>0</v>
          </cell>
          <cell r="BR16">
            <v>0</v>
          </cell>
          <cell r="BS16">
            <v>0</v>
          </cell>
          <cell r="BT16">
            <v>0</v>
          </cell>
          <cell r="BU16">
            <v>0</v>
          </cell>
          <cell r="BV16">
            <v>0</v>
          </cell>
          <cell r="BW16">
            <v>0</v>
          </cell>
          <cell r="BX16">
            <v>0</v>
          </cell>
          <cell r="BY16">
            <v>0</v>
          </cell>
          <cell r="BZ16">
            <v>0</v>
          </cell>
          <cell r="CA16">
            <v>0</v>
          </cell>
          <cell r="CB16">
            <v>0</v>
          </cell>
          <cell r="CC16">
            <v>0</v>
          </cell>
          <cell r="CD16">
            <v>0</v>
          </cell>
          <cell r="CE16">
            <v>0</v>
          </cell>
          <cell r="CF16">
            <v>0</v>
          </cell>
          <cell r="CG16">
            <v>0</v>
          </cell>
          <cell r="CH16">
            <v>0</v>
          </cell>
          <cell r="CI16">
            <v>0</v>
          </cell>
          <cell r="CJ16">
            <v>0</v>
          </cell>
          <cell r="CK16">
            <v>0</v>
          </cell>
          <cell r="CL16">
            <v>0</v>
          </cell>
          <cell r="CM16">
            <v>0</v>
          </cell>
          <cell r="CN16">
            <v>0</v>
          </cell>
          <cell r="CO16">
            <v>0</v>
          </cell>
          <cell r="CP16">
            <v>0</v>
          </cell>
          <cell r="CQ16">
            <v>0</v>
          </cell>
          <cell r="CR16">
            <v>0</v>
          </cell>
          <cell r="CS16">
            <v>0</v>
          </cell>
          <cell r="CT16">
            <v>0</v>
          </cell>
          <cell r="CU16">
            <v>0</v>
          </cell>
          <cell r="CV16">
            <v>0</v>
          </cell>
          <cell r="CW16">
            <v>0</v>
          </cell>
          <cell r="CX16">
            <v>0</v>
          </cell>
          <cell r="CY16">
            <v>0</v>
          </cell>
          <cell r="CZ16">
            <v>0</v>
          </cell>
          <cell r="DA16">
            <v>0</v>
          </cell>
          <cell r="DB16">
            <v>0</v>
          </cell>
          <cell r="DC16">
            <v>0</v>
          </cell>
          <cell r="DD16">
            <v>0</v>
          </cell>
          <cell r="DE16">
            <v>0</v>
          </cell>
          <cell r="DF16">
            <v>0</v>
          </cell>
          <cell r="DG16">
            <v>0</v>
          </cell>
          <cell r="DH16">
            <v>0</v>
          </cell>
          <cell r="DI16">
            <v>0</v>
          </cell>
          <cell r="DJ16">
            <v>0</v>
          </cell>
          <cell r="DK16">
            <v>0</v>
          </cell>
          <cell r="DL16">
            <v>0</v>
          </cell>
          <cell r="DM16">
            <v>0</v>
          </cell>
          <cell r="DN16">
            <v>0</v>
          </cell>
          <cell r="DO16">
            <v>0</v>
          </cell>
          <cell r="DP16">
            <v>0</v>
          </cell>
          <cell r="DQ16">
            <v>0</v>
          </cell>
          <cell r="DR16">
            <v>0</v>
          </cell>
          <cell r="DS16">
            <v>0</v>
          </cell>
          <cell r="DT16">
            <v>0</v>
          </cell>
          <cell r="DU16">
            <v>0</v>
          </cell>
          <cell r="DV16">
            <v>0</v>
          </cell>
          <cell r="DW16">
            <v>0</v>
          </cell>
          <cell r="DX16">
            <v>0</v>
          </cell>
          <cell r="DY16">
            <v>0</v>
          </cell>
          <cell r="DZ16">
            <v>0</v>
          </cell>
          <cell r="EA16">
            <v>0</v>
          </cell>
          <cell r="EB16">
            <v>0</v>
          </cell>
          <cell r="EC16">
            <v>0</v>
          </cell>
          <cell r="ED16">
            <v>0</v>
          </cell>
          <cell r="EE16">
            <v>0</v>
          </cell>
          <cell r="EF16">
            <v>0</v>
          </cell>
          <cell r="EG16">
            <v>0</v>
          </cell>
          <cell r="EH16">
            <v>0</v>
          </cell>
          <cell r="EI16">
            <v>0</v>
          </cell>
          <cell r="EJ16">
            <v>0</v>
          </cell>
          <cell r="EK16">
            <v>0</v>
          </cell>
          <cell r="EL16">
            <v>0</v>
          </cell>
          <cell r="EM16">
            <v>0</v>
          </cell>
          <cell r="EN16">
            <v>0</v>
          </cell>
          <cell r="EO16">
            <v>0</v>
          </cell>
          <cell r="EP16">
            <v>0</v>
          </cell>
        </row>
        <row r="17">
          <cell r="A17">
            <v>10</v>
          </cell>
          <cell r="B17" t="str">
            <v xml:space="preserve">E-Learning Ligero México </v>
          </cell>
          <cell r="C17" t="str">
            <v>A</v>
          </cell>
          <cell r="D17" t="str">
            <v xml:space="preserve">Procesos  </v>
          </cell>
          <cell r="F17" t="str">
            <v>Text Pages</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v>0</v>
          </cell>
          <cell r="AG17">
            <v>0</v>
          </cell>
          <cell r="AH17">
            <v>0</v>
          </cell>
          <cell r="AI17">
            <v>0</v>
          </cell>
          <cell r="AJ17">
            <v>0</v>
          </cell>
          <cell r="AK17">
            <v>0</v>
          </cell>
          <cell r="AL17">
            <v>0</v>
          </cell>
          <cell r="AM17">
            <v>0</v>
          </cell>
          <cell r="AN17">
            <v>0</v>
          </cell>
          <cell r="AO17">
            <v>0</v>
          </cell>
          <cell r="AP17">
            <v>0</v>
          </cell>
          <cell r="AQ17">
            <v>0</v>
          </cell>
          <cell r="AR17">
            <v>0</v>
          </cell>
          <cell r="AS17">
            <v>0</v>
          </cell>
          <cell r="AT17">
            <v>0</v>
          </cell>
          <cell r="AU17">
            <v>0</v>
          </cell>
          <cell r="AV17">
            <v>0</v>
          </cell>
          <cell r="AW17">
            <v>0</v>
          </cell>
          <cell r="AX17">
            <v>0</v>
          </cell>
          <cell r="AY17">
            <v>0</v>
          </cell>
          <cell r="AZ17">
            <v>0</v>
          </cell>
          <cell r="BA17">
            <v>0</v>
          </cell>
          <cell r="BB17">
            <v>0</v>
          </cell>
          <cell r="BC17">
            <v>0</v>
          </cell>
          <cell r="BD17">
            <v>0</v>
          </cell>
          <cell r="BE17">
            <v>0</v>
          </cell>
          <cell r="BF17">
            <v>0</v>
          </cell>
          <cell r="BG17">
            <v>0</v>
          </cell>
          <cell r="BH17">
            <v>0</v>
          </cell>
          <cell r="BI17">
            <v>0</v>
          </cell>
          <cell r="BJ17">
            <v>0</v>
          </cell>
          <cell r="BK17">
            <v>0</v>
          </cell>
          <cell r="BL17">
            <v>0</v>
          </cell>
          <cell r="BM17">
            <v>0</v>
          </cell>
          <cell r="BN17">
            <v>0</v>
          </cell>
          <cell r="BO17">
            <v>0</v>
          </cell>
          <cell r="BP17">
            <v>0</v>
          </cell>
          <cell r="BQ17">
            <v>0</v>
          </cell>
          <cell r="BR17">
            <v>0</v>
          </cell>
          <cell r="BS17">
            <v>0</v>
          </cell>
          <cell r="BT17">
            <v>0</v>
          </cell>
          <cell r="BU17">
            <v>0</v>
          </cell>
          <cell r="BV17">
            <v>0</v>
          </cell>
          <cell r="BW17">
            <v>0</v>
          </cell>
          <cell r="BX17">
            <v>0</v>
          </cell>
          <cell r="BY17">
            <v>0</v>
          </cell>
          <cell r="BZ17">
            <v>0</v>
          </cell>
          <cell r="CA17">
            <v>0</v>
          </cell>
          <cell r="CB17">
            <v>0</v>
          </cell>
          <cell r="CC17">
            <v>0</v>
          </cell>
          <cell r="CD17">
            <v>0</v>
          </cell>
          <cell r="CE17">
            <v>0</v>
          </cell>
          <cell r="CF17">
            <v>0</v>
          </cell>
          <cell r="CG17">
            <v>0</v>
          </cell>
          <cell r="CH17">
            <v>0</v>
          </cell>
          <cell r="CI17">
            <v>0</v>
          </cell>
          <cell r="CJ17">
            <v>0</v>
          </cell>
          <cell r="CK17">
            <v>0</v>
          </cell>
          <cell r="CL17">
            <v>0</v>
          </cell>
          <cell r="CM17">
            <v>0</v>
          </cell>
          <cell r="CN17">
            <v>0</v>
          </cell>
          <cell r="CO17">
            <v>0</v>
          </cell>
          <cell r="CP17">
            <v>0</v>
          </cell>
          <cell r="CQ17">
            <v>0</v>
          </cell>
          <cell r="CR17">
            <v>0</v>
          </cell>
          <cell r="CS17">
            <v>0</v>
          </cell>
          <cell r="CT17">
            <v>0</v>
          </cell>
          <cell r="CU17">
            <v>0</v>
          </cell>
          <cell r="CV17">
            <v>0</v>
          </cell>
          <cell r="CW17">
            <v>0</v>
          </cell>
          <cell r="CX17">
            <v>0</v>
          </cell>
          <cell r="CY17">
            <v>0</v>
          </cell>
          <cell r="CZ17">
            <v>1.5</v>
          </cell>
          <cell r="DA17">
            <v>0</v>
          </cell>
          <cell r="DB17">
            <v>0</v>
          </cell>
          <cell r="DC17">
            <v>0</v>
          </cell>
          <cell r="DD17">
            <v>0</v>
          </cell>
          <cell r="DE17">
            <v>0</v>
          </cell>
          <cell r="DF17">
            <v>0</v>
          </cell>
          <cell r="DG17">
            <v>0</v>
          </cell>
          <cell r="DH17">
            <v>0</v>
          </cell>
          <cell r="DI17">
            <v>0</v>
          </cell>
          <cell r="DJ17">
            <v>0</v>
          </cell>
          <cell r="DK17">
            <v>0</v>
          </cell>
          <cell r="DL17">
            <v>0</v>
          </cell>
          <cell r="DM17">
            <v>0</v>
          </cell>
          <cell r="DN17">
            <v>0</v>
          </cell>
          <cell r="DO17">
            <v>0</v>
          </cell>
          <cell r="DP17">
            <v>0</v>
          </cell>
          <cell r="DQ17">
            <v>0</v>
          </cell>
          <cell r="DR17">
            <v>0</v>
          </cell>
          <cell r="DS17">
            <v>0</v>
          </cell>
          <cell r="DT17">
            <v>0</v>
          </cell>
          <cell r="DU17">
            <v>0</v>
          </cell>
          <cell r="DV17">
            <v>0</v>
          </cell>
          <cell r="DW17">
            <v>0</v>
          </cell>
          <cell r="DX17">
            <v>0</v>
          </cell>
          <cell r="DY17">
            <v>0</v>
          </cell>
          <cell r="DZ17">
            <v>0</v>
          </cell>
          <cell r="EA17">
            <v>0</v>
          </cell>
          <cell r="EB17">
            <v>0</v>
          </cell>
          <cell r="EC17">
            <v>0</v>
          </cell>
          <cell r="ED17">
            <v>0</v>
          </cell>
          <cell r="EE17">
            <v>0</v>
          </cell>
          <cell r="EF17">
            <v>0</v>
          </cell>
          <cell r="EG17">
            <v>0</v>
          </cell>
          <cell r="EH17">
            <v>0</v>
          </cell>
          <cell r="EI17">
            <v>0</v>
          </cell>
          <cell r="EJ17">
            <v>0</v>
          </cell>
          <cell r="EK17">
            <v>0</v>
          </cell>
          <cell r="EL17">
            <v>0</v>
          </cell>
          <cell r="EM17">
            <v>0</v>
          </cell>
          <cell r="EN17">
            <v>0</v>
          </cell>
          <cell r="EO17">
            <v>0</v>
          </cell>
          <cell r="EP17">
            <v>0</v>
          </cell>
        </row>
        <row r="18">
          <cell r="A18">
            <v>11</v>
          </cell>
          <cell r="B18" t="str">
            <v>E-Learning México</v>
          </cell>
          <cell r="C18" t="str">
            <v>A</v>
          </cell>
          <cell r="D18" t="str">
            <v xml:space="preserve">Procesos  </v>
          </cell>
          <cell r="F18" t="str">
            <v>Text Pages</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cell r="AG18">
            <v>0</v>
          </cell>
          <cell r="AH18">
            <v>0</v>
          </cell>
          <cell r="AI18">
            <v>0</v>
          </cell>
          <cell r="AJ18">
            <v>0</v>
          </cell>
          <cell r="AK18">
            <v>0</v>
          </cell>
          <cell r="AL18">
            <v>0</v>
          </cell>
          <cell r="AM18">
            <v>0</v>
          </cell>
          <cell r="AN18">
            <v>0</v>
          </cell>
          <cell r="AO18">
            <v>0</v>
          </cell>
          <cell r="AP18">
            <v>0</v>
          </cell>
          <cell r="AQ18">
            <v>0</v>
          </cell>
          <cell r="AR18">
            <v>0</v>
          </cell>
          <cell r="AS18">
            <v>0</v>
          </cell>
          <cell r="AT18">
            <v>0</v>
          </cell>
          <cell r="AU18">
            <v>0</v>
          </cell>
          <cell r="AV18">
            <v>0</v>
          </cell>
          <cell r="AW18">
            <v>0</v>
          </cell>
          <cell r="AX18">
            <v>0</v>
          </cell>
          <cell r="AY18">
            <v>0</v>
          </cell>
          <cell r="AZ18">
            <v>0</v>
          </cell>
          <cell r="BA18">
            <v>0</v>
          </cell>
          <cell r="BB18">
            <v>0</v>
          </cell>
          <cell r="BC18">
            <v>0</v>
          </cell>
          <cell r="BD18">
            <v>0</v>
          </cell>
          <cell r="BE18">
            <v>0</v>
          </cell>
          <cell r="BF18">
            <v>0</v>
          </cell>
          <cell r="BG18">
            <v>0</v>
          </cell>
          <cell r="BH18">
            <v>0</v>
          </cell>
          <cell r="BI18">
            <v>0</v>
          </cell>
          <cell r="BJ18">
            <v>0</v>
          </cell>
          <cell r="BK18">
            <v>0</v>
          </cell>
          <cell r="BL18">
            <v>0</v>
          </cell>
          <cell r="BM18">
            <v>0</v>
          </cell>
          <cell r="BN18">
            <v>0</v>
          </cell>
          <cell r="BO18">
            <v>0</v>
          </cell>
          <cell r="BP18">
            <v>0</v>
          </cell>
          <cell r="BQ18">
            <v>0</v>
          </cell>
          <cell r="BR18">
            <v>0</v>
          </cell>
          <cell r="BS18">
            <v>0</v>
          </cell>
          <cell r="BT18">
            <v>0</v>
          </cell>
          <cell r="BU18">
            <v>0</v>
          </cell>
          <cell r="BV18">
            <v>0</v>
          </cell>
          <cell r="BW18">
            <v>0</v>
          </cell>
          <cell r="BX18">
            <v>0</v>
          </cell>
          <cell r="BY18">
            <v>0</v>
          </cell>
          <cell r="BZ18">
            <v>0</v>
          </cell>
          <cell r="CA18">
            <v>0</v>
          </cell>
          <cell r="CB18">
            <v>0</v>
          </cell>
          <cell r="CC18">
            <v>0</v>
          </cell>
          <cell r="CD18">
            <v>0</v>
          </cell>
          <cell r="CE18">
            <v>0</v>
          </cell>
          <cell r="CF18">
            <v>0</v>
          </cell>
          <cell r="CG18">
            <v>0</v>
          </cell>
          <cell r="CH18">
            <v>0</v>
          </cell>
          <cell r="CI18">
            <v>0</v>
          </cell>
          <cell r="CJ18">
            <v>0</v>
          </cell>
          <cell r="CK18">
            <v>0</v>
          </cell>
          <cell r="CL18">
            <v>0</v>
          </cell>
          <cell r="CM18">
            <v>0</v>
          </cell>
          <cell r="CN18">
            <v>0</v>
          </cell>
          <cell r="CO18">
            <v>0</v>
          </cell>
          <cell r="CP18">
            <v>0</v>
          </cell>
          <cell r="CQ18">
            <v>0</v>
          </cell>
          <cell r="CR18">
            <v>0</v>
          </cell>
          <cell r="CS18">
            <v>0</v>
          </cell>
          <cell r="CT18">
            <v>0</v>
          </cell>
          <cell r="CU18">
            <v>0</v>
          </cell>
          <cell r="CV18">
            <v>0</v>
          </cell>
          <cell r="CW18">
            <v>0</v>
          </cell>
          <cell r="CX18">
            <v>0</v>
          </cell>
          <cell r="CY18">
            <v>0</v>
          </cell>
          <cell r="CZ18">
            <v>7</v>
          </cell>
          <cell r="DA18">
            <v>0</v>
          </cell>
          <cell r="DB18">
            <v>0</v>
          </cell>
          <cell r="DC18">
            <v>0</v>
          </cell>
          <cell r="DD18">
            <v>0</v>
          </cell>
          <cell r="DE18">
            <v>0</v>
          </cell>
          <cell r="DF18">
            <v>0</v>
          </cell>
          <cell r="DG18">
            <v>0</v>
          </cell>
          <cell r="DH18">
            <v>0</v>
          </cell>
          <cell r="DI18">
            <v>0</v>
          </cell>
          <cell r="DJ18">
            <v>0</v>
          </cell>
          <cell r="DK18">
            <v>0</v>
          </cell>
          <cell r="DL18">
            <v>0</v>
          </cell>
          <cell r="DM18">
            <v>0</v>
          </cell>
          <cell r="DN18">
            <v>0</v>
          </cell>
          <cell r="DO18">
            <v>0</v>
          </cell>
          <cell r="DP18">
            <v>0</v>
          </cell>
          <cell r="DQ18">
            <v>0</v>
          </cell>
          <cell r="DR18">
            <v>0</v>
          </cell>
          <cell r="DS18">
            <v>0</v>
          </cell>
          <cell r="DT18">
            <v>0</v>
          </cell>
          <cell r="DU18">
            <v>0</v>
          </cell>
          <cell r="DV18">
            <v>18.726111111111098</v>
          </cell>
          <cell r="DW18">
            <v>0</v>
          </cell>
          <cell r="DX18">
            <v>0</v>
          </cell>
          <cell r="DY18">
            <v>0</v>
          </cell>
          <cell r="DZ18">
            <v>0</v>
          </cell>
          <cell r="EA18">
            <v>0</v>
          </cell>
          <cell r="EB18">
            <v>0</v>
          </cell>
          <cell r="EC18">
            <v>0</v>
          </cell>
          <cell r="ED18">
            <v>0</v>
          </cell>
          <cell r="EE18">
            <v>0</v>
          </cell>
          <cell r="EF18">
            <v>0</v>
          </cell>
          <cell r="EG18">
            <v>0</v>
          </cell>
          <cell r="EH18">
            <v>0</v>
          </cell>
          <cell r="EI18">
            <v>0</v>
          </cell>
          <cell r="EJ18">
            <v>0</v>
          </cell>
          <cell r="EK18">
            <v>0</v>
          </cell>
          <cell r="EL18">
            <v>0</v>
          </cell>
          <cell r="EM18">
            <v>0</v>
          </cell>
          <cell r="EN18">
            <v>0</v>
          </cell>
          <cell r="EO18">
            <v>0</v>
          </cell>
          <cell r="EP18">
            <v>0</v>
          </cell>
        </row>
        <row r="19">
          <cell r="A19">
            <v>12</v>
          </cell>
          <cell r="B19" t="str">
            <v>Iniciativa BI</v>
          </cell>
          <cell r="C19" t="str">
            <v>A</v>
          </cell>
          <cell r="D19" t="str">
            <v xml:space="preserve">Procesos  </v>
          </cell>
          <cell r="F19" t="str">
            <v>Text Pages</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0</v>
          </cell>
          <cell r="AM19">
            <v>0</v>
          </cell>
          <cell r="AN19">
            <v>0</v>
          </cell>
          <cell r="AO19">
            <v>0</v>
          </cell>
          <cell r="AP19">
            <v>0</v>
          </cell>
          <cell r="AQ19">
            <v>0</v>
          </cell>
          <cell r="AR19">
            <v>0</v>
          </cell>
          <cell r="AS19">
            <v>0</v>
          </cell>
          <cell r="AT19">
            <v>0</v>
          </cell>
          <cell r="AU19">
            <v>0</v>
          </cell>
          <cell r="AV19">
            <v>0</v>
          </cell>
          <cell r="AW19">
            <v>0</v>
          </cell>
          <cell r="AX19">
            <v>0</v>
          </cell>
          <cell r="AY19">
            <v>0</v>
          </cell>
          <cell r="AZ19">
            <v>0</v>
          </cell>
          <cell r="BA19">
            <v>0</v>
          </cell>
          <cell r="BB19">
            <v>0</v>
          </cell>
          <cell r="BC19">
            <v>0</v>
          </cell>
          <cell r="BD19">
            <v>0</v>
          </cell>
          <cell r="BE19">
            <v>0</v>
          </cell>
          <cell r="BF19">
            <v>0</v>
          </cell>
          <cell r="BG19">
            <v>0</v>
          </cell>
          <cell r="BH19">
            <v>0</v>
          </cell>
          <cell r="BI19">
            <v>0</v>
          </cell>
          <cell r="BJ19">
            <v>0</v>
          </cell>
          <cell r="BK19">
            <v>0</v>
          </cell>
          <cell r="BL19">
            <v>0</v>
          </cell>
          <cell r="BM19">
            <v>0</v>
          </cell>
          <cell r="BN19">
            <v>0</v>
          </cell>
          <cell r="BO19">
            <v>0</v>
          </cell>
          <cell r="BP19">
            <v>0</v>
          </cell>
          <cell r="BQ19">
            <v>0</v>
          </cell>
          <cell r="BR19">
            <v>0</v>
          </cell>
          <cell r="BS19">
            <v>0</v>
          </cell>
          <cell r="BT19">
            <v>0</v>
          </cell>
          <cell r="BU19">
            <v>0</v>
          </cell>
          <cell r="BV19">
            <v>0</v>
          </cell>
          <cell r="BW19">
            <v>0</v>
          </cell>
          <cell r="BX19">
            <v>0</v>
          </cell>
          <cell r="BY19">
            <v>0</v>
          </cell>
          <cell r="BZ19">
            <v>0</v>
          </cell>
          <cell r="CA19">
            <v>0</v>
          </cell>
          <cell r="CB19">
            <v>0</v>
          </cell>
          <cell r="CC19">
            <v>0</v>
          </cell>
          <cell r="CD19">
            <v>0</v>
          </cell>
          <cell r="CE19">
            <v>0</v>
          </cell>
          <cell r="CF19">
            <v>0</v>
          </cell>
          <cell r="CG19">
            <v>0</v>
          </cell>
          <cell r="CH19">
            <v>0</v>
          </cell>
          <cell r="CI19">
            <v>0</v>
          </cell>
          <cell r="CJ19">
            <v>0</v>
          </cell>
          <cell r="CK19">
            <v>0</v>
          </cell>
          <cell r="CL19">
            <v>0</v>
          </cell>
          <cell r="CM19">
            <v>0</v>
          </cell>
          <cell r="CN19">
            <v>0</v>
          </cell>
          <cell r="CO19">
            <v>0</v>
          </cell>
          <cell r="CP19">
            <v>0</v>
          </cell>
          <cell r="CQ19">
            <v>0</v>
          </cell>
          <cell r="CR19">
            <v>0</v>
          </cell>
          <cell r="CS19">
            <v>0</v>
          </cell>
          <cell r="CT19">
            <v>0</v>
          </cell>
          <cell r="CU19">
            <v>0</v>
          </cell>
          <cell r="CV19">
            <v>0</v>
          </cell>
          <cell r="CW19">
            <v>0</v>
          </cell>
          <cell r="CX19">
            <v>0</v>
          </cell>
          <cell r="CY19">
            <v>0</v>
          </cell>
          <cell r="CZ19">
            <v>0</v>
          </cell>
          <cell r="DA19">
            <v>0</v>
          </cell>
          <cell r="DB19">
            <v>0</v>
          </cell>
          <cell r="DC19">
            <v>0</v>
          </cell>
          <cell r="DD19">
            <v>0</v>
          </cell>
          <cell r="DE19">
            <v>0</v>
          </cell>
          <cell r="DF19">
            <v>0</v>
          </cell>
          <cell r="DG19">
            <v>0</v>
          </cell>
          <cell r="DH19">
            <v>0</v>
          </cell>
          <cell r="DI19">
            <v>0</v>
          </cell>
          <cell r="DJ19">
            <v>0</v>
          </cell>
          <cell r="DK19">
            <v>0</v>
          </cell>
          <cell r="DL19">
            <v>0</v>
          </cell>
          <cell r="DM19">
            <v>0</v>
          </cell>
          <cell r="DN19">
            <v>0</v>
          </cell>
          <cell r="DO19">
            <v>0</v>
          </cell>
          <cell r="DP19">
            <v>0</v>
          </cell>
          <cell r="DQ19">
            <v>0</v>
          </cell>
          <cell r="DR19">
            <v>0</v>
          </cell>
          <cell r="DS19">
            <v>0</v>
          </cell>
          <cell r="DT19">
            <v>0</v>
          </cell>
          <cell r="DU19">
            <v>0</v>
          </cell>
          <cell r="DV19">
            <v>0</v>
          </cell>
          <cell r="DW19">
            <v>0</v>
          </cell>
          <cell r="DX19">
            <v>0</v>
          </cell>
          <cell r="DY19">
            <v>0</v>
          </cell>
          <cell r="DZ19">
            <v>0</v>
          </cell>
          <cell r="EA19">
            <v>0</v>
          </cell>
          <cell r="EB19">
            <v>0</v>
          </cell>
          <cell r="EC19">
            <v>0</v>
          </cell>
          <cell r="ED19">
            <v>0</v>
          </cell>
          <cell r="EE19">
            <v>0</v>
          </cell>
          <cell r="EF19">
            <v>0</v>
          </cell>
          <cell r="EG19">
            <v>0</v>
          </cell>
          <cell r="EH19">
            <v>0</v>
          </cell>
          <cell r="EI19">
            <v>0</v>
          </cell>
          <cell r="EJ19">
            <v>0</v>
          </cell>
          <cell r="EK19">
            <v>0</v>
          </cell>
          <cell r="EL19">
            <v>0</v>
          </cell>
          <cell r="EM19">
            <v>0</v>
          </cell>
          <cell r="EN19">
            <v>0</v>
          </cell>
          <cell r="EO19">
            <v>0</v>
          </cell>
          <cell r="EP19">
            <v>0</v>
          </cell>
        </row>
        <row r="20">
          <cell r="A20">
            <v>13</v>
          </cell>
          <cell r="B20" t="str">
            <v>Listas de Verificación</v>
          </cell>
          <cell r="C20" t="str">
            <v>A</v>
          </cell>
          <cell r="D20" t="str">
            <v xml:space="preserve">Procesos  </v>
          </cell>
          <cell r="F20" t="str">
            <v>Text Pages</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cell r="AE20">
            <v>0</v>
          </cell>
          <cell r="AF20">
            <v>0</v>
          </cell>
          <cell r="AG20">
            <v>0</v>
          </cell>
          <cell r="AH20">
            <v>0</v>
          </cell>
          <cell r="AI20">
            <v>0</v>
          </cell>
          <cell r="AJ20">
            <v>0</v>
          </cell>
          <cell r="AK20">
            <v>0</v>
          </cell>
          <cell r="AL20">
            <v>0</v>
          </cell>
          <cell r="AM20">
            <v>0</v>
          </cell>
          <cell r="AN20">
            <v>0</v>
          </cell>
          <cell r="AO20">
            <v>0</v>
          </cell>
          <cell r="AP20">
            <v>0</v>
          </cell>
          <cell r="AQ20">
            <v>0</v>
          </cell>
          <cell r="AR20">
            <v>0</v>
          </cell>
          <cell r="AS20">
            <v>0</v>
          </cell>
          <cell r="AT20">
            <v>0</v>
          </cell>
          <cell r="AU20">
            <v>0</v>
          </cell>
          <cell r="AV20">
            <v>0</v>
          </cell>
          <cell r="AW20">
            <v>0</v>
          </cell>
          <cell r="AX20">
            <v>0</v>
          </cell>
          <cell r="AY20">
            <v>0</v>
          </cell>
          <cell r="AZ20">
            <v>0</v>
          </cell>
          <cell r="BA20">
            <v>0</v>
          </cell>
          <cell r="BB20">
            <v>0</v>
          </cell>
          <cell r="BC20">
            <v>0</v>
          </cell>
          <cell r="BD20">
            <v>0</v>
          </cell>
          <cell r="BE20">
            <v>0</v>
          </cell>
          <cell r="BF20">
            <v>0</v>
          </cell>
          <cell r="BG20">
            <v>0</v>
          </cell>
          <cell r="BH20">
            <v>0</v>
          </cell>
          <cell r="BI20">
            <v>0</v>
          </cell>
          <cell r="BJ20">
            <v>0</v>
          </cell>
          <cell r="BK20">
            <v>0</v>
          </cell>
          <cell r="BL20">
            <v>0</v>
          </cell>
          <cell r="BM20">
            <v>0</v>
          </cell>
          <cell r="BN20">
            <v>0</v>
          </cell>
          <cell r="BO20">
            <v>0</v>
          </cell>
          <cell r="BP20">
            <v>0</v>
          </cell>
          <cell r="BQ20">
            <v>0</v>
          </cell>
          <cell r="BR20">
            <v>0</v>
          </cell>
          <cell r="BS20">
            <v>0</v>
          </cell>
          <cell r="BT20">
            <v>0</v>
          </cell>
          <cell r="BU20">
            <v>0</v>
          </cell>
          <cell r="BV20">
            <v>0</v>
          </cell>
          <cell r="BW20">
            <v>0</v>
          </cell>
          <cell r="BX20">
            <v>0</v>
          </cell>
          <cell r="BY20">
            <v>0</v>
          </cell>
          <cell r="BZ20">
            <v>0</v>
          </cell>
          <cell r="CA20">
            <v>0</v>
          </cell>
          <cell r="CB20">
            <v>0</v>
          </cell>
          <cell r="CC20">
            <v>0</v>
          </cell>
          <cell r="CD20">
            <v>0</v>
          </cell>
          <cell r="CE20">
            <v>0</v>
          </cell>
          <cell r="CF20">
            <v>0</v>
          </cell>
          <cell r="CG20">
            <v>0</v>
          </cell>
          <cell r="CH20">
            <v>0</v>
          </cell>
          <cell r="CI20">
            <v>0</v>
          </cell>
          <cell r="CJ20">
            <v>0</v>
          </cell>
          <cell r="CK20">
            <v>0</v>
          </cell>
          <cell r="CL20">
            <v>0</v>
          </cell>
          <cell r="CM20">
            <v>0</v>
          </cell>
          <cell r="CN20">
            <v>0</v>
          </cell>
          <cell r="CO20">
            <v>0</v>
          </cell>
          <cell r="CP20">
            <v>0</v>
          </cell>
          <cell r="CQ20">
            <v>0</v>
          </cell>
          <cell r="CR20">
            <v>0</v>
          </cell>
          <cell r="CS20">
            <v>0</v>
          </cell>
          <cell r="CT20">
            <v>0</v>
          </cell>
          <cell r="CU20">
            <v>0</v>
          </cell>
          <cell r="CV20">
            <v>0</v>
          </cell>
          <cell r="CW20">
            <v>0</v>
          </cell>
          <cell r="CX20">
            <v>0</v>
          </cell>
          <cell r="CY20">
            <v>0</v>
          </cell>
          <cell r="CZ20">
            <v>0</v>
          </cell>
          <cell r="DA20">
            <v>0</v>
          </cell>
          <cell r="DB20">
            <v>0</v>
          </cell>
          <cell r="DC20">
            <v>0</v>
          </cell>
          <cell r="DD20">
            <v>0</v>
          </cell>
          <cell r="DE20">
            <v>0</v>
          </cell>
          <cell r="DF20">
            <v>0</v>
          </cell>
          <cell r="DG20">
            <v>0</v>
          </cell>
          <cell r="DH20">
            <v>0</v>
          </cell>
          <cell r="DI20">
            <v>0</v>
          </cell>
          <cell r="DJ20">
            <v>0</v>
          </cell>
          <cell r="DK20">
            <v>0</v>
          </cell>
          <cell r="DL20">
            <v>0</v>
          </cell>
          <cell r="DM20">
            <v>0</v>
          </cell>
          <cell r="DN20">
            <v>0</v>
          </cell>
          <cell r="DO20">
            <v>0</v>
          </cell>
          <cell r="DP20">
            <v>0</v>
          </cell>
          <cell r="DQ20">
            <v>0</v>
          </cell>
          <cell r="DR20">
            <v>0</v>
          </cell>
          <cell r="DS20">
            <v>0</v>
          </cell>
          <cell r="DT20">
            <v>0</v>
          </cell>
          <cell r="DU20">
            <v>0</v>
          </cell>
          <cell r="DV20">
            <v>0</v>
          </cell>
          <cell r="DW20">
            <v>0</v>
          </cell>
          <cell r="DX20">
            <v>0</v>
          </cell>
          <cell r="DY20">
            <v>0</v>
          </cell>
          <cell r="DZ20">
            <v>0</v>
          </cell>
          <cell r="EA20">
            <v>0</v>
          </cell>
          <cell r="EB20">
            <v>0</v>
          </cell>
          <cell r="EC20">
            <v>0</v>
          </cell>
          <cell r="ED20">
            <v>0</v>
          </cell>
          <cell r="EE20">
            <v>0</v>
          </cell>
          <cell r="EF20">
            <v>0</v>
          </cell>
          <cell r="EG20">
            <v>0</v>
          </cell>
          <cell r="EH20">
            <v>0</v>
          </cell>
          <cell r="EI20">
            <v>0</v>
          </cell>
          <cell r="EJ20">
            <v>0</v>
          </cell>
          <cell r="EK20">
            <v>0</v>
          </cell>
          <cell r="EL20">
            <v>0</v>
          </cell>
          <cell r="EM20">
            <v>0</v>
          </cell>
          <cell r="EN20">
            <v>0</v>
          </cell>
          <cell r="EO20">
            <v>0</v>
          </cell>
          <cell r="EP20">
            <v>0</v>
          </cell>
        </row>
        <row r="21">
          <cell r="A21">
            <v>14</v>
          </cell>
          <cell r="B21" t="str">
            <v>Mejoras a la Metodología Corporativa (mejora continua)</v>
          </cell>
          <cell r="C21" t="str">
            <v>A</v>
          </cell>
          <cell r="D21" t="str">
            <v xml:space="preserve">Procesos  </v>
          </cell>
          <cell r="F21" t="str">
            <v>Text Pages</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0</v>
          </cell>
          <cell r="AH21">
            <v>0</v>
          </cell>
          <cell r="AI21">
            <v>0</v>
          </cell>
          <cell r="AJ21">
            <v>0</v>
          </cell>
          <cell r="AK21">
            <v>0</v>
          </cell>
          <cell r="AL21">
            <v>0</v>
          </cell>
          <cell r="AM21">
            <v>0</v>
          </cell>
          <cell r="AN21">
            <v>0</v>
          </cell>
          <cell r="AO21">
            <v>0</v>
          </cell>
          <cell r="AP21">
            <v>0</v>
          </cell>
          <cell r="AQ21">
            <v>0</v>
          </cell>
          <cell r="AR21">
            <v>0</v>
          </cell>
          <cell r="AS21">
            <v>0</v>
          </cell>
          <cell r="AT21">
            <v>0</v>
          </cell>
          <cell r="AU21">
            <v>0</v>
          </cell>
          <cell r="AV21">
            <v>0</v>
          </cell>
          <cell r="AW21">
            <v>0</v>
          </cell>
          <cell r="AX21">
            <v>0</v>
          </cell>
          <cell r="AY21">
            <v>0</v>
          </cell>
          <cell r="AZ21">
            <v>0</v>
          </cell>
          <cell r="BA21">
            <v>0</v>
          </cell>
          <cell r="BB21">
            <v>0</v>
          </cell>
          <cell r="BC21">
            <v>0</v>
          </cell>
          <cell r="BD21">
            <v>0</v>
          </cell>
          <cell r="BE21">
            <v>0</v>
          </cell>
          <cell r="BF21">
            <v>0</v>
          </cell>
          <cell r="BG21">
            <v>0</v>
          </cell>
          <cell r="BH21">
            <v>0</v>
          </cell>
          <cell r="BI21">
            <v>0</v>
          </cell>
          <cell r="BJ21">
            <v>0</v>
          </cell>
          <cell r="BK21">
            <v>0</v>
          </cell>
          <cell r="BL21">
            <v>0</v>
          </cell>
          <cell r="BM21">
            <v>0</v>
          </cell>
          <cell r="BN21">
            <v>0</v>
          </cell>
          <cell r="BO21">
            <v>0</v>
          </cell>
          <cell r="BP21">
            <v>0</v>
          </cell>
          <cell r="BQ21">
            <v>0</v>
          </cell>
          <cell r="BR21">
            <v>0</v>
          </cell>
          <cell r="BS21">
            <v>0</v>
          </cell>
          <cell r="BT21">
            <v>0</v>
          </cell>
          <cell r="BU21">
            <v>0</v>
          </cell>
          <cell r="BV21">
            <v>0</v>
          </cell>
          <cell r="BW21">
            <v>0</v>
          </cell>
          <cell r="BX21">
            <v>0</v>
          </cell>
          <cell r="BY21">
            <v>0</v>
          </cell>
          <cell r="BZ21">
            <v>0</v>
          </cell>
          <cell r="CA21">
            <v>0</v>
          </cell>
          <cell r="CB21">
            <v>0</v>
          </cell>
          <cell r="CC21">
            <v>0</v>
          </cell>
          <cell r="CD21">
            <v>0</v>
          </cell>
          <cell r="CE21">
            <v>0</v>
          </cell>
          <cell r="CF21">
            <v>0</v>
          </cell>
          <cell r="CG21">
            <v>0</v>
          </cell>
          <cell r="CH21">
            <v>0</v>
          </cell>
          <cell r="CI21">
            <v>0</v>
          </cell>
          <cell r="CJ21">
            <v>0</v>
          </cell>
          <cell r="CK21">
            <v>0</v>
          </cell>
          <cell r="CL21">
            <v>0</v>
          </cell>
          <cell r="CM21">
            <v>0</v>
          </cell>
          <cell r="CN21">
            <v>0</v>
          </cell>
          <cell r="CO21">
            <v>0</v>
          </cell>
          <cell r="CP21">
            <v>0</v>
          </cell>
          <cell r="CQ21">
            <v>0</v>
          </cell>
          <cell r="CR21">
            <v>0</v>
          </cell>
          <cell r="CS21">
            <v>0</v>
          </cell>
          <cell r="CT21">
            <v>0</v>
          </cell>
          <cell r="CU21">
            <v>0</v>
          </cell>
          <cell r="CV21">
            <v>0</v>
          </cell>
          <cell r="CW21">
            <v>0</v>
          </cell>
          <cell r="CX21">
            <v>0</v>
          </cell>
          <cell r="CY21">
            <v>0</v>
          </cell>
          <cell r="CZ21">
            <v>44.5</v>
          </cell>
          <cell r="DA21">
            <v>0</v>
          </cell>
          <cell r="DB21">
            <v>0</v>
          </cell>
          <cell r="DC21">
            <v>0</v>
          </cell>
          <cell r="DD21">
            <v>0</v>
          </cell>
          <cell r="DE21">
            <v>0</v>
          </cell>
          <cell r="DF21">
            <v>0</v>
          </cell>
          <cell r="DG21">
            <v>0</v>
          </cell>
          <cell r="DH21">
            <v>0</v>
          </cell>
          <cell r="DI21">
            <v>0</v>
          </cell>
          <cell r="DJ21">
            <v>0</v>
          </cell>
          <cell r="DK21">
            <v>0</v>
          </cell>
          <cell r="DL21">
            <v>0</v>
          </cell>
          <cell r="DM21">
            <v>0</v>
          </cell>
          <cell r="DN21">
            <v>0</v>
          </cell>
          <cell r="DO21">
            <v>0</v>
          </cell>
          <cell r="DP21">
            <v>0</v>
          </cell>
          <cell r="DQ21">
            <v>0</v>
          </cell>
          <cell r="DR21">
            <v>0</v>
          </cell>
          <cell r="DS21">
            <v>0</v>
          </cell>
          <cell r="DT21">
            <v>0</v>
          </cell>
          <cell r="DU21">
            <v>0</v>
          </cell>
          <cell r="DV21">
            <v>19.683055555555562</v>
          </cell>
          <cell r="DW21">
            <v>0</v>
          </cell>
          <cell r="DX21">
            <v>0</v>
          </cell>
          <cell r="DY21">
            <v>0</v>
          </cell>
          <cell r="DZ21">
            <v>0</v>
          </cell>
          <cell r="EA21">
            <v>0</v>
          </cell>
          <cell r="EB21">
            <v>0</v>
          </cell>
          <cell r="EC21">
            <v>0</v>
          </cell>
          <cell r="ED21">
            <v>0</v>
          </cell>
          <cell r="EE21">
            <v>0</v>
          </cell>
          <cell r="EF21">
            <v>0</v>
          </cell>
          <cell r="EG21">
            <v>0</v>
          </cell>
          <cell r="EH21">
            <v>0</v>
          </cell>
          <cell r="EI21">
            <v>0</v>
          </cell>
          <cell r="EJ21">
            <v>0</v>
          </cell>
          <cell r="EK21">
            <v>0</v>
          </cell>
          <cell r="EL21">
            <v>0</v>
          </cell>
          <cell r="EM21">
            <v>0</v>
          </cell>
          <cell r="EN21">
            <v>0</v>
          </cell>
          <cell r="EO21">
            <v>0</v>
          </cell>
          <cell r="EP21">
            <v>0</v>
          </cell>
        </row>
        <row r="22">
          <cell r="A22">
            <v>15</v>
          </cell>
          <cell r="B22" t="str">
            <v>Metodologia Compass</v>
          </cell>
          <cell r="C22" t="str">
            <v>A</v>
          </cell>
          <cell r="D22" t="str">
            <v xml:space="preserve">Procesos  </v>
          </cell>
          <cell r="F22" t="str">
            <v>Text Pages</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cell r="V22">
            <v>0</v>
          </cell>
          <cell r="W22">
            <v>0</v>
          </cell>
          <cell r="X22">
            <v>0</v>
          </cell>
          <cell r="Y22">
            <v>0</v>
          </cell>
          <cell r="Z22">
            <v>0</v>
          </cell>
          <cell r="AA22">
            <v>0</v>
          </cell>
          <cell r="AB22">
            <v>0</v>
          </cell>
          <cell r="AC22">
            <v>0</v>
          </cell>
          <cell r="AD22">
            <v>0</v>
          </cell>
          <cell r="AE22">
            <v>0</v>
          </cell>
          <cell r="AF22">
            <v>0</v>
          </cell>
          <cell r="AG22">
            <v>0</v>
          </cell>
          <cell r="AH22">
            <v>0</v>
          </cell>
          <cell r="AI22">
            <v>0</v>
          </cell>
          <cell r="AJ22">
            <v>0</v>
          </cell>
          <cell r="AK22">
            <v>0</v>
          </cell>
          <cell r="AL22">
            <v>0</v>
          </cell>
          <cell r="AM22">
            <v>0</v>
          </cell>
          <cell r="AN22">
            <v>0</v>
          </cell>
          <cell r="AO22">
            <v>0</v>
          </cell>
          <cell r="AP22">
            <v>0</v>
          </cell>
          <cell r="AQ22">
            <v>0</v>
          </cell>
          <cell r="AR22">
            <v>0</v>
          </cell>
          <cell r="AS22">
            <v>0</v>
          </cell>
          <cell r="AT22">
            <v>0</v>
          </cell>
          <cell r="AU22">
            <v>0</v>
          </cell>
          <cell r="AV22">
            <v>0</v>
          </cell>
          <cell r="AW22">
            <v>0</v>
          </cell>
          <cell r="AX22">
            <v>0</v>
          </cell>
          <cell r="AY22">
            <v>0</v>
          </cell>
          <cell r="AZ22">
            <v>0</v>
          </cell>
          <cell r="BA22">
            <v>0</v>
          </cell>
          <cell r="BB22">
            <v>0</v>
          </cell>
          <cell r="BC22">
            <v>0</v>
          </cell>
          <cell r="BD22">
            <v>0</v>
          </cell>
          <cell r="BE22">
            <v>0</v>
          </cell>
          <cell r="BF22">
            <v>0</v>
          </cell>
          <cell r="BG22">
            <v>0</v>
          </cell>
          <cell r="BH22">
            <v>0</v>
          </cell>
          <cell r="BI22">
            <v>0</v>
          </cell>
          <cell r="BJ22">
            <v>0</v>
          </cell>
          <cell r="BK22">
            <v>0</v>
          </cell>
          <cell r="BL22">
            <v>0</v>
          </cell>
          <cell r="BM22">
            <v>0</v>
          </cell>
          <cell r="BN22">
            <v>0</v>
          </cell>
          <cell r="BO22">
            <v>0</v>
          </cell>
          <cell r="BP22">
            <v>0</v>
          </cell>
          <cell r="BQ22">
            <v>0</v>
          </cell>
          <cell r="BR22">
            <v>0</v>
          </cell>
          <cell r="BS22">
            <v>0</v>
          </cell>
          <cell r="BT22">
            <v>0</v>
          </cell>
          <cell r="BU22">
            <v>0</v>
          </cell>
          <cell r="BV22">
            <v>0</v>
          </cell>
          <cell r="BW22">
            <v>0</v>
          </cell>
          <cell r="BX22">
            <v>0</v>
          </cell>
          <cell r="BY22">
            <v>0</v>
          </cell>
          <cell r="BZ22">
            <v>0</v>
          </cell>
          <cell r="CA22">
            <v>0</v>
          </cell>
          <cell r="CB22">
            <v>0</v>
          </cell>
          <cell r="CC22">
            <v>0</v>
          </cell>
          <cell r="CD22">
            <v>0</v>
          </cell>
          <cell r="CE22">
            <v>0</v>
          </cell>
          <cell r="CF22">
            <v>0</v>
          </cell>
          <cell r="CG22">
            <v>0</v>
          </cell>
          <cell r="CH22">
            <v>0</v>
          </cell>
          <cell r="CI22">
            <v>0</v>
          </cell>
          <cell r="CJ22">
            <v>0</v>
          </cell>
          <cell r="CK22">
            <v>0</v>
          </cell>
          <cell r="CL22">
            <v>0</v>
          </cell>
          <cell r="CM22">
            <v>0</v>
          </cell>
          <cell r="CN22">
            <v>0</v>
          </cell>
          <cell r="CO22">
            <v>0</v>
          </cell>
          <cell r="CP22">
            <v>0</v>
          </cell>
          <cell r="CQ22">
            <v>0</v>
          </cell>
          <cell r="CR22">
            <v>0</v>
          </cell>
          <cell r="CS22">
            <v>0</v>
          </cell>
          <cell r="CT22">
            <v>0</v>
          </cell>
          <cell r="CU22">
            <v>0</v>
          </cell>
          <cell r="CV22">
            <v>0</v>
          </cell>
          <cell r="CW22">
            <v>0</v>
          </cell>
          <cell r="CX22">
            <v>0</v>
          </cell>
          <cell r="CY22">
            <v>0</v>
          </cell>
          <cell r="CZ22">
            <v>0</v>
          </cell>
          <cell r="DA22">
            <v>0</v>
          </cell>
          <cell r="DB22">
            <v>0</v>
          </cell>
          <cell r="DC22">
            <v>0</v>
          </cell>
          <cell r="DD22">
            <v>0</v>
          </cell>
          <cell r="DE22">
            <v>0</v>
          </cell>
          <cell r="DF22">
            <v>0</v>
          </cell>
          <cell r="DG22">
            <v>0</v>
          </cell>
          <cell r="DH22">
            <v>0</v>
          </cell>
          <cell r="DI22">
            <v>0</v>
          </cell>
          <cell r="DJ22">
            <v>0</v>
          </cell>
          <cell r="DK22">
            <v>0</v>
          </cell>
          <cell r="DL22">
            <v>0</v>
          </cell>
          <cell r="DM22">
            <v>0</v>
          </cell>
          <cell r="DN22">
            <v>0</v>
          </cell>
          <cell r="DO22">
            <v>0</v>
          </cell>
          <cell r="DP22">
            <v>0</v>
          </cell>
          <cell r="DQ22">
            <v>0</v>
          </cell>
          <cell r="DR22">
            <v>0</v>
          </cell>
          <cell r="DS22">
            <v>0</v>
          </cell>
          <cell r="DT22">
            <v>0</v>
          </cell>
          <cell r="DU22">
            <v>0</v>
          </cell>
          <cell r="DV22">
            <v>0</v>
          </cell>
          <cell r="DW22">
            <v>0</v>
          </cell>
          <cell r="DX22">
            <v>0</v>
          </cell>
          <cell r="DY22">
            <v>0</v>
          </cell>
          <cell r="DZ22">
            <v>0</v>
          </cell>
          <cell r="EA22">
            <v>0</v>
          </cell>
          <cell r="EB22">
            <v>0</v>
          </cell>
          <cell r="EC22">
            <v>0</v>
          </cell>
          <cell r="ED22">
            <v>0</v>
          </cell>
          <cell r="EE22">
            <v>0</v>
          </cell>
          <cell r="EF22">
            <v>0</v>
          </cell>
          <cell r="EG22">
            <v>0</v>
          </cell>
          <cell r="EH22">
            <v>0</v>
          </cell>
          <cell r="EI22">
            <v>0</v>
          </cell>
          <cell r="EJ22">
            <v>0</v>
          </cell>
          <cell r="EK22">
            <v>0</v>
          </cell>
          <cell r="EL22">
            <v>0</v>
          </cell>
          <cell r="EM22">
            <v>0</v>
          </cell>
          <cell r="EN22">
            <v>0</v>
          </cell>
          <cell r="EO22">
            <v>0</v>
          </cell>
          <cell r="EP22">
            <v>0</v>
          </cell>
        </row>
        <row r="23">
          <cell r="A23">
            <v>16</v>
          </cell>
          <cell r="B23" t="str">
            <v xml:space="preserve">Norma o Proceso para la revocación (a través del Contact Center) de usuarios por malas prácticas </v>
          </cell>
          <cell r="C23" t="str">
            <v>A</v>
          </cell>
          <cell r="D23" t="str">
            <v xml:space="preserve">Procesos  </v>
          </cell>
          <cell r="F23" t="str">
            <v>Text Pages</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cell r="V23">
            <v>0</v>
          </cell>
          <cell r="W23">
            <v>0</v>
          </cell>
          <cell r="X23">
            <v>0</v>
          </cell>
          <cell r="Y23">
            <v>0</v>
          </cell>
          <cell r="Z23">
            <v>0</v>
          </cell>
          <cell r="AA23">
            <v>0</v>
          </cell>
          <cell r="AB23">
            <v>0</v>
          </cell>
          <cell r="AC23">
            <v>0</v>
          </cell>
          <cell r="AD23">
            <v>0</v>
          </cell>
          <cell r="AE23">
            <v>0</v>
          </cell>
          <cell r="AF23">
            <v>0</v>
          </cell>
          <cell r="AG23">
            <v>0</v>
          </cell>
          <cell r="AH23">
            <v>0</v>
          </cell>
          <cell r="AI23">
            <v>0</v>
          </cell>
          <cell r="AJ23">
            <v>0</v>
          </cell>
          <cell r="AK23">
            <v>0</v>
          </cell>
          <cell r="AL23">
            <v>0</v>
          </cell>
          <cell r="AM23">
            <v>0</v>
          </cell>
          <cell r="AN23">
            <v>0</v>
          </cell>
          <cell r="AO23">
            <v>0</v>
          </cell>
          <cell r="AP23">
            <v>0</v>
          </cell>
          <cell r="AQ23">
            <v>0</v>
          </cell>
          <cell r="AR23">
            <v>0</v>
          </cell>
          <cell r="AS23">
            <v>0</v>
          </cell>
          <cell r="AT23">
            <v>0</v>
          </cell>
          <cell r="AU23">
            <v>0</v>
          </cell>
          <cell r="AV23">
            <v>0</v>
          </cell>
          <cell r="AW23">
            <v>0</v>
          </cell>
          <cell r="AX23">
            <v>0</v>
          </cell>
          <cell r="AY23">
            <v>0</v>
          </cell>
          <cell r="AZ23">
            <v>0</v>
          </cell>
          <cell r="BA23">
            <v>0</v>
          </cell>
          <cell r="BB23">
            <v>0</v>
          </cell>
          <cell r="BC23">
            <v>0</v>
          </cell>
          <cell r="BD23">
            <v>0</v>
          </cell>
          <cell r="BE23">
            <v>0</v>
          </cell>
          <cell r="BF23">
            <v>0</v>
          </cell>
          <cell r="BG23">
            <v>0</v>
          </cell>
          <cell r="BH23">
            <v>0</v>
          </cell>
          <cell r="BI23">
            <v>0</v>
          </cell>
          <cell r="BJ23">
            <v>0</v>
          </cell>
          <cell r="BK23">
            <v>0</v>
          </cell>
          <cell r="BL23">
            <v>0</v>
          </cell>
          <cell r="BM23">
            <v>0</v>
          </cell>
          <cell r="BN23">
            <v>0</v>
          </cell>
          <cell r="BO23">
            <v>0</v>
          </cell>
          <cell r="BP23">
            <v>0</v>
          </cell>
          <cell r="BQ23">
            <v>0</v>
          </cell>
          <cell r="BR23">
            <v>0</v>
          </cell>
          <cell r="BS23">
            <v>0</v>
          </cell>
          <cell r="BT23">
            <v>0</v>
          </cell>
          <cell r="BU23">
            <v>0</v>
          </cell>
          <cell r="BV23">
            <v>0</v>
          </cell>
          <cell r="BW23">
            <v>0</v>
          </cell>
          <cell r="BX23">
            <v>0</v>
          </cell>
          <cell r="BY23">
            <v>0</v>
          </cell>
          <cell r="BZ23">
            <v>0</v>
          </cell>
          <cell r="CA23">
            <v>0</v>
          </cell>
          <cell r="CB23">
            <v>0</v>
          </cell>
          <cell r="CC23">
            <v>0</v>
          </cell>
          <cell r="CD23">
            <v>0</v>
          </cell>
          <cell r="CE23">
            <v>0</v>
          </cell>
          <cell r="CF23">
            <v>0</v>
          </cell>
          <cell r="CG23">
            <v>0</v>
          </cell>
          <cell r="CH23">
            <v>0</v>
          </cell>
          <cell r="CI23">
            <v>0</v>
          </cell>
          <cell r="CJ23">
            <v>0</v>
          </cell>
          <cell r="CK23">
            <v>0</v>
          </cell>
          <cell r="CL23">
            <v>0</v>
          </cell>
          <cell r="CM23">
            <v>0</v>
          </cell>
          <cell r="CN23">
            <v>0</v>
          </cell>
          <cell r="CO23">
            <v>0</v>
          </cell>
          <cell r="CP23">
            <v>0</v>
          </cell>
          <cell r="CQ23">
            <v>0</v>
          </cell>
          <cell r="CR23">
            <v>0</v>
          </cell>
          <cell r="CS23">
            <v>0</v>
          </cell>
          <cell r="CT23">
            <v>0</v>
          </cell>
          <cell r="CU23">
            <v>0</v>
          </cell>
          <cell r="CV23">
            <v>0</v>
          </cell>
          <cell r="CW23">
            <v>0</v>
          </cell>
          <cell r="CX23">
            <v>0</v>
          </cell>
          <cell r="CY23">
            <v>0</v>
          </cell>
          <cell r="CZ23">
            <v>0</v>
          </cell>
          <cell r="DA23">
            <v>0</v>
          </cell>
          <cell r="DB23">
            <v>0</v>
          </cell>
          <cell r="DC23">
            <v>0</v>
          </cell>
          <cell r="DD23">
            <v>0</v>
          </cell>
          <cell r="DE23">
            <v>0</v>
          </cell>
          <cell r="DF23">
            <v>0</v>
          </cell>
          <cell r="DG23">
            <v>0</v>
          </cell>
          <cell r="DH23">
            <v>0</v>
          </cell>
          <cell r="DI23">
            <v>0</v>
          </cell>
          <cell r="DJ23">
            <v>0</v>
          </cell>
          <cell r="DK23">
            <v>0</v>
          </cell>
          <cell r="DL23">
            <v>0</v>
          </cell>
          <cell r="DM23">
            <v>0</v>
          </cell>
          <cell r="DN23">
            <v>0</v>
          </cell>
          <cell r="DO23">
            <v>0</v>
          </cell>
          <cell r="DP23">
            <v>0</v>
          </cell>
          <cell r="DQ23">
            <v>0</v>
          </cell>
          <cell r="DR23">
            <v>0</v>
          </cell>
          <cell r="DS23">
            <v>0</v>
          </cell>
          <cell r="DT23">
            <v>0</v>
          </cell>
          <cell r="DU23">
            <v>0</v>
          </cell>
          <cell r="DV23">
            <v>0</v>
          </cell>
          <cell r="DW23">
            <v>0</v>
          </cell>
          <cell r="DX23">
            <v>0</v>
          </cell>
          <cell r="DY23">
            <v>0</v>
          </cell>
          <cell r="DZ23">
            <v>0</v>
          </cell>
          <cell r="EA23">
            <v>0</v>
          </cell>
          <cell r="EB23">
            <v>0</v>
          </cell>
          <cell r="EC23">
            <v>0</v>
          </cell>
          <cell r="ED23">
            <v>0</v>
          </cell>
          <cell r="EE23">
            <v>0</v>
          </cell>
          <cell r="EF23">
            <v>0</v>
          </cell>
          <cell r="EG23">
            <v>0</v>
          </cell>
          <cell r="EH23">
            <v>0</v>
          </cell>
          <cell r="EI23">
            <v>0</v>
          </cell>
          <cell r="EJ23">
            <v>0</v>
          </cell>
          <cell r="EK23">
            <v>0</v>
          </cell>
          <cell r="EL23">
            <v>0</v>
          </cell>
          <cell r="EM23">
            <v>0</v>
          </cell>
          <cell r="EN23">
            <v>0</v>
          </cell>
          <cell r="EO23">
            <v>0</v>
          </cell>
          <cell r="EP23">
            <v>0</v>
          </cell>
        </row>
        <row r="24">
          <cell r="A24">
            <v>17</v>
          </cell>
          <cell r="B24" t="str">
            <v>Nueva versión de MC</v>
          </cell>
          <cell r="C24" t="str">
            <v>A</v>
          </cell>
          <cell r="D24" t="str">
            <v xml:space="preserve">Procesos  </v>
          </cell>
          <cell r="F24" t="str">
            <v>Text Pages</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v>0</v>
          </cell>
          <cell r="AG24">
            <v>0</v>
          </cell>
          <cell r="AH24">
            <v>0</v>
          </cell>
          <cell r="AI24">
            <v>0</v>
          </cell>
          <cell r="AJ24">
            <v>0</v>
          </cell>
          <cell r="AK24">
            <v>0</v>
          </cell>
          <cell r="AL24">
            <v>0</v>
          </cell>
          <cell r="AM24">
            <v>0</v>
          </cell>
          <cell r="AN24">
            <v>0</v>
          </cell>
          <cell r="AO24">
            <v>0</v>
          </cell>
          <cell r="AP24">
            <v>0</v>
          </cell>
          <cell r="AQ24">
            <v>0</v>
          </cell>
          <cell r="AR24">
            <v>0</v>
          </cell>
          <cell r="AS24">
            <v>0</v>
          </cell>
          <cell r="AT24">
            <v>0</v>
          </cell>
          <cell r="AU24">
            <v>0</v>
          </cell>
          <cell r="AV24">
            <v>0</v>
          </cell>
          <cell r="AW24">
            <v>0</v>
          </cell>
          <cell r="AX24">
            <v>0</v>
          </cell>
          <cell r="AY24">
            <v>0</v>
          </cell>
          <cell r="AZ24">
            <v>0</v>
          </cell>
          <cell r="BA24">
            <v>0</v>
          </cell>
          <cell r="BB24">
            <v>0</v>
          </cell>
          <cell r="BC24">
            <v>0</v>
          </cell>
          <cell r="BD24">
            <v>0</v>
          </cell>
          <cell r="BE24">
            <v>0</v>
          </cell>
          <cell r="BF24">
            <v>0</v>
          </cell>
          <cell r="BG24">
            <v>0</v>
          </cell>
          <cell r="BH24">
            <v>0</v>
          </cell>
          <cell r="BI24">
            <v>0</v>
          </cell>
          <cell r="BJ24">
            <v>0</v>
          </cell>
          <cell r="BK24">
            <v>0</v>
          </cell>
          <cell r="BL24">
            <v>0</v>
          </cell>
          <cell r="BM24">
            <v>0</v>
          </cell>
          <cell r="BN24">
            <v>0</v>
          </cell>
          <cell r="BO24">
            <v>0</v>
          </cell>
          <cell r="BP24">
            <v>0</v>
          </cell>
          <cell r="BQ24">
            <v>0</v>
          </cell>
          <cell r="BR24">
            <v>0</v>
          </cell>
          <cell r="BS24">
            <v>0</v>
          </cell>
          <cell r="BT24">
            <v>0</v>
          </cell>
          <cell r="BU24">
            <v>0</v>
          </cell>
          <cell r="BV24">
            <v>0</v>
          </cell>
          <cell r="BW24">
            <v>0</v>
          </cell>
          <cell r="BX24">
            <v>0</v>
          </cell>
          <cell r="BY24">
            <v>0</v>
          </cell>
          <cell r="BZ24">
            <v>0</v>
          </cell>
          <cell r="CA24">
            <v>0</v>
          </cell>
          <cell r="CB24">
            <v>0</v>
          </cell>
          <cell r="CC24">
            <v>0</v>
          </cell>
          <cell r="CD24">
            <v>0</v>
          </cell>
          <cell r="CE24">
            <v>0</v>
          </cell>
          <cell r="CF24">
            <v>0</v>
          </cell>
          <cell r="CG24">
            <v>0</v>
          </cell>
          <cell r="CH24">
            <v>0</v>
          </cell>
          <cell r="CI24">
            <v>0</v>
          </cell>
          <cell r="CJ24">
            <v>0</v>
          </cell>
          <cell r="CK24">
            <v>0</v>
          </cell>
          <cell r="CL24">
            <v>0</v>
          </cell>
          <cell r="CM24">
            <v>0</v>
          </cell>
          <cell r="CN24">
            <v>0</v>
          </cell>
          <cell r="CO24">
            <v>0</v>
          </cell>
          <cell r="CP24">
            <v>0</v>
          </cell>
          <cell r="CQ24">
            <v>0</v>
          </cell>
          <cell r="CR24">
            <v>0</v>
          </cell>
          <cell r="CS24">
            <v>0</v>
          </cell>
          <cell r="CT24">
            <v>0</v>
          </cell>
          <cell r="CU24">
            <v>0</v>
          </cell>
          <cell r="CV24">
            <v>0</v>
          </cell>
          <cell r="CW24">
            <v>0</v>
          </cell>
          <cell r="CX24">
            <v>0</v>
          </cell>
          <cell r="CY24">
            <v>0</v>
          </cell>
          <cell r="CZ24">
            <v>0</v>
          </cell>
          <cell r="DA24">
            <v>0</v>
          </cell>
          <cell r="DB24">
            <v>0</v>
          </cell>
          <cell r="DC24">
            <v>0</v>
          </cell>
          <cell r="DD24">
            <v>0</v>
          </cell>
          <cell r="DE24">
            <v>0</v>
          </cell>
          <cell r="DF24">
            <v>0</v>
          </cell>
          <cell r="DG24">
            <v>0</v>
          </cell>
          <cell r="DH24">
            <v>0</v>
          </cell>
          <cell r="DI24">
            <v>0</v>
          </cell>
          <cell r="DJ24">
            <v>0</v>
          </cell>
          <cell r="DK24">
            <v>0</v>
          </cell>
          <cell r="DL24">
            <v>0</v>
          </cell>
          <cell r="DM24">
            <v>0</v>
          </cell>
          <cell r="DN24">
            <v>0</v>
          </cell>
          <cell r="DO24">
            <v>0</v>
          </cell>
          <cell r="DP24">
            <v>0</v>
          </cell>
          <cell r="DQ24">
            <v>0</v>
          </cell>
          <cell r="DR24">
            <v>0</v>
          </cell>
          <cell r="DS24">
            <v>0</v>
          </cell>
          <cell r="DT24">
            <v>0</v>
          </cell>
          <cell r="DU24">
            <v>0</v>
          </cell>
          <cell r="DV24">
            <v>0</v>
          </cell>
          <cell r="DW24">
            <v>0</v>
          </cell>
          <cell r="DX24">
            <v>0</v>
          </cell>
          <cell r="DY24">
            <v>0</v>
          </cell>
          <cell r="DZ24">
            <v>0</v>
          </cell>
          <cell r="EA24">
            <v>0</v>
          </cell>
          <cell r="EB24">
            <v>0</v>
          </cell>
          <cell r="EC24">
            <v>0</v>
          </cell>
          <cell r="ED24">
            <v>0</v>
          </cell>
          <cell r="EE24">
            <v>0</v>
          </cell>
          <cell r="EF24">
            <v>0</v>
          </cell>
          <cell r="EG24">
            <v>0</v>
          </cell>
          <cell r="EH24">
            <v>0</v>
          </cell>
          <cell r="EI24">
            <v>0</v>
          </cell>
          <cell r="EJ24">
            <v>0</v>
          </cell>
          <cell r="EK24">
            <v>0</v>
          </cell>
          <cell r="EL24">
            <v>0</v>
          </cell>
          <cell r="EM24">
            <v>0</v>
          </cell>
          <cell r="EN24">
            <v>0</v>
          </cell>
          <cell r="EO24">
            <v>0</v>
          </cell>
          <cell r="EP24">
            <v>0</v>
          </cell>
        </row>
        <row r="25">
          <cell r="A25">
            <v>18</v>
          </cell>
          <cell r="B25" t="str">
            <v>Pruebas SyO</v>
          </cell>
          <cell r="C25" t="str">
            <v>A</v>
          </cell>
          <cell r="D25" t="str">
            <v xml:space="preserve">Procesos  </v>
          </cell>
          <cell r="F25" t="str">
            <v>Text Pages</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cell r="AG25">
            <v>0</v>
          </cell>
          <cell r="AH25">
            <v>0</v>
          </cell>
          <cell r="AI25">
            <v>0</v>
          </cell>
          <cell r="AJ25">
            <v>0</v>
          </cell>
          <cell r="AK25">
            <v>0</v>
          </cell>
          <cell r="AL25">
            <v>0</v>
          </cell>
          <cell r="AM25">
            <v>0</v>
          </cell>
          <cell r="AN25">
            <v>0</v>
          </cell>
          <cell r="AO25">
            <v>0</v>
          </cell>
          <cell r="AP25">
            <v>0</v>
          </cell>
          <cell r="AQ25">
            <v>0</v>
          </cell>
          <cell r="AR25">
            <v>0</v>
          </cell>
          <cell r="AS25">
            <v>0</v>
          </cell>
          <cell r="AT25">
            <v>0</v>
          </cell>
          <cell r="AU25">
            <v>0</v>
          </cell>
          <cell r="AV25">
            <v>0</v>
          </cell>
          <cell r="AW25">
            <v>0</v>
          </cell>
          <cell r="AX25">
            <v>0</v>
          </cell>
          <cell r="AY25">
            <v>0</v>
          </cell>
          <cell r="AZ25">
            <v>0</v>
          </cell>
          <cell r="BA25">
            <v>0</v>
          </cell>
          <cell r="BB25">
            <v>0</v>
          </cell>
          <cell r="BC25">
            <v>0</v>
          </cell>
          <cell r="BD25">
            <v>0</v>
          </cell>
          <cell r="BE25">
            <v>0</v>
          </cell>
          <cell r="BF25">
            <v>0</v>
          </cell>
          <cell r="BG25">
            <v>0</v>
          </cell>
          <cell r="BH25">
            <v>0</v>
          </cell>
          <cell r="BI25">
            <v>0</v>
          </cell>
          <cell r="BJ25">
            <v>0</v>
          </cell>
          <cell r="BK25">
            <v>0</v>
          </cell>
          <cell r="BL25">
            <v>0</v>
          </cell>
          <cell r="BM25">
            <v>0</v>
          </cell>
          <cell r="BN25">
            <v>0</v>
          </cell>
          <cell r="BO25">
            <v>0</v>
          </cell>
          <cell r="BP25">
            <v>0</v>
          </cell>
          <cell r="BQ25">
            <v>0</v>
          </cell>
          <cell r="BR25">
            <v>0</v>
          </cell>
          <cell r="BS25">
            <v>0</v>
          </cell>
          <cell r="BT25">
            <v>0</v>
          </cell>
          <cell r="BU25">
            <v>0</v>
          </cell>
          <cell r="BV25">
            <v>0</v>
          </cell>
          <cell r="BW25">
            <v>0</v>
          </cell>
          <cell r="BX25">
            <v>0</v>
          </cell>
          <cell r="BY25">
            <v>0</v>
          </cell>
          <cell r="BZ25">
            <v>0</v>
          </cell>
          <cell r="CA25">
            <v>0</v>
          </cell>
          <cell r="CB25">
            <v>0</v>
          </cell>
          <cell r="CC25">
            <v>0</v>
          </cell>
          <cell r="CD25">
            <v>0</v>
          </cell>
          <cell r="CE25">
            <v>0</v>
          </cell>
          <cell r="CF25">
            <v>0</v>
          </cell>
          <cell r="CG25">
            <v>0</v>
          </cell>
          <cell r="CH25">
            <v>0</v>
          </cell>
          <cell r="CI25">
            <v>0</v>
          </cell>
          <cell r="CJ25">
            <v>0</v>
          </cell>
          <cell r="CK25">
            <v>0</v>
          </cell>
          <cell r="CL25">
            <v>0</v>
          </cell>
          <cell r="CM25">
            <v>0</v>
          </cell>
          <cell r="CN25">
            <v>0</v>
          </cell>
          <cell r="CO25">
            <v>0</v>
          </cell>
          <cell r="CP25">
            <v>0</v>
          </cell>
          <cell r="CQ25">
            <v>0</v>
          </cell>
          <cell r="CR25">
            <v>0</v>
          </cell>
          <cell r="CS25">
            <v>0</v>
          </cell>
          <cell r="CT25">
            <v>0</v>
          </cell>
          <cell r="CU25">
            <v>0</v>
          </cell>
          <cell r="CV25">
            <v>0</v>
          </cell>
          <cell r="CW25">
            <v>0</v>
          </cell>
          <cell r="CX25">
            <v>0</v>
          </cell>
          <cell r="CY25">
            <v>0</v>
          </cell>
          <cell r="CZ25">
            <v>33.200000000000003</v>
          </cell>
          <cell r="DA25">
            <v>0</v>
          </cell>
          <cell r="DB25">
            <v>0</v>
          </cell>
          <cell r="DC25">
            <v>0</v>
          </cell>
          <cell r="DD25">
            <v>0</v>
          </cell>
          <cell r="DE25">
            <v>0</v>
          </cell>
          <cell r="DF25">
            <v>0</v>
          </cell>
          <cell r="DG25">
            <v>0</v>
          </cell>
          <cell r="DH25">
            <v>0</v>
          </cell>
          <cell r="DI25">
            <v>0</v>
          </cell>
          <cell r="DJ25">
            <v>0</v>
          </cell>
          <cell r="DK25">
            <v>0</v>
          </cell>
          <cell r="DL25">
            <v>0</v>
          </cell>
          <cell r="DM25">
            <v>0</v>
          </cell>
          <cell r="DN25">
            <v>0</v>
          </cell>
          <cell r="DO25">
            <v>0</v>
          </cell>
          <cell r="DP25">
            <v>0</v>
          </cell>
          <cell r="DQ25">
            <v>0</v>
          </cell>
          <cell r="DR25">
            <v>0</v>
          </cell>
          <cell r="DS25">
            <v>0</v>
          </cell>
          <cell r="DT25">
            <v>0</v>
          </cell>
          <cell r="DU25">
            <v>0</v>
          </cell>
          <cell r="DV25">
            <v>0.17305555555555419</v>
          </cell>
          <cell r="DW25">
            <v>0</v>
          </cell>
          <cell r="DX25">
            <v>0</v>
          </cell>
          <cell r="DY25">
            <v>0</v>
          </cell>
          <cell r="DZ25">
            <v>0</v>
          </cell>
          <cell r="EA25">
            <v>0</v>
          </cell>
          <cell r="EB25">
            <v>0</v>
          </cell>
          <cell r="EC25">
            <v>0</v>
          </cell>
          <cell r="ED25">
            <v>0</v>
          </cell>
          <cell r="EE25">
            <v>0</v>
          </cell>
          <cell r="EF25">
            <v>0</v>
          </cell>
          <cell r="EG25">
            <v>0</v>
          </cell>
          <cell r="EH25">
            <v>0</v>
          </cell>
          <cell r="EI25">
            <v>0</v>
          </cell>
          <cell r="EJ25">
            <v>0</v>
          </cell>
          <cell r="EK25">
            <v>0</v>
          </cell>
          <cell r="EL25">
            <v>0</v>
          </cell>
          <cell r="EM25">
            <v>0</v>
          </cell>
          <cell r="EN25">
            <v>0</v>
          </cell>
          <cell r="EO25">
            <v>0</v>
          </cell>
          <cell r="EP25">
            <v>0</v>
          </cell>
        </row>
        <row r="26">
          <cell r="A26">
            <v>19</v>
          </cell>
          <cell r="B26" t="str">
            <v>Simulador de Pruebas</v>
          </cell>
          <cell r="C26" t="str">
            <v>A</v>
          </cell>
          <cell r="D26" t="str">
            <v xml:space="preserve">Procesos  </v>
          </cell>
          <cell r="F26" t="str">
            <v>Text Pages</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cell r="AG26">
            <v>0</v>
          </cell>
          <cell r="AH26">
            <v>0</v>
          </cell>
          <cell r="AI26">
            <v>0</v>
          </cell>
          <cell r="AJ26">
            <v>0</v>
          </cell>
          <cell r="AK26">
            <v>0</v>
          </cell>
          <cell r="AL26">
            <v>0</v>
          </cell>
          <cell r="AM26">
            <v>0</v>
          </cell>
          <cell r="AN26">
            <v>0</v>
          </cell>
          <cell r="AO26">
            <v>0</v>
          </cell>
          <cell r="AP26">
            <v>0</v>
          </cell>
          <cell r="AQ26">
            <v>0</v>
          </cell>
          <cell r="AR26">
            <v>0</v>
          </cell>
          <cell r="AS26">
            <v>0</v>
          </cell>
          <cell r="AT26">
            <v>0</v>
          </cell>
          <cell r="AU26">
            <v>0</v>
          </cell>
          <cell r="AV26">
            <v>0</v>
          </cell>
          <cell r="AW26">
            <v>0</v>
          </cell>
          <cell r="AX26">
            <v>0</v>
          </cell>
          <cell r="AY26">
            <v>0</v>
          </cell>
          <cell r="AZ26">
            <v>0</v>
          </cell>
          <cell r="BA26">
            <v>0</v>
          </cell>
          <cell r="BB26">
            <v>0</v>
          </cell>
          <cell r="BC26">
            <v>0</v>
          </cell>
          <cell r="BD26">
            <v>0</v>
          </cell>
          <cell r="BE26">
            <v>0</v>
          </cell>
          <cell r="BF26">
            <v>0</v>
          </cell>
          <cell r="BG26">
            <v>0</v>
          </cell>
          <cell r="BH26">
            <v>0</v>
          </cell>
          <cell r="BI26">
            <v>0</v>
          </cell>
          <cell r="BJ26">
            <v>0</v>
          </cell>
          <cell r="BK26">
            <v>0</v>
          </cell>
          <cell r="BL26">
            <v>0</v>
          </cell>
          <cell r="BM26">
            <v>0</v>
          </cell>
          <cell r="BN26">
            <v>0</v>
          </cell>
          <cell r="BO26">
            <v>0</v>
          </cell>
          <cell r="BP26">
            <v>0</v>
          </cell>
          <cell r="BQ26">
            <v>0</v>
          </cell>
          <cell r="BR26">
            <v>0</v>
          </cell>
          <cell r="BS26">
            <v>0</v>
          </cell>
          <cell r="BT26">
            <v>0</v>
          </cell>
          <cell r="BU26">
            <v>0</v>
          </cell>
          <cell r="BV26">
            <v>0</v>
          </cell>
          <cell r="BW26">
            <v>0</v>
          </cell>
          <cell r="BX26">
            <v>0</v>
          </cell>
          <cell r="BY26">
            <v>0</v>
          </cell>
          <cell r="BZ26">
            <v>0</v>
          </cell>
          <cell r="CA26">
            <v>0</v>
          </cell>
          <cell r="CB26">
            <v>0</v>
          </cell>
          <cell r="CC26">
            <v>0</v>
          </cell>
          <cell r="CD26">
            <v>0</v>
          </cell>
          <cell r="CE26">
            <v>0</v>
          </cell>
          <cell r="CF26">
            <v>0</v>
          </cell>
          <cell r="CG26">
            <v>0</v>
          </cell>
          <cell r="CH26">
            <v>0</v>
          </cell>
          <cell r="CI26">
            <v>0</v>
          </cell>
          <cell r="CJ26">
            <v>0</v>
          </cell>
          <cell r="CK26">
            <v>0</v>
          </cell>
          <cell r="CL26">
            <v>0</v>
          </cell>
          <cell r="CM26">
            <v>0</v>
          </cell>
          <cell r="CN26">
            <v>0</v>
          </cell>
          <cell r="CO26">
            <v>0</v>
          </cell>
          <cell r="CP26">
            <v>0</v>
          </cell>
          <cell r="CQ26">
            <v>0</v>
          </cell>
          <cell r="CR26">
            <v>0</v>
          </cell>
          <cell r="CS26">
            <v>0</v>
          </cell>
          <cell r="CT26">
            <v>0</v>
          </cell>
          <cell r="CU26">
            <v>0</v>
          </cell>
          <cell r="CV26">
            <v>0</v>
          </cell>
          <cell r="CW26">
            <v>0</v>
          </cell>
          <cell r="CX26">
            <v>0</v>
          </cell>
          <cell r="CY26">
            <v>0</v>
          </cell>
          <cell r="CZ26">
            <v>0</v>
          </cell>
          <cell r="DA26">
            <v>0</v>
          </cell>
          <cell r="DB26">
            <v>0</v>
          </cell>
          <cell r="DC26">
            <v>0</v>
          </cell>
          <cell r="DD26">
            <v>0</v>
          </cell>
          <cell r="DE26">
            <v>0</v>
          </cell>
          <cell r="DF26">
            <v>0</v>
          </cell>
          <cell r="DG26">
            <v>0</v>
          </cell>
          <cell r="DH26">
            <v>0</v>
          </cell>
          <cell r="DI26">
            <v>0</v>
          </cell>
          <cell r="DJ26">
            <v>0</v>
          </cell>
          <cell r="DK26">
            <v>0</v>
          </cell>
          <cell r="DL26">
            <v>0</v>
          </cell>
          <cell r="DM26">
            <v>0</v>
          </cell>
          <cell r="DN26">
            <v>0</v>
          </cell>
          <cell r="DO26">
            <v>0</v>
          </cell>
          <cell r="DP26">
            <v>0</v>
          </cell>
          <cell r="DQ26">
            <v>0</v>
          </cell>
          <cell r="DR26">
            <v>0</v>
          </cell>
          <cell r="DS26">
            <v>0</v>
          </cell>
          <cell r="DT26">
            <v>0</v>
          </cell>
          <cell r="DU26">
            <v>0</v>
          </cell>
          <cell r="DV26">
            <v>0</v>
          </cell>
          <cell r="DW26">
            <v>0</v>
          </cell>
          <cell r="DX26">
            <v>0</v>
          </cell>
          <cell r="DY26">
            <v>0</v>
          </cell>
          <cell r="DZ26">
            <v>0</v>
          </cell>
          <cell r="EA26">
            <v>0</v>
          </cell>
          <cell r="EB26">
            <v>0</v>
          </cell>
          <cell r="EC26">
            <v>0</v>
          </cell>
          <cell r="ED26">
            <v>0</v>
          </cell>
          <cell r="EE26">
            <v>0</v>
          </cell>
          <cell r="EF26">
            <v>0</v>
          </cell>
          <cell r="EG26">
            <v>0</v>
          </cell>
          <cell r="EH26">
            <v>0</v>
          </cell>
          <cell r="EI26">
            <v>0</v>
          </cell>
          <cell r="EJ26">
            <v>0</v>
          </cell>
          <cell r="EK26">
            <v>0</v>
          </cell>
          <cell r="EL26">
            <v>0</v>
          </cell>
          <cell r="EM26">
            <v>0</v>
          </cell>
          <cell r="EN26">
            <v>0</v>
          </cell>
          <cell r="EO26">
            <v>0</v>
          </cell>
          <cell r="EP26">
            <v>0</v>
          </cell>
        </row>
        <row r="27">
          <cell r="A27">
            <v>20</v>
          </cell>
          <cell r="B27" t="str">
            <v>MGMT</v>
          </cell>
          <cell r="C27" t="str">
            <v>A</v>
          </cell>
          <cell r="D27" t="str">
            <v>PyN</v>
          </cell>
          <cell r="F27" t="str">
            <v>Text Pages</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cell r="AH27">
            <v>0</v>
          </cell>
          <cell r="AI27">
            <v>0</v>
          </cell>
          <cell r="AJ27">
            <v>0</v>
          </cell>
          <cell r="AK27">
            <v>0</v>
          </cell>
          <cell r="AL27">
            <v>0</v>
          </cell>
          <cell r="AM27">
            <v>0</v>
          </cell>
          <cell r="AN27">
            <v>0</v>
          </cell>
          <cell r="AO27">
            <v>0</v>
          </cell>
          <cell r="AP27">
            <v>0</v>
          </cell>
          <cell r="AQ27">
            <v>0</v>
          </cell>
          <cell r="AR27">
            <v>0</v>
          </cell>
          <cell r="AS27">
            <v>0</v>
          </cell>
          <cell r="AT27">
            <v>0</v>
          </cell>
          <cell r="AU27">
            <v>0</v>
          </cell>
          <cell r="AV27">
            <v>0</v>
          </cell>
          <cell r="AW27">
            <v>0</v>
          </cell>
          <cell r="AX27">
            <v>0</v>
          </cell>
          <cell r="AY27">
            <v>0</v>
          </cell>
          <cell r="AZ27">
            <v>0</v>
          </cell>
          <cell r="BA27">
            <v>0</v>
          </cell>
          <cell r="BB27">
            <v>0</v>
          </cell>
          <cell r="BC27">
            <v>0</v>
          </cell>
          <cell r="BD27">
            <v>0</v>
          </cell>
          <cell r="BE27">
            <v>0</v>
          </cell>
          <cell r="BF27">
            <v>0</v>
          </cell>
          <cell r="BG27">
            <v>0</v>
          </cell>
          <cell r="BH27">
            <v>0</v>
          </cell>
          <cell r="BI27">
            <v>0</v>
          </cell>
          <cell r="BJ27">
            <v>0</v>
          </cell>
          <cell r="BK27">
            <v>0</v>
          </cell>
          <cell r="BL27">
            <v>0</v>
          </cell>
          <cell r="BM27">
            <v>0</v>
          </cell>
          <cell r="BN27">
            <v>0</v>
          </cell>
          <cell r="BO27">
            <v>0</v>
          </cell>
          <cell r="BP27">
            <v>0</v>
          </cell>
          <cell r="BQ27">
            <v>0</v>
          </cell>
          <cell r="BR27">
            <v>0</v>
          </cell>
          <cell r="BS27">
            <v>0</v>
          </cell>
          <cell r="BT27">
            <v>0</v>
          </cell>
          <cell r="BU27">
            <v>0</v>
          </cell>
          <cell r="BV27">
            <v>0</v>
          </cell>
          <cell r="BW27">
            <v>0</v>
          </cell>
          <cell r="BX27">
            <v>0</v>
          </cell>
          <cell r="BY27">
            <v>0</v>
          </cell>
          <cell r="BZ27">
            <v>0</v>
          </cell>
          <cell r="CA27">
            <v>0</v>
          </cell>
          <cell r="CB27">
            <v>0</v>
          </cell>
          <cell r="CC27">
            <v>0</v>
          </cell>
          <cell r="CD27">
            <v>0</v>
          </cell>
          <cell r="CE27">
            <v>0</v>
          </cell>
          <cell r="CF27">
            <v>0</v>
          </cell>
          <cell r="CG27">
            <v>0</v>
          </cell>
          <cell r="CH27">
            <v>0</v>
          </cell>
          <cell r="CI27">
            <v>0</v>
          </cell>
          <cell r="CJ27">
            <v>0</v>
          </cell>
          <cell r="CK27">
            <v>0</v>
          </cell>
          <cell r="CL27">
            <v>0</v>
          </cell>
          <cell r="CM27">
            <v>0</v>
          </cell>
          <cell r="CN27">
            <v>0</v>
          </cell>
          <cell r="CO27">
            <v>0</v>
          </cell>
          <cell r="CP27">
            <v>0</v>
          </cell>
          <cell r="CQ27">
            <v>0</v>
          </cell>
          <cell r="CR27">
            <v>0</v>
          </cell>
          <cell r="CS27">
            <v>0</v>
          </cell>
          <cell r="CT27">
            <v>0</v>
          </cell>
          <cell r="CU27">
            <v>0</v>
          </cell>
          <cell r="CV27">
            <v>0</v>
          </cell>
          <cell r="CW27">
            <v>0</v>
          </cell>
          <cell r="CX27">
            <v>0</v>
          </cell>
          <cell r="CY27">
            <v>0</v>
          </cell>
          <cell r="CZ27">
            <v>8.9</v>
          </cell>
          <cell r="DA27">
            <v>0</v>
          </cell>
          <cell r="DB27">
            <v>0</v>
          </cell>
          <cell r="DC27">
            <v>0</v>
          </cell>
          <cell r="DD27">
            <v>0</v>
          </cell>
          <cell r="DE27">
            <v>0</v>
          </cell>
          <cell r="DF27">
            <v>0</v>
          </cell>
          <cell r="DG27">
            <v>0</v>
          </cell>
          <cell r="DH27">
            <v>0</v>
          </cell>
          <cell r="DI27">
            <v>0</v>
          </cell>
          <cell r="DJ27">
            <v>0</v>
          </cell>
          <cell r="DK27">
            <v>0</v>
          </cell>
          <cell r="DL27">
            <v>0</v>
          </cell>
          <cell r="DM27">
            <v>0</v>
          </cell>
          <cell r="DN27">
            <v>0</v>
          </cell>
          <cell r="DO27">
            <v>0</v>
          </cell>
          <cell r="DP27">
            <v>0</v>
          </cell>
          <cell r="DQ27">
            <v>0</v>
          </cell>
          <cell r="DR27">
            <v>0</v>
          </cell>
          <cell r="DS27">
            <v>0</v>
          </cell>
          <cell r="DT27">
            <v>0</v>
          </cell>
          <cell r="DU27">
            <v>0</v>
          </cell>
          <cell r="DV27">
            <v>2.9544444444444449</v>
          </cell>
          <cell r="DW27">
            <v>0</v>
          </cell>
          <cell r="DX27">
            <v>0</v>
          </cell>
          <cell r="DY27">
            <v>0</v>
          </cell>
          <cell r="DZ27">
            <v>0</v>
          </cell>
          <cell r="EA27">
            <v>0</v>
          </cell>
          <cell r="EB27">
            <v>0</v>
          </cell>
          <cell r="EC27">
            <v>0</v>
          </cell>
          <cell r="ED27">
            <v>0</v>
          </cell>
          <cell r="EE27">
            <v>0</v>
          </cell>
          <cell r="EF27">
            <v>0</v>
          </cell>
          <cell r="EG27">
            <v>0</v>
          </cell>
          <cell r="EH27">
            <v>0</v>
          </cell>
          <cell r="EI27">
            <v>0</v>
          </cell>
          <cell r="EJ27">
            <v>0</v>
          </cell>
          <cell r="EK27">
            <v>0</v>
          </cell>
          <cell r="EL27">
            <v>0</v>
          </cell>
          <cell r="EM27">
            <v>0</v>
          </cell>
          <cell r="EN27">
            <v>0</v>
          </cell>
          <cell r="EO27">
            <v>0</v>
          </cell>
          <cell r="EP27">
            <v>0</v>
          </cell>
        </row>
        <row r="28">
          <cell r="A28">
            <v>21</v>
          </cell>
          <cell r="B28" t="str">
            <v>General Management</v>
          </cell>
          <cell r="C28" t="str">
            <v>A</v>
          </cell>
          <cell r="D28" t="str">
            <v>MGMT</v>
          </cell>
          <cell r="F28" t="str">
            <v>Text Pages</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0</v>
          </cell>
          <cell r="AG28">
            <v>0</v>
          </cell>
          <cell r="AH28">
            <v>0</v>
          </cell>
          <cell r="AI28">
            <v>0</v>
          </cell>
          <cell r="AJ28">
            <v>0</v>
          </cell>
          <cell r="AK28">
            <v>0</v>
          </cell>
          <cell r="AL28">
            <v>0</v>
          </cell>
          <cell r="AM28">
            <v>0</v>
          </cell>
          <cell r="AN28">
            <v>0</v>
          </cell>
          <cell r="AO28">
            <v>0</v>
          </cell>
          <cell r="AP28">
            <v>0</v>
          </cell>
          <cell r="AQ28">
            <v>0</v>
          </cell>
          <cell r="AR28">
            <v>0</v>
          </cell>
          <cell r="AS28">
            <v>0</v>
          </cell>
          <cell r="AT28">
            <v>0</v>
          </cell>
          <cell r="AU28">
            <v>0</v>
          </cell>
          <cell r="AV28">
            <v>0</v>
          </cell>
          <cell r="AW28">
            <v>0</v>
          </cell>
          <cell r="AX28">
            <v>0</v>
          </cell>
          <cell r="AY28">
            <v>0</v>
          </cell>
          <cell r="AZ28">
            <v>0</v>
          </cell>
          <cell r="BA28">
            <v>0</v>
          </cell>
          <cell r="BB28">
            <v>0</v>
          </cell>
          <cell r="BC28">
            <v>0</v>
          </cell>
          <cell r="BD28">
            <v>0</v>
          </cell>
          <cell r="BE28">
            <v>0</v>
          </cell>
          <cell r="BF28">
            <v>0</v>
          </cell>
          <cell r="BG28">
            <v>0</v>
          </cell>
          <cell r="BH28">
            <v>0</v>
          </cell>
          <cell r="BI28">
            <v>0</v>
          </cell>
          <cell r="BJ28">
            <v>0</v>
          </cell>
          <cell r="BK28">
            <v>0</v>
          </cell>
          <cell r="BL28">
            <v>0</v>
          </cell>
          <cell r="BM28">
            <v>0</v>
          </cell>
          <cell r="BN28">
            <v>0</v>
          </cell>
          <cell r="BO28">
            <v>0</v>
          </cell>
          <cell r="BP28">
            <v>0</v>
          </cell>
          <cell r="BQ28">
            <v>0</v>
          </cell>
          <cell r="BR28">
            <v>0</v>
          </cell>
          <cell r="BS28">
            <v>0</v>
          </cell>
          <cell r="BT28">
            <v>0</v>
          </cell>
          <cell r="BU28">
            <v>0</v>
          </cell>
          <cell r="BV28">
            <v>0</v>
          </cell>
          <cell r="BW28">
            <v>0</v>
          </cell>
          <cell r="BX28">
            <v>0</v>
          </cell>
          <cell r="BY28">
            <v>0</v>
          </cell>
          <cell r="BZ28">
            <v>0</v>
          </cell>
          <cell r="CA28">
            <v>0</v>
          </cell>
          <cell r="CB28">
            <v>0</v>
          </cell>
          <cell r="CC28">
            <v>0</v>
          </cell>
          <cell r="CD28">
            <v>0</v>
          </cell>
          <cell r="CE28">
            <v>0</v>
          </cell>
          <cell r="CF28">
            <v>0</v>
          </cell>
          <cell r="CG28">
            <v>0</v>
          </cell>
          <cell r="CH28">
            <v>0</v>
          </cell>
          <cell r="CI28">
            <v>0</v>
          </cell>
          <cell r="CJ28">
            <v>0</v>
          </cell>
          <cell r="CK28">
            <v>0</v>
          </cell>
          <cell r="CL28">
            <v>0</v>
          </cell>
          <cell r="CM28">
            <v>0</v>
          </cell>
          <cell r="CN28">
            <v>0</v>
          </cell>
          <cell r="CO28">
            <v>0</v>
          </cell>
          <cell r="CP28">
            <v>0</v>
          </cell>
          <cell r="CQ28">
            <v>0</v>
          </cell>
          <cell r="CR28">
            <v>0</v>
          </cell>
          <cell r="CS28">
            <v>0</v>
          </cell>
          <cell r="CT28">
            <v>0</v>
          </cell>
          <cell r="CU28">
            <v>0</v>
          </cell>
          <cell r="CV28">
            <v>0</v>
          </cell>
          <cell r="CW28">
            <v>0</v>
          </cell>
          <cell r="CX28">
            <v>0</v>
          </cell>
          <cell r="CY28">
            <v>0</v>
          </cell>
          <cell r="CZ28">
            <v>8.9</v>
          </cell>
          <cell r="DA28">
            <v>0</v>
          </cell>
          <cell r="DB28">
            <v>0</v>
          </cell>
          <cell r="DC28">
            <v>0</v>
          </cell>
          <cell r="DD28">
            <v>0</v>
          </cell>
          <cell r="DE28">
            <v>0</v>
          </cell>
          <cell r="DF28">
            <v>0</v>
          </cell>
          <cell r="DG28">
            <v>0</v>
          </cell>
          <cell r="DH28">
            <v>0</v>
          </cell>
          <cell r="DI28">
            <v>0</v>
          </cell>
          <cell r="DJ28">
            <v>0</v>
          </cell>
          <cell r="DK28">
            <v>0</v>
          </cell>
          <cell r="DL28">
            <v>0</v>
          </cell>
          <cell r="DM28">
            <v>0</v>
          </cell>
          <cell r="DN28">
            <v>0</v>
          </cell>
          <cell r="DO28">
            <v>0</v>
          </cell>
          <cell r="DP28">
            <v>0</v>
          </cell>
          <cell r="DQ28">
            <v>0</v>
          </cell>
          <cell r="DR28">
            <v>0</v>
          </cell>
          <cell r="DS28">
            <v>0</v>
          </cell>
          <cell r="DT28">
            <v>0</v>
          </cell>
          <cell r="DU28">
            <v>0</v>
          </cell>
          <cell r="DV28">
            <v>2.9544444444444449</v>
          </cell>
          <cell r="DW28">
            <v>0</v>
          </cell>
          <cell r="DX28">
            <v>0</v>
          </cell>
          <cell r="DY28">
            <v>0</v>
          </cell>
          <cell r="DZ28">
            <v>0</v>
          </cell>
          <cell r="EA28">
            <v>0</v>
          </cell>
          <cell r="EB28">
            <v>0</v>
          </cell>
          <cell r="EC28">
            <v>0</v>
          </cell>
          <cell r="ED28">
            <v>0</v>
          </cell>
          <cell r="EE28">
            <v>0</v>
          </cell>
          <cell r="EF28">
            <v>0</v>
          </cell>
          <cell r="EG28">
            <v>0</v>
          </cell>
          <cell r="EH28">
            <v>0</v>
          </cell>
          <cell r="EI28">
            <v>0</v>
          </cell>
          <cell r="EJ28">
            <v>0</v>
          </cell>
          <cell r="EK28">
            <v>0</v>
          </cell>
          <cell r="EL28">
            <v>0</v>
          </cell>
          <cell r="EM28">
            <v>0</v>
          </cell>
          <cell r="EN28">
            <v>0</v>
          </cell>
          <cell r="EO28">
            <v>0</v>
          </cell>
          <cell r="EP28">
            <v>0</v>
          </cell>
        </row>
        <row r="29">
          <cell r="A29">
            <v>22</v>
          </cell>
          <cell r="B29" t="str">
            <v>Web Methods y Pega Rules</v>
          </cell>
          <cell r="C29" t="str">
            <v>A</v>
          </cell>
          <cell r="D29" t="str">
            <v xml:space="preserve">Procesos  </v>
          </cell>
          <cell r="F29" t="str">
            <v>Text Pages</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v>0</v>
          </cell>
          <cell r="AG29">
            <v>0</v>
          </cell>
          <cell r="AH29">
            <v>0</v>
          </cell>
          <cell r="AI29">
            <v>0</v>
          </cell>
          <cell r="AJ29">
            <v>0</v>
          </cell>
          <cell r="AK29">
            <v>0</v>
          </cell>
          <cell r="AL29">
            <v>0</v>
          </cell>
          <cell r="AM29">
            <v>0</v>
          </cell>
          <cell r="AN29">
            <v>0</v>
          </cell>
          <cell r="AO29">
            <v>0</v>
          </cell>
          <cell r="AP29">
            <v>0</v>
          </cell>
          <cell r="AQ29">
            <v>0</v>
          </cell>
          <cell r="AR29">
            <v>0</v>
          </cell>
          <cell r="AS29">
            <v>0</v>
          </cell>
          <cell r="AT29">
            <v>0</v>
          </cell>
          <cell r="AU29">
            <v>0</v>
          </cell>
          <cell r="AV29">
            <v>0</v>
          </cell>
          <cell r="AW29">
            <v>0</v>
          </cell>
          <cell r="AX29">
            <v>0</v>
          </cell>
          <cell r="AY29">
            <v>0</v>
          </cell>
          <cell r="AZ29">
            <v>0</v>
          </cell>
          <cell r="BA29">
            <v>0</v>
          </cell>
          <cell r="BB29">
            <v>0</v>
          </cell>
          <cell r="BC29">
            <v>0</v>
          </cell>
          <cell r="BD29">
            <v>0</v>
          </cell>
          <cell r="BE29">
            <v>0</v>
          </cell>
          <cell r="BF29">
            <v>0</v>
          </cell>
          <cell r="BG29">
            <v>0</v>
          </cell>
          <cell r="BH29">
            <v>0</v>
          </cell>
          <cell r="BI29">
            <v>0</v>
          </cell>
          <cell r="BJ29">
            <v>0</v>
          </cell>
          <cell r="BK29">
            <v>0</v>
          </cell>
          <cell r="BL29">
            <v>0</v>
          </cell>
          <cell r="BM29">
            <v>0</v>
          </cell>
          <cell r="BN29">
            <v>0</v>
          </cell>
          <cell r="BO29">
            <v>0</v>
          </cell>
          <cell r="BP29">
            <v>0</v>
          </cell>
          <cell r="BQ29">
            <v>0</v>
          </cell>
          <cell r="BR29">
            <v>0</v>
          </cell>
          <cell r="BS29">
            <v>0</v>
          </cell>
          <cell r="BT29">
            <v>0</v>
          </cell>
          <cell r="BU29">
            <v>0</v>
          </cell>
          <cell r="BV29">
            <v>0</v>
          </cell>
          <cell r="BW29">
            <v>0</v>
          </cell>
          <cell r="BX29">
            <v>0</v>
          </cell>
          <cell r="BY29">
            <v>0</v>
          </cell>
          <cell r="BZ29">
            <v>0</v>
          </cell>
          <cell r="CA29">
            <v>0</v>
          </cell>
          <cell r="CB29">
            <v>0</v>
          </cell>
          <cell r="CC29">
            <v>0</v>
          </cell>
          <cell r="CD29">
            <v>0</v>
          </cell>
          <cell r="CE29">
            <v>0</v>
          </cell>
          <cell r="CF29">
            <v>0</v>
          </cell>
          <cell r="CG29">
            <v>0</v>
          </cell>
          <cell r="CH29">
            <v>0</v>
          </cell>
          <cell r="CI29">
            <v>0</v>
          </cell>
          <cell r="CJ29">
            <v>0</v>
          </cell>
          <cell r="CK29">
            <v>0</v>
          </cell>
          <cell r="CL29">
            <v>0</v>
          </cell>
          <cell r="CM29">
            <v>0</v>
          </cell>
          <cell r="CN29">
            <v>0</v>
          </cell>
          <cell r="CO29">
            <v>0</v>
          </cell>
          <cell r="CP29">
            <v>0</v>
          </cell>
          <cell r="CQ29">
            <v>0</v>
          </cell>
          <cell r="CR29">
            <v>0</v>
          </cell>
          <cell r="CS29">
            <v>0</v>
          </cell>
          <cell r="CT29">
            <v>0</v>
          </cell>
          <cell r="CU29">
            <v>0</v>
          </cell>
          <cell r="CV29">
            <v>0</v>
          </cell>
          <cell r="CW29">
            <v>0</v>
          </cell>
          <cell r="CX29">
            <v>0</v>
          </cell>
          <cell r="CY29">
            <v>0</v>
          </cell>
          <cell r="CZ29">
            <v>11</v>
          </cell>
          <cell r="DA29">
            <v>0</v>
          </cell>
          <cell r="DB29">
            <v>0</v>
          </cell>
          <cell r="DC29">
            <v>0</v>
          </cell>
          <cell r="DD29">
            <v>0</v>
          </cell>
          <cell r="DE29">
            <v>0</v>
          </cell>
          <cell r="DF29">
            <v>0</v>
          </cell>
          <cell r="DG29">
            <v>0</v>
          </cell>
          <cell r="DH29">
            <v>0</v>
          </cell>
          <cell r="DI29">
            <v>0</v>
          </cell>
          <cell r="DJ29">
            <v>0</v>
          </cell>
          <cell r="DK29">
            <v>0</v>
          </cell>
          <cell r="DL29">
            <v>0</v>
          </cell>
          <cell r="DM29">
            <v>0</v>
          </cell>
          <cell r="DN29">
            <v>0</v>
          </cell>
          <cell r="DO29">
            <v>0</v>
          </cell>
          <cell r="DP29">
            <v>0</v>
          </cell>
          <cell r="DQ29">
            <v>0</v>
          </cell>
          <cell r="DR29">
            <v>0</v>
          </cell>
          <cell r="DS29">
            <v>0</v>
          </cell>
          <cell r="DT29">
            <v>0</v>
          </cell>
          <cell r="DU29">
            <v>0</v>
          </cell>
          <cell r="DV29">
            <v>0</v>
          </cell>
          <cell r="DW29">
            <v>0</v>
          </cell>
          <cell r="DX29">
            <v>0</v>
          </cell>
          <cell r="DY29">
            <v>0</v>
          </cell>
          <cell r="DZ29">
            <v>0</v>
          </cell>
          <cell r="EA29">
            <v>0</v>
          </cell>
          <cell r="EB29">
            <v>0</v>
          </cell>
          <cell r="EC29">
            <v>0</v>
          </cell>
          <cell r="ED29">
            <v>0</v>
          </cell>
          <cell r="EE29">
            <v>0</v>
          </cell>
          <cell r="EF29">
            <v>0</v>
          </cell>
          <cell r="EG29">
            <v>0</v>
          </cell>
          <cell r="EH29">
            <v>0</v>
          </cell>
          <cell r="EI29">
            <v>0</v>
          </cell>
          <cell r="EJ29">
            <v>0</v>
          </cell>
          <cell r="EK29">
            <v>0</v>
          </cell>
          <cell r="EL29">
            <v>0</v>
          </cell>
          <cell r="EM29">
            <v>0</v>
          </cell>
          <cell r="EN29">
            <v>0</v>
          </cell>
          <cell r="EO29">
            <v>0</v>
          </cell>
          <cell r="EP29">
            <v>0</v>
          </cell>
        </row>
      </sheetData>
      <sheetData sheetId="12"/>
      <sheetData sheetId="13"/>
      <sheetData sheetId="14"/>
      <sheetData sheetId="15">
        <row r="7">
          <cell r="A7" t="str">
            <v>Assembly</v>
          </cell>
          <cell r="B7" t="str">
            <v>Phase</v>
          </cell>
          <cell r="C7" t="str">
            <v>Task</v>
          </cell>
          <cell r="D7" t="str">
            <v>Team Leader</v>
          </cell>
          <cell r="E7" t="str">
            <v>Customer Interface Manager</v>
          </cell>
          <cell r="F7" t="str">
            <v>Design Manager</v>
          </cell>
          <cell r="G7" t="str">
            <v>Implementation Manager</v>
          </cell>
          <cell r="H7" t="str">
            <v>Planning Manager</v>
          </cell>
          <cell r="I7" t="str">
            <v/>
          </cell>
          <cell r="J7" t="str">
            <v>Total Resource Hours</v>
          </cell>
          <cell r="K7" t="str">
            <v>Resources</v>
          </cell>
          <cell r="L7" t="str">
            <v>Estimated Size</v>
          </cell>
          <cell r="M7" t="str">
            <v>Size Measure</v>
          </cell>
          <cell r="N7" t="str">
            <v>Rate (per Hr.)</v>
          </cell>
          <cell r="O7" t="str">
            <v>Time in Phase %</v>
          </cell>
          <cell r="P7" t="str">
            <v>Estimated Hours</v>
          </cell>
          <cell r="Q7" t="str">
            <v>Engrs</v>
          </cell>
          <cell r="R7" t="str">
            <v>Plan Hours</v>
          </cell>
          <cell r="S7" t="str">
            <v>Plan Date</v>
          </cell>
          <cell r="T7" t="str">
            <v>Plan Week</v>
          </cell>
          <cell r="U7" t="str">
            <v>Actual Hours</v>
          </cell>
          <cell r="V7" t="str">
            <v>Actual Date</v>
          </cell>
          <cell r="W7" t="str">
            <v>Actual Week</v>
          </cell>
          <cell r="X7" t="str">
            <v>Earned Value</v>
          </cell>
          <cell r="Y7" t="str">
            <v>Cumulative EV</v>
          </cell>
          <cell r="Z7" t="str">
            <v>Cumulative Plan Hours</v>
          </cell>
          <cell r="AA7" t="str">
            <v>Cumulative Plan Value</v>
          </cell>
          <cell r="AB7" t="str">
            <v>Plan Value</v>
          </cell>
          <cell r="AD7" t="str">
            <v>Predicted Date</v>
          </cell>
          <cell r="AE7" t="str">
            <v>Plan Date + Current Slip</v>
          </cell>
          <cell r="AF7" t="str">
            <v>Committed Date</v>
          </cell>
          <cell r="AG7" t="str">
            <v>Baseline Date</v>
          </cell>
          <cell r="AH7" t="str">
            <v>Baseline Plan Hours</v>
          </cell>
          <cell r="AI7" t="str">
            <v>Notes</v>
          </cell>
          <cell r="AJ7" t="str">
            <v>Start Week</v>
          </cell>
          <cell r="AK7" t="str">
            <v>PHISW</v>
          </cell>
          <cell r="AL7" t="str">
            <v>PHIEW</v>
          </cell>
        </row>
        <row r="8">
          <cell r="A8" t="str">
            <v>Generales Clientes</v>
          </cell>
          <cell r="B8" t="str">
            <v>Semana 1</v>
          </cell>
          <cell r="R8">
            <v>0</v>
          </cell>
          <cell r="S8">
            <v>40763</v>
          </cell>
          <cell r="T8">
            <v>2</v>
          </cell>
          <cell r="U8">
            <v>0</v>
          </cell>
          <cell r="W8">
            <v>0</v>
          </cell>
          <cell r="X8">
            <v>0</v>
          </cell>
          <cell r="Y8">
            <v>0</v>
          </cell>
          <cell r="Z8">
            <v>0</v>
          </cell>
          <cell r="AA8">
            <v>0</v>
          </cell>
          <cell r="AB8">
            <v>0</v>
          </cell>
          <cell r="AE8">
            <v>40763</v>
          </cell>
          <cell r="AH8">
            <v>0</v>
          </cell>
          <cell r="AJ8">
            <v>2</v>
          </cell>
          <cell r="AK8">
            <v>0</v>
          </cell>
          <cell r="AL8">
            <v>0</v>
          </cell>
        </row>
        <row r="9">
          <cell r="A9" t="str">
            <v>General Management</v>
          </cell>
          <cell r="B9" t="str">
            <v>STRAT</v>
          </cell>
          <cell r="C9" t="str">
            <v>Reuniones S1</v>
          </cell>
          <cell r="K9" t="str">
            <v>APBR</v>
          </cell>
          <cell r="P9">
            <v>0</v>
          </cell>
          <cell r="Q9">
            <v>1</v>
          </cell>
          <cell r="R9">
            <v>0</v>
          </cell>
          <cell r="S9">
            <v>40763</v>
          </cell>
          <cell r="T9">
            <v>2</v>
          </cell>
          <cell r="U9">
            <v>0</v>
          </cell>
          <cell r="W9">
            <v>0</v>
          </cell>
          <cell r="X9">
            <v>0</v>
          </cell>
          <cell r="Y9">
            <v>0</v>
          </cell>
          <cell r="Z9">
            <v>0</v>
          </cell>
          <cell r="AA9">
            <v>0</v>
          </cell>
          <cell r="AB9">
            <v>0</v>
          </cell>
          <cell r="AE9">
            <v>40763</v>
          </cell>
          <cell r="AH9">
            <v>0</v>
          </cell>
          <cell r="AJ9">
            <v>2</v>
          </cell>
          <cell r="AK9">
            <v>0</v>
          </cell>
          <cell r="AL9">
            <v>0</v>
          </cell>
        </row>
        <row r="10">
          <cell r="A10" t="str">
            <v>Pruebas SyO</v>
          </cell>
          <cell r="B10" t="str">
            <v>STRAT</v>
          </cell>
          <cell r="C10" t="str">
            <v>Proyecto SyO S1</v>
          </cell>
          <cell r="K10" t="str">
            <v>APBR</v>
          </cell>
          <cell r="P10">
            <v>0</v>
          </cell>
          <cell r="Q10">
            <v>1</v>
          </cell>
          <cell r="R10">
            <v>0</v>
          </cell>
          <cell r="S10">
            <v>40763</v>
          </cell>
          <cell r="T10">
            <v>2</v>
          </cell>
          <cell r="U10">
            <v>0</v>
          </cell>
          <cell r="W10">
            <v>0</v>
          </cell>
          <cell r="X10">
            <v>0</v>
          </cell>
          <cell r="Y10">
            <v>0</v>
          </cell>
          <cell r="Z10">
            <v>0</v>
          </cell>
          <cell r="AA10">
            <v>0</v>
          </cell>
          <cell r="AB10">
            <v>0</v>
          </cell>
          <cell r="AE10">
            <v>40763</v>
          </cell>
          <cell r="AH10">
            <v>0</v>
          </cell>
          <cell r="AJ10">
            <v>2</v>
          </cell>
          <cell r="AK10">
            <v>0</v>
          </cell>
          <cell r="AL10">
            <v>0</v>
          </cell>
        </row>
        <row r="11">
          <cell r="A11" t="str">
            <v>General Management</v>
          </cell>
          <cell r="B11" t="str">
            <v>STRAT</v>
          </cell>
          <cell r="C11" t="str">
            <v>Planeación PyN 2011 S1</v>
          </cell>
          <cell r="K11" t="str">
            <v>APBR</v>
          </cell>
          <cell r="P11">
            <v>0</v>
          </cell>
          <cell r="Q11">
            <v>1</v>
          </cell>
          <cell r="R11">
            <v>0</v>
          </cell>
          <cell r="S11">
            <v>40763</v>
          </cell>
          <cell r="T11">
            <v>2</v>
          </cell>
          <cell r="U11">
            <v>0</v>
          </cell>
          <cell r="W11">
            <v>0</v>
          </cell>
          <cell r="X11">
            <v>0</v>
          </cell>
          <cell r="Y11">
            <v>0</v>
          </cell>
          <cell r="Z11">
            <v>0</v>
          </cell>
          <cell r="AA11">
            <v>0</v>
          </cell>
          <cell r="AB11">
            <v>0</v>
          </cell>
          <cell r="AE11">
            <v>40763</v>
          </cell>
          <cell r="AH11">
            <v>0</v>
          </cell>
          <cell r="AJ11">
            <v>2</v>
          </cell>
          <cell r="AK11">
            <v>0</v>
          </cell>
          <cell r="AL11">
            <v>0</v>
          </cell>
        </row>
        <row r="12">
          <cell r="A12" t="str">
            <v>Web Methods y Pega Rules</v>
          </cell>
          <cell r="B12" t="str">
            <v>STRAT</v>
          </cell>
          <cell r="C12" t="str">
            <v>Proyecto BPM S1</v>
          </cell>
          <cell r="K12" t="str">
            <v>APBR</v>
          </cell>
          <cell r="P12">
            <v>0</v>
          </cell>
          <cell r="Q12">
            <v>1</v>
          </cell>
          <cell r="R12">
            <v>0</v>
          </cell>
          <cell r="S12">
            <v>40763</v>
          </cell>
          <cell r="T12">
            <v>2</v>
          </cell>
          <cell r="U12">
            <v>0</v>
          </cell>
          <cell r="W12">
            <v>0</v>
          </cell>
          <cell r="X12">
            <v>0</v>
          </cell>
          <cell r="Y12">
            <v>0</v>
          </cell>
          <cell r="Z12">
            <v>0</v>
          </cell>
          <cell r="AA12">
            <v>0</v>
          </cell>
          <cell r="AB12">
            <v>0</v>
          </cell>
          <cell r="AE12">
            <v>40763</v>
          </cell>
          <cell r="AH12">
            <v>0</v>
          </cell>
          <cell r="AJ12">
            <v>2</v>
          </cell>
          <cell r="AK12">
            <v>0</v>
          </cell>
          <cell r="AL12">
            <v>0</v>
          </cell>
        </row>
        <row r="13">
          <cell r="A13" t="str">
            <v>Pruebas SyO</v>
          </cell>
          <cell r="B13" t="str">
            <v>STRAT</v>
          </cell>
          <cell r="C13" t="str">
            <v>Proyecto SyO - Reuniones externas S1</v>
          </cell>
          <cell r="K13" t="str">
            <v>APBR</v>
          </cell>
          <cell r="P13">
            <v>0</v>
          </cell>
          <cell r="Q13">
            <v>1</v>
          </cell>
          <cell r="R13">
            <v>0</v>
          </cell>
          <cell r="S13">
            <v>40763</v>
          </cell>
          <cell r="T13">
            <v>2</v>
          </cell>
          <cell r="U13">
            <v>0</v>
          </cell>
          <cell r="W13">
            <v>0</v>
          </cell>
          <cell r="X13">
            <v>0</v>
          </cell>
          <cell r="Y13">
            <v>0</v>
          </cell>
          <cell r="Z13">
            <v>0</v>
          </cell>
          <cell r="AA13">
            <v>0</v>
          </cell>
          <cell r="AB13">
            <v>0</v>
          </cell>
          <cell r="AE13">
            <v>40763</v>
          </cell>
          <cell r="AH13">
            <v>0</v>
          </cell>
          <cell r="AJ13">
            <v>2</v>
          </cell>
          <cell r="AK13">
            <v>0</v>
          </cell>
          <cell r="AL13">
            <v>0</v>
          </cell>
        </row>
        <row r="14">
          <cell r="A14" t="str">
            <v>Asesorías</v>
          </cell>
          <cell r="B14" t="str">
            <v>STRAT</v>
          </cell>
          <cell r="C14" t="str">
            <v>Asesorías telefónicas S1</v>
          </cell>
          <cell r="K14" t="str">
            <v>APBR</v>
          </cell>
          <cell r="P14">
            <v>0</v>
          </cell>
          <cell r="Q14">
            <v>1</v>
          </cell>
          <cell r="R14">
            <v>0</v>
          </cell>
          <cell r="S14">
            <v>40763</v>
          </cell>
          <cell r="T14">
            <v>2</v>
          </cell>
          <cell r="U14">
            <v>0</v>
          </cell>
          <cell r="W14">
            <v>0</v>
          </cell>
          <cell r="X14">
            <v>0</v>
          </cell>
          <cell r="Y14">
            <v>0</v>
          </cell>
          <cell r="Z14">
            <v>0</v>
          </cell>
          <cell r="AA14">
            <v>0</v>
          </cell>
          <cell r="AB14">
            <v>0</v>
          </cell>
          <cell r="AE14">
            <v>40763</v>
          </cell>
          <cell r="AH14">
            <v>0</v>
          </cell>
          <cell r="AJ14">
            <v>2</v>
          </cell>
          <cell r="AK14">
            <v>0</v>
          </cell>
          <cell r="AL14">
            <v>0</v>
          </cell>
        </row>
        <row r="15">
          <cell r="A15" t="str">
            <v>Asesorías</v>
          </cell>
          <cell r="B15" t="str">
            <v>STRAT</v>
          </cell>
          <cell r="C15" t="str">
            <v>Asesorías presenciales S1</v>
          </cell>
          <cell r="K15" t="str">
            <v>APBR</v>
          </cell>
          <cell r="P15">
            <v>0</v>
          </cell>
          <cell r="Q15">
            <v>1</v>
          </cell>
          <cell r="R15">
            <v>0</v>
          </cell>
          <cell r="S15">
            <v>40763</v>
          </cell>
          <cell r="T15">
            <v>2</v>
          </cell>
          <cell r="U15">
            <v>0</v>
          </cell>
          <cell r="W15">
            <v>0</v>
          </cell>
          <cell r="X15">
            <v>0</v>
          </cell>
          <cell r="Y15">
            <v>0</v>
          </cell>
          <cell r="Z15">
            <v>0</v>
          </cell>
          <cell r="AA15">
            <v>0</v>
          </cell>
          <cell r="AB15">
            <v>0</v>
          </cell>
          <cell r="AE15">
            <v>40763</v>
          </cell>
          <cell r="AH15">
            <v>0</v>
          </cell>
          <cell r="AJ15">
            <v>2</v>
          </cell>
          <cell r="AK15">
            <v>0</v>
          </cell>
          <cell r="AL15">
            <v>0</v>
          </cell>
        </row>
        <row r="16">
          <cell r="A16" t="str">
            <v>Asesorías</v>
          </cell>
          <cell r="B16" t="str">
            <v>STRAT</v>
          </cell>
          <cell r="C16" t="str">
            <v>Buzón Metodología S1</v>
          </cell>
          <cell r="K16" t="str">
            <v>APBR</v>
          </cell>
          <cell r="P16">
            <v>0</v>
          </cell>
          <cell r="Q16">
            <v>1</v>
          </cell>
          <cell r="R16">
            <v>0</v>
          </cell>
          <cell r="S16">
            <v>40763</v>
          </cell>
          <cell r="T16">
            <v>2</v>
          </cell>
          <cell r="U16">
            <v>0</v>
          </cell>
          <cell r="W16">
            <v>0</v>
          </cell>
          <cell r="X16">
            <v>0</v>
          </cell>
          <cell r="Y16">
            <v>0</v>
          </cell>
          <cell r="Z16">
            <v>0</v>
          </cell>
          <cell r="AA16">
            <v>0</v>
          </cell>
          <cell r="AB16">
            <v>0</v>
          </cell>
          <cell r="AE16">
            <v>40763</v>
          </cell>
          <cell r="AH16">
            <v>0</v>
          </cell>
          <cell r="AJ16">
            <v>2</v>
          </cell>
          <cell r="AK16">
            <v>0</v>
          </cell>
          <cell r="AL16">
            <v>0</v>
          </cell>
        </row>
        <row r="17">
          <cell r="A17" t="str">
            <v>E-Learning México</v>
          </cell>
          <cell r="B17" t="str">
            <v>STRAT</v>
          </cell>
          <cell r="C17" t="str">
            <v xml:space="preserve">E-learning - informes ejecutivo de cuenta S1  </v>
          </cell>
          <cell r="K17" t="str">
            <v>APBR</v>
          </cell>
          <cell r="P17">
            <v>0</v>
          </cell>
          <cell r="Q17">
            <v>1</v>
          </cell>
          <cell r="R17">
            <v>0</v>
          </cell>
          <cell r="S17">
            <v>40763</v>
          </cell>
          <cell r="T17">
            <v>2</v>
          </cell>
          <cell r="U17">
            <v>0</v>
          </cell>
          <cell r="W17">
            <v>0</v>
          </cell>
          <cell r="X17">
            <v>0</v>
          </cell>
          <cell r="Y17">
            <v>0</v>
          </cell>
          <cell r="Z17">
            <v>0</v>
          </cell>
          <cell r="AA17">
            <v>0</v>
          </cell>
          <cell r="AB17">
            <v>0</v>
          </cell>
          <cell r="AE17">
            <v>40763</v>
          </cell>
          <cell r="AH17">
            <v>0</v>
          </cell>
          <cell r="AJ17">
            <v>2</v>
          </cell>
          <cell r="AK17">
            <v>0</v>
          </cell>
          <cell r="AL17">
            <v>0</v>
          </cell>
        </row>
        <row r="18">
          <cell r="A18" t="str">
            <v>Mejoras a la Metodología Corporativa (mejora continua)</v>
          </cell>
          <cell r="B18" t="str">
            <v>STRAT</v>
          </cell>
          <cell r="C18" t="str">
            <v>Proyecto ISA S1</v>
          </cell>
          <cell r="K18" t="str">
            <v>APBR</v>
          </cell>
          <cell r="P18">
            <v>0</v>
          </cell>
          <cell r="Q18">
            <v>1</v>
          </cell>
          <cell r="R18">
            <v>0</v>
          </cell>
          <cell r="S18">
            <v>40763</v>
          </cell>
          <cell r="T18">
            <v>2</v>
          </cell>
          <cell r="U18">
            <v>0</v>
          </cell>
          <cell r="W18">
            <v>0</v>
          </cell>
          <cell r="X18">
            <v>0</v>
          </cell>
          <cell r="Y18">
            <v>0</v>
          </cell>
          <cell r="Z18">
            <v>0</v>
          </cell>
          <cell r="AA18">
            <v>0</v>
          </cell>
          <cell r="AB18">
            <v>0</v>
          </cell>
          <cell r="AE18">
            <v>40763</v>
          </cell>
          <cell r="AH18">
            <v>0</v>
          </cell>
          <cell r="AJ18">
            <v>2</v>
          </cell>
          <cell r="AK18">
            <v>0</v>
          </cell>
          <cell r="AL18">
            <v>0</v>
          </cell>
        </row>
        <row r="19">
          <cell r="A19" t="str">
            <v>Mejoras a la Metodología Corporativa (mejora continua)</v>
          </cell>
          <cell r="B19" t="str">
            <v>STRAT</v>
          </cell>
          <cell r="C19" t="str">
            <v>Gestión de Iniciativas S1</v>
          </cell>
          <cell r="K19" t="str">
            <v>APBR</v>
          </cell>
          <cell r="P19">
            <v>0</v>
          </cell>
          <cell r="Q19">
            <v>1</v>
          </cell>
          <cell r="R19">
            <v>0</v>
          </cell>
          <cell r="S19">
            <v>40763</v>
          </cell>
          <cell r="T19">
            <v>2</v>
          </cell>
          <cell r="U19">
            <v>0</v>
          </cell>
          <cell r="W19">
            <v>0</v>
          </cell>
          <cell r="X19">
            <v>0</v>
          </cell>
          <cell r="Y19">
            <v>0</v>
          </cell>
          <cell r="Z19">
            <v>0</v>
          </cell>
          <cell r="AA19">
            <v>0</v>
          </cell>
          <cell r="AB19">
            <v>0</v>
          </cell>
          <cell r="AE19">
            <v>40763</v>
          </cell>
          <cell r="AH19">
            <v>0</v>
          </cell>
          <cell r="AJ19">
            <v>2</v>
          </cell>
          <cell r="AK19">
            <v>0</v>
          </cell>
          <cell r="AL19">
            <v>0</v>
          </cell>
        </row>
        <row r="20">
          <cell r="A20" t="str">
            <v>Mejoras a la Metodología Corporativa (mejora continua)</v>
          </cell>
          <cell r="B20" t="str">
            <v>STRAT</v>
          </cell>
          <cell r="C20" t="str">
            <v>Platica Normatividad S1</v>
          </cell>
          <cell r="K20" t="str">
            <v>APBR</v>
          </cell>
          <cell r="P20">
            <v>0</v>
          </cell>
          <cell r="Q20">
            <v>1</v>
          </cell>
          <cell r="R20">
            <v>0</v>
          </cell>
          <cell r="S20">
            <v>40763</v>
          </cell>
          <cell r="T20">
            <v>2</v>
          </cell>
          <cell r="U20">
            <v>0</v>
          </cell>
          <cell r="W20">
            <v>0</v>
          </cell>
          <cell r="X20">
            <v>0</v>
          </cell>
          <cell r="Y20">
            <v>0</v>
          </cell>
          <cell r="Z20">
            <v>0</v>
          </cell>
          <cell r="AA20">
            <v>0</v>
          </cell>
          <cell r="AB20">
            <v>0</v>
          </cell>
          <cell r="AE20">
            <v>40763</v>
          </cell>
          <cell r="AH20">
            <v>0</v>
          </cell>
          <cell r="AJ20">
            <v>2</v>
          </cell>
          <cell r="AK20">
            <v>0</v>
          </cell>
          <cell r="AL20">
            <v>0</v>
          </cell>
        </row>
        <row r="21">
          <cell r="A21" t="str">
            <v>Mejoras a la Metodología Corporativa (mejora continua)</v>
          </cell>
          <cell r="B21" t="str">
            <v>STRAT</v>
          </cell>
          <cell r="C21" t="str">
            <v>Versión MC S1</v>
          </cell>
          <cell r="K21" t="str">
            <v>APBR</v>
          </cell>
          <cell r="P21">
            <v>0</v>
          </cell>
          <cell r="Q21">
            <v>1</v>
          </cell>
          <cell r="R21">
            <v>0</v>
          </cell>
          <cell r="S21">
            <v>40763</v>
          </cell>
          <cell r="T21">
            <v>2</v>
          </cell>
          <cell r="U21">
            <v>0</v>
          </cell>
          <cell r="W21">
            <v>0</v>
          </cell>
          <cell r="X21">
            <v>0</v>
          </cell>
          <cell r="Y21">
            <v>0</v>
          </cell>
          <cell r="Z21">
            <v>0</v>
          </cell>
          <cell r="AA21">
            <v>0</v>
          </cell>
          <cell r="AB21">
            <v>0</v>
          </cell>
          <cell r="AE21">
            <v>40763</v>
          </cell>
          <cell r="AH21">
            <v>0</v>
          </cell>
          <cell r="AJ21">
            <v>2</v>
          </cell>
          <cell r="AK21">
            <v>0</v>
          </cell>
          <cell r="AL21">
            <v>0</v>
          </cell>
        </row>
        <row r="22">
          <cell r="A22" t="str">
            <v>General Management</v>
          </cell>
          <cell r="B22" t="str">
            <v>STRAT</v>
          </cell>
          <cell r="C22" t="str">
            <v>OH General S1</v>
          </cell>
          <cell r="K22" t="str">
            <v>APBR</v>
          </cell>
          <cell r="P22">
            <v>0</v>
          </cell>
          <cell r="Q22">
            <v>1</v>
          </cell>
          <cell r="R22">
            <v>0</v>
          </cell>
          <cell r="S22">
            <v>40763</v>
          </cell>
          <cell r="T22">
            <v>2</v>
          </cell>
          <cell r="U22">
            <v>0</v>
          </cell>
          <cell r="W22">
            <v>0</v>
          </cell>
          <cell r="X22">
            <v>0</v>
          </cell>
          <cell r="Y22">
            <v>0</v>
          </cell>
          <cell r="Z22">
            <v>0</v>
          </cell>
          <cell r="AA22">
            <v>0</v>
          </cell>
          <cell r="AB22">
            <v>0</v>
          </cell>
          <cell r="AE22">
            <v>40763</v>
          </cell>
          <cell r="AH22">
            <v>0</v>
          </cell>
          <cell r="AJ22">
            <v>2</v>
          </cell>
          <cell r="AK22">
            <v>0</v>
          </cell>
          <cell r="AL22">
            <v>0</v>
          </cell>
        </row>
        <row r="23">
          <cell r="B23" t="str">
            <v>Semana 2</v>
          </cell>
          <cell r="R23">
            <v>0</v>
          </cell>
          <cell r="S23">
            <v>40763</v>
          </cell>
          <cell r="T23">
            <v>2</v>
          </cell>
          <cell r="U23">
            <v>0</v>
          </cell>
          <cell r="W23">
            <v>0</v>
          </cell>
          <cell r="X23">
            <v>0</v>
          </cell>
          <cell r="Y23">
            <v>0</v>
          </cell>
          <cell r="Z23">
            <v>0</v>
          </cell>
          <cell r="AA23">
            <v>0</v>
          </cell>
          <cell r="AB23">
            <v>0</v>
          </cell>
          <cell r="AH23">
            <v>0</v>
          </cell>
          <cell r="AJ23">
            <v>2</v>
          </cell>
          <cell r="AK23">
            <v>0</v>
          </cell>
          <cell r="AL23">
            <v>0</v>
          </cell>
        </row>
        <row r="24">
          <cell r="A24" t="str">
            <v>General Management</v>
          </cell>
          <cell r="B24" t="str">
            <v>STRAT</v>
          </cell>
          <cell r="C24" t="str">
            <v>Reuniones S2</v>
          </cell>
          <cell r="K24" t="str">
            <v>APBR</v>
          </cell>
          <cell r="P24">
            <v>2.5</v>
          </cell>
          <cell r="Q24">
            <v>1</v>
          </cell>
          <cell r="R24">
            <v>2.5</v>
          </cell>
          <cell r="S24">
            <v>40763</v>
          </cell>
          <cell r="T24">
            <v>2</v>
          </cell>
          <cell r="U24">
            <v>0</v>
          </cell>
          <cell r="W24">
            <v>0</v>
          </cell>
          <cell r="X24">
            <v>0</v>
          </cell>
          <cell r="Y24">
            <v>0</v>
          </cell>
          <cell r="Z24">
            <v>2.5</v>
          </cell>
          <cell r="AA24">
            <v>1.9516003122560497</v>
          </cell>
          <cell r="AB24">
            <v>1.9516003122560497</v>
          </cell>
          <cell r="AE24">
            <v>40763</v>
          </cell>
          <cell r="AH24">
            <v>0</v>
          </cell>
          <cell r="AJ24">
            <v>2</v>
          </cell>
          <cell r="AK24">
            <v>2.5</v>
          </cell>
          <cell r="AL24">
            <v>2.5</v>
          </cell>
        </row>
        <row r="25">
          <cell r="A25" t="str">
            <v>Pruebas SyO</v>
          </cell>
          <cell r="B25" t="str">
            <v>STRAT</v>
          </cell>
          <cell r="C25" t="str">
            <v>Proyecto SyO S2</v>
          </cell>
          <cell r="K25" t="str">
            <v>APBR</v>
          </cell>
          <cell r="P25">
            <v>6.7</v>
          </cell>
          <cell r="Q25">
            <v>1</v>
          </cell>
          <cell r="R25">
            <v>6.7</v>
          </cell>
          <cell r="S25">
            <v>40763</v>
          </cell>
          <cell r="T25">
            <v>2</v>
          </cell>
          <cell r="U25">
            <v>0.17305555555555419</v>
          </cell>
          <cell r="W25">
            <v>0</v>
          </cell>
          <cell r="X25">
            <v>0</v>
          </cell>
          <cell r="Y25">
            <v>0</v>
          </cell>
          <cell r="Z25">
            <v>9.1999999999999993</v>
          </cell>
          <cell r="AA25">
            <v>7.1818891491022621</v>
          </cell>
          <cell r="AB25">
            <v>5.2302888368462126</v>
          </cell>
          <cell r="AE25">
            <v>40763</v>
          </cell>
          <cell r="AH25">
            <v>0</v>
          </cell>
          <cell r="AJ25">
            <v>2</v>
          </cell>
          <cell r="AK25">
            <v>6.7</v>
          </cell>
          <cell r="AL25">
            <v>6.7</v>
          </cell>
        </row>
        <row r="26">
          <cell r="A26" t="str">
            <v>General Management</v>
          </cell>
          <cell r="B26" t="str">
            <v>STRAT</v>
          </cell>
          <cell r="C26" t="str">
            <v>Planeación PyN 2011 S2</v>
          </cell>
          <cell r="K26" t="str">
            <v>APBR</v>
          </cell>
          <cell r="P26">
            <v>2</v>
          </cell>
          <cell r="Q26">
            <v>1</v>
          </cell>
          <cell r="R26">
            <v>2</v>
          </cell>
          <cell r="S26">
            <v>40763</v>
          </cell>
          <cell r="T26">
            <v>2</v>
          </cell>
          <cell r="U26">
            <v>2.4658333333333342</v>
          </cell>
          <cell r="W26">
            <v>0</v>
          </cell>
          <cell r="X26">
            <v>0</v>
          </cell>
          <cell r="Y26">
            <v>0</v>
          </cell>
          <cell r="Z26">
            <v>11.2</v>
          </cell>
          <cell r="AA26">
            <v>8.7431693989071011</v>
          </cell>
          <cell r="AB26">
            <v>1.5612802498048397</v>
          </cell>
          <cell r="AE26">
            <v>40763</v>
          </cell>
          <cell r="AH26">
            <v>0</v>
          </cell>
          <cell r="AJ26">
            <v>2</v>
          </cell>
          <cell r="AK26">
            <v>2</v>
          </cell>
          <cell r="AL26">
            <v>2</v>
          </cell>
        </row>
        <row r="27">
          <cell r="A27" t="str">
            <v>Web Methods y Pega Rules</v>
          </cell>
          <cell r="B27" t="str">
            <v>STRAT</v>
          </cell>
          <cell r="C27" t="str">
            <v>Proyecto BPM S2</v>
          </cell>
          <cell r="K27" t="str">
            <v>APBR</v>
          </cell>
          <cell r="P27">
            <v>3</v>
          </cell>
          <cell r="Q27">
            <v>1</v>
          </cell>
          <cell r="R27">
            <v>3</v>
          </cell>
          <cell r="S27">
            <v>40763</v>
          </cell>
          <cell r="T27">
            <v>2</v>
          </cell>
          <cell r="U27">
            <v>0</v>
          </cell>
          <cell r="W27">
            <v>0</v>
          </cell>
          <cell r="X27">
            <v>0</v>
          </cell>
          <cell r="Y27">
            <v>0</v>
          </cell>
          <cell r="Z27">
            <v>14.2</v>
          </cell>
          <cell r="AA27">
            <v>11.08508977361436</v>
          </cell>
          <cell r="AB27">
            <v>2.3419203747072594</v>
          </cell>
          <cell r="AE27">
            <v>40763</v>
          </cell>
          <cell r="AH27">
            <v>0</v>
          </cell>
          <cell r="AJ27">
            <v>2</v>
          </cell>
          <cell r="AK27">
            <v>3</v>
          </cell>
          <cell r="AL27">
            <v>3</v>
          </cell>
        </row>
        <row r="28">
          <cell r="A28" t="str">
            <v>Pruebas SyO</v>
          </cell>
          <cell r="B28" t="str">
            <v>STRAT</v>
          </cell>
          <cell r="C28" t="str">
            <v>Proyecto SyO - Reuniones S2</v>
          </cell>
          <cell r="K28" t="str">
            <v>APBR</v>
          </cell>
          <cell r="P28">
            <v>2</v>
          </cell>
          <cell r="Q28">
            <v>1</v>
          </cell>
          <cell r="R28">
            <v>2</v>
          </cell>
          <cell r="S28">
            <v>40763</v>
          </cell>
          <cell r="T28">
            <v>2</v>
          </cell>
          <cell r="U28">
            <v>0</v>
          </cell>
          <cell r="W28">
            <v>0</v>
          </cell>
          <cell r="X28">
            <v>0</v>
          </cell>
          <cell r="Y28">
            <v>0</v>
          </cell>
          <cell r="Z28">
            <v>16.2</v>
          </cell>
          <cell r="AA28">
            <v>12.6463700234192</v>
          </cell>
          <cell r="AB28">
            <v>1.5612802498048397</v>
          </cell>
          <cell r="AE28">
            <v>40763</v>
          </cell>
          <cell r="AH28">
            <v>0</v>
          </cell>
          <cell r="AJ28">
            <v>2</v>
          </cell>
          <cell r="AK28">
            <v>2</v>
          </cell>
          <cell r="AL28">
            <v>2</v>
          </cell>
        </row>
        <row r="29">
          <cell r="A29" t="str">
            <v>Asesorías</v>
          </cell>
          <cell r="B29" t="str">
            <v>STRAT</v>
          </cell>
          <cell r="C29" t="str">
            <v>Asesorías telefónicas S2</v>
          </cell>
          <cell r="K29" t="str">
            <v>APBR</v>
          </cell>
          <cell r="P29">
            <v>1</v>
          </cell>
          <cell r="Q29">
            <v>1</v>
          </cell>
          <cell r="R29">
            <v>1</v>
          </cell>
          <cell r="S29">
            <v>40763</v>
          </cell>
          <cell r="T29">
            <v>2</v>
          </cell>
          <cell r="U29">
            <v>0.41666666666665986</v>
          </cell>
          <cell r="W29">
            <v>0</v>
          </cell>
          <cell r="X29">
            <v>0</v>
          </cell>
          <cell r="Y29">
            <v>0</v>
          </cell>
          <cell r="Z29">
            <v>17.2</v>
          </cell>
          <cell r="AA29">
            <v>13.427010148321619</v>
          </cell>
          <cell r="AB29">
            <v>0.78064012490241985</v>
          </cell>
          <cell r="AE29">
            <v>40763</v>
          </cell>
          <cell r="AH29">
            <v>0</v>
          </cell>
          <cell r="AJ29">
            <v>2</v>
          </cell>
          <cell r="AK29">
            <v>1</v>
          </cell>
          <cell r="AL29">
            <v>1</v>
          </cell>
        </row>
        <row r="30">
          <cell r="A30" t="str">
            <v>Asesorías</v>
          </cell>
          <cell r="B30" t="str">
            <v>STRAT</v>
          </cell>
          <cell r="C30" t="str">
            <v>Asesorías presenciales S2</v>
          </cell>
          <cell r="K30" t="str">
            <v>APBR</v>
          </cell>
          <cell r="P30">
            <v>2</v>
          </cell>
          <cell r="Q30">
            <v>1</v>
          </cell>
          <cell r="R30">
            <v>2</v>
          </cell>
          <cell r="S30">
            <v>40763</v>
          </cell>
          <cell r="T30">
            <v>2</v>
          </cell>
          <cell r="U30">
            <v>8.2499999999999574E-2</v>
          </cell>
          <cell r="W30">
            <v>0</v>
          </cell>
          <cell r="X30">
            <v>0</v>
          </cell>
          <cell r="Y30">
            <v>0</v>
          </cell>
          <cell r="Z30">
            <v>19.2</v>
          </cell>
          <cell r="AA30">
            <v>14.988290398126459</v>
          </cell>
          <cell r="AB30">
            <v>1.5612802498048397</v>
          </cell>
          <cell r="AE30">
            <v>40763</v>
          </cell>
          <cell r="AH30">
            <v>0</v>
          </cell>
          <cell r="AJ30">
            <v>2</v>
          </cell>
          <cell r="AK30">
            <v>2</v>
          </cell>
          <cell r="AL30">
            <v>2</v>
          </cell>
        </row>
        <row r="31">
          <cell r="A31" t="str">
            <v>Asesorías</v>
          </cell>
          <cell r="B31" t="str">
            <v>STRAT</v>
          </cell>
          <cell r="C31" t="str">
            <v>Buzón Metodología S2</v>
          </cell>
          <cell r="K31" t="str">
            <v>APBR</v>
          </cell>
          <cell r="P31">
            <v>1</v>
          </cell>
          <cell r="Q31">
            <v>1</v>
          </cell>
          <cell r="R31">
            <v>1</v>
          </cell>
          <cell r="S31">
            <v>40763</v>
          </cell>
          <cell r="T31">
            <v>2</v>
          </cell>
          <cell r="U31">
            <v>0</v>
          </cell>
          <cell r="W31">
            <v>0</v>
          </cell>
          <cell r="X31">
            <v>0</v>
          </cell>
          <cell r="Y31">
            <v>0</v>
          </cell>
          <cell r="Z31">
            <v>20.2</v>
          </cell>
          <cell r="AA31">
            <v>15.768930523028878</v>
          </cell>
          <cell r="AB31">
            <v>0.78064012490241985</v>
          </cell>
          <cell r="AE31">
            <v>40763</v>
          </cell>
          <cell r="AH31">
            <v>0</v>
          </cell>
          <cell r="AJ31">
            <v>2</v>
          </cell>
          <cell r="AK31">
            <v>1</v>
          </cell>
          <cell r="AL31">
            <v>1</v>
          </cell>
        </row>
        <row r="32">
          <cell r="A32" t="str">
            <v>E-Learning México</v>
          </cell>
          <cell r="B32" t="str">
            <v>STRAT</v>
          </cell>
          <cell r="C32" t="str">
            <v>E-learning - informes ejecutivo de cuenta S2</v>
          </cell>
          <cell r="K32" t="str">
            <v>APBR</v>
          </cell>
          <cell r="P32">
            <v>0.5</v>
          </cell>
          <cell r="Q32">
            <v>1</v>
          </cell>
          <cell r="R32">
            <v>0.5</v>
          </cell>
          <cell r="S32">
            <v>40763</v>
          </cell>
          <cell r="T32">
            <v>2</v>
          </cell>
          <cell r="U32">
            <v>16.865277777777766</v>
          </cell>
          <cell r="W32">
            <v>0</v>
          </cell>
          <cell r="X32">
            <v>0</v>
          </cell>
          <cell r="Y32">
            <v>0</v>
          </cell>
          <cell r="Z32">
            <v>20.7</v>
          </cell>
          <cell r="AA32">
            <v>16.159250585480088</v>
          </cell>
          <cell r="AB32">
            <v>0.39032006245120993</v>
          </cell>
          <cell r="AE32">
            <v>40763</v>
          </cell>
          <cell r="AH32">
            <v>0</v>
          </cell>
          <cell r="AJ32">
            <v>2</v>
          </cell>
          <cell r="AK32">
            <v>0.5</v>
          </cell>
          <cell r="AL32">
            <v>0.5</v>
          </cell>
        </row>
        <row r="33">
          <cell r="A33" t="str">
            <v>E-Learning México</v>
          </cell>
          <cell r="B33" t="str">
            <v>STRAT</v>
          </cell>
          <cell r="C33" t="str">
            <v>E-learning - nueva versión México S2</v>
          </cell>
          <cell r="K33" t="str">
            <v>APBR</v>
          </cell>
          <cell r="P33">
            <v>0</v>
          </cell>
          <cell r="Q33">
            <v>1</v>
          </cell>
          <cell r="R33">
            <v>0</v>
          </cell>
          <cell r="S33">
            <v>40763</v>
          </cell>
          <cell r="T33">
            <v>2</v>
          </cell>
          <cell r="U33">
            <v>0</v>
          </cell>
          <cell r="W33">
            <v>0</v>
          </cell>
          <cell r="X33">
            <v>0</v>
          </cell>
          <cell r="Y33">
            <v>0</v>
          </cell>
          <cell r="Z33">
            <v>20.7</v>
          </cell>
          <cell r="AA33">
            <v>16.159250585480088</v>
          </cell>
          <cell r="AB33">
            <v>0</v>
          </cell>
          <cell r="AE33">
            <v>40763</v>
          </cell>
          <cell r="AH33">
            <v>0</v>
          </cell>
          <cell r="AJ33">
            <v>2</v>
          </cell>
          <cell r="AK33">
            <v>0</v>
          </cell>
          <cell r="AL33">
            <v>0</v>
          </cell>
        </row>
        <row r="34">
          <cell r="A34" t="str">
            <v>Mejoras a la Metodología Corporativa (mejora continua)</v>
          </cell>
          <cell r="B34" t="str">
            <v>STRAT</v>
          </cell>
          <cell r="C34" t="str">
            <v>Proyecto ABC Usuarios TSO S2</v>
          </cell>
          <cell r="K34" t="str">
            <v>APBR</v>
          </cell>
          <cell r="P34">
            <v>0.2</v>
          </cell>
          <cell r="Q34">
            <v>1</v>
          </cell>
          <cell r="R34">
            <v>0.2</v>
          </cell>
          <cell r="S34">
            <v>40763</v>
          </cell>
          <cell r="T34">
            <v>2</v>
          </cell>
          <cell r="U34">
            <v>0</v>
          </cell>
          <cell r="W34">
            <v>0</v>
          </cell>
          <cell r="X34">
            <v>0</v>
          </cell>
          <cell r="Y34">
            <v>0</v>
          </cell>
          <cell r="Z34">
            <v>20.9</v>
          </cell>
          <cell r="AA34">
            <v>16.31537861046057</v>
          </cell>
          <cell r="AB34">
            <v>0.15612802498048398</v>
          </cell>
          <cell r="AE34">
            <v>40763</v>
          </cell>
          <cell r="AH34">
            <v>0</v>
          </cell>
          <cell r="AJ34">
            <v>2</v>
          </cell>
          <cell r="AK34">
            <v>0.2</v>
          </cell>
          <cell r="AL34">
            <v>0.2</v>
          </cell>
        </row>
        <row r="35">
          <cell r="A35" t="str">
            <v>Mejoras a la Metodología Corporativa (mejora continua)</v>
          </cell>
          <cell r="B35" t="str">
            <v>STRAT</v>
          </cell>
          <cell r="C35" t="str">
            <v>Proyecto Seguridad S2</v>
          </cell>
          <cell r="K35" t="str">
            <v>APBR</v>
          </cell>
          <cell r="P35">
            <v>1.1000000000000001</v>
          </cell>
          <cell r="Q35">
            <v>1</v>
          </cell>
          <cell r="R35">
            <v>1.1000000000000001</v>
          </cell>
          <cell r="S35">
            <v>40763</v>
          </cell>
          <cell r="T35">
            <v>2</v>
          </cell>
          <cell r="U35">
            <v>4.3594444444444456</v>
          </cell>
          <cell r="W35">
            <v>0</v>
          </cell>
          <cell r="X35">
            <v>0</v>
          </cell>
          <cell r="Y35">
            <v>0</v>
          </cell>
          <cell r="Z35">
            <v>22</v>
          </cell>
          <cell r="AA35">
            <v>17.17408274785323</v>
          </cell>
          <cell r="AB35">
            <v>0.85870413739266194</v>
          </cell>
          <cell r="AE35">
            <v>40763</v>
          </cell>
          <cell r="AH35">
            <v>0</v>
          </cell>
          <cell r="AJ35">
            <v>2</v>
          </cell>
          <cell r="AK35">
            <v>1.1000000000000001</v>
          </cell>
          <cell r="AL35">
            <v>1.1000000000000001</v>
          </cell>
        </row>
        <row r="36">
          <cell r="A36" t="str">
            <v>Mejoras a la Metodología Corporativa (mejora continua)</v>
          </cell>
          <cell r="B36" t="str">
            <v>STRAT</v>
          </cell>
          <cell r="C36" t="str">
            <v>Mejoras MC S2</v>
          </cell>
          <cell r="K36" t="str">
            <v>APBR</v>
          </cell>
          <cell r="P36">
            <v>1</v>
          </cell>
          <cell r="Q36">
            <v>1</v>
          </cell>
          <cell r="R36">
            <v>1</v>
          </cell>
          <cell r="S36">
            <v>40763</v>
          </cell>
          <cell r="T36">
            <v>2</v>
          </cell>
          <cell r="U36">
            <v>8.4983333333333455</v>
          </cell>
          <cell r="W36">
            <v>0</v>
          </cell>
          <cell r="X36">
            <v>0</v>
          </cell>
          <cell r="Y36">
            <v>0</v>
          </cell>
          <cell r="Z36">
            <v>23</v>
          </cell>
          <cell r="AA36">
            <v>17.954722872755649</v>
          </cell>
          <cell r="AB36">
            <v>0.78064012490241985</v>
          </cell>
          <cell r="AE36">
            <v>40763</v>
          </cell>
          <cell r="AH36">
            <v>0</v>
          </cell>
          <cell r="AJ36">
            <v>2</v>
          </cell>
          <cell r="AK36">
            <v>1</v>
          </cell>
          <cell r="AL36">
            <v>1</v>
          </cell>
        </row>
        <row r="37">
          <cell r="A37" t="str">
            <v>Mejoras a la Metodología Corporativa (mejora continua)</v>
          </cell>
          <cell r="B37" t="str">
            <v>STRAT</v>
          </cell>
          <cell r="C37" t="str">
            <v>Actualización C204</v>
          </cell>
          <cell r="K37" t="str">
            <v>APBR</v>
          </cell>
          <cell r="P37">
            <v>1</v>
          </cell>
          <cell r="Q37">
            <v>1</v>
          </cell>
          <cell r="R37">
            <v>1</v>
          </cell>
          <cell r="S37">
            <v>40763</v>
          </cell>
          <cell r="T37">
            <v>2</v>
          </cell>
          <cell r="U37">
            <v>0</v>
          </cell>
          <cell r="W37">
            <v>0</v>
          </cell>
          <cell r="X37">
            <v>0</v>
          </cell>
          <cell r="Y37">
            <v>0</v>
          </cell>
          <cell r="Z37">
            <v>24</v>
          </cell>
          <cell r="AA37">
            <v>18.735362997658068</v>
          </cell>
          <cell r="AB37">
            <v>0.78064012490241985</v>
          </cell>
          <cell r="AE37">
            <v>40763</v>
          </cell>
          <cell r="AH37">
            <v>0</v>
          </cell>
          <cell r="AJ37">
            <v>2</v>
          </cell>
          <cell r="AK37">
            <v>1</v>
          </cell>
          <cell r="AL37">
            <v>1</v>
          </cell>
        </row>
        <row r="38">
          <cell r="A38" t="str">
            <v>Mejoras a la Metodología Corporativa (mejora continua)</v>
          </cell>
          <cell r="B38" t="str">
            <v>STRAT</v>
          </cell>
          <cell r="C38" t="str">
            <v>Mantenimiento de Kits S2</v>
          </cell>
          <cell r="K38" t="str">
            <v>APBR</v>
          </cell>
          <cell r="P38">
            <v>1</v>
          </cell>
          <cell r="Q38">
            <v>1</v>
          </cell>
          <cell r="R38">
            <v>1</v>
          </cell>
          <cell r="S38">
            <v>40763</v>
          </cell>
          <cell r="T38">
            <v>2</v>
          </cell>
          <cell r="U38">
            <v>2.0969444444444427</v>
          </cell>
          <cell r="W38">
            <v>0</v>
          </cell>
          <cell r="X38">
            <v>0</v>
          </cell>
          <cell r="Y38">
            <v>0</v>
          </cell>
          <cell r="Z38">
            <v>25</v>
          </cell>
          <cell r="AA38">
            <v>19.516003122560488</v>
          </cell>
          <cell r="AB38">
            <v>0.78064012490241985</v>
          </cell>
          <cell r="AE38">
            <v>40763</v>
          </cell>
          <cell r="AH38">
            <v>0</v>
          </cell>
          <cell r="AJ38">
            <v>2</v>
          </cell>
          <cell r="AK38">
            <v>1</v>
          </cell>
          <cell r="AL38">
            <v>1</v>
          </cell>
        </row>
        <row r="39">
          <cell r="A39" t="str">
            <v>Mejoras a la Metodología Corporativa (mejora continua)</v>
          </cell>
          <cell r="B39" t="str">
            <v>STRAT</v>
          </cell>
          <cell r="C39" t="str">
            <v>Proyecto Ulyses S2</v>
          </cell>
          <cell r="K39" t="str">
            <v>APBR</v>
          </cell>
          <cell r="P39">
            <v>1</v>
          </cell>
          <cell r="Q39">
            <v>1</v>
          </cell>
          <cell r="R39">
            <v>1</v>
          </cell>
          <cell r="S39">
            <v>40763</v>
          </cell>
          <cell r="T39">
            <v>2</v>
          </cell>
          <cell r="U39">
            <v>0</v>
          </cell>
          <cell r="W39">
            <v>0</v>
          </cell>
          <cell r="X39">
            <v>0</v>
          </cell>
          <cell r="Y39">
            <v>0</v>
          </cell>
          <cell r="Z39">
            <v>26</v>
          </cell>
          <cell r="AA39">
            <v>20.296643247462907</v>
          </cell>
          <cell r="AB39">
            <v>0.78064012490241985</v>
          </cell>
          <cell r="AE39">
            <v>40763</v>
          </cell>
          <cell r="AH39">
            <v>0</v>
          </cell>
          <cell r="AJ39">
            <v>2</v>
          </cell>
          <cell r="AK39">
            <v>1</v>
          </cell>
          <cell r="AL39">
            <v>1</v>
          </cell>
        </row>
        <row r="40">
          <cell r="A40" t="str">
            <v>Mejoras a la Metodología Corporativa (mejora continua)</v>
          </cell>
          <cell r="B40" t="str">
            <v>STRAT</v>
          </cell>
          <cell r="C40" t="str">
            <v>Versión MC S2</v>
          </cell>
          <cell r="K40" t="str">
            <v>APBR</v>
          </cell>
          <cell r="P40">
            <v>6.1</v>
          </cell>
          <cell r="Q40">
            <v>1</v>
          </cell>
          <cell r="R40">
            <v>6.1</v>
          </cell>
          <cell r="S40">
            <v>40763</v>
          </cell>
          <cell r="T40">
            <v>2</v>
          </cell>
          <cell r="U40">
            <v>1.8622222222222224</v>
          </cell>
          <cell r="W40">
            <v>0</v>
          </cell>
          <cell r="X40">
            <v>0</v>
          </cell>
          <cell r="Y40">
            <v>0</v>
          </cell>
          <cell r="Z40">
            <v>32.1</v>
          </cell>
          <cell r="AA40">
            <v>25.058548009367669</v>
          </cell>
          <cell r="AB40">
            <v>4.761904761904761</v>
          </cell>
          <cell r="AE40">
            <v>40763</v>
          </cell>
          <cell r="AH40">
            <v>0</v>
          </cell>
          <cell r="AJ40">
            <v>2</v>
          </cell>
          <cell r="AK40">
            <v>6.1</v>
          </cell>
          <cell r="AL40">
            <v>6.1</v>
          </cell>
        </row>
        <row r="41">
          <cell r="A41" t="str">
            <v>Mejoras a la Metodología Corporativa (mejora continua)</v>
          </cell>
          <cell r="B41" t="str">
            <v>STRAT</v>
          </cell>
          <cell r="C41" t="str">
            <v>Gestión de Iniciativas S2</v>
          </cell>
          <cell r="K41" t="str">
            <v>APBR</v>
          </cell>
          <cell r="P41">
            <v>2.9</v>
          </cell>
          <cell r="Q41">
            <v>1</v>
          </cell>
          <cell r="R41">
            <v>2.9</v>
          </cell>
          <cell r="S41">
            <v>40763</v>
          </cell>
          <cell r="T41">
            <v>2</v>
          </cell>
          <cell r="U41">
            <v>0</v>
          </cell>
          <cell r="W41">
            <v>0</v>
          </cell>
          <cell r="X41">
            <v>0</v>
          </cell>
          <cell r="Y41">
            <v>0</v>
          </cell>
          <cell r="Z41">
            <v>35</v>
          </cell>
          <cell r="AA41">
            <v>27.322404371584685</v>
          </cell>
          <cell r="AB41">
            <v>2.2638563622170174</v>
          </cell>
          <cell r="AE41">
            <v>40763</v>
          </cell>
          <cell r="AH41">
            <v>0</v>
          </cell>
          <cell r="AJ41">
            <v>2</v>
          </cell>
          <cell r="AK41">
            <v>2.9</v>
          </cell>
          <cell r="AL41">
            <v>2.9</v>
          </cell>
        </row>
        <row r="42">
          <cell r="A42" t="str">
            <v>Mejoras a la Metodología Corporativa (mejora continua)</v>
          </cell>
          <cell r="B42" t="str">
            <v>STRAT</v>
          </cell>
          <cell r="C42" t="str">
            <v>Propuesta Indicadores de Calidad S2</v>
          </cell>
          <cell r="K42" t="str">
            <v>APBR</v>
          </cell>
          <cell r="P42">
            <v>1</v>
          </cell>
          <cell r="Q42">
            <v>1</v>
          </cell>
          <cell r="R42">
            <v>1</v>
          </cell>
          <cell r="S42">
            <v>40763</v>
          </cell>
          <cell r="T42">
            <v>2</v>
          </cell>
          <cell r="U42">
            <v>0</v>
          </cell>
          <cell r="W42">
            <v>0</v>
          </cell>
          <cell r="X42">
            <v>0</v>
          </cell>
          <cell r="Y42">
            <v>0</v>
          </cell>
          <cell r="Z42">
            <v>36</v>
          </cell>
          <cell r="AA42">
            <v>28.103044496487104</v>
          </cell>
          <cell r="AB42">
            <v>0.78064012490241985</v>
          </cell>
          <cell r="AE42">
            <v>40763</v>
          </cell>
          <cell r="AH42">
            <v>0</v>
          </cell>
          <cell r="AJ42">
            <v>2</v>
          </cell>
          <cell r="AK42">
            <v>1</v>
          </cell>
          <cell r="AL42">
            <v>1</v>
          </cell>
        </row>
        <row r="43">
          <cell r="A43" t="str">
            <v>Concepto KIT</v>
          </cell>
          <cell r="B43" t="str">
            <v>STRAT</v>
          </cell>
          <cell r="C43" t="str">
            <v>KIT MADA S2</v>
          </cell>
          <cell r="K43" t="str">
            <v>APBR</v>
          </cell>
          <cell r="P43">
            <v>1</v>
          </cell>
          <cell r="Q43">
            <v>1</v>
          </cell>
          <cell r="R43">
            <v>1</v>
          </cell>
          <cell r="S43">
            <v>40763</v>
          </cell>
          <cell r="T43">
            <v>2</v>
          </cell>
          <cell r="U43">
            <v>0</v>
          </cell>
          <cell r="W43">
            <v>0</v>
          </cell>
          <cell r="X43">
            <v>0</v>
          </cell>
          <cell r="Y43">
            <v>0</v>
          </cell>
          <cell r="Z43">
            <v>37</v>
          </cell>
          <cell r="AA43">
            <v>28.883684621389524</v>
          </cell>
          <cell r="AB43">
            <v>0.78064012490241985</v>
          </cell>
          <cell r="AE43">
            <v>40763</v>
          </cell>
          <cell r="AH43">
            <v>0</v>
          </cell>
          <cell r="AJ43">
            <v>2</v>
          </cell>
          <cell r="AK43">
            <v>1</v>
          </cell>
          <cell r="AL43">
            <v>1</v>
          </cell>
        </row>
        <row r="44">
          <cell r="A44" t="str">
            <v>General Management</v>
          </cell>
          <cell r="B44" t="str">
            <v>STRAT</v>
          </cell>
          <cell r="C44" t="str">
            <v>OH General S2</v>
          </cell>
          <cell r="K44" t="str">
            <v>APBR</v>
          </cell>
          <cell r="P44">
            <v>0</v>
          </cell>
          <cell r="Q44">
            <v>1</v>
          </cell>
          <cell r="R44">
            <v>0</v>
          </cell>
          <cell r="S44">
            <v>40763</v>
          </cell>
          <cell r="T44">
            <v>2</v>
          </cell>
          <cell r="U44">
            <v>0</v>
          </cell>
          <cell r="W44">
            <v>0</v>
          </cell>
          <cell r="X44">
            <v>0</v>
          </cell>
          <cell r="Y44">
            <v>0</v>
          </cell>
          <cell r="Z44">
            <v>37</v>
          </cell>
          <cell r="AA44">
            <v>28.883684621389524</v>
          </cell>
          <cell r="AB44">
            <v>0</v>
          </cell>
          <cell r="AE44">
            <v>40763</v>
          </cell>
          <cell r="AH44">
            <v>0</v>
          </cell>
          <cell r="AJ44">
            <v>2</v>
          </cell>
          <cell r="AK44">
            <v>0</v>
          </cell>
          <cell r="AL44">
            <v>0</v>
          </cell>
        </row>
        <row r="45">
          <cell r="B45" t="str">
            <v>Semana 3</v>
          </cell>
          <cell r="R45">
            <v>0</v>
          </cell>
          <cell r="S45">
            <v>40763</v>
          </cell>
          <cell r="T45">
            <v>2</v>
          </cell>
          <cell r="U45">
            <v>0</v>
          </cell>
          <cell r="W45">
            <v>0</v>
          </cell>
          <cell r="X45">
            <v>0</v>
          </cell>
          <cell r="Y45">
            <v>0</v>
          </cell>
          <cell r="Z45">
            <v>37</v>
          </cell>
          <cell r="AA45">
            <v>28.883684621389524</v>
          </cell>
          <cell r="AB45">
            <v>0</v>
          </cell>
          <cell r="AH45">
            <v>0</v>
          </cell>
          <cell r="AJ45">
            <v>2</v>
          </cell>
          <cell r="AK45">
            <v>0</v>
          </cell>
          <cell r="AL45">
            <v>0</v>
          </cell>
        </row>
        <row r="46">
          <cell r="A46" t="str">
            <v>General Management</v>
          </cell>
          <cell r="B46" t="str">
            <v>STRAT</v>
          </cell>
          <cell r="C46" t="str">
            <v>Reuniones S3</v>
          </cell>
          <cell r="K46" t="str">
            <v>APBR</v>
          </cell>
          <cell r="P46">
            <v>1</v>
          </cell>
          <cell r="Q46">
            <v>1</v>
          </cell>
          <cell r="R46">
            <v>1</v>
          </cell>
          <cell r="S46">
            <v>40770</v>
          </cell>
          <cell r="T46">
            <v>3</v>
          </cell>
          <cell r="U46">
            <v>0</v>
          </cell>
          <cell r="W46">
            <v>0</v>
          </cell>
          <cell r="X46">
            <v>0</v>
          </cell>
          <cell r="Y46">
            <v>0</v>
          </cell>
          <cell r="Z46">
            <v>38</v>
          </cell>
          <cell r="AA46">
            <v>29.664324746291943</v>
          </cell>
          <cell r="AB46">
            <v>0.78064012490241985</v>
          </cell>
          <cell r="AE46">
            <v>40770</v>
          </cell>
          <cell r="AH46">
            <v>0</v>
          </cell>
          <cell r="AJ46">
            <v>2</v>
          </cell>
          <cell r="AK46">
            <v>0.39999999999999858</v>
          </cell>
          <cell r="AL46">
            <v>0.60000000000000142</v>
          </cell>
        </row>
        <row r="47">
          <cell r="A47" t="str">
            <v>Pruebas SyO</v>
          </cell>
          <cell r="B47" t="str">
            <v>STRAT</v>
          </cell>
          <cell r="C47" t="str">
            <v>Proyecto SyO S3</v>
          </cell>
          <cell r="K47" t="str">
            <v>APBR</v>
          </cell>
          <cell r="P47">
            <v>2.8</v>
          </cell>
          <cell r="Q47">
            <v>1</v>
          </cell>
          <cell r="R47">
            <v>2.8</v>
          </cell>
          <cell r="S47">
            <v>40770</v>
          </cell>
          <cell r="T47">
            <v>3</v>
          </cell>
          <cell r="U47">
            <v>0</v>
          </cell>
          <cell r="W47">
            <v>0</v>
          </cell>
          <cell r="X47">
            <v>0</v>
          </cell>
          <cell r="Y47">
            <v>0</v>
          </cell>
          <cell r="Z47">
            <v>40.799999999999997</v>
          </cell>
          <cell r="AA47">
            <v>31.850117096018717</v>
          </cell>
          <cell r="AB47">
            <v>2.1857923497267753</v>
          </cell>
          <cell r="AE47">
            <v>40770</v>
          </cell>
          <cell r="AH47">
            <v>0</v>
          </cell>
          <cell r="AJ47">
            <v>3</v>
          </cell>
          <cell r="AK47">
            <v>2.8</v>
          </cell>
          <cell r="AL47">
            <v>2.8</v>
          </cell>
        </row>
        <row r="48">
          <cell r="A48" t="str">
            <v>General Management</v>
          </cell>
          <cell r="B48" t="str">
            <v>STRAT</v>
          </cell>
          <cell r="C48" t="str">
            <v>Planeación PyN 2011 S3</v>
          </cell>
          <cell r="K48" t="str">
            <v>APBR</v>
          </cell>
          <cell r="P48">
            <v>0.2</v>
          </cell>
          <cell r="Q48">
            <v>1</v>
          </cell>
          <cell r="R48">
            <v>0.2</v>
          </cell>
          <cell r="S48">
            <v>40770</v>
          </cell>
          <cell r="T48">
            <v>3</v>
          </cell>
          <cell r="U48">
            <v>0.48861111111111072</v>
          </cell>
          <cell r="W48">
            <v>0</v>
          </cell>
          <cell r="X48">
            <v>0</v>
          </cell>
          <cell r="Y48">
            <v>0</v>
          </cell>
          <cell r="Z48">
            <v>41</v>
          </cell>
          <cell r="AA48">
            <v>32.006245120999203</v>
          </cell>
          <cell r="AB48">
            <v>0.15612802498048398</v>
          </cell>
          <cell r="AE48">
            <v>40770</v>
          </cell>
          <cell r="AH48">
            <v>0</v>
          </cell>
          <cell r="AJ48">
            <v>3</v>
          </cell>
          <cell r="AK48">
            <v>0.2</v>
          </cell>
          <cell r="AL48">
            <v>0.2</v>
          </cell>
        </row>
        <row r="49">
          <cell r="A49" t="str">
            <v>Web Methods y Pega Rules</v>
          </cell>
          <cell r="B49" t="str">
            <v>STRAT</v>
          </cell>
          <cell r="C49" t="str">
            <v>Proyecto BPM S3</v>
          </cell>
          <cell r="K49" t="str">
            <v>APBR</v>
          </cell>
          <cell r="P49">
            <v>2</v>
          </cell>
          <cell r="Q49">
            <v>1</v>
          </cell>
          <cell r="R49">
            <v>2</v>
          </cell>
          <cell r="S49">
            <v>40770</v>
          </cell>
          <cell r="T49">
            <v>3</v>
          </cell>
          <cell r="U49">
            <v>0</v>
          </cell>
          <cell r="W49">
            <v>0</v>
          </cell>
          <cell r="X49">
            <v>0</v>
          </cell>
          <cell r="Y49">
            <v>0</v>
          </cell>
          <cell r="Z49">
            <v>43</v>
          </cell>
          <cell r="AA49">
            <v>33.567525370804042</v>
          </cell>
          <cell r="AB49">
            <v>1.5612802498048397</v>
          </cell>
          <cell r="AE49">
            <v>40770</v>
          </cell>
          <cell r="AH49">
            <v>0</v>
          </cell>
          <cell r="AJ49">
            <v>3</v>
          </cell>
          <cell r="AK49">
            <v>2</v>
          </cell>
          <cell r="AL49">
            <v>2</v>
          </cell>
        </row>
        <row r="50">
          <cell r="A50" t="str">
            <v>Asesorías</v>
          </cell>
          <cell r="B50" t="str">
            <v>STRAT</v>
          </cell>
          <cell r="C50" t="str">
            <v>Asesorías telefónicas S3</v>
          </cell>
          <cell r="K50" t="str">
            <v>APBR</v>
          </cell>
          <cell r="P50">
            <v>2</v>
          </cell>
          <cell r="Q50">
            <v>1</v>
          </cell>
          <cell r="R50">
            <v>2</v>
          </cell>
          <cell r="S50">
            <v>40770</v>
          </cell>
          <cell r="T50">
            <v>3</v>
          </cell>
          <cell r="U50">
            <v>0.24861111111110912</v>
          </cell>
          <cell r="W50">
            <v>0</v>
          </cell>
          <cell r="X50">
            <v>0</v>
          </cell>
          <cell r="Y50">
            <v>0</v>
          </cell>
          <cell r="Z50">
            <v>45</v>
          </cell>
          <cell r="AA50">
            <v>35.12880562060888</v>
          </cell>
          <cell r="AB50">
            <v>1.5612802498048397</v>
          </cell>
          <cell r="AE50">
            <v>40770</v>
          </cell>
          <cell r="AH50">
            <v>0</v>
          </cell>
          <cell r="AJ50">
            <v>3</v>
          </cell>
          <cell r="AK50">
            <v>2</v>
          </cell>
          <cell r="AL50">
            <v>2</v>
          </cell>
        </row>
        <row r="51">
          <cell r="A51" t="str">
            <v>Asesorías</v>
          </cell>
          <cell r="B51" t="str">
            <v>STRAT</v>
          </cell>
          <cell r="C51" t="str">
            <v>Asesorías presenciales S3</v>
          </cell>
          <cell r="K51" t="str">
            <v>APBR</v>
          </cell>
          <cell r="P51">
            <v>2</v>
          </cell>
          <cell r="Q51">
            <v>1</v>
          </cell>
          <cell r="R51">
            <v>2</v>
          </cell>
          <cell r="S51">
            <v>40770</v>
          </cell>
          <cell r="T51">
            <v>3</v>
          </cell>
          <cell r="U51">
            <v>0</v>
          </cell>
          <cell r="W51">
            <v>0</v>
          </cell>
          <cell r="X51">
            <v>0</v>
          </cell>
          <cell r="Y51">
            <v>0</v>
          </cell>
          <cell r="Z51">
            <v>47</v>
          </cell>
          <cell r="AA51">
            <v>36.690085870413718</v>
          </cell>
          <cell r="AB51">
            <v>1.5612802498048397</v>
          </cell>
          <cell r="AE51">
            <v>40770</v>
          </cell>
          <cell r="AH51">
            <v>0</v>
          </cell>
          <cell r="AJ51">
            <v>3</v>
          </cell>
          <cell r="AK51">
            <v>2</v>
          </cell>
          <cell r="AL51">
            <v>2</v>
          </cell>
        </row>
        <row r="52">
          <cell r="A52" t="str">
            <v>Asesorías</v>
          </cell>
          <cell r="B52" t="str">
            <v>STRAT</v>
          </cell>
          <cell r="C52" t="str">
            <v>Buzón Metodología S3</v>
          </cell>
          <cell r="K52" t="str">
            <v>APBR</v>
          </cell>
          <cell r="P52">
            <v>2</v>
          </cell>
          <cell r="Q52">
            <v>1</v>
          </cell>
          <cell r="R52">
            <v>2</v>
          </cell>
          <cell r="S52">
            <v>40770</v>
          </cell>
          <cell r="T52">
            <v>3</v>
          </cell>
          <cell r="U52">
            <v>1.3191666666666648</v>
          </cell>
          <cell r="W52">
            <v>0</v>
          </cell>
          <cell r="X52">
            <v>0</v>
          </cell>
          <cell r="Y52">
            <v>0</v>
          </cell>
          <cell r="Z52">
            <v>49</v>
          </cell>
          <cell r="AA52">
            <v>38.251366120218556</v>
          </cell>
          <cell r="AB52">
            <v>1.5612802498048397</v>
          </cell>
          <cell r="AE52">
            <v>40770</v>
          </cell>
          <cell r="AH52">
            <v>0</v>
          </cell>
          <cell r="AJ52">
            <v>3</v>
          </cell>
          <cell r="AK52">
            <v>2</v>
          </cell>
          <cell r="AL52">
            <v>2</v>
          </cell>
        </row>
        <row r="53">
          <cell r="A53" t="str">
            <v>E-Learning México</v>
          </cell>
          <cell r="B53" t="str">
            <v>STRAT</v>
          </cell>
          <cell r="C53" t="str">
            <v>E-learning - informes ejecutivo de cuenta S3</v>
          </cell>
          <cell r="K53" t="str">
            <v>APBR</v>
          </cell>
          <cell r="P53">
            <v>2</v>
          </cell>
          <cell r="Q53">
            <v>1</v>
          </cell>
          <cell r="R53">
            <v>2</v>
          </cell>
          <cell r="S53">
            <v>40770</v>
          </cell>
          <cell r="T53">
            <v>3</v>
          </cell>
          <cell r="U53">
            <v>1.8608333333333311</v>
          </cell>
          <cell r="W53">
            <v>0</v>
          </cell>
          <cell r="X53">
            <v>0</v>
          </cell>
          <cell r="Y53">
            <v>0</v>
          </cell>
          <cell r="Z53">
            <v>51</v>
          </cell>
          <cell r="AA53">
            <v>39.812646370023394</v>
          </cell>
          <cell r="AB53">
            <v>1.5612802498048397</v>
          </cell>
          <cell r="AE53">
            <v>40770</v>
          </cell>
          <cell r="AH53">
            <v>0</v>
          </cell>
          <cell r="AJ53">
            <v>3</v>
          </cell>
          <cell r="AK53">
            <v>2</v>
          </cell>
          <cell r="AL53">
            <v>2</v>
          </cell>
        </row>
        <row r="54">
          <cell r="A54" t="str">
            <v>Mejoras a la Metodología Corporativa (mejora continua)</v>
          </cell>
          <cell r="B54" t="str">
            <v>STRAT</v>
          </cell>
          <cell r="C54" t="str">
            <v>Proyecto IA S3</v>
          </cell>
          <cell r="K54" t="str">
            <v>APBR</v>
          </cell>
          <cell r="P54">
            <v>2</v>
          </cell>
          <cell r="Q54">
            <v>1</v>
          </cell>
          <cell r="R54">
            <v>2</v>
          </cell>
          <cell r="S54">
            <v>40770</v>
          </cell>
          <cell r="T54">
            <v>3</v>
          </cell>
          <cell r="U54">
            <v>0</v>
          </cell>
          <cell r="W54">
            <v>0</v>
          </cell>
          <cell r="X54">
            <v>0</v>
          </cell>
          <cell r="Y54">
            <v>0</v>
          </cell>
          <cell r="Z54">
            <v>53</v>
          </cell>
          <cell r="AA54">
            <v>41.373926619828232</v>
          </cell>
          <cell r="AB54">
            <v>1.5612802498048397</v>
          </cell>
          <cell r="AE54">
            <v>40770</v>
          </cell>
          <cell r="AH54">
            <v>0</v>
          </cell>
          <cell r="AJ54">
            <v>3</v>
          </cell>
          <cell r="AK54">
            <v>2</v>
          </cell>
          <cell r="AL54">
            <v>2</v>
          </cell>
        </row>
        <row r="55">
          <cell r="A55" t="str">
            <v>Concepto KIT</v>
          </cell>
          <cell r="B55" t="str">
            <v>STRAT</v>
          </cell>
          <cell r="C55" t="str">
            <v>KIT MADA</v>
          </cell>
          <cell r="K55" t="str">
            <v>APBR</v>
          </cell>
          <cell r="P55">
            <v>2</v>
          </cell>
          <cell r="Q55">
            <v>1</v>
          </cell>
          <cell r="R55">
            <v>2</v>
          </cell>
          <cell r="S55">
            <v>40770</v>
          </cell>
          <cell r="T55">
            <v>3</v>
          </cell>
          <cell r="U55">
            <v>0</v>
          </cell>
          <cell r="W55">
            <v>0</v>
          </cell>
          <cell r="X55">
            <v>0</v>
          </cell>
          <cell r="Y55">
            <v>0</v>
          </cell>
          <cell r="Z55">
            <v>55</v>
          </cell>
          <cell r="AA55">
            <v>42.93520686963307</v>
          </cell>
          <cell r="AB55">
            <v>1.5612802498048397</v>
          </cell>
          <cell r="AE55">
            <v>40770</v>
          </cell>
          <cell r="AH55">
            <v>0</v>
          </cell>
          <cell r="AJ55">
            <v>3</v>
          </cell>
          <cell r="AK55">
            <v>2</v>
          </cell>
          <cell r="AL55">
            <v>2</v>
          </cell>
        </row>
        <row r="56">
          <cell r="A56" t="str">
            <v>Mejoras a la Metodología Corporativa (mejora continua)</v>
          </cell>
          <cell r="B56" t="str">
            <v>STRAT</v>
          </cell>
          <cell r="C56" t="str">
            <v>Mejoras a P026 S3</v>
          </cell>
          <cell r="K56" t="str">
            <v>APBR</v>
          </cell>
          <cell r="P56">
            <v>2</v>
          </cell>
          <cell r="Q56">
            <v>1</v>
          </cell>
          <cell r="R56">
            <v>2</v>
          </cell>
          <cell r="S56">
            <v>40770</v>
          </cell>
          <cell r="T56">
            <v>3</v>
          </cell>
          <cell r="U56">
            <v>0</v>
          </cell>
          <cell r="W56">
            <v>0</v>
          </cell>
          <cell r="X56">
            <v>0</v>
          </cell>
          <cell r="Y56">
            <v>0</v>
          </cell>
          <cell r="Z56">
            <v>57</v>
          </cell>
          <cell r="AA56">
            <v>44.496487119437909</v>
          </cell>
          <cell r="AB56">
            <v>1.5612802498048397</v>
          </cell>
          <cell r="AE56">
            <v>40770</v>
          </cell>
          <cell r="AH56">
            <v>0</v>
          </cell>
          <cell r="AJ56">
            <v>3</v>
          </cell>
          <cell r="AK56">
            <v>2</v>
          </cell>
          <cell r="AL56">
            <v>2</v>
          </cell>
        </row>
        <row r="57">
          <cell r="A57" t="str">
            <v>Mejoras a la Metodología Corporativa (mejora continua)</v>
          </cell>
          <cell r="B57" t="str">
            <v>STRAT</v>
          </cell>
          <cell r="C57" t="str">
            <v>Mejoras MC S3</v>
          </cell>
          <cell r="K57" t="str">
            <v>APBR</v>
          </cell>
          <cell r="P57">
            <v>1</v>
          </cell>
          <cell r="Q57">
            <v>1</v>
          </cell>
          <cell r="R57">
            <v>1</v>
          </cell>
          <cell r="S57">
            <v>40770</v>
          </cell>
          <cell r="T57">
            <v>3</v>
          </cell>
          <cell r="U57">
            <v>2.8661111111111066</v>
          </cell>
          <cell r="W57">
            <v>0</v>
          </cell>
          <cell r="X57">
            <v>0</v>
          </cell>
          <cell r="Y57">
            <v>0</v>
          </cell>
          <cell r="Z57">
            <v>58</v>
          </cell>
          <cell r="AA57">
            <v>45.277127244340328</v>
          </cell>
          <cell r="AB57">
            <v>0.78064012490241985</v>
          </cell>
          <cell r="AE57">
            <v>40770</v>
          </cell>
          <cell r="AH57">
            <v>0</v>
          </cell>
          <cell r="AJ57">
            <v>3</v>
          </cell>
          <cell r="AK57">
            <v>1</v>
          </cell>
          <cell r="AL57">
            <v>1</v>
          </cell>
        </row>
        <row r="58">
          <cell r="A58" t="str">
            <v>Mejoras a la Metodología Corporativa (mejora continua)</v>
          </cell>
          <cell r="B58" t="str">
            <v>STRAT</v>
          </cell>
          <cell r="C58" t="str">
            <v>Versión MC S3</v>
          </cell>
          <cell r="K58" t="str">
            <v>APBR</v>
          </cell>
          <cell r="P58">
            <v>8</v>
          </cell>
          <cell r="Q58">
            <v>1</v>
          </cell>
          <cell r="R58">
            <v>8</v>
          </cell>
          <cell r="S58">
            <v>40770</v>
          </cell>
          <cell r="T58">
            <v>3</v>
          </cell>
          <cell r="U58">
            <v>0</v>
          </cell>
          <cell r="W58">
            <v>0</v>
          </cell>
          <cell r="X58">
            <v>0</v>
          </cell>
          <cell r="Y58">
            <v>0</v>
          </cell>
          <cell r="Z58">
            <v>66</v>
          </cell>
          <cell r="AA58">
            <v>51.522248243559687</v>
          </cell>
          <cell r="AB58">
            <v>6.2451209992193588</v>
          </cell>
          <cell r="AE58">
            <v>40770</v>
          </cell>
          <cell r="AH58">
            <v>0</v>
          </cell>
          <cell r="AJ58">
            <v>3</v>
          </cell>
          <cell r="AK58">
            <v>8</v>
          </cell>
          <cell r="AL58">
            <v>8</v>
          </cell>
        </row>
        <row r="59">
          <cell r="A59" t="str">
            <v>Mejoras a la Metodología Corporativa (mejora continua)</v>
          </cell>
          <cell r="B59" t="str">
            <v>STRAT</v>
          </cell>
          <cell r="C59" t="str">
            <v>Mejoras a Proceso GI S3</v>
          </cell>
          <cell r="K59" t="str">
            <v>APBR</v>
          </cell>
          <cell r="P59">
            <v>1</v>
          </cell>
          <cell r="Q59">
            <v>1</v>
          </cell>
          <cell r="R59">
            <v>1</v>
          </cell>
          <cell r="S59">
            <v>40770</v>
          </cell>
          <cell r="T59">
            <v>3</v>
          </cell>
          <cell r="U59">
            <v>0</v>
          </cell>
          <cell r="W59">
            <v>0</v>
          </cell>
          <cell r="X59">
            <v>0</v>
          </cell>
          <cell r="Y59">
            <v>0</v>
          </cell>
          <cell r="Z59">
            <v>67</v>
          </cell>
          <cell r="AA59">
            <v>52.302888368462106</v>
          </cell>
          <cell r="AB59">
            <v>0.78064012490241985</v>
          </cell>
          <cell r="AE59">
            <v>40770</v>
          </cell>
          <cell r="AH59">
            <v>0</v>
          </cell>
          <cell r="AJ59">
            <v>3</v>
          </cell>
          <cell r="AK59">
            <v>1</v>
          </cell>
          <cell r="AL59">
            <v>1</v>
          </cell>
        </row>
        <row r="60">
          <cell r="A60" t="str">
            <v>Mejoras a la Metodología Corporativa (mejora continua)</v>
          </cell>
          <cell r="B60" t="str">
            <v>STRAT</v>
          </cell>
          <cell r="C60" t="str">
            <v>Proceso de seguridad S3</v>
          </cell>
          <cell r="P60">
            <v>7.4</v>
          </cell>
          <cell r="R60">
            <v>0</v>
          </cell>
          <cell r="S60">
            <v>40770</v>
          </cell>
          <cell r="T60">
            <v>3</v>
          </cell>
          <cell r="U60">
            <v>0</v>
          </cell>
          <cell r="W60">
            <v>0</v>
          </cell>
          <cell r="X60">
            <v>0</v>
          </cell>
          <cell r="Y60">
            <v>0</v>
          </cell>
          <cell r="Z60">
            <v>67</v>
          </cell>
          <cell r="AA60">
            <v>52.302888368462106</v>
          </cell>
          <cell r="AB60">
            <v>0</v>
          </cell>
          <cell r="AE60">
            <v>40770</v>
          </cell>
          <cell r="AH60">
            <v>0</v>
          </cell>
          <cell r="AJ60">
            <v>3</v>
          </cell>
          <cell r="AK60">
            <v>0</v>
          </cell>
          <cell r="AL60">
            <v>0</v>
          </cell>
        </row>
        <row r="61">
          <cell r="A61" t="str">
            <v>Mejoras a la Metodología Corporativa (mejora continua)</v>
          </cell>
          <cell r="B61" t="str">
            <v>STRAT</v>
          </cell>
          <cell r="C61" t="str">
            <v>Platica Normatividad S3</v>
          </cell>
          <cell r="K61" t="str">
            <v>APBR</v>
          </cell>
          <cell r="P61">
            <v>1</v>
          </cell>
          <cell r="Q61">
            <v>1</v>
          </cell>
          <cell r="R61">
            <v>1</v>
          </cell>
          <cell r="S61">
            <v>40770</v>
          </cell>
          <cell r="T61">
            <v>3</v>
          </cell>
          <cell r="U61">
            <v>0</v>
          </cell>
          <cell r="W61">
            <v>0</v>
          </cell>
          <cell r="X61">
            <v>0</v>
          </cell>
          <cell r="Y61">
            <v>0</v>
          </cell>
          <cell r="Z61">
            <v>68</v>
          </cell>
          <cell r="AA61">
            <v>53.083528493364526</v>
          </cell>
          <cell r="AB61">
            <v>0.78064012490241985</v>
          </cell>
          <cell r="AE61">
            <v>40770</v>
          </cell>
          <cell r="AH61">
            <v>0</v>
          </cell>
          <cell r="AJ61">
            <v>3</v>
          </cell>
          <cell r="AK61">
            <v>1</v>
          </cell>
          <cell r="AL61">
            <v>1</v>
          </cell>
        </row>
        <row r="62">
          <cell r="A62" t="str">
            <v>General Management</v>
          </cell>
          <cell r="B62" t="str">
            <v>STRAT</v>
          </cell>
          <cell r="C62" t="str">
            <v>OH General S3</v>
          </cell>
          <cell r="K62" t="str">
            <v>APBR</v>
          </cell>
          <cell r="P62">
            <v>0</v>
          </cell>
          <cell r="Q62">
            <v>1</v>
          </cell>
          <cell r="R62">
            <v>0</v>
          </cell>
          <cell r="S62">
            <v>40770</v>
          </cell>
          <cell r="T62">
            <v>3</v>
          </cell>
          <cell r="U62">
            <v>0</v>
          </cell>
          <cell r="W62">
            <v>0</v>
          </cell>
          <cell r="X62">
            <v>0</v>
          </cell>
          <cell r="Y62">
            <v>0</v>
          </cell>
          <cell r="Z62">
            <v>68</v>
          </cell>
          <cell r="AA62">
            <v>53.083528493364526</v>
          </cell>
          <cell r="AB62">
            <v>0</v>
          </cell>
          <cell r="AE62">
            <v>40770</v>
          </cell>
          <cell r="AH62">
            <v>0</v>
          </cell>
          <cell r="AJ62">
            <v>3</v>
          </cell>
          <cell r="AK62">
            <v>0</v>
          </cell>
          <cell r="AL62">
            <v>0</v>
          </cell>
        </row>
        <row r="63">
          <cell r="B63" t="str">
            <v>Semana 4</v>
          </cell>
          <cell r="R63">
            <v>0</v>
          </cell>
          <cell r="S63">
            <v>40770</v>
          </cell>
          <cell r="T63">
            <v>3</v>
          </cell>
          <cell r="U63">
            <v>0</v>
          </cell>
          <cell r="W63">
            <v>0</v>
          </cell>
          <cell r="X63">
            <v>0</v>
          </cell>
          <cell r="Y63">
            <v>0</v>
          </cell>
          <cell r="Z63">
            <v>68</v>
          </cell>
          <cell r="AA63">
            <v>53.083528493364526</v>
          </cell>
          <cell r="AB63">
            <v>0</v>
          </cell>
          <cell r="AH63">
            <v>0</v>
          </cell>
          <cell r="AJ63">
            <v>3</v>
          </cell>
          <cell r="AK63">
            <v>0</v>
          </cell>
          <cell r="AL63">
            <v>0</v>
          </cell>
        </row>
        <row r="64">
          <cell r="A64" t="str">
            <v>General Management</v>
          </cell>
          <cell r="B64" t="str">
            <v>STRAT</v>
          </cell>
          <cell r="C64" t="str">
            <v>Reuniones S4</v>
          </cell>
          <cell r="K64" t="str">
            <v>APBR</v>
          </cell>
          <cell r="P64">
            <v>1</v>
          </cell>
          <cell r="Q64">
            <v>1</v>
          </cell>
          <cell r="R64">
            <v>1</v>
          </cell>
          <cell r="S64">
            <v>40770</v>
          </cell>
          <cell r="T64">
            <v>3</v>
          </cell>
          <cell r="U64">
            <v>0</v>
          </cell>
          <cell r="W64">
            <v>0</v>
          </cell>
          <cell r="X64">
            <v>0</v>
          </cell>
          <cell r="Y64">
            <v>0</v>
          </cell>
          <cell r="Z64">
            <v>69</v>
          </cell>
          <cell r="AA64">
            <v>53.864168618266945</v>
          </cell>
          <cell r="AB64">
            <v>0.78064012490241985</v>
          </cell>
          <cell r="AE64">
            <v>40770</v>
          </cell>
          <cell r="AH64">
            <v>0</v>
          </cell>
          <cell r="AJ64">
            <v>3</v>
          </cell>
          <cell r="AK64">
            <v>1</v>
          </cell>
          <cell r="AL64">
            <v>1</v>
          </cell>
        </row>
        <row r="65">
          <cell r="A65" t="str">
            <v>Pruebas SyO</v>
          </cell>
          <cell r="B65" t="str">
            <v>STRAT</v>
          </cell>
          <cell r="C65" t="str">
            <v>Proyecto SyO S4</v>
          </cell>
          <cell r="K65" t="str">
            <v>APBR</v>
          </cell>
          <cell r="P65">
            <v>11</v>
          </cell>
          <cell r="Q65">
            <v>1</v>
          </cell>
          <cell r="R65">
            <v>11</v>
          </cell>
          <cell r="S65">
            <v>40777</v>
          </cell>
          <cell r="T65">
            <v>4</v>
          </cell>
          <cell r="U65">
            <v>0</v>
          </cell>
          <cell r="W65">
            <v>0</v>
          </cell>
          <cell r="X65">
            <v>0</v>
          </cell>
          <cell r="Y65">
            <v>0</v>
          </cell>
          <cell r="Z65">
            <v>80</v>
          </cell>
          <cell r="AA65">
            <v>62.451209992193562</v>
          </cell>
          <cell r="AB65">
            <v>8.5870413739266187</v>
          </cell>
          <cell r="AE65">
            <v>40777</v>
          </cell>
          <cell r="AH65">
            <v>0</v>
          </cell>
          <cell r="AJ65">
            <v>3</v>
          </cell>
          <cell r="AK65">
            <v>5.8</v>
          </cell>
          <cell r="AL65">
            <v>5.2</v>
          </cell>
        </row>
        <row r="66">
          <cell r="A66" t="str">
            <v>General Management</v>
          </cell>
          <cell r="B66" t="str">
            <v>STRAT</v>
          </cell>
          <cell r="C66" t="str">
            <v>Planeación PyN 2011 S4</v>
          </cell>
          <cell r="K66" t="str">
            <v>APBR</v>
          </cell>
          <cell r="P66">
            <v>0.2</v>
          </cell>
          <cell r="Q66">
            <v>1</v>
          </cell>
          <cell r="R66">
            <v>0.2</v>
          </cell>
          <cell r="S66">
            <v>40777</v>
          </cell>
          <cell r="T66">
            <v>4</v>
          </cell>
          <cell r="U66">
            <v>0</v>
          </cell>
          <cell r="W66">
            <v>0</v>
          </cell>
          <cell r="X66">
            <v>0</v>
          </cell>
          <cell r="Y66">
            <v>0</v>
          </cell>
          <cell r="Z66">
            <v>80.2</v>
          </cell>
          <cell r="AA66">
            <v>62.607338017174044</v>
          </cell>
          <cell r="AB66">
            <v>0.15612802498048398</v>
          </cell>
          <cell r="AE66">
            <v>40777</v>
          </cell>
          <cell r="AH66">
            <v>0</v>
          </cell>
          <cell r="AJ66">
            <v>4</v>
          </cell>
          <cell r="AK66">
            <v>0.2</v>
          </cell>
          <cell r="AL66">
            <v>0.2</v>
          </cell>
        </row>
        <row r="67">
          <cell r="A67" t="str">
            <v>Web Methods y Pega Rules</v>
          </cell>
          <cell r="B67" t="str">
            <v>STRAT</v>
          </cell>
          <cell r="C67" t="str">
            <v>Proyecto BPM S4</v>
          </cell>
          <cell r="K67" t="str">
            <v>APBR</v>
          </cell>
          <cell r="P67">
            <v>2</v>
          </cell>
          <cell r="Q67">
            <v>1</v>
          </cell>
          <cell r="R67">
            <v>2</v>
          </cell>
          <cell r="S67">
            <v>40777</v>
          </cell>
          <cell r="T67">
            <v>4</v>
          </cell>
          <cell r="U67">
            <v>0</v>
          </cell>
          <cell r="W67">
            <v>0</v>
          </cell>
          <cell r="X67">
            <v>0</v>
          </cell>
          <cell r="Y67">
            <v>0</v>
          </cell>
          <cell r="Z67">
            <v>82.2</v>
          </cell>
          <cell r="AA67">
            <v>64.168618266978882</v>
          </cell>
          <cell r="AB67">
            <v>1.5612802498048397</v>
          </cell>
          <cell r="AE67">
            <v>40777</v>
          </cell>
          <cell r="AH67">
            <v>0</v>
          </cell>
          <cell r="AJ67">
            <v>4</v>
          </cell>
          <cell r="AK67">
            <v>2</v>
          </cell>
          <cell r="AL67">
            <v>2</v>
          </cell>
        </row>
        <row r="68">
          <cell r="A68" t="str">
            <v>Pruebas SyO</v>
          </cell>
          <cell r="B68" t="str">
            <v>STRAT</v>
          </cell>
          <cell r="C68" t="str">
            <v>Proyecto SyO - Reuniones internas S4</v>
          </cell>
          <cell r="K68" t="str">
            <v>APBR</v>
          </cell>
          <cell r="P68">
            <v>2</v>
          </cell>
          <cell r="Q68">
            <v>1</v>
          </cell>
          <cell r="R68">
            <v>2</v>
          </cell>
          <cell r="S68">
            <v>40777</v>
          </cell>
          <cell r="T68">
            <v>4</v>
          </cell>
          <cell r="U68">
            <v>0</v>
          </cell>
          <cell r="W68">
            <v>0</v>
          </cell>
          <cell r="X68">
            <v>0</v>
          </cell>
          <cell r="Y68">
            <v>0</v>
          </cell>
          <cell r="Z68">
            <v>84.2</v>
          </cell>
          <cell r="AA68">
            <v>65.72989851678372</v>
          </cell>
          <cell r="AB68">
            <v>1.5612802498048397</v>
          </cell>
          <cell r="AE68">
            <v>40777</v>
          </cell>
          <cell r="AH68">
            <v>0</v>
          </cell>
          <cell r="AJ68">
            <v>4</v>
          </cell>
          <cell r="AK68">
            <v>2</v>
          </cell>
          <cell r="AL68">
            <v>2</v>
          </cell>
        </row>
        <row r="69">
          <cell r="A69" t="str">
            <v>Pruebas SyO</v>
          </cell>
          <cell r="B69" t="str">
            <v>STRAT</v>
          </cell>
          <cell r="C69" t="str">
            <v>Proyecto SyO - Reuniones externas S4</v>
          </cell>
          <cell r="K69" t="str">
            <v>APBR</v>
          </cell>
          <cell r="P69">
            <v>2</v>
          </cell>
          <cell r="Q69">
            <v>1</v>
          </cell>
          <cell r="R69">
            <v>2</v>
          </cell>
          <cell r="S69">
            <v>40777</v>
          </cell>
          <cell r="T69">
            <v>4</v>
          </cell>
          <cell r="U69">
            <v>0</v>
          </cell>
          <cell r="W69">
            <v>0</v>
          </cell>
          <cell r="X69">
            <v>0</v>
          </cell>
          <cell r="Y69">
            <v>0</v>
          </cell>
          <cell r="Z69">
            <v>86.2</v>
          </cell>
          <cell r="AA69">
            <v>67.291178766588558</v>
          </cell>
          <cell r="AB69">
            <v>1.5612802498048397</v>
          </cell>
          <cell r="AE69">
            <v>40777</v>
          </cell>
          <cell r="AH69">
            <v>0</v>
          </cell>
          <cell r="AJ69">
            <v>4</v>
          </cell>
          <cell r="AK69">
            <v>2</v>
          </cell>
          <cell r="AL69">
            <v>2</v>
          </cell>
        </row>
        <row r="70">
          <cell r="A70" t="str">
            <v>Web Methods y Pega Rules</v>
          </cell>
          <cell r="B70" t="str">
            <v>STRAT</v>
          </cell>
          <cell r="C70" t="str">
            <v>Proyecto BPM - Reuniones S4</v>
          </cell>
          <cell r="K70" t="str">
            <v>APBR</v>
          </cell>
          <cell r="P70">
            <v>2</v>
          </cell>
          <cell r="Q70">
            <v>1</v>
          </cell>
          <cell r="R70">
            <v>2</v>
          </cell>
          <cell r="S70">
            <v>40777</v>
          </cell>
          <cell r="T70">
            <v>4</v>
          </cell>
          <cell r="U70">
            <v>0</v>
          </cell>
          <cell r="W70">
            <v>0</v>
          </cell>
          <cell r="X70">
            <v>0</v>
          </cell>
          <cell r="Y70">
            <v>0</v>
          </cell>
          <cell r="Z70">
            <v>88.2</v>
          </cell>
          <cell r="AA70">
            <v>68.852459016393396</v>
          </cell>
          <cell r="AB70">
            <v>1.5612802498048397</v>
          </cell>
          <cell r="AE70">
            <v>40777</v>
          </cell>
          <cell r="AH70">
            <v>0</v>
          </cell>
          <cell r="AJ70">
            <v>4</v>
          </cell>
          <cell r="AK70">
            <v>2</v>
          </cell>
          <cell r="AL70">
            <v>2</v>
          </cell>
        </row>
        <row r="71">
          <cell r="A71" t="str">
            <v>Asesorías</v>
          </cell>
          <cell r="B71" t="str">
            <v>STRAT</v>
          </cell>
          <cell r="C71" t="str">
            <v>Asesorías telefónicas S4</v>
          </cell>
          <cell r="K71" t="str">
            <v>APBR</v>
          </cell>
          <cell r="P71">
            <v>2</v>
          </cell>
          <cell r="Q71">
            <v>1</v>
          </cell>
          <cell r="R71">
            <v>2</v>
          </cell>
          <cell r="S71">
            <v>40777</v>
          </cell>
          <cell r="T71">
            <v>4</v>
          </cell>
          <cell r="U71">
            <v>0</v>
          </cell>
          <cell r="W71">
            <v>0</v>
          </cell>
          <cell r="X71">
            <v>0</v>
          </cell>
          <cell r="Y71">
            <v>0</v>
          </cell>
          <cell r="Z71">
            <v>90.2</v>
          </cell>
          <cell r="AA71">
            <v>70.413739266198235</v>
          </cell>
          <cell r="AB71">
            <v>1.5612802498048397</v>
          </cell>
          <cell r="AE71">
            <v>40777</v>
          </cell>
          <cell r="AH71">
            <v>0</v>
          </cell>
          <cell r="AJ71">
            <v>4</v>
          </cell>
          <cell r="AK71">
            <v>2</v>
          </cell>
          <cell r="AL71">
            <v>2</v>
          </cell>
        </row>
        <row r="72">
          <cell r="A72" t="str">
            <v>Asesorías</v>
          </cell>
          <cell r="B72" t="str">
            <v>STRAT</v>
          </cell>
          <cell r="C72" t="str">
            <v>Asesorías presenciales S4</v>
          </cell>
          <cell r="K72" t="str">
            <v>APBR</v>
          </cell>
          <cell r="P72">
            <v>2</v>
          </cell>
          <cell r="Q72">
            <v>1</v>
          </cell>
          <cell r="R72">
            <v>2</v>
          </cell>
          <cell r="S72">
            <v>40777</v>
          </cell>
          <cell r="T72">
            <v>4</v>
          </cell>
          <cell r="U72">
            <v>0</v>
          </cell>
          <cell r="W72">
            <v>0</v>
          </cell>
          <cell r="X72">
            <v>0</v>
          </cell>
          <cell r="Y72">
            <v>0</v>
          </cell>
          <cell r="Z72">
            <v>92.2</v>
          </cell>
          <cell r="AA72">
            <v>71.975019516003073</v>
          </cell>
          <cell r="AB72">
            <v>1.5612802498048397</v>
          </cell>
          <cell r="AE72">
            <v>40777</v>
          </cell>
          <cell r="AH72">
            <v>0</v>
          </cell>
          <cell r="AJ72">
            <v>4</v>
          </cell>
          <cell r="AK72">
            <v>2</v>
          </cell>
          <cell r="AL72">
            <v>2</v>
          </cell>
        </row>
        <row r="73">
          <cell r="A73" t="str">
            <v>Asesorías</v>
          </cell>
          <cell r="B73" t="str">
            <v>STRAT</v>
          </cell>
          <cell r="C73" t="str">
            <v>Buzón Metodología S4</v>
          </cell>
          <cell r="K73" t="str">
            <v>APBR</v>
          </cell>
          <cell r="P73">
            <v>2</v>
          </cell>
          <cell r="Q73">
            <v>1</v>
          </cell>
          <cell r="R73">
            <v>2</v>
          </cell>
          <cell r="S73">
            <v>40777</v>
          </cell>
          <cell r="T73">
            <v>4</v>
          </cell>
          <cell r="U73">
            <v>0</v>
          </cell>
          <cell r="W73">
            <v>0</v>
          </cell>
          <cell r="X73">
            <v>0</v>
          </cell>
          <cell r="Y73">
            <v>0</v>
          </cell>
          <cell r="Z73">
            <v>94.2</v>
          </cell>
          <cell r="AA73">
            <v>73.536299765807911</v>
          </cell>
          <cell r="AB73">
            <v>1.5612802498048397</v>
          </cell>
          <cell r="AE73">
            <v>40777</v>
          </cell>
          <cell r="AH73">
            <v>0</v>
          </cell>
          <cell r="AJ73">
            <v>4</v>
          </cell>
          <cell r="AK73">
            <v>2</v>
          </cell>
          <cell r="AL73">
            <v>2</v>
          </cell>
        </row>
        <row r="74">
          <cell r="A74" t="str">
            <v>E-Learning México</v>
          </cell>
          <cell r="B74" t="str">
            <v>STRAT</v>
          </cell>
          <cell r="C74" t="str">
            <v>E-learning - informes ejecutivo de cuenta S4</v>
          </cell>
          <cell r="K74" t="str">
            <v>APBR</v>
          </cell>
          <cell r="P74">
            <v>2</v>
          </cell>
          <cell r="Q74">
            <v>1</v>
          </cell>
          <cell r="R74">
            <v>2</v>
          </cell>
          <cell r="S74">
            <v>40777</v>
          </cell>
          <cell r="T74">
            <v>4</v>
          </cell>
          <cell r="U74">
            <v>0</v>
          </cell>
          <cell r="W74">
            <v>0</v>
          </cell>
          <cell r="X74">
            <v>0</v>
          </cell>
          <cell r="Y74">
            <v>0</v>
          </cell>
          <cell r="Z74">
            <v>96.2</v>
          </cell>
          <cell r="AA74">
            <v>75.097580015612749</v>
          </cell>
          <cell r="AB74">
            <v>1.5612802498048397</v>
          </cell>
          <cell r="AE74">
            <v>40777</v>
          </cell>
          <cell r="AH74">
            <v>0</v>
          </cell>
          <cell r="AJ74">
            <v>4</v>
          </cell>
          <cell r="AK74">
            <v>2</v>
          </cell>
          <cell r="AL74">
            <v>2</v>
          </cell>
        </row>
        <row r="75">
          <cell r="A75" t="str">
            <v>E-Learning México</v>
          </cell>
          <cell r="B75" t="str">
            <v>STRAT</v>
          </cell>
          <cell r="C75" t="str">
            <v>E-learning - nueva versión México S4</v>
          </cell>
          <cell r="K75" t="str">
            <v>APBR</v>
          </cell>
          <cell r="P75">
            <v>0.5</v>
          </cell>
          <cell r="Q75">
            <v>1</v>
          </cell>
          <cell r="R75">
            <v>0.5</v>
          </cell>
          <cell r="S75">
            <v>40777</v>
          </cell>
          <cell r="T75">
            <v>4</v>
          </cell>
          <cell r="U75">
            <v>0</v>
          </cell>
          <cell r="W75">
            <v>0</v>
          </cell>
          <cell r="X75">
            <v>0</v>
          </cell>
          <cell r="Y75">
            <v>0</v>
          </cell>
          <cell r="Z75">
            <v>96.7</v>
          </cell>
          <cell r="AA75">
            <v>75.487900078063959</v>
          </cell>
          <cell r="AB75">
            <v>0.39032006245120993</v>
          </cell>
          <cell r="AE75">
            <v>40777</v>
          </cell>
          <cell r="AH75">
            <v>0</v>
          </cell>
          <cell r="AJ75">
            <v>4</v>
          </cell>
          <cell r="AK75">
            <v>0.5</v>
          </cell>
          <cell r="AL75">
            <v>0.5</v>
          </cell>
        </row>
        <row r="76">
          <cell r="A76" t="str">
            <v xml:space="preserve">E-Learning Ligero México </v>
          </cell>
          <cell r="B76" t="str">
            <v>STRAT</v>
          </cell>
          <cell r="C76" t="str">
            <v>E-learning - versión ligera S4</v>
          </cell>
          <cell r="K76" t="str">
            <v>APBR</v>
          </cell>
          <cell r="P76">
            <v>0.5</v>
          </cell>
          <cell r="Q76">
            <v>1</v>
          </cell>
          <cell r="R76">
            <v>0.5</v>
          </cell>
          <cell r="S76">
            <v>40777</v>
          </cell>
          <cell r="T76">
            <v>4</v>
          </cell>
          <cell r="U76">
            <v>0</v>
          </cell>
          <cell r="W76">
            <v>0</v>
          </cell>
          <cell r="X76">
            <v>0</v>
          </cell>
          <cell r="Y76">
            <v>0</v>
          </cell>
          <cell r="Z76">
            <v>97.2</v>
          </cell>
          <cell r="AA76">
            <v>75.878220140515168</v>
          </cell>
          <cell r="AB76">
            <v>0.39032006245120993</v>
          </cell>
          <cell r="AE76">
            <v>40777</v>
          </cell>
          <cell r="AH76">
            <v>0</v>
          </cell>
          <cell r="AJ76">
            <v>4</v>
          </cell>
          <cell r="AK76">
            <v>0.5</v>
          </cell>
          <cell r="AL76">
            <v>0.5</v>
          </cell>
        </row>
        <row r="77">
          <cell r="A77" t="str">
            <v>Mejoras a la Metodología Corporativa (mejora continua)</v>
          </cell>
          <cell r="B77" t="str">
            <v>STRAT</v>
          </cell>
          <cell r="C77" t="str">
            <v>Proyecto Seguridad S4</v>
          </cell>
          <cell r="K77" t="str">
            <v>APBR</v>
          </cell>
          <cell r="P77">
            <v>0.2</v>
          </cell>
          <cell r="Q77">
            <v>1</v>
          </cell>
          <cell r="R77">
            <v>0.2</v>
          </cell>
          <cell r="S77">
            <v>40777</v>
          </cell>
          <cell r="T77">
            <v>4</v>
          </cell>
          <cell r="U77">
            <v>0</v>
          </cell>
          <cell r="W77">
            <v>0</v>
          </cell>
          <cell r="X77">
            <v>0</v>
          </cell>
          <cell r="Y77">
            <v>0</v>
          </cell>
          <cell r="Z77">
            <v>97.4</v>
          </cell>
          <cell r="AA77">
            <v>76.034348165495658</v>
          </cell>
          <cell r="AB77">
            <v>0.15612802498048398</v>
          </cell>
          <cell r="AE77">
            <v>40777</v>
          </cell>
          <cell r="AH77">
            <v>0</v>
          </cell>
          <cell r="AJ77">
            <v>4</v>
          </cell>
          <cell r="AK77">
            <v>0.2</v>
          </cell>
          <cell r="AL77">
            <v>0.2</v>
          </cell>
        </row>
        <row r="78">
          <cell r="A78" t="str">
            <v>Mejoras a la Metodología Corporativa (mejora continua)</v>
          </cell>
          <cell r="B78" t="str">
            <v>STRAT</v>
          </cell>
          <cell r="C78" t="str">
            <v>Proyecto ISA S4</v>
          </cell>
          <cell r="K78" t="str">
            <v>APBR</v>
          </cell>
          <cell r="P78">
            <v>2</v>
          </cell>
          <cell r="Q78">
            <v>1</v>
          </cell>
          <cell r="R78">
            <v>2</v>
          </cell>
          <cell r="S78">
            <v>40777</v>
          </cell>
          <cell r="T78">
            <v>4</v>
          </cell>
          <cell r="U78">
            <v>0</v>
          </cell>
          <cell r="W78">
            <v>0</v>
          </cell>
          <cell r="X78">
            <v>0</v>
          </cell>
          <cell r="Y78">
            <v>0</v>
          </cell>
          <cell r="Z78">
            <v>99.4</v>
          </cell>
          <cell r="AA78">
            <v>77.595628415300496</v>
          </cell>
          <cell r="AB78">
            <v>1.5612802498048397</v>
          </cell>
          <cell r="AE78">
            <v>40777</v>
          </cell>
          <cell r="AH78">
            <v>0</v>
          </cell>
          <cell r="AJ78">
            <v>4</v>
          </cell>
          <cell r="AK78">
            <v>2</v>
          </cell>
          <cell r="AL78">
            <v>2</v>
          </cell>
        </row>
        <row r="79">
          <cell r="A79" t="str">
            <v>Mejoras a la Metodología Corporativa (mejora continua)</v>
          </cell>
          <cell r="B79" t="str">
            <v>STRAT</v>
          </cell>
          <cell r="C79" t="str">
            <v>Nueva versión de MC S4</v>
          </cell>
          <cell r="K79" t="str">
            <v>APBR</v>
          </cell>
          <cell r="P79">
            <v>1</v>
          </cell>
          <cell r="Q79">
            <v>1</v>
          </cell>
          <cell r="R79">
            <v>1</v>
          </cell>
          <cell r="S79">
            <v>40777</v>
          </cell>
          <cell r="T79">
            <v>4</v>
          </cell>
          <cell r="U79">
            <v>0</v>
          </cell>
          <cell r="W79">
            <v>0</v>
          </cell>
          <cell r="X79">
            <v>0</v>
          </cell>
          <cell r="Y79">
            <v>0</v>
          </cell>
          <cell r="Z79">
            <v>100.4</v>
          </cell>
          <cell r="AA79">
            <v>78.376268540202915</v>
          </cell>
          <cell r="AB79">
            <v>0.78064012490241985</v>
          </cell>
          <cell r="AE79">
            <v>40777</v>
          </cell>
          <cell r="AH79">
            <v>0</v>
          </cell>
          <cell r="AJ79">
            <v>4</v>
          </cell>
          <cell r="AK79">
            <v>1</v>
          </cell>
          <cell r="AL79">
            <v>1</v>
          </cell>
        </row>
        <row r="80">
          <cell r="A80" t="str">
            <v>Mejoras a la Metodología Corporativa (mejora continua)</v>
          </cell>
          <cell r="B80" t="str">
            <v>STRAT</v>
          </cell>
          <cell r="C80" t="str">
            <v>Ayuda de T701 S4</v>
          </cell>
          <cell r="P80">
            <v>2</v>
          </cell>
          <cell r="Q80">
            <v>1</v>
          </cell>
          <cell r="R80">
            <v>2</v>
          </cell>
          <cell r="S80">
            <v>40777</v>
          </cell>
          <cell r="T80">
            <v>4</v>
          </cell>
          <cell r="U80">
            <v>0</v>
          </cell>
          <cell r="W80">
            <v>0</v>
          </cell>
          <cell r="X80">
            <v>0</v>
          </cell>
          <cell r="Y80">
            <v>0</v>
          </cell>
          <cell r="Z80">
            <v>102.4</v>
          </cell>
          <cell r="AA80">
            <v>79.937548790007753</v>
          </cell>
          <cell r="AB80">
            <v>1.5612802498048397</v>
          </cell>
          <cell r="AE80">
            <v>40777</v>
          </cell>
          <cell r="AH80">
            <v>0</v>
          </cell>
          <cell r="AJ80">
            <v>4</v>
          </cell>
          <cell r="AK80">
            <v>2</v>
          </cell>
          <cell r="AL80">
            <v>2</v>
          </cell>
        </row>
        <row r="81">
          <cell r="A81" t="str">
            <v>Mejoras a la Metodología Corporativa (mejora continua)</v>
          </cell>
          <cell r="B81" t="str">
            <v>STRAT</v>
          </cell>
          <cell r="C81" t="str">
            <v>Mejoras a documentación S4</v>
          </cell>
          <cell r="K81" t="str">
            <v>APBR</v>
          </cell>
          <cell r="P81">
            <v>1</v>
          </cell>
          <cell r="Q81">
            <v>1</v>
          </cell>
          <cell r="R81">
            <v>1</v>
          </cell>
          <cell r="S81">
            <v>40777</v>
          </cell>
          <cell r="T81">
            <v>4</v>
          </cell>
          <cell r="U81">
            <v>0</v>
          </cell>
          <cell r="W81">
            <v>0</v>
          </cell>
          <cell r="X81">
            <v>0</v>
          </cell>
          <cell r="Y81">
            <v>0</v>
          </cell>
          <cell r="Z81">
            <v>103.4</v>
          </cell>
          <cell r="AA81">
            <v>80.718188914910172</v>
          </cell>
          <cell r="AB81">
            <v>0.78064012490241985</v>
          </cell>
          <cell r="AE81">
            <v>40777</v>
          </cell>
          <cell r="AH81">
            <v>0</v>
          </cell>
          <cell r="AJ81">
            <v>4</v>
          </cell>
          <cell r="AK81">
            <v>1</v>
          </cell>
          <cell r="AL81">
            <v>1</v>
          </cell>
        </row>
        <row r="82">
          <cell r="A82" t="str">
            <v>Mejoras a la Metodología Corporativa (mejora continua)</v>
          </cell>
          <cell r="B82" t="str">
            <v>STRAT</v>
          </cell>
          <cell r="C82" t="str">
            <v>Proyecto ABC Usuarios TSO S4</v>
          </cell>
          <cell r="K82" t="str">
            <v>APBR</v>
          </cell>
          <cell r="P82">
            <v>2</v>
          </cell>
          <cell r="Q82">
            <v>1</v>
          </cell>
          <cell r="R82">
            <v>2</v>
          </cell>
          <cell r="S82">
            <v>40777</v>
          </cell>
          <cell r="T82">
            <v>4</v>
          </cell>
          <cell r="U82">
            <v>0</v>
          </cell>
          <cell r="W82">
            <v>0</v>
          </cell>
          <cell r="X82">
            <v>0</v>
          </cell>
          <cell r="Y82">
            <v>0</v>
          </cell>
          <cell r="Z82">
            <v>105.4</v>
          </cell>
          <cell r="AA82">
            <v>82.27946916471501</v>
          </cell>
          <cell r="AB82">
            <v>1.5612802498048397</v>
          </cell>
          <cell r="AE82">
            <v>40777</v>
          </cell>
          <cell r="AH82">
            <v>0</v>
          </cell>
          <cell r="AJ82">
            <v>4</v>
          </cell>
          <cell r="AK82">
            <v>2</v>
          </cell>
          <cell r="AL82">
            <v>2</v>
          </cell>
        </row>
        <row r="83">
          <cell r="A83" t="str">
            <v>General Management</v>
          </cell>
          <cell r="B83" t="str">
            <v>STRAT</v>
          </cell>
          <cell r="C83" t="str">
            <v>OH General S4</v>
          </cell>
          <cell r="K83" t="str">
            <v>APBR</v>
          </cell>
          <cell r="P83">
            <v>0</v>
          </cell>
          <cell r="Q83">
            <v>1</v>
          </cell>
          <cell r="R83">
            <v>0</v>
          </cell>
          <cell r="S83">
            <v>40777</v>
          </cell>
          <cell r="T83">
            <v>4</v>
          </cell>
          <cell r="U83">
            <v>0</v>
          </cell>
          <cell r="W83">
            <v>0</v>
          </cell>
          <cell r="X83">
            <v>0</v>
          </cell>
          <cell r="Y83">
            <v>0</v>
          </cell>
          <cell r="Z83">
            <v>105.4</v>
          </cell>
          <cell r="AA83">
            <v>82.27946916471501</v>
          </cell>
          <cell r="AB83">
            <v>0</v>
          </cell>
          <cell r="AE83">
            <v>40777</v>
          </cell>
          <cell r="AH83">
            <v>0</v>
          </cell>
          <cell r="AJ83">
            <v>4</v>
          </cell>
          <cell r="AK83">
            <v>0</v>
          </cell>
          <cell r="AL83">
            <v>0</v>
          </cell>
        </row>
        <row r="84">
          <cell r="B84" t="str">
            <v>Semana 5</v>
          </cell>
          <cell r="R84">
            <v>0</v>
          </cell>
          <cell r="S84">
            <v>40777</v>
          </cell>
          <cell r="T84">
            <v>4</v>
          </cell>
          <cell r="U84">
            <v>0</v>
          </cell>
          <cell r="W84">
            <v>0</v>
          </cell>
          <cell r="X84">
            <v>0</v>
          </cell>
          <cell r="Y84">
            <v>0</v>
          </cell>
          <cell r="Z84">
            <v>105.4</v>
          </cell>
          <cell r="AA84">
            <v>82.27946916471501</v>
          </cell>
          <cell r="AB84">
            <v>0</v>
          </cell>
          <cell r="AH84">
            <v>0</v>
          </cell>
          <cell r="AJ84">
            <v>4</v>
          </cell>
          <cell r="AK84">
            <v>0</v>
          </cell>
          <cell r="AL84">
            <v>0</v>
          </cell>
        </row>
        <row r="85">
          <cell r="A85" t="str">
            <v>General Management</v>
          </cell>
          <cell r="B85" t="str">
            <v>STRAT</v>
          </cell>
          <cell r="C85" t="str">
            <v>Reuniones S5</v>
          </cell>
          <cell r="K85" t="str">
            <v>APBR</v>
          </cell>
          <cell r="P85">
            <v>1</v>
          </cell>
          <cell r="Q85">
            <v>1</v>
          </cell>
          <cell r="R85">
            <v>1</v>
          </cell>
          <cell r="S85">
            <v>40777</v>
          </cell>
          <cell r="T85">
            <v>4</v>
          </cell>
          <cell r="U85">
            <v>0</v>
          </cell>
          <cell r="W85">
            <v>0</v>
          </cell>
          <cell r="X85">
            <v>0</v>
          </cell>
          <cell r="Y85">
            <v>0</v>
          </cell>
          <cell r="Z85">
            <v>106.4</v>
          </cell>
          <cell r="AA85">
            <v>83.060109289617429</v>
          </cell>
          <cell r="AB85">
            <v>0.78064012490241985</v>
          </cell>
          <cell r="AE85">
            <v>40777</v>
          </cell>
          <cell r="AH85">
            <v>0</v>
          </cell>
          <cell r="AJ85">
            <v>4</v>
          </cell>
          <cell r="AK85">
            <v>1</v>
          </cell>
          <cell r="AL85">
            <v>1</v>
          </cell>
        </row>
        <row r="86">
          <cell r="A86" t="str">
            <v>Pruebas SyO</v>
          </cell>
          <cell r="B86" t="str">
            <v>STRAT</v>
          </cell>
          <cell r="C86" t="str">
            <v>Proyecto SyO S5</v>
          </cell>
          <cell r="K86" t="str">
            <v>APBR</v>
          </cell>
          <cell r="P86">
            <v>2</v>
          </cell>
          <cell r="Q86">
            <v>1</v>
          </cell>
          <cell r="R86">
            <v>2</v>
          </cell>
          <cell r="S86">
            <v>40777</v>
          </cell>
          <cell r="T86">
            <v>4</v>
          </cell>
          <cell r="U86">
            <v>0</v>
          </cell>
          <cell r="W86">
            <v>0</v>
          </cell>
          <cell r="X86">
            <v>0</v>
          </cell>
          <cell r="Y86">
            <v>0</v>
          </cell>
          <cell r="Z86">
            <v>108.4</v>
          </cell>
          <cell r="AA86">
            <v>84.621389539422267</v>
          </cell>
          <cell r="AB86">
            <v>1.5612802498048397</v>
          </cell>
          <cell r="AE86">
            <v>40777</v>
          </cell>
          <cell r="AH86">
            <v>0</v>
          </cell>
          <cell r="AJ86">
            <v>4</v>
          </cell>
          <cell r="AK86">
            <v>2</v>
          </cell>
          <cell r="AL86">
            <v>2</v>
          </cell>
        </row>
        <row r="87">
          <cell r="A87" t="str">
            <v>General Management</v>
          </cell>
          <cell r="B87" t="str">
            <v>STRAT</v>
          </cell>
          <cell r="C87" t="str">
            <v>Planeación PyN 2011 S5</v>
          </cell>
          <cell r="K87" t="str">
            <v>APBR</v>
          </cell>
          <cell r="P87">
            <v>1</v>
          </cell>
          <cell r="Q87">
            <v>1</v>
          </cell>
          <cell r="R87">
            <v>1</v>
          </cell>
          <cell r="S87">
            <v>40777</v>
          </cell>
          <cell r="T87">
            <v>4</v>
          </cell>
          <cell r="U87">
            <v>0</v>
          </cell>
          <cell r="W87">
            <v>0</v>
          </cell>
          <cell r="X87">
            <v>0</v>
          </cell>
          <cell r="Y87">
            <v>0</v>
          </cell>
          <cell r="Z87">
            <v>109.4</v>
          </cell>
          <cell r="AA87">
            <v>85.402029664324687</v>
          </cell>
          <cell r="AB87">
            <v>0.78064012490241985</v>
          </cell>
          <cell r="AE87">
            <v>40777</v>
          </cell>
          <cell r="AH87">
            <v>0</v>
          </cell>
          <cell r="AJ87">
            <v>4</v>
          </cell>
          <cell r="AK87">
            <v>1</v>
          </cell>
          <cell r="AL87">
            <v>1</v>
          </cell>
        </row>
        <row r="88">
          <cell r="A88" t="str">
            <v>Web Methods y Pega Rules</v>
          </cell>
          <cell r="B88" t="str">
            <v>STRAT</v>
          </cell>
          <cell r="C88" t="str">
            <v>Proyecto BPM S5</v>
          </cell>
          <cell r="K88" t="str">
            <v>APBR</v>
          </cell>
          <cell r="P88">
            <v>1</v>
          </cell>
          <cell r="Q88">
            <v>1</v>
          </cell>
          <cell r="R88">
            <v>1</v>
          </cell>
          <cell r="S88">
            <v>40777</v>
          </cell>
          <cell r="T88">
            <v>4</v>
          </cell>
          <cell r="U88">
            <v>0</v>
          </cell>
          <cell r="W88">
            <v>0</v>
          </cell>
          <cell r="X88">
            <v>0</v>
          </cell>
          <cell r="Y88">
            <v>0</v>
          </cell>
          <cell r="Z88">
            <v>110.4</v>
          </cell>
          <cell r="AA88">
            <v>86.182669789227106</v>
          </cell>
          <cell r="AB88">
            <v>0.78064012490241985</v>
          </cell>
          <cell r="AE88">
            <v>40777</v>
          </cell>
          <cell r="AH88">
            <v>0</v>
          </cell>
          <cell r="AJ88">
            <v>4</v>
          </cell>
          <cell r="AK88">
            <v>1</v>
          </cell>
          <cell r="AL88">
            <v>1</v>
          </cell>
        </row>
        <row r="89">
          <cell r="A89" t="str">
            <v>Pruebas SyO</v>
          </cell>
          <cell r="B89" t="str">
            <v>STRAT</v>
          </cell>
          <cell r="C89" t="str">
            <v>Proyecto SyO - Reuniones internas S5</v>
          </cell>
          <cell r="K89" t="str">
            <v>APBR</v>
          </cell>
          <cell r="P89">
            <v>1</v>
          </cell>
          <cell r="Q89">
            <v>1</v>
          </cell>
          <cell r="R89">
            <v>1</v>
          </cell>
          <cell r="S89">
            <v>40777</v>
          </cell>
          <cell r="T89">
            <v>4</v>
          </cell>
          <cell r="U89">
            <v>0</v>
          </cell>
          <cell r="W89">
            <v>0</v>
          </cell>
          <cell r="X89">
            <v>0</v>
          </cell>
          <cell r="Y89">
            <v>0</v>
          </cell>
          <cell r="Z89">
            <v>111.4</v>
          </cell>
          <cell r="AA89">
            <v>86.963309914129525</v>
          </cell>
          <cell r="AB89">
            <v>0.78064012490241985</v>
          </cell>
          <cell r="AE89">
            <v>40777</v>
          </cell>
          <cell r="AH89">
            <v>0</v>
          </cell>
          <cell r="AJ89">
            <v>4</v>
          </cell>
          <cell r="AK89">
            <v>1</v>
          </cell>
          <cell r="AL89">
            <v>1</v>
          </cell>
        </row>
        <row r="90">
          <cell r="A90" t="str">
            <v>Pruebas SyO</v>
          </cell>
          <cell r="B90" t="str">
            <v>STRAT</v>
          </cell>
          <cell r="C90" t="str">
            <v>Proyecto SyO - Reuniones externas S5</v>
          </cell>
          <cell r="K90" t="str">
            <v>APBR</v>
          </cell>
          <cell r="P90">
            <v>3.7</v>
          </cell>
          <cell r="Q90">
            <v>1</v>
          </cell>
          <cell r="R90">
            <v>3.7</v>
          </cell>
          <cell r="S90">
            <v>40784</v>
          </cell>
          <cell r="T90">
            <v>5</v>
          </cell>
          <cell r="U90">
            <v>0</v>
          </cell>
          <cell r="W90">
            <v>0</v>
          </cell>
          <cell r="X90">
            <v>0</v>
          </cell>
          <cell r="Y90">
            <v>0</v>
          </cell>
          <cell r="Z90">
            <v>115.1</v>
          </cell>
          <cell r="AA90">
            <v>89.851678376268481</v>
          </cell>
          <cell r="AB90">
            <v>2.8883684621389536</v>
          </cell>
          <cell r="AE90">
            <v>40784</v>
          </cell>
          <cell r="AH90">
            <v>0</v>
          </cell>
          <cell r="AJ90">
            <v>4</v>
          </cell>
          <cell r="AK90">
            <v>0.79999999999999449</v>
          </cell>
          <cell r="AL90">
            <v>2.9000000000000057</v>
          </cell>
        </row>
        <row r="91">
          <cell r="A91" t="str">
            <v>Web Methods y Pega Rules</v>
          </cell>
          <cell r="B91" t="str">
            <v>STRAT</v>
          </cell>
          <cell r="C91" t="str">
            <v>Proyecto BPM - Reuniones S5</v>
          </cell>
          <cell r="K91" t="str">
            <v>APBR</v>
          </cell>
          <cell r="P91">
            <v>1</v>
          </cell>
          <cell r="Q91">
            <v>1</v>
          </cell>
          <cell r="R91">
            <v>1</v>
          </cell>
          <cell r="S91">
            <v>40784</v>
          </cell>
          <cell r="T91">
            <v>5</v>
          </cell>
          <cell r="U91">
            <v>0</v>
          </cell>
          <cell r="W91">
            <v>0</v>
          </cell>
          <cell r="X91">
            <v>0</v>
          </cell>
          <cell r="Y91">
            <v>0</v>
          </cell>
          <cell r="Z91">
            <v>116.1</v>
          </cell>
          <cell r="AA91">
            <v>90.6323185011709</v>
          </cell>
          <cell r="AB91">
            <v>0.78064012490241985</v>
          </cell>
          <cell r="AE91">
            <v>40784</v>
          </cell>
          <cell r="AH91">
            <v>0</v>
          </cell>
          <cell r="AJ91">
            <v>5</v>
          </cell>
          <cell r="AK91">
            <v>1</v>
          </cell>
          <cell r="AL91">
            <v>1</v>
          </cell>
        </row>
        <row r="92">
          <cell r="A92" t="str">
            <v>Asesorías</v>
          </cell>
          <cell r="B92" t="str">
            <v>STRAT</v>
          </cell>
          <cell r="C92" t="str">
            <v>Asesorías telefónicas S5</v>
          </cell>
          <cell r="K92" t="str">
            <v>APBR</v>
          </cell>
          <cell r="P92">
            <v>1</v>
          </cell>
          <cell r="Q92">
            <v>1</v>
          </cell>
          <cell r="R92">
            <v>1</v>
          </cell>
          <cell r="S92">
            <v>40784</v>
          </cell>
          <cell r="T92">
            <v>5</v>
          </cell>
          <cell r="U92">
            <v>0</v>
          </cell>
          <cell r="W92">
            <v>0</v>
          </cell>
          <cell r="X92">
            <v>0</v>
          </cell>
          <cell r="Y92">
            <v>0</v>
          </cell>
          <cell r="Z92">
            <v>117.1</v>
          </cell>
          <cell r="AA92">
            <v>91.412958626073319</v>
          </cell>
          <cell r="AB92">
            <v>0.78064012490241985</v>
          </cell>
          <cell r="AE92">
            <v>40784</v>
          </cell>
          <cell r="AH92">
            <v>0</v>
          </cell>
          <cell r="AJ92">
            <v>5</v>
          </cell>
          <cell r="AK92">
            <v>1</v>
          </cell>
          <cell r="AL92">
            <v>1</v>
          </cell>
        </row>
        <row r="93">
          <cell r="A93" t="str">
            <v>Asesorías</v>
          </cell>
          <cell r="B93" t="str">
            <v>STRAT</v>
          </cell>
          <cell r="C93" t="str">
            <v>Asesorías presenciales S5</v>
          </cell>
          <cell r="K93" t="str">
            <v>APBR</v>
          </cell>
          <cell r="P93">
            <v>1</v>
          </cell>
          <cell r="Q93">
            <v>1</v>
          </cell>
          <cell r="R93">
            <v>1</v>
          </cell>
          <cell r="S93">
            <v>40784</v>
          </cell>
          <cell r="T93">
            <v>5</v>
          </cell>
          <cell r="U93">
            <v>0</v>
          </cell>
          <cell r="W93">
            <v>0</v>
          </cell>
          <cell r="X93">
            <v>0</v>
          </cell>
          <cell r="Y93">
            <v>0</v>
          </cell>
          <cell r="Z93">
            <v>118.1</v>
          </cell>
          <cell r="AA93">
            <v>92.193598750975738</v>
          </cell>
          <cell r="AB93">
            <v>0.78064012490241985</v>
          </cell>
          <cell r="AE93">
            <v>40784</v>
          </cell>
          <cell r="AH93">
            <v>0</v>
          </cell>
          <cell r="AJ93">
            <v>5</v>
          </cell>
          <cell r="AK93">
            <v>1</v>
          </cell>
          <cell r="AL93">
            <v>1</v>
          </cell>
        </row>
        <row r="94">
          <cell r="A94" t="str">
            <v>Asesorías</v>
          </cell>
          <cell r="B94" t="str">
            <v>STRAT</v>
          </cell>
          <cell r="C94" t="str">
            <v>Buzón Metodología S5</v>
          </cell>
          <cell r="K94" t="str">
            <v>APBR</v>
          </cell>
          <cell r="P94">
            <v>1</v>
          </cell>
          <cell r="Q94">
            <v>1</v>
          </cell>
          <cell r="R94">
            <v>1</v>
          </cell>
          <cell r="S94">
            <v>40784</v>
          </cell>
          <cell r="T94">
            <v>5</v>
          </cell>
          <cell r="U94">
            <v>0</v>
          </cell>
          <cell r="W94">
            <v>0</v>
          </cell>
          <cell r="X94">
            <v>0</v>
          </cell>
          <cell r="Y94">
            <v>0</v>
          </cell>
          <cell r="Z94">
            <v>119.1</v>
          </cell>
          <cell r="AA94">
            <v>92.974238875878157</v>
          </cell>
          <cell r="AB94">
            <v>0.78064012490241985</v>
          </cell>
          <cell r="AE94">
            <v>40784</v>
          </cell>
          <cell r="AH94">
            <v>0</v>
          </cell>
          <cell r="AJ94">
            <v>5</v>
          </cell>
          <cell r="AK94">
            <v>1</v>
          </cell>
          <cell r="AL94">
            <v>1</v>
          </cell>
        </row>
        <row r="95">
          <cell r="A95" t="str">
            <v>E-Learning México</v>
          </cell>
          <cell r="B95" t="str">
            <v>STRAT</v>
          </cell>
          <cell r="C95" t="str">
            <v>E-learning - informes ejecutivo de cuenta S5</v>
          </cell>
          <cell r="K95" t="str">
            <v>APBR</v>
          </cell>
          <cell r="P95">
            <v>1</v>
          </cell>
          <cell r="Q95">
            <v>1</v>
          </cell>
          <cell r="R95">
            <v>1</v>
          </cell>
          <cell r="S95">
            <v>40784</v>
          </cell>
          <cell r="T95">
            <v>5</v>
          </cell>
          <cell r="U95">
            <v>0</v>
          </cell>
          <cell r="W95">
            <v>0</v>
          </cell>
          <cell r="X95">
            <v>0</v>
          </cell>
          <cell r="Y95">
            <v>0</v>
          </cell>
          <cell r="Z95">
            <v>120.1</v>
          </cell>
          <cell r="AA95">
            <v>93.754879000780576</v>
          </cell>
          <cell r="AB95">
            <v>0.78064012490241985</v>
          </cell>
          <cell r="AE95">
            <v>40784</v>
          </cell>
          <cell r="AH95">
            <v>0</v>
          </cell>
          <cell r="AJ95">
            <v>5</v>
          </cell>
          <cell r="AK95">
            <v>1</v>
          </cell>
          <cell r="AL95">
            <v>1</v>
          </cell>
        </row>
        <row r="96">
          <cell r="A96" t="str">
            <v>E-Learning México</v>
          </cell>
          <cell r="B96" t="str">
            <v>STRAT</v>
          </cell>
          <cell r="C96" t="str">
            <v>E-learning - nueva versión México S5</v>
          </cell>
          <cell r="K96" t="str">
            <v>APBR</v>
          </cell>
          <cell r="P96">
            <v>1</v>
          </cell>
          <cell r="Q96">
            <v>1</v>
          </cell>
          <cell r="R96">
            <v>1</v>
          </cell>
          <cell r="S96">
            <v>40784</v>
          </cell>
          <cell r="T96">
            <v>5</v>
          </cell>
          <cell r="U96">
            <v>0</v>
          </cell>
          <cell r="W96">
            <v>0</v>
          </cell>
          <cell r="X96">
            <v>0</v>
          </cell>
          <cell r="Y96">
            <v>0</v>
          </cell>
          <cell r="Z96">
            <v>121.1</v>
          </cell>
          <cell r="AA96">
            <v>94.535519125682995</v>
          </cell>
          <cell r="AB96">
            <v>0.78064012490241985</v>
          </cell>
          <cell r="AE96">
            <v>40784</v>
          </cell>
          <cell r="AH96">
            <v>0</v>
          </cell>
          <cell r="AJ96">
            <v>5</v>
          </cell>
          <cell r="AK96">
            <v>1</v>
          </cell>
          <cell r="AL96">
            <v>1</v>
          </cell>
        </row>
        <row r="97">
          <cell r="A97" t="str">
            <v xml:space="preserve">E-Learning Ligero México </v>
          </cell>
          <cell r="B97" t="str">
            <v>STRAT</v>
          </cell>
          <cell r="C97" t="str">
            <v>E-learning - versión ligera S5</v>
          </cell>
          <cell r="K97" t="str">
            <v>APBR</v>
          </cell>
          <cell r="P97">
            <v>1</v>
          </cell>
          <cell r="Q97">
            <v>1</v>
          </cell>
          <cell r="R97">
            <v>1</v>
          </cell>
          <cell r="S97">
            <v>40784</v>
          </cell>
          <cell r="T97">
            <v>5</v>
          </cell>
          <cell r="U97">
            <v>0</v>
          </cell>
          <cell r="W97">
            <v>0</v>
          </cell>
          <cell r="X97">
            <v>0</v>
          </cell>
          <cell r="Y97">
            <v>0</v>
          </cell>
          <cell r="Z97">
            <v>122.1</v>
          </cell>
          <cell r="AA97">
            <v>95.316159250585414</v>
          </cell>
          <cell r="AB97">
            <v>0.78064012490241985</v>
          </cell>
          <cell r="AE97">
            <v>40784</v>
          </cell>
          <cell r="AH97">
            <v>0</v>
          </cell>
          <cell r="AJ97">
            <v>5</v>
          </cell>
          <cell r="AK97">
            <v>1</v>
          </cell>
          <cell r="AL97">
            <v>1</v>
          </cell>
        </row>
        <row r="98">
          <cell r="A98" t="str">
            <v>Mejoras a la Metodología Corporativa (mejora continua)</v>
          </cell>
          <cell r="B98" t="str">
            <v>STRAT</v>
          </cell>
          <cell r="C98" t="str">
            <v>Proyecto Seguridad S5</v>
          </cell>
          <cell r="K98" t="str">
            <v>APBR</v>
          </cell>
          <cell r="P98">
            <v>1</v>
          </cell>
          <cell r="Q98">
            <v>1</v>
          </cell>
          <cell r="R98">
            <v>1</v>
          </cell>
          <cell r="S98">
            <v>40784</v>
          </cell>
          <cell r="T98">
            <v>5</v>
          </cell>
          <cell r="U98">
            <v>0</v>
          </cell>
          <cell r="W98">
            <v>0</v>
          </cell>
          <cell r="X98">
            <v>0</v>
          </cell>
          <cell r="Y98">
            <v>0</v>
          </cell>
          <cell r="Z98">
            <v>123.1</v>
          </cell>
          <cell r="AA98">
            <v>96.096799375487834</v>
          </cell>
          <cell r="AB98">
            <v>0.78064012490241985</v>
          </cell>
          <cell r="AE98">
            <v>40784</v>
          </cell>
          <cell r="AH98">
            <v>0</v>
          </cell>
          <cell r="AJ98">
            <v>5</v>
          </cell>
          <cell r="AK98">
            <v>1</v>
          </cell>
          <cell r="AL98">
            <v>1</v>
          </cell>
        </row>
        <row r="99">
          <cell r="A99" t="str">
            <v>Mejoras a la Metodología Corporativa (mejora continua)</v>
          </cell>
          <cell r="B99" t="str">
            <v>STRAT</v>
          </cell>
          <cell r="C99" t="str">
            <v>Proyecto ISA S5</v>
          </cell>
          <cell r="K99" t="str">
            <v>APBR</v>
          </cell>
          <cell r="P99">
            <v>1</v>
          </cell>
          <cell r="Q99">
            <v>1</v>
          </cell>
          <cell r="R99">
            <v>1</v>
          </cell>
          <cell r="S99">
            <v>40784</v>
          </cell>
          <cell r="T99">
            <v>5</v>
          </cell>
          <cell r="U99">
            <v>0</v>
          </cell>
          <cell r="W99">
            <v>0</v>
          </cell>
          <cell r="X99">
            <v>0</v>
          </cell>
          <cell r="Y99">
            <v>0</v>
          </cell>
          <cell r="Z99">
            <v>124.1</v>
          </cell>
          <cell r="AA99">
            <v>96.877439500390253</v>
          </cell>
          <cell r="AB99">
            <v>0.78064012490241985</v>
          </cell>
          <cell r="AE99">
            <v>40784</v>
          </cell>
          <cell r="AH99">
            <v>0</v>
          </cell>
          <cell r="AJ99">
            <v>5</v>
          </cell>
          <cell r="AK99">
            <v>1</v>
          </cell>
          <cell r="AL99">
            <v>1</v>
          </cell>
        </row>
        <row r="100">
          <cell r="A100" t="str">
            <v>Mejoras a la Metodología Corporativa (mejora continua)</v>
          </cell>
          <cell r="B100" t="str">
            <v>STRAT</v>
          </cell>
          <cell r="C100" t="str">
            <v>Creación G700 pruebas S5</v>
          </cell>
          <cell r="K100" t="str">
            <v>APBR</v>
          </cell>
          <cell r="P100">
            <v>1</v>
          </cell>
          <cell r="Q100">
            <v>1</v>
          </cell>
          <cell r="R100">
            <v>1</v>
          </cell>
          <cell r="S100">
            <v>40784</v>
          </cell>
          <cell r="T100">
            <v>5</v>
          </cell>
          <cell r="U100">
            <v>0</v>
          </cell>
          <cell r="W100">
            <v>0</v>
          </cell>
          <cell r="X100">
            <v>0</v>
          </cell>
          <cell r="Y100">
            <v>0</v>
          </cell>
          <cell r="Z100">
            <v>125.1</v>
          </cell>
          <cell r="AA100">
            <v>97.658079625292672</v>
          </cell>
          <cell r="AB100">
            <v>0.78064012490241985</v>
          </cell>
          <cell r="AE100">
            <v>40784</v>
          </cell>
          <cell r="AH100">
            <v>0</v>
          </cell>
          <cell r="AJ100">
            <v>5</v>
          </cell>
          <cell r="AK100">
            <v>1</v>
          </cell>
          <cell r="AL100">
            <v>1</v>
          </cell>
        </row>
        <row r="101">
          <cell r="A101" t="str">
            <v>Mejoras a la Metodología Corporativa (mejora continua)</v>
          </cell>
          <cell r="B101" t="str">
            <v>STRAT</v>
          </cell>
          <cell r="C101" t="str">
            <v>Versión MC S5</v>
          </cell>
          <cell r="K101" t="str">
            <v>APBR</v>
          </cell>
          <cell r="P101">
            <v>1</v>
          </cell>
          <cell r="Q101">
            <v>1</v>
          </cell>
          <cell r="R101">
            <v>1</v>
          </cell>
          <cell r="S101">
            <v>40784</v>
          </cell>
          <cell r="T101">
            <v>5</v>
          </cell>
          <cell r="U101">
            <v>0</v>
          </cell>
          <cell r="W101">
            <v>0</v>
          </cell>
          <cell r="X101">
            <v>0</v>
          </cell>
          <cell r="Y101">
            <v>0</v>
          </cell>
          <cell r="Z101">
            <v>126.1</v>
          </cell>
          <cell r="AA101">
            <v>98.438719750195091</v>
          </cell>
          <cell r="AB101">
            <v>0.78064012490241985</v>
          </cell>
          <cell r="AE101">
            <v>40784</v>
          </cell>
          <cell r="AH101">
            <v>0</v>
          </cell>
          <cell r="AJ101">
            <v>5</v>
          </cell>
          <cell r="AK101">
            <v>1</v>
          </cell>
          <cell r="AL101">
            <v>1</v>
          </cell>
        </row>
        <row r="102">
          <cell r="A102" t="str">
            <v>Mejoras a la Metodología Corporativa (mejora continua)</v>
          </cell>
          <cell r="B102" t="str">
            <v>STRAT</v>
          </cell>
          <cell r="C102" t="str">
            <v>Prediseños</v>
          </cell>
          <cell r="K102" t="str">
            <v>APBR</v>
          </cell>
          <cell r="P102">
            <v>1</v>
          </cell>
          <cell r="Q102">
            <v>1</v>
          </cell>
          <cell r="R102">
            <v>1</v>
          </cell>
          <cell r="S102">
            <v>40784</v>
          </cell>
          <cell r="T102">
            <v>5</v>
          </cell>
          <cell r="U102">
            <v>0</v>
          </cell>
          <cell r="W102">
            <v>0</v>
          </cell>
          <cell r="X102">
            <v>0</v>
          </cell>
          <cell r="Y102">
            <v>0</v>
          </cell>
          <cell r="Z102">
            <v>127.1</v>
          </cell>
          <cell r="AA102">
            <v>99.21935987509751</v>
          </cell>
          <cell r="AB102">
            <v>0.78064012490241985</v>
          </cell>
          <cell r="AE102">
            <v>40784</v>
          </cell>
          <cell r="AH102">
            <v>0</v>
          </cell>
          <cell r="AJ102">
            <v>5</v>
          </cell>
          <cell r="AK102">
            <v>1</v>
          </cell>
          <cell r="AL102">
            <v>1</v>
          </cell>
        </row>
        <row r="103">
          <cell r="A103" t="str">
            <v>Mejoras a la Metodología Corporativa (mejora continua)</v>
          </cell>
          <cell r="B103" t="str">
            <v>STRAT</v>
          </cell>
          <cell r="C103" t="str">
            <v>Proyecto ABC Usuarios TSO S5</v>
          </cell>
          <cell r="K103" t="str">
            <v>APBR</v>
          </cell>
          <cell r="P103">
            <v>1</v>
          </cell>
          <cell r="Q103">
            <v>1</v>
          </cell>
          <cell r="R103">
            <v>1</v>
          </cell>
          <cell r="S103">
            <v>40784</v>
          </cell>
          <cell r="T103">
            <v>5</v>
          </cell>
          <cell r="U103">
            <v>0</v>
          </cell>
          <cell r="W103">
            <v>0</v>
          </cell>
          <cell r="X103">
            <v>0</v>
          </cell>
          <cell r="Y103">
            <v>0</v>
          </cell>
          <cell r="Z103">
            <v>128.1</v>
          </cell>
          <cell r="AA103">
            <v>99.999999999999929</v>
          </cell>
          <cell r="AB103">
            <v>0.78064012490241985</v>
          </cell>
          <cell r="AE103">
            <v>40784</v>
          </cell>
          <cell r="AH103">
            <v>0</v>
          </cell>
          <cell r="AJ103">
            <v>5</v>
          </cell>
          <cell r="AK103">
            <v>1</v>
          </cell>
          <cell r="AL103">
            <v>1</v>
          </cell>
        </row>
      </sheetData>
      <sheetData sheetId="16"/>
      <sheetData sheetId="17"/>
      <sheetData sheetId="18">
        <row r="6">
          <cell r="A6" t="str">
            <v>Assembly</v>
          </cell>
          <cell r="B6" t="str">
            <v>Phase</v>
          </cell>
          <cell r="C6" t="str">
            <v>Task</v>
          </cell>
          <cell r="D6" t="str">
            <v>Date</v>
          </cell>
          <cell r="E6" t="str">
            <v>Start</v>
          </cell>
          <cell r="F6" t="str">
            <v>Int.</v>
          </cell>
          <cell r="G6" t="str">
            <v>Stop</v>
          </cell>
          <cell r="H6" t="str">
            <v>Delta</v>
          </cell>
          <cell r="I6" t="str">
            <v>Comments</v>
          </cell>
        </row>
        <row r="7">
          <cell r="A7" t="str">
            <v>Pruebas SyO</v>
          </cell>
          <cell r="B7" t="str">
            <v>STRAT</v>
          </cell>
          <cell r="C7" t="str">
            <v>Proyecto SyO S2</v>
          </cell>
          <cell r="D7">
            <v>40763</v>
          </cell>
          <cell r="E7">
            <v>0.3721180555555556</v>
          </cell>
          <cell r="G7">
            <v>0.3793287037037037</v>
          </cell>
          <cell r="H7">
            <v>10.383333333333251</v>
          </cell>
          <cell r="I7" t="str">
            <v>ACTUALIZAR HERRAMIENTA</v>
          </cell>
        </row>
        <row r="8">
          <cell r="A8" t="str">
            <v>General Management</v>
          </cell>
          <cell r="B8" t="str">
            <v>STRAT</v>
          </cell>
          <cell r="C8" t="str">
            <v>Planeación PyN 2011 S2</v>
          </cell>
          <cell r="D8">
            <v>40763</v>
          </cell>
          <cell r="E8">
            <v>0.37936342592592592</v>
          </cell>
          <cell r="G8">
            <v>0.40873842592592591</v>
          </cell>
          <cell r="H8">
            <v>42.3</v>
          </cell>
          <cell r="I8" t="str">
            <v>REVISIÓN DE CORREO</v>
          </cell>
        </row>
        <row r="9">
          <cell r="A9" t="str">
            <v>E-Learning México</v>
          </cell>
          <cell r="B9" t="str">
            <v>STRAT</v>
          </cell>
          <cell r="C9" t="str">
            <v>E-learning - informes ejecutivo de cuenta S2</v>
          </cell>
          <cell r="D9">
            <v>40763</v>
          </cell>
          <cell r="E9">
            <v>0.40877314814814819</v>
          </cell>
          <cell r="G9">
            <v>0.41631944444444446</v>
          </cell>
          <cell r="H9">
            <v>10.866666666666633</v>
          </cell>
          <cell r="I9" t="str">
            <v>RESPONDER LOS CORREOS DE E-LEARNING</v>
          </cell>
        </row>
        <row r="10">
          <cell r="A10" t="str">
            <v>Mejoras a la Metodología Corporativa (mejora continua)</v>
          </cell>
          <cell r="B10" t="str">
            <v>STRAT</v>
          </cell>
          <cell r="C10" t="str">
            <v>Proyecto Seguridad S2</v>
          </cell>
          <cell r="D10">
            <v>40763</v>
          </cell>
          <cell r="E10">
            <v>0.41635416666666664</v>
          </cell>
          <cell r="G10">
            <v>0.42129629629629628</v>
          </cell>
          <cell r="H10">
            <v>7.1166666666666867</v>
          </cell>
          <cell r="I10" t="str">
            <v>REVISAR LO DE SEGURIDAD</v>
          </cell>
        </row>
        <row r="11">
          <cell r="A11" t="str">
            <v>E-Learning México</v>
          </cell>
          <cell r="B11" t="str">
            <v>STRAT</v>
          </cell>
          <cell r="C11" t="str">
            <v>E-learning - informes ejecutivo de cuenta S2</v>
          </cell>
          <cell r="D11">
            <v>40763</v>
          </cell>
          <cell r="E11">
            <v>0.42143518518518519</v>
          </cell>
          <cell r="G11">
            <v>0.43590277777777775</v>
          </cell>
          <cell r="H11">
            <v>20.833333333333286</v>
          </cell>
          <cell r="I11" t="str">
            <v>SOLICITUDES DE INSCRIPCIÓN A E-LEARNING</v>
          </cell>
        </row>
        <row r="12">
          <cell r="A12" t="str">
            <v>Mejoras a la Metodología Corporativa (mejora continua)</v>
          </cell>
          <cell r="B12" t="str">
            <v>STRAT</v>
          </cell>
          <cell r="C12" t="str">
            <v>Proyecto Seguridad S2</v>
          </cell>
          <cell r="D12">
            <v>40763</v>
          </cell>
          <cell r="E12">
            <v>0.43592592592592588</v>
          </cell>
          <cell r="G12">
            <v>0.44954861111111111</v>
          </cell>
          <cell r="H12">
            <v>19.616666666666724</v>
          </cell>
          <cell r="I12" t="str">
            <v xml:space="preserve">REENVIAR CORREO DE SEGURIDAD A MARCE Y MAU </v>
          </cell>
        </row>
        <row r="13">
          <cell r="A13" t="str">
            <v>General Management</v>
          </cell>
          <cell r="B13" t="str">
            <v>STRAT</v>
          </cell>
          <cell r="C13" t="str">
            <v>Planeación PyN 2011 S2</v>
          </cell>
          <cell r="D13">
            <v>40763</v>
          </cell>
          <cell r="E13">
            <v>0.45179398148148148</v>
          </cell>
          <cell r="G13">
            <v>0.45899305555555553</v>
          </cell>
          <cell r="H13">
            <v>10.366666666666635</v>
          </cell>
          <cell r="I13" t="str">
            <v>REUNIÓN SEGUIMIENTO A TEMAS</v>
          </cell>
        </row>
        <row r="14">
          <cell r="A14" t="str">
            <v>Mejoras a la Metodología Corporativa (mejora continua)</v>
          </cell>
          <cell r="B14" t="str">
            <v>STRAT</v>
          </cell>
          <cell r="C14" t="str">
            <v>Proyecto Seguridad S2</v>
          </cell>
          <cell r="D14">
            <v>40763</v>
          </cell>
          <cell r="E14">
            <v>0.45986111111111111</v>
          </cell>
          <cell r="G14">
            <v>0.46346064814814819</v>
          </cell>
          <cell r="H14">
            <v>5.1833333333333975</v>
          </cell>
          <cell r="I14" t="str">
            <v>SEGURIDAD</v>
          </cell>
        </row>
        <row r="15">
          <cell r="A15" t="str">
            <v>Mejoras a la Metodología Corporativa (mejora continua)</v>
          </cell>
          <cell r="B15" t="str">
            <v>STRAT</v>
          </cell>
          <cell r="C15" t="str">
            <v>Mantenimiento de Kits S2</v>
          </cell>
          <cell r="D15">
            <v>40763</v>
          </cell>
          <cell r="E15">
            <v>0.47030092592592593</v>
          </cell>
          <cell r="G15">
            <v>0.49261574074074077</v>
          </cell>
          <cell r="H15">
            <v>32.133333333333375</v>
          </cell>
          <cell r="I15" t="str">
            <v>ACTUALIZAR LIGAS EN KITS</v>
          </cell>
        </row>
        <row r="16">
          <cell r="A16" t="str">
            <v>Mejoras a la Metodología Corporativa (mejora continua)</v>
          </cell>
          <cell r="B16" t="str">
            <v>STRAT</v>
          </cell>
          <cell r="C16" t="str">
            <v>Versión MC S2</v>
          </cell>
          <cell r="D16">
            <v>40763</v>
          </cell>
          <cell r="E16">
            <v>0.4929398148148148</v>
          </cell>
          <cell r="G16">
            <v>0.5705324074074074</v>
          </cell>
          <cell r="H16">
            <v>111.73333333333335</v>
          </cell>
          <cell r="I16" t="str">
            <v>REVISIÓN G950</v>
          </cell>
        </row>
        <row r="17">
          <cell r="A17" t="str">
            <v>Mejoras a la Metodología Corporativa (mejora continua)</v>
          </cell>
          <cell r="B17" t="str">
            <v>STRAT</v>
          </cell>
          <cell r="C17" t="str">
            <v>Mantenimiento de Kits S2</v>
          </cell>
          <cell r="D17">
            <v>40763</v>
          </cell>
          <cell r="E17">
            <v>0.64318287037037036</v>
          </cell>
          <cell r="G17">
            <v>0.69136574074074064</v>
          </cell>
          <cell r="H17">
            <v>69.383333333333198</v>
          </cell>
          <cell r="I17" t="str">
            <v>ACTUALIZAR LIGAS EN KITS</v>
          </cell>
        </row>
        <row r="18">
          <cell r="A18" t="str">
            <v>General Management</v>
          </cell>
          <cell r="B18" t="str">
            <v>STRAT</v>
          </cell>
          <cell r="C18" t="str">
            <v>Planeación PyN 2011 S2</v>
          </cell>
          <cell r="D18">
            <v>40763</v>
          </cell>
          <cell r="E18">
            <v>0.69296296296296289</v>
          </cell>
          <cell r="G18">
            <v>0.71737268518518515</v>
          </cell>
          <cell r="H18">
            <v>35.150000000000063</v>
          </cell>
          <cell r="I18" t="str">
            <v>REUNIÓN SEGUIMIENTO A TEMAS</v>
          </cell>
        </row>
        <row r="19">
          <cell r="A19" t="str">
            <v>Mejoras a la Metodología Corporativa (mejora continua)</v>
          </cell>
          <cell r="B19" t="str">
            <v>STRAT</v>
          </cell>
          <cell r="C19" t="str">
            <v>Mantenimiento de Kits S2</v>
          </cell>
          <cell r="D19">
            <v>40763</v>
          </cell>
          <cell r="E19">
            <v>0.71739583333333334</v>
          </cell>
          <cell r="G19">
            <v>0.73427083333333332</v>
          </cell>
          <cell r="H19">
            <v>24.3</v>
          </cell>
          <cell r="I19" t="str">
            <v>ACTUALIZAR LIGAS EN KITS</v>
          </cell>
        </row>
        <row r="20">
          <cell r="A20" t="str">
            <v>E-Learning México</v>
          </cell>
          <cell r="B20" t="str">
            <v>STRAT</v>
          </cell>
          <cell r="C20" t="str">
            <v>E-learning - informes ejecutivo de cuenta S2</v>
          </cell>
          <cell r="D20">
            <v>40763</v>
          </cell>
          <cell r="E20">
            <v>0.73430555555555566</v>
          </cell>
          <cell r="G20">
            <v>0.74640046296296303</v>
          </cell>
          <cell r="H20">
            <v>17.416666666666618</v>
          </cell>
          <cell r="I20" t="str">
            <v>NUEVAS INSCRIPCIONES E-LEARNING</v>
          </cell>
        </row>
        <row r="21">
          <cell r="A21" t="str">
            <v>Mejoras a la Metodología Corporativa (mejora continua)</v>
          </cell>
          <cell r="B21" t="str">
            <v>STRAT</v>
          </cell>
          <cell r="C21" t="str">
            <v>Mejoras MC S2</v>
          </cell>
          <cell r="D21">
            <v>40763</v>
          </cell>
          <cell r="E21">
            <v>0.74642361111111111</v>
          </cell>
          <cell r="G21">
            <v>0.75760416666666675</v>
          </cell>
          <cell r="H21">
            <v>16.100000000000119</v>
          </cell>
          <cell r="I21" t="str">
            <v>TEMA DE C204</v>
          </cell>
        </row>
        <row r="22">
          <cell r="A22" t="str">
            <v>E-Learning México</v>
          </cell>
          <cell r="B22" t="str">
            <v>STRAT</v>
          </cell>
          <cell r="C22" t="str">
            <v>E-learning - informes ejecutivo de cuenta S2</v>
          </cell>
          <cell r="D22">
            <v>40763</v>
          </cell>
          <cell r="E22">
            <v>0.75762731481481482</v>
          </cell>
          <cell r="G22">
            <v>0.77378472222222217</v>
          </cell>
          <cell r="H22">
            <v>23.266666666666573</v>
          </cell>
          <cell r="I22" t="str">
            <v>NUEVAS INSCRIPCIONES E-LEARNING</v>
          </cell>
        </row>
        <row r="23">
          <cell r="A23" t="str">
            <v>E-Learning México</v>
          </cell>
          <cell r="B23" t="str">
            <v>STRAT</v>
          </cell>
          <cell r="C23" t="str">
            <v>E-learning - informes ejecutivo de cuenta S2</v>
          </cell>
          <cell r="D23">
            <v>40764</v>
          </cell>
          <cell r="E23">
            <v>0.3739467592592593</v>
          </cell>
          <cell r="G23">
            <v>0.38583333333333331</v>
          </cell>
          <cell r="H23">
            <v>17.116666666666571</v>
          </cell>
          <cell r="I23" t="str">
            <v>NUEVAS INSCRIPCIONES E-LEARNING</v>
          </cell>
        </row>
        <row r="24">
          <cell r="A24" t="str">
            <v>E-Learning México</v>
          </cell>
          <cell r="B24" t="str">
            <v>STRAT</v>
          </cell>
          <cell r="C24" t="str">
            <v>E-learning - informes ejecutivo de cuenta S2</v>
          </cell>
          <cell r="D24">
            <v>40764</v>
          </cell>
          <cell r="E24">
            <v>0.38586805555555559</v>
          </cell>
          <cell r="G24">
            <v>0.45846064814814813</v>
          </cell>
          <cell r="H24">
            <v>104.53333333333326</v>
          </cell>
          <cell r="I24" t="str">
            <v>ACTUALIZAR REPORTE DE E-LEARNING CON LOS AÑOS ANTERIORES</v>
          </cell>
        </row>
        <row r="25">
          <cell r="A25" t="str">
            <v>E-Learning México</v>
          </cell>
          <cell r="B25" t="str">
            <v>STRAT</v>
          </cell>
          <cell r="C25" t="str">
            <v>E-learning - informes ejecutivo de cuenta S2</v>
          </cell>
          <cell r="D25">
            <v>40764</v>
          </cell>
          <cell r="E25">
            <v>0.45848379629629626</v>
          </cell>
          <cell r="G25">
            <v>0.54194444444444445</v>
          </cell>
          <cell r="H25">
            <v>120.18333333333339</v>
          </cell>
          <cell r="I25" t="str">
            <v>NUEVAS INSCRIPCIONES E-LEARNING</v>
          </cell>
        </row>
        <row r="26">
          <cell r="A26" t="str">
            <v>Mejoras a la Metodología Corporativa (mejora continua)</v>
          </cell>
          <cell r="B26" t="str">
            <v>STRAT</v>
          </cell>
          <cell r="C26" t="str">
            <v>Mejoras MC S2</v>
          </cell>
          <cell r="D26">
            <v>40764</v>
          </cell>
          <cell r="E26">
            <v>0.54196759259259253</v>
          </cell>
          <cell r="G26">
            <v>0.56974537037037043</v>
          </cell>
          <cell r="H26">
            <v>40.000000000000178</v>
          </cell>
          <cell r="I26" t="str">
            <v>MEJORAS C204</v>
          </cell>
        </row>
      </sheetData>
      <sheetData sheetId="19">
        <row r="6">
          <cell r="A6" t="str">
            <v>Date</v>
          </cell>
          <cell r="B6" t="str">
            <v>Num</v>
          </cell>
          <cell r="C6" t="str">
            <v>Type</v>
          </cell>
          <cell r="D6" t="str">
            <v>Assembly</v>
          </cell>
          <cell r="E6" t="str">
            <v>Injected</v>
          </cell>
          <cell r="F6" t="str">
            <v>Removed</v>
          </cell>
          <cell r="G6" t="str">
            <v>Fix Time</v>
          </cell>
          <cell r="H6" t="str">
            <v>Fix Ref.</v>
          </cell>
          <cell r="I6" t="str">
            <v>Description</v>
          </cell>
        </row>
      </sheetData>
      <sheetData sheetId="20">
        <row r="7">
          <cell r="A7" t="str">
            <v>Date</v>
          </cell>
          <cell r="B7" t="str">
            <v>Week</v>
          </cell>
          <cell r="C7" t="str">
            <v>Plan Hours</v>
          </cell>
          <cell r="D7" t="str">
            <v>Cumulative Plan Hours</v>
          </cell>
          <cell r="E7">
            <v>2</v>
          </cell>
          <cell r="F7" t="str">
            <v>Cumulative
Actual Hours</v>
          </cell>
          <cell r="G7" t="str">
            <v>Planned Value</v>
          </cell>
          <cell r="H7" t="str">
            <v>Cumulative PV</v>
          </cell>
          <cell r="I7" t="str">
            <v>Earned Value</v>
          </cell>
          <cell r="J7" t="str">
            <v>Cumulative EV</v>
          </cell>
          <cell r="K7" t="str">
            <v>Predicted Hours</v>
          </cell>
          <cell r="L7" t="str">
            <v>Cumulative Predicted Hours</v>
          </cell>
          <cell r="M7" t="str">
            <v>Predicted Earned Value</v>
          </cell>
          <cell r="N7" t="str">
            <v>Cumulative Predicted EV</v>
          </cell>
          <cell r="O7" t="str">
            <v>Baseline Plan Hours</v>
          </cell>
          <cell r="P7" t="str">
            <v>Baseline Cumulative Plan Hours</v>
          </cell>
          <cell r="Q7" t="str">
            <v>Baseline PV</v>
          </cell>
          <cell r="R7" t="str">
            <v>Baseline Cumulative PV</v>
          </cell>
          <cell r="S7" t="str">
            <v>Notes</v>
          </cell>
          <cell r="T7" t="str">
            <v>Earned Value Trend</v>
          </cell>
        </row>
        <row r="8">
          <cell r="A8">
            <v>40756</v>
          </cell>
          <cell r="B8">
            <v>1</v>
          </cell>
          <cell r="C8">
            <v>0</v>
          </cell>
          <cell r="D8">
            <v>0</v>
          </cell>
          <cell r="E8">
            <v>0</v>
          </cell>
          <cell r="F8">
            <v>0</v>
          </cell>
          <cell r="G8">
            <v>0</v>
          </cell>
          <cell r="H8">
            <v>0</v>
          </cell>
          <cell r="I8">
            <v>0</v>
          </cell>
          <cell r="J8">
            <v>0</v>
          </cell>
          <cell r="T8">
            <v>0</v>
          </cell>
        </row>
        <row r="9">
          <cell r="A9">
            <v>40763</v>
          </cell>
          <cell r="B9">
            <v>2</v>
          </cell>
          <cell r="C9">
            <v>37.4</v>
          </cell>
          <cell r="D9">
            <v>37.4</v>
          </cell>
          <cell r="E9">
            <v>36.820277777777754</v>
          </cell>
          <cell r="F9">
            <v>36.820277777777754</v>
          </cell>
          <cell r="G9">
            <v>28.883684621389524</v>
          </cell>
          <cell r="H9">
            <v>28.883684621389524</v>
          </cell>
          <cell r="I9">
            <v>0</v>
          </cell>
          <cell r="J9">
            <v>0</v>
          </cell>
          <cell r="T9">
            <v>1</v>
          </cell>
        </row>
        <row r="10">
          <cell r="A10">
            <v>40770</v>
          </cell>
          <cell r="B10">
            <v>3</v>
          </cell>
          <cell r="C10">
            <v>37.4</v>
          </cell>
          <cell r="D10">
            <v>74.8</v>
          </cell>
          <cell r="E10">
            <v>6.7833333333333199</v>
          </cell>
          <cell r="F10">
            <v>43.603611111111071</v>
          </cell>
          <cell r="G10">
            <v>24.980483996877435</v>
          </cell>
          <cell r="H10">
            <v>53.864168618266959</v>
          </cell>
          <cell r="I10">
            <v>0</v>
          </cell>
          <cell r="J10">
            <v>0</v>
          </cell>
          <cell r="T10">
            <v>1</v>
          </cell>
        </row>
        <row r="11">
          <cell r="A11">
            <v>40777</v>
          </cell>
          <cell r="B11">
            <v>4</v>
          </cell>
          <cell r="C11">
            <v>37.4</v>
          </cell>
          <cell r="D11">
            <v>112.2</v>
          </cell>
          <cell r="G11">
            <v>33.099141295862587</v>
          </cell>
          <cell r="H11">
            <v>86.963309914129553</v>
          </cell>
        </row>
        <row r="12">
          <cell r="A12">
            <v>40784</v>
          </cell>
          <cell r="B12">
            <v>5</v>
          </cell>
          <cell r="C12">
            <v>22.4</v>
          </cell>
          <cell r="D12">
            <v>134.6</v>
          </cell>
          <cell r="G12">
            <v>13.036690085870408</v>
          </cell>
          <cell r="H12">
            <v>100</v>
          </cell>
        </row>
      </sheetData>
      <sheetData sheetId="21"/>
      <sheetData sheetId="22"/>
      <sheetData sheetId="23">
        <row r="6">
          <cell r="A6" t="str">
            <v>Issue or Risk Number</v>
          </cell>
          <cell r="B6" t="str">
            <v xml:space="preserve"> R=Risk
 I=Issue</v>
          </cell>
          <cell r="C6" t="str">
            <v>Date Created</v>
          </cell>
          <cell r="D6" t="str">
            <v xml:space="preserve"> P=Personal
 T=Team</v>
          </cell>
          <cell r="E6" t="str">
            <v xml:space="preserve"> Likelihood (H,M,L)</v>
          </cell>
          <cell r="F6" t="str">
            <v xml:space="preserve"> Impact (H,M,L)</v>
          </cell>
          <cell r="G6" t="str">
            <v>Owner</v>
          </cell>
          <cell r="H6" t="str">
            <v>Follow-up Date</v>
          </cell>
          <cell r="I6" t="str">
            <v>Description</v>
          </cell>
          <cell r="J6" t="str">
            <v>Current Status</v>
          </cell>
          <cell r="K6" t="str">
            <v>Date Status Changed</v>
          </cell>
        </row>
      </sheetData>
      <sheetData sheetId="24"/>
      <sheetData sheetId="25">
        <row r="1">
          <cell r="A1" t="str">
            <v>Type</v>
          </cell>
          <cell r="B1" t="str">
            <v>Description</v>
          </cell>
        </row>
        <row r="2">
          <cell r="A2">
            <v>10</v>
          </cell>
          <cell r="B2" t="str">
            <v>Documentation</v>
          </cell>
        </row>
        <row r="3">
          <cell r="A3">
            <v>20</v>
          </cell>
          <cell r="B3" t="str">
            <v>Syntax</v>
          </cell>
        </row>
        <row r="4">
          <cell r="A4">
            <v>30</v>
          </cell>
          <cell r="B4" t="str">
            <v>Build, Package</v>
          </cell>
        </row>
        <row r="5">
          <cell r="A5">
            <v>40</v>
          </cell>
          <cell r="B5" t="str">
            <v>Assignment</v>
          </cell>
        </row>
        <row r="6">
          <cell r="A6">
            <v>50</v>
          </cell>
          <cell r="B6" t="str">
            <v>Interface</v>
          </cell>
        </row>
        <row r="7">
          <cell r="A7">
            <v>60</v>
          </cell>
          <cell r="B7" t="str">
            <v>Checking</v>
          </cell>
        </row>
        <row r="8">
          <cell r="A8">
            <v>70</v>
          </cell>
          <cell r="B8" t="str">
            <v>Data</v>
          </cell>
        </row>
        <row r="9">
          <cell r="A9">
            <v>80</v>
          </cell>
          <cell r="B9" t="str">
            <v>Function</v>
          </cell>
        </row>
        <row r="10">
          <cell r="A10">
            <v>90</v>
          </cell>
          <cell r="B10" t="str">
            <v>System</v>
          </cell>
        </row>
        <row r="11">
          <cell r="A11">
            <v>100</v>
          </cell>
          <cell r="B11" t="str">
            <v>Environment</v>
          </cell>
        </row>
      </sheetData>
      <sheetData sheetId="26">
        <row r="1">
          <cell r="A1" t="str">
            <v>Phase</v>
          </cell>
          <cell r="B1" t="str">
            <v>Description</v>
          </cell>
          <cell r="C1" t="str">
            <v>Task Generator
S-System
P-Part
N-None</v>
          </cell>
          <cell r="D1" t="str">
            <v>LOGT Track Time</v>
          </cell>
          <cell r="E1" t="str">
            <v>LOGD Track Defects Injected</v>
          </cell>
        </row>
        <row r="2">
          <cell r="A2" t="str">
            <v>MGMT</v>
          </cell>
          <cell r="B2" t="str">
            <v>Management and Miscellaneous</v>
          </cell>
          <cell r="C2" t="str">
            <v>S</v>
          </cell>
          <cell r="D2" t="str">
            <v>Y</v>
          </cell>
          <cell r="E2" t="str">
            <v>N</v>
          </cell>
        </row>
        <row r="3">
          <cell r="A3" t="str">
            <v>STRAT</v>
          </cell>
          <cell r="B3" t="str">
            <v>Launch and Strategy</v>
          </cell>
          <cell r="C3" t="str">
            <v>S</v>
          </cell>
          <cell r="D3" t="str">
            <v>Y</v>
          </cell>
          <cell r="E3" t="str">
            <v>N</v>
          </cell>
        </row>
        <row r="4">
          <cell r="A4" t="str">
            <v>PLAN</v>
          </cell>
          <cell r="B4" t="str">
            <v>Planning</v>
          </cell>
          <cell r="C4" t="str">
            <v>S</v>
          </cell>
          <cell r="D4" t="str">
            <v>Y</v>
          </cell>
          <cell r="E4" t="str">
            <v>Y</v>
          </cell>
        </row>
        <row r="5">
          <cell r="A5" t="str">
            <v>REQ</v>
          </cell>
          <cell r="B5" t="str">
            <v>Requirements</v>
          </cell>
          <cell r="C5" t="str">
            <v>S</v>
          </cell>
          <cell r="D5" t="str">
            <v>Y</v>
          </cell>
          <cell r="E5" t="str">
            <v>Y</v>
          </cell>
        </row>
        <row r="6">
          <cell r="A6" t="str">
            <v>STP</v>
          </cell>
          <cell r="B6" t="str">
            <v>System Test Plan</v>
          </cell>
          <cell r="C6" t="str">
            <v>S</v>
          </cell>
          <cell r="D6" t="str">
            <v>Y</v>
          </cell>
          <cell r="E6" t="str">
            <v>Y</v>
          </cell>
        </row>
        <row r="7">
          <cell r="A7" t="str">
            <v>REQINSP</v>
          </cell>
          <cell r="B7" t="str">
            <v>REQ Inspection</v>
          </cell>
          <cell r="C7" t="str">
            <v>S</v>
          </cell>
          <cell r="D7" t="str">
            <v>Y</v>
          </cell>
          <cell r="E7" t="str">
            <v>Y</v>
          </cell>
        </row>
        <row r="8">
          <cell r="A8" t="str">
            <v>HLD</v>
          </cell>
          <cell r="B8" t="str">
            <v>High-Level Design</v>
          </cell>
          <cell r="C8" t="str">
            <v>S</v>
          </cell>
          <cell r="D8" t="str">
            <v>Y</v>
          </cell>
          <cell r="E8" t="str">
            <v>Y</v>
          </cell>
        </row>
        <row r="9">
          <cell r="A9" t="str">
            <v>ITP</v>
          </cell>
          <cell r="B9" t="str">
            <v>Integration Test Plan</v>
          </cell>
          <cell r="C9" t="str">
            <v>S</v>
          </cell>
          <cell r="D9" t="str">
            <v>Y</v>
          </cell>
          <cell r="E9" t="str">
            <v>Y</v>
          </cell>
        </row>
        <row r="10">
          <cell r="A10" t="str">
            <v>HLDINSP</v>
          </cell>
          <cell r="B10" t="str">
            <v>HLD Inspection</v>
          </cell>
          <cell r="C10" t="str">
            <v>S</v>
          </cell>
          <cell r="D10" t="str">
            <v>Y</v>
          </cell>
          <cell r="E10" t="str">
            <v>Y</v>
          </cell>
        </row>
        <row r="11">
          <cell r="A11" t="str">
            <v>DLD</v>
          </cell>
          <cell r="B11" t="str">
            <v>Detailed Design</v>
          </cell>
          <cell r="C11" t="str">
            <v>P</v>
          </cell>
          <cell r="D11" t="str">
            <v>Y</v>
          </cell>
          <cell r="E11" t="str">
            <v>Y</v>
          </cell>
        </row>
        <row r="12">
          <cell r="A12" t="str">
            <v>DLDR</v>
          </cell>
          <cell r="B12" t="str">
            <v>DLD Review</v>
          </cell>
          <cell r="C12" t="str">
            <v>P</v>
          </cell>
          <cell r="D12" t="str">
            <v>Y</v>
          </cell>
          <cell r="E12" t="str">
            <v>Y</v>
          </cell>
        </row>
        <row r="13">
          <cell r="A13" t="str">
            <v>TD</v>
          </cell>
          <cell r="B13" t="str">
            <v>Test Development</v>
          </cell>
          <cell r="C13" t="str">
            <v>P</v>
          </cell>
          <cell r="D13" t="str">
            <v>Y</v>
          </cell>
          <cell r="E13" t="str">
            <v>Y</v>
          </cell>
        </row>
        <row r="14">
          <cell r="A14" t="str">
            <v>DLDINSP</v>
          </cell>
          <cell r="B14" t="str">
            <v>DLD Inspection</v>
          </cell>
          <cell r="C14" t="str">
            <v>P</v>
          </cell>
          <cell r="D14" t="str">
            <v>Y</v>
          </cell>
          <cell r="E14" t="str">
            <v>Y</v>
          </cell>
        </row>
        <row r="15">
          <cell r="A15" t="str">
            <v>CODE</v>
          </cell>
          <cell r="B15" t="str">
            <v>Code</v>
          </cell>
          <cell r="C15" t="str">
            <v>P</v>
          </cell>
          <cell r="D15" t="str">
            <v>Y</v>
          </cell>
          <cell r="E15" t="str">
            <v>Y</v>
          </cell>
        </row>
        <row r="16">
          <cell r="A16" t="str">
            <v>CR</v>
          </cell>
          <cell r="B16" t="str">
            <v>Code Review</v>
          </cell>
          <cell r="C16" t="str">
            <v>P</v>
          </cell>
          <cell r="D16" t="str">
            <v>Y</v>
          </cell>
          <cell r="E16" t="str">
            <v>Y</v>
          </cell>
        </row>
        <row r="17">
          <cell r="A17" t="str">
            <v>COMPILE</v>
          </cell>
          <cell r="B17" t="str">
            <v>Compile</v>
          </cell>
          <cell r="C17" t="str">
            <v>P</v>
          </cell>
          <cell r="D17" t="str">
            <v>Y</v>
          </cell>
          <cell r="E17" t="str">
            <v>Y</v>
          </cell>
        </row>
        <row r="18">
          <cell r="A18" t="str">
            <v>CODEINSP</v>
          </cell>
          <cell r="B18" t="str">
            <v>Code Inspection</v>
          </cell>
          <cell r="C18" t="str">
            <v>P</v>
          </cell>
          <cell r="D18" t="str">
            <v>Y</v>
          </cell>
          <cell r="E18" t="str">
            <v>Y</v>
          </cell>
        </row>
        <row r="19">
          <cell r="A19" t="str">
            <v>UT</v>
          </cell>
          <cell r="B19" t="str">
            <v>Unit Test</v>
          </cell>
          <cell r="C19" t="str">
            <v>P</v>
          </cell>
          <cell r="D19" t="str">
            <v>Y</v>
          </cell>
          <cell r="E19" t="str">
            <v>Y</v>
          </cell>
        </row>
        <row r="20">
          <cell r="A20" t="str">
            <v>IT</v>
          </cell>
          <cell r="B20" t="str">
            <v>Build and Integration Test</v>
          </cell>
          <cell r="C20" t="str">
            <v>S</v>
          </cell>
          <cell r="D20" t="str">
            <v>Y</v>
          </cell>
          <cell r="E20" t="str">
            <v>Y</v>
          </cell>
        </row>
        <row r="21">
          <cell r="A21" t="str">
            <v>ST</v>
          </cell>
          <cell r="B21" t="str">
            <v>System Test</v>
          </cell>
          <cell r="C21" t="str">
            <v>S</v>
          </cell>
          <cell r="D21" t="str">
            <v>Y</v>
          </cell>
          <cell r="E21" t="str">
            <v>Y</v>
          </cell>
        </row>
        <row r="22">
          <cell r="A22" t="str">
            <v>DOC</v>
          </cell>
          <cell r="B22" t="str">
            <v>Documentation</v>
          </cell>
          <cell r="C22" t="str">
            <v>S</v>
          </cell>
          <cell r="D22" t="str">
            <v>Y</v>
          </cell>
          <cell r="E22" t="str">
            <v>N</v>
          </cell>
        </row>
        <row r="23">
          <cell r="A23" t="str">
            <v>PM</v>
          </cell>
          <cell r="B23" t="str">
            <v>Postmortem</v>
          </cell>
          <cell r="C23" t="str">
            <v>S</v>
          </cell>
          <cell r="D23" t="str">
            <v>Y</v>
          </cell>
          <cell r="E23" t="str">
            <v>N</v>
          </cell>
        </row>
        <row r="24">
          <cell r="A24" t="str">
            <v>AT</v>
          </cell>
          <cell r="B24" t="str">
            <v>Acceptance Test</v>
          </cell>
          <cell r="C24" t="str">
            <v>N</v>
          </cell>
          <cell r="D24" t="str">
            <v>N</v>
          </cell>
          <cell r="E24" t="str">
            <v>Y</v>
          </cell>
        </row>
        <row r="25">
          <cell r="A25" t="str">
            <v>PL</v>
          </cell>
          <cell r="B25" t="str">
            <v>Product Life</v>
          </cell>
          <cell r="C25" t="str">
            <v>N</v>
          </cell>
          <cell r="D25" t="str">
            <v>N</v>
          </cell>
          <cell r="E25" t="str">
            <v>Y</v>
          </cell>
        </row>
      </sheetData>
      <sheetData sheetId="27"/>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2.xml"/><Relationship Id="rId5" Type="http://schemas.openxmlformats.org/officeDocument/2006/relationships/image" Target="../media/image1.emf"/><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9"/>
  <sheetViews>
    <sheetView tabSelected="1" workbookViewId="0">
      <selection activeCell="A2" sqref="A2:D9"/>
    </sheetView>
  </sheetViews>
  <sheetFormatPr baseColWidth="10" defaultRowHeight="13.2" x14ac:dyDescent="0.25"/>
  <sheetData>
    <row r="2" spans="1:4" ht="13.8" x14ac:dyDescent="0.25">
      <c r="A2" s="53" t="s">
        <v>8</v>
      </c>
      <c r="B2" s="54"/>
      <c r="C2" s="18" t="s">
        <v>9</v>
      </c>
      <c r="D2" s="19" t="s">
        <v>10</v>
      </c>
    </row>
    <row r="3" spans="1:4" x14ac:dyDescent="0.25">
      <c r="A3" s="55" t="s">
        <v>5</v>
      </c>
      <c r="B3" s="55"/>
      <c r="C3" s="10">
        <f>COUNTIF('Matriz de Pruebas'!F2:F29,A3)+3</f>
        <v>26</v>
      </c>
      <c r="D3" s="14">
        <f>IF(ISERROR((C3*100)/C9),"0",(C3*100)/C9)</f>
        <v>74.285714285714292</v>
      </c>
    </row>
    <row r="4" spans="1:4" x14ac:dyDescent="0.25">
      <c r="A4" s="56" t="s">
        <v>218</v>
      </c>
      <c r="B4" s="55"/>
      <c r="C4" s="10">
        <f>COUNTIF('Matriz de Pruebas'!F3:F30,A4)+4</f>
        <v>9</v>
      </c>
      <c r="D4" s="14">
        <f>IF(ISERROR((C4*100)/C9),"0",(C4*100)/C9)</f>
        <v>25.714285714285715</v>
      </c>
    </row>
    <row r="5" spans="1:4" x14ac:dyDescent="0.25">
      <c r="A5" s="55" t="s">
        <v>11</v>
      </c>
      <c r="B5" s="55"/>
      <c r="C5" s="10">
        <f>COUNTIF('Matriz de Pruebas'!F4:F31,A5)</f>
        <v>0</v>
      </c>
      <c r="D5" s="14">
        <f>IF(ISERROR((C5*100)/C9),"0",(C5*100)/C9)</f>
        <v>0</v>
      </c>
    </row>
    <row r="6" spans="1:4" x14ac:dyDescent="0.25">
      <c r="A6" s="50" t="s">
        <v>6</v>
      </c>
      <c r="B6" s="50"/>
      <c r="C6" s="10">
        <f>COUNTIF('Matriz de Pruebas'!F5:F32,A6)</f>
        <v>0</v>
      </c>
      <c r="D6" s="14">
        <f>IF(ISERROR((C6*100)/C9),"0",(C6*100)/C9)</f>
        <v>0</v>
      </c>
    </row>
    <row r="7" spans="1:4" x14ac:dyDescent="0.25">
      <c r="A7" s="50" t="s">
        <v>17</v>
      </c>
      <c r="B7" s="50"/>
      <c r="C7" s="10">
        <f>COUNTIF('Matriz de Pruebas'!F6:F33,A7)</f>
        <v>0</v>
      </c>
      <c r="D7" s="14">
        <f>IF(ISERROR((C7*100)/C9),"0",(C7*100)/C9)</f>
        <v>0</v>
      </c>
    </row>
    <row r="8" spans="1:4" ht="13.8" thickBot="1" x14ac:dyDescent="0.3">
      <c r="A8" s="49" t="s">
        <v>18</v>
      </c>
      <c r="B8" s="50"/>
      <c r="C8" s="10">
        <f>COUNTIF('Matriz de Pruebas'!F7:F34,A8)</f>
        <v>0</v>
      </c>
      <c r="D8" s="14">
        <f>IF(ISERROR((C8*100)/C9),"0",(C8*100)/C9)</f>
        <v>0</v>
      </c>
    </row>
    <row r="9" spans="1:4" ht="13.8" thickBot="1" x14ac:dyDescent="0.3">
      <c r="A9" s="51" t="s">
        <v>7</v>
      </c>
      <c r="B9" s="52"/>
      <c r="C9" s="13">
        <f>SUM(C3:C8)</f>
        <v>35</v>
      </c>
      <c r="D9" s="26">
        <f>SUM(D3:D8)</f>
        <v>100</v>
      </c>
    </row>
  </sheetData>
  <mergeCells count="8">
    <mergeCell ref="A8:B8"/>
    <mergeCell ref="A9:B9"/>
    <mergeCell ref="A2:B2"/>
    <mergeCell ref="A3:B3"/>
    <mergeCell ref="A4:B4"/>
    <mergeCell ref="A5:B5"/>
    <mergeCell ref="A6:B6"/>
    <mergeCell ref="A7:B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4"/>
  <sheetViews>
    <sheetView workbookViewId="0">
      <pane ySplit="1" topLeftCell="A23" activePane="bottomLeft" state="frozen"/>
      <selection pane="bottomLeft" sqref="A1:F34"/>
    </sheetView>
  </sheetViews>
  <sheetFormatPr baseColWidth="10" defaultRowHeight="13.2" x14ac:dyDescent="0.25"/>
  <cols>
    <col min="2" max="2" width="19" customWidth="1"/>
    <col min="3" max="3" width="27.88671875" customWidth="1"/>
    <col min="4" max="4" width="32.6640625" customWidth="1"/>
    <col min="5" max="5" width="32" customWidth="1"/>
    <col min="6" max="6" width="17.6640625" customWidth="1"/>
  </cols>
  <sheetData>
    <row r="1" spans="1:6" x14ac:dyDescent="0.25">
      <c r="A1" s="20" t="s">
        <v>0</v>
      </c>
      <c r="B1" s="20" t="s">
        <v>2</v>
      </c>
      <c r="C1" s="20" t="s">
        <v>14</v>
      </c>
      <c r="D1" s="20" t="s">
        <v>3</v>
      </c>
      <c r="E1" s="22" t="s">
        <v>4</v>
      </c>
      <c r="F1" s="21" t="s">
        <v>12</v>
      </c>
    </row>
    <row r="2" spans="1:6" ht="21.75" customHeight="1" x14ac:dyDescent="0.25">
      <c r="A2" s="45" t="s">
        <v>187</v>
      </c>
      <c r="B2" s="47" t="s">
        <v>215</v>
      </c>
      <c r="C2" s="48" t="s">
        <v>217</v>
      </c>
      <c r="D2" s="48" t="s">
        <v>223</v>
      </c>
      <c r="E2" s="47" t="s">
        <v>219</v>
      </c>
      <c r="F2" s="46" t="s">
        <v>5</v>
      </c>
    </row>
    <row r="3" spans="1:6" ht="21.75" customHeight="1" x14ac:dyDescent="0.25">
      <c r="A3" s="45" t="s">
        <v>188</v>
      </c>
      <c r="B3" s="47" t="s">
        <v>215</v>
      </c>
      <c r="C3" s="48" t="s">
        <v>217</v>
      </c>
      <c r="D3" s="48" t="s">
        <v>221</v>
      </c>
      <c r="E3" s="47" t="s">
        <v>219</v>
      </c>
      <c r="F3" s="46" t="s">
        <v>5</v>
      </c>
    </row>
    <row r="4" spans="1:6" ht="21.75" customHeight="1" x14ac:dyDescent="0.25">
      <c r="A4" s="45" t="s">
        <v>189</v>
      </c>
      <c r="B4" s="47" t="s">
        <v>215</v>
      </c>
      <c r="C4" s="48" t="s">
        <v>217</v>
      </c>
      <c r="D4" s="48" t="s">
        <v>222</v>
      </c>
      <c r="E4" s="47" t="s">
        <v>220</v>
      </c>
      <c r="F4" s="46" t="s">
        <v>218</v>
      </c>
    </row>
    <row r="5" spans="1:6" ht="21.75" customHeight="1" x14ac:dyDescent="0.25">
      <c r="A5" s="45" t="s">
        <v>190</v>
      </c>
      <c r="B5" s="47" t="s">
        <v>215</v>
      </c>
      <c r="C5" s="48" t="s">
        <v>217</v>
      </c>
      <c r="D5" s="48" t="s">
        <v>224</v>
      </c>
      <c r="E5" s="47" t="s">
        <v>219</v>
      </c>
      <c r="F5" s="46" t="s">
        <v>5</v>
      </c>
    </row>
    <row r="6" spans="1:6" ht="21.75" customHeight="1" x14ac:dyDescent="0.25">
      <c r="A6" s="45" t="s">
        <v>191</v>
      </c>
      <c r="B6" s="47" t="s">
        <v>215</v>
      </c>
      <c r="C6" s="48" t="s">
        <v>217</v>
      </c>
      <c r="D6" s="48" t="s">
        <v>225</v>
      </c>
      <c r="E6" s="47" t="s">
        <v>220</v>
      </c>
      <c r="F6" s="46" t="s">
        <v>218</v>
      </c>
    </row>
    <row r="7" spans="1:6" ht="21.75" customHeight="1" x14ac:dyDescent="0.25">
      <c r="A7" s="45" t="s">
        <v>192</v>
      </c>
      <c r="B7" s="47" t="s">
        <v>215</v>
      </c>
      <c r="C7" s="48" t="s">
        <v>217</v>
      </c>
      <c r="D7" s="48" t="s">
        <v>226</v>
      </c>
      <c r="E7" s="47" t="s">
        <v>219</v>
      </c>
      <c r="F7" s="46" t="s">
        <v>5</v>
      </c>
    </row>
    <row r="8" spans="1:6" ht="21.75" customHeight="1" x14ac:dyDescent="0.25">
      <c r="A8" s="45" t="s">
        <v>193</v>
      </c>
      <c r="B8" s="47" t="s">
        <v>216</v>
      </c>
      <c r="C8" s="48" t="s">
        <v>217</v>
      </c>
      <c r="D8" s="48" t="s">
        <v>216</v>
      </c>
      <c r="E8" s="47" t="s">
        <v>216</v>
      </c>
      <c r="F8" s="46" t="s">
        <v>5</v>
      </c>
    </row>
    <row r="9" spans="1:6" ht="21.75" customHeight="1" x14ac:dyDescent="0.25">
      <c r="A9" s="45" t="s">
        <v>194</v>
      </c>
      <c r="B9" s="47" t="s">
        <v>216</v>
      </c>
      <c r="C9" s="48" t="s">
        <v>227</v>
      </c>
      <c r="D9" s="48" t="s">
        <v>216</v>
      </c>
      <c r="E9" s="47" t="s">
        <v>216</v>
      </c>
      <c r="F9" s="46" t="s">
        <v>5</v>
      </c>
    </row>
    <row r="10" spans="1:6" ht="21.75" customHeight="1" x14ac:dyDescent="0.25">
      <c r="A10" s="45" t="s">
        <v>195</v>
      </c>
      <c r="B10" s="47" t="s">
        <v>228</v>
      </c>
      <c r="C10" s="48" t="s">
        <v>234</v>
      </c>
      <c r="D10" s="48"/>
      <c r="E10" s="47" t="s">
        <v>228</v>
      </c>
      <c r="F10" s="46" t="s">
        <v>5</v>
      </c>
    </row>
    <row r="11" spans="1:6" ht="21.75" customHeight="1" x14ac:dyDescent="0.25">
      <c r="A11" s="45" t="s">
        <v>196</v>
      </c>
      <c r="B11" s="47" t="s">
        <v>228</v>
      </c>
      <c r="C11" s="48" t="s">
        <v>229</v>
      </c>
      <c r="D11" s="48"/>
      <c r="E11" s="47" t="s">
        <v>228</v>
      </c>
      <c r="F11" s="46" t="s">
        <v>5</v>
      </c>
    </row>
    <row r="12" spans="1:6" ht="21.75" customHeight="1" x14ac:dyDescent="0.25">
      <c r="A12" s="45" t="s">
        <v>197</v>
      </c>
      <c r="B12" s="47" t="s">
        <v>228</v>
      </c>
      <c r="C12" s="48" t="s">
        <v>230</v>
      </c>
      <c r="D12" s="48"/>
      <c r="E12" s="47" t="s">
        <v>228</v>
      </c>
      <c r="F12" s="46" t="s">
        <v>5</v>
      </c>
    </row>
    <row r="13" spans="1:6" ht="21.75" customHeight="1" x14ac:dyDescent="0.25">
      <c r="A13" s="45" t="s">
        <v>198</v>
      </c>
      <c r="B13" s="47" t="s">
        <v>231</v>
      </c>
      <c r="C13" s="48" t="s">
        <v>232</v>
      </c>
      <c r="D13" s="48" t="s">
        <v>231</v>
      </c>
      <c r="E13" s="47" t="s">
        <v>231</v>
      </c>
      <c r="F13" s="46" t="s">
        <v>5</v>
      </c>
    </row>
    <row r="14" spans="1:6" ht="21.75" customHeight="1" x14ac:dyDescent="0.25">
      <c r="A14" s="45" t="s">
        <v>214</v>
      </c>
      <c r="B14" s="47" t="s">
        <v>231</v>
      </c>
      <c r="C14" s="48" t="s">
        <v>233</v>
      </c>
      <c r="D14" s="48" t="s">
        <v>231</v>
      </c>
      <c r="E14" s="47" t="s">
        <v>249</v>
      </c>
      <c r="F14" s="46" t="s">
        <v>5</v>
      </c>
    </row>
    <row r="15" spans="1:6" ht="21.75" customHeight="1" x14ac:dyDescent="0.25">
      <c r="A15" s="45" t="s">
        <v>199</v>
      </c>
      <c r="B15" s="47" t="s">
        <v>235</v>
      </c>
      <c r="C15" s="48" t="s">
        <v>237</v>
      </c>
      <c r="D15" s="48" t="s">
        <v>236</v>
      </c>
      <c r="E15" s="47" t="s">
        <v>238</v>
      </c>
      <c r="F15" s="46" t="s">
        <v>5</v>
      </c>
    </row>
    <row r="16" spans="1:6" ht="21.75" customHeight="1" x14ac:dyDescent="0.25">
      <c r="A16" s="45" t="s">
        <v>200</v>
      </c>
      <c r="B16" s="47" t="s">
        <v>235</v>
      </c>
      <c r="C16" s="48" t="s">
        <v>237</v>
      </c>
      <c r="D16" s="48" t="s">
        <v>239</v>
      </c>
      <c r="E16" s="47" t="s">
        <v>240</v>
      </c>
      <c r="F16" s="46" t="s">
        <v>5</v>
      </c>
    </row>
    <row r="17" spans="1:6" ht="21.75" customHeight="1" x14ac:dyDescent="0.25">
      <c r="A17" s="45" t="s">
        <v>201</v>
      </c>
      <c r="B17" s="47" t="s">
        <v>241</v>
      </c>
      <c r="C17" s="48" t="s">
        <v>217</v>
      </c>
      <c r="D17" s="48"/>
      <c r="E17" s="47" t="s">
        <v>242</v>
      </c>
      <c r="F17" s="46" t="s">
        <v>5</v>
      </c>
    </row>
    <row r="18" spans="1:6" ht="21.75" customHeight="1" x14ac:dyDescent="0.25">
      <c r="A18" s="45" t="s">
        <v>202</v>
      </c>
      <c r="B18" s="47" t="s">
        <v>243</v>
      </c>
      <c r="C18" s="48" t="s">
        <v>244</v>
      </c>
      <c r="D18" s="48" t="s">
        <v>245</v>
      </c>
      <c r="E18" s="47" t="s">
        <v>246</v>
      </c>
      <c r="F18" s="46" t="s">
        <v>5</v>
      </c>
    </row>
    <row r="19" spans="1:6" ht="21.75" customHeight="1" x14ac:dyDescent="0.25">
      <c r="A19" s="45" t="s">
        <v>203</v>
      </c>
      <c r="B19" s="47" t="s">
        <v>243</v>
      </c>
      <c r="C19" s="48" t="s">
        <v>244</v>
      </c>
      <c r="D19" s="48" t="s">
        <v>247</v>
      </c>
      <c r="E19" s="47" t="s">
        <v>248</v>
      </c>
      <c r="F19" s="46" t="s">
        <v>5</v>
      </c>
    </row>
    <row r="20" spans="1:6" ht="33.75" customHeight="1" x14ac:dyDescent="0.25">
      <c r="A20" s="45" t="s">
        <v>204</v>
      </c>
      <c r="B20" s="47" t="s">
        <v>250</v>
      </c>
      <c r="C20" s="48" t="s">
        <v>251</v>
      </c>
      <c r="D20" s="48" t="s">
        <v>252</v>
      </c>
      <c r="E20" s="47" t="s">
        <v>253</v>
      </c>
      <c r="F20" s="46" t="s">
        <v>5</v>
      </c>
    </row>
    <row r="21" spans="1:6" ht="30" customHeight="1" x14ac:dyDescent="0.25">
      <c r="A21" s="45" t="s">
        <v>205</v>
      </c>
      <c r="B21" s="47" t="s">
        <v>250</v>
      </c>
      <c r="C21" s="48" t="s">
        <v>251</v>
      </c>
      <c r="D21" s="48" t="s">
        <v>254</v>
      </c>
      <c r="E21" s="47" t="s">
        <v>255</v>
      </c>
      <c r="F21" s="46" t="s">
        <v>5</v>
      </c>
    </row>
    <row r="22" spans="1:6" ht="21.75" customHeight="1" x14ac:dyDescent="0.25">
      <c r="A22" s="45" t="s">
        <v>206</v>
      </c>
      <c r="B22" s="47" t="s">
        <v>250</v>
      </c>
      <c r="C22" s="48" t="s">
        <v>251</v>
      </c>
      <c r="D22" s="48" t="s">
        <v>256</v>
      </c>
      <c r="E22" s="47" t="s">
        <v>253</v>
      </c>
      <c r="F22" s="46" t="s">
        <v>5</v>
      </c>
    </row>
    <row r="23" spans="1:6" ht="30.75" customHeight="1" x14ac:dyDescent="0.25">
      <c r="A23" s="45" t="s">
        <v>207</v>
      </c>
      <c r="B23" s="47" t="s">
        <v>257</v>
      </c>
      <c r="C23" s="48" t="s">
        <v>273</v>
      </c>
      <c r="D23" s="48" t="s">
        <v>262</v>
      </c>
      <c r="E23" s="47" t="s">
        <v>269</v>
      </c>
      <c r="F23" s="46" t="s">
        <v>218</v>
      </c>
    </row>
    <row r="24" spans="1:6" ht="30.75" customHeight="1" x14ac:dyDescent="0.25">
      <c r="A24" s="45" t="s">
        <v>208</v>
      </c>
      <c r="B24" s="47" t="s">
        <v>258</v>
      </c>
      <c r="C24" s="48" t="s">
        <v>273</v>
      </c>
      <c r="D24" s="48" t="s">
        <v>263</v>
      </c>
      <c r="E24" s="47" t="s">
        <v>267</v>
      </c>
      <c r="F24" s="46" t="s">
        <v>5</v>
      </c>
    </row>
    <row r="25" spans="1:6" ht="28.5" customHeight="1" x14ac:dyDescent="0.25">
      <c r="A25" s="45" t="s">
        <v>209</v>
      </c>
      <c r="B25" s="47" t="s">
        <v>259</v>
      </c>
      <c r="C25" s="48" t="s">
        <v>274</v>
      </c>
      <c r="D25" s="48" t="s">
        <v>264</v>
      </c>
      <c r="E25" s="47" t="s">
        <v>268</v>
      </c>
      <c r="F25" s="46" t="s">
        <v>5</v>
      </c>
    </row>
    <row r="26" spans="1:6" ht="40.799999999999997" customHeight="1" x14ac:dyDescent="0.25">
      <c r="A26" s="45" t="s">
        <v>210</v>
      </c>
      <c r="B26" s="47" t="s">
        <v>260</v>
      </c>
      <c r="C26" s="48" t="s">
        <v>275</v>
      </c>
      <c r="D26" s="48" t="s">
        <v>265</v>
      </c>
      <c r="E26" s="47" t="s">
        <v>270</v>
      </c>
      <c r="F26" s="46" t="s">
        <v>5</v>
      </c>
    </row>
    <row r="27" spans="1:6" ht="38.25" customHeight="1" x14ac:dyDescent="0.25">
      <c r="A27" s="45" t="s">
        <v>211</v>
      </c>
      <c r="B27" s="47" t="s">
        <v>261</v>
      </c>
      <c r="C27" s="48" t="s">
        <v>276</v>
      </c>
      <c r="D27" s="48" t="s">
        <v>266</v>
      </c>
      <c r="E27" s="47" t="s">
        <v>271</v>
      </c>
      <c r="F27" s="46" t="s">
        <v>5</v>
      </c>
    </row>
    <row r="28" spans="1:6" ht="37.799999999999997" customHeight="1" x14ac:dyDescent="0.25">
      <c r="A28" s="45" t="s">
        <v>212</v>
      </c>
      <c r="B28" s="47" t="s">
        <v>272</v>
      </c>
      <c r="C28" s="48" t="s">
        <v>277</v>
      </c>
      <c r="D28" s="48" t="s">
        <v>278</v>
      </c>
      <c r="E28" s="47" t="s">
        <v>279</v>
      </c>
      <c r="F28" s="46" t="s">
        <v>218</v>
      </c>
    </row>
    <row r="29" spans="1:6" ht="42" customHeight="1" x14ac:dyDescent="0.25">
      <c r="A29" s="45" t="s">
        <v>213</v>
      </c>
      <c r="B29" s="47" t="s">
        <v>280</v>
      </c>
      <c r="C29" s="48" t="s">
        <v>277</v>
      </c>
      <c r="D29" s="48" t="s">
        <v>278</v>
      </c>
      <c r="E29" s="47" t="s">
        <v>281</v>
      </c>
      <c r="F29" s="46" t="s">
        <v>218</v>
      </c>
    </row>
    <row r="30" spans="1:6" ht="37.200000000000003" customHeight="1" x14ac:dyDescent="0.25">
      <c r="A30" s="45" t="s">
        <v>282</v>
      </c>
      <c r="B30" s="47" t="s">
        <v>280</v>
      </c>
      <c r="C30" s="48" t="s">
        <v>277</v>
      </c>
      <c r="D30" s="48" t="s">
        <v>278</v>
      </c>
      <c r="E30" s="47" t="s">
        <v>281</v>
      </c>
      <c r="F30" s="46" t="s">
        <v>5</v>
      </c>
    </row>
    <row r="31" spans="1:6" ht="39.6" x14ac:dyDescent="0.25">
      <c r="A31" s="45" t="s">
        <v>283</v>
      </c>
      <c r="B31" s="47" t="s">
        <v>284</v>
      </c>
      <c r="C31" s="48" t="s">
        <v>285</v>
      </c>
      <c r="D31" s="48" t="s">
        <v>286</v>
      </c>
      <c r="E31" s="47" t="s">
        <v>287</v>
      </c>
      <c r="F31" s="46" t="s">
        <v>218</v>
      </c>
    </row>
    <row r="32" spans="1:6" ht="39.6" x14ac:dyDescent="0.25">
      <c r="A32" s="45" t="s">
        <v>288</v>
      </c>
      <c r="B32" s="47" t="s">
        <v>284</v>
      </c>
      <c r="C32" s="48" t="s">
        <v>285</v>
      </c>
      <c r="D32" s="48" t="s">
        <v>286</v>
      </c>
      <c r="E32" s="47" t="s">
        <v>287</v>
      </c>
      <c r="F32" s="46" t="s">
        <v>5</v>
      </c>
    </row>
    <row r="33" spans="1:6" x14ac:dyDescent="0.25">
      <c r="A33" s="45" t="s">
        <v>289</v>
      </c>
      <c r="B33" s="47" t="s">
        <v>290</v>
      </c>
      <c r="C33" s="48" t="s">
        <v>291</v>
      </c>
      <c r="D33" s="48"/>
      <c r="E33" s="47" t="s">
        <v>292</v>
      </c>
      <c r="F33" s="46" t="s">
        <v>218</v>
      </c>
    </row>
    <row r="34" spans="1:6" x14ac:dyDescent="0.25">
      <c r="A34" s="45" t="s">
        <v>293</v>
      </c>
      <c r="B34" s="47" t="s">
        <v>290</v>
      </c>
      <c r="C34" s="48" t="s">
        <v>294</v>
      </c>
      <c r="D34" s="48"/>
      <c r="E34" s="47" t="s">
        <v>292</v>
      </c>
      <c r="F34" s="46" t="s">
        <v>5</v>
      </c>
    </row>
  </sheetData>
  <protectedRanges>
    <protectedRange sqref="C7 A2:C3 B4:C6 E2:F7 B11:B12 F13:F14 B8:F10 E11:E12 C23 E23:F23 A4:A34" name="Rango2"/>
  </protectedRanges>
  <dataValidations count="2">
    <dataValidation type="list" allowBlank="1" showInputMessage="1" showErrorMessage="1" sqref="F2:F10 F13:F14 F23" xr:uid="{00000000-0002-0000-0100-000000000000}">
      <formula1>Resultado</formula1>
    </dataValidation>
    <dataValidation operator="greaterThan" showInputMessage="1" showErrorMessage="1" sqref="B2:B6 B8:B12 D8:E9 E10:E12" xr:uid="{00000000-0002-0000-0100-000001000000}"/>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5">
    <pageSetUpPr fitToPage="1"/>
  </sheetPr>
  <dimension ref="A1:K128"/>
  <sheetViews>
    <sheetView showGridLines="0" topLeftCell="A6" zoomScale="84" workbookViewId="0">
      <selection activeCell="B27" sqref="B27"/>
    </sheetView>
  </sheetViews>
  <sheetFormatPr baseColWidth="10" defaultColWidth="11.44140625" defaultRowHeight="13.2" x14ac:dyDescent="0.25"/>
  <cols>
    <col min="1" max="1" width="8.88671875" style="1" customWidth="1"/>
    <col min="2" max="2" width="39.44140625" style="1" customWidth="1"/>
    <col min="3" max="3" width="9.33203125" style="1" customWidth="1"/>
    <col min="4" max="4" width="12" style="1" customWidth="1"/>
    <col min="5" max="5" width="18.6640625" style="1" customWidth="1"/>
    <col min="6" max="6" width="62.5546875" style="1" customWidth="1"/>
    <col min="7" max="7" width="14.6640625" style="1" customWidth="1"/>
    <col min="8" max="8" width="17.6640625" style="1" customWidth="1"/>
    <col min="9" max="9" width="23" style="1" customWidth="1"/>
    <col min="10" max="16384" width="11.44140625" style="1"/>
  </cols>
  <sheetData>
    <row r="1" spans="1:11" ht="12.75" customHeight="1" x14ac:dyDescent="0.25">
      <c r="A1" s="62"/>
      <c r="B1" s="63"/>
      <c r="C1" s="77"/>
      <c r="D1" s="69"/>
      <c r="E1" s="69"/>
      <c r="F1" s="70"/>
      <c r="G1" s="68" t="s">
        <v>20</v>
      </c>
      <c r="H1" s="69"/>
      <c r="I1" s="70"/>
      <c r="J1" s="6"/>
    </row>
    <row r="2" spans="1:11" ht="12.75" customHeight="1" x14ac:dyDescent="0.25">
      <c r="A2" s="64"/>
      <c r="B2" s="65"/>
      <c r="C2" s="71"/>
      <c r="D2" s="72"/>
      <c r="E2" s="72"/>
      <c r="F2" s="73"/>
      <c r="G2" s="71"/>
      <c r="H2" s="72"/>
      <c r="I2" s="73"/>
      <c r="J2" s="6"/>
      <c r="K2" s="11"/>
    </row>
    <row r="3" spans="1:11" ht="9.75" customHeight="1" x14ac:dyDescent="0.25">
      <c r="A3" s="66"/>
      <c r="B3" s="67"/>
      <c r="C3" s="74"/>
      <c r="D3" s="75"/>
      <c r="E3" s="75"/>
      <c r="F3" s="76"/>
      <c r="G3" s="74"/>
      <c r="H3" s="75"/>
      <c r="I3" s="76"/>
      <c r="J3" s="6"/>
      <c r="K3" s="11"/>
    </row>
    <row r="4" spans="1:11" ht="2.25" hidden="1" customHeight="1" x14ac:dyDescent="0.25">
      <c r="A4" s="9"/>
      <c r="B4" s="9"/>
      <c r="C4" s="9"/>
      <c r="D4" s="9"/>
      <c r="E4" s="9"/>
      <c r="F4" s="9"/>
      <c r="G4" s="9"/>
      <c r="H4" s="9"/>
      <c r="I4" s="9"/>
      <c r="K4" s="11"/>
    </row>
    <row r="5" spans="1:11" hidden="1" x14ac:dyDescent="0.25">
      <c r="J5" s="6"/>
    </row>
    <row r="6" spans="1:11" s="2" customFormat="1" ht="13.5" customHeight="1" x14ac:dyDescent="0.25">
      <c r="A6" s="1"/>
      <c r="B6" s="1"/>
      <c r="C6" s="1"/>
      <c r="D6" s="1"/>
      <c r="E6" s="1"/>
      <c r="F6" s="1"/>
      <c r="G6" s="1"/>
      <c r="H6" s="1"/>
      <c r="I6" s="1"/>
      <c r="J6" s="4"/>
    </row>
    <row r="7" spans="1:11" s="2" customFormat="1" ht="1.5" customHeight="1" thickBot="1" x14ac:dyDescent="0.3">
      <c r="A7" s="1"/>
      <c r="B7" s="1"/>
      <c r="C7" s="1"/>
      <c r="D7" s="1"/>
      <c r="E7" s="1"/>
      <c r="F7" s="1"/>
      <c r="G7" s="1"/>
      <c r="H7" s="1"/>
      <c r="I7" s="1"/>
      <c r="J7" s="4"/>
    </row>
    <row r="8" spans="1:11" ht="2.25" hidden="1" customHeight="1" thickBot="1" x14ac:dyDescent="0.3">
      <c r="A8" s="5"/>
      <c r="B8" s="5"/>
      <c r="C8" s="5"/>
      <c r="D8" s="5"/>
      <c r="E8" s="5"/>
      <c r="F8" s="5"/>
      <c r="G8" s="5"/>
      <c r="H8" s="5"/>
      <c r="I8" s="5"/>
      <c r="J8" s="6"/>
    </row>
    <row r="9" spans="1:11" ht="15" customHeight="1" thickBot="1" x14ac:dyDescent="0.3">
      <c r="A9" s="57" t="s">
        <v>16</v>
      </c>
      <c r="B9" s="58"/>
      <c r="C9" s="59" t="s">
        <v>19</v>
      </c>
      <c r="D9" s="60"/>
      <c r="E9" s="60"/>
      <c r="F9" s="60"/>
      <c r="G9" s="60"/>
      <c r="H9" s="60"/>
      <c r="I9" s="61"/>
      <c r="J9" s="6"/>
    </row>
    <row r="10" spans="1:11" ht="2.25" customHeight="1" x14ac:dyDescent="0.25">
      <c r="A10" s="7"/>
      <c r="B10" s="7"/>
      <c r="C10" s="7"/>
      <c r="D10" s="7"/>
      <c r="E10" s="7"/>
      <c r="F10" s="7"/>
      <c r="G10" s="7"/>
      <c r="H10" s="7"/>
      <c r="I10" s="7"/>
      <c r="J10" s="16"/>
      <c r="K10" s="6"/>
    </row>
    <row r="11" spans="1:11" ht="24.75" customHeight="1" x14ac:dyDescent="0.25">
      <c r="A11" s="9"/>
      <c r="B11" s="9"/>
      <c r="C11" s="9"/>
      <c r="D11" s="9"/>
      <c r="E11" s="41"/>
      <c r="F11" s="17"/>
      <c r="G11" s="15"/>
      <c r="H11" s="15"/>
      <c r="I11" s="15"/>
      <c r="J11" s="16"/>
      <c r="K11" s="6"/>
    </row>
    <row r="12" spans="1:11" ht="24.75" customHeight="1" x14ac:dyDescent="0.25">
      <c r="A12" s="35"/>
      <c r="B12" s="44" t="s">
        <v>186</v>
      </c>
      <c r="C12" s="42"/>
      <c r="D12" s="42"/>
      <c r="E12" s="36"/>
      <c r="F12" s="40"/>
      <c r="G12" s="34"/>
      <c r="H12" s="43"/>
      <c r="I12" s="43"/>
      <c r="J12" s="16"/>
      <c r="K12" s="6"/>
    </row>
    <row r="13" spans="1:11" ht="20.25" customHeight="1" x14ac:dyDescent="0.25">
      <c r="A13" s="8"/>
      <c r="B13" s="7"/>
      <c r="C13" s="37"/>
      <c r="D13" s="7"/>
      <c r="E13" s="37"/>
      <c r="F13" s="38"/>
      <c r="G13" s="39"/>
      <c r="H13" s="15"/>
      <c r="I13" s="15"/>
      <c r="J13" s="15"/>
      <c r="K13" s="6"/>
    </row>
    <row r="14" spans="1:11" s="3" customFormat="1" ht="24" customHeight="1" x14ac:dyDescent="0.25">
      <c r="A14" s="20" t="s">
        <v>0</v>
      </c>
      <c r="B14" s="20" t="s">
        <v>2</v>
      </c>
      <c r="C14" s="20" t="s">
        <v>1</v>
      </c>
      <c r="D14" s="20" t="s">
        <v>14</v>
      </c>
      <c r="E14" s="20" t="s">
        <v>3</v>
      </c>
      <c r="F14" s="22" t="s">
        <v>4</v>
      </c>
      <c r="G14" s="20" t="s">
        <v>13</v>
      </c>
      <c r="H14" s="21" t="s">
        <v>15</v>
      </c>
      <c r="I14" s="21" t="s">
        <v>12</v>
      </c>
      <c r="J14" s="12"/>
    </row>
    <row r="15" spans="1:11" x14ac:dyDescent="0.25">
      <c r="A15" s="23" t="s">
        <v>126</v>
      </c>
      <c r="B15" s="23" t="s">
        <v>127</v>
      </c>
      <c r="C15" s="23"/>
      <c r="D15" s="23" t="s">
        <v>169</v>
      </c>
      <c r="E15" s="23"/>
      <c r="F15" s="23" t="s">
        <v>21</v>
      </c>
      <c r="G15" s="23"/>
      <c r="H15" s="25"/>
      <c r="I15" s="24"/>
      <c r="J15" s="6"/>
    </row>
    <row r="16" spans="1:11" ht="26.4" x14ac:dyDescent="0.25">
      <c r="A16" s="23"/>
      <c r="B16" s="23" t="s">
        <v>127</v>
      </c>
      <c r="C16" s="23"/>
      <c r="D16" s="23" t="s">
        <v>170</v>
      </c>
      <c r="E16" s="23"/>
      <c r="F16" s="23" t="s">
        <v>22</v>
      </c>
      <c r="G16" s="23"/>
      <c r="H16" s="25"/>
      <c r="I16" s="24"/>
      <c r="J16" s="6"/>
    </row>
    <row r="17" spans="1:10" x14ac:dyDescent="0.25">
      <c r="A17" s="23"/>
      <c r="B17" s="23" t="s">
        <v>127</v>
      </c>
      <c r="C17" s="23"/>
      <c r="D17" s="23" t="s">
        <v>171</v>
      </c>
      <c r="E17" s="23"/>
      <c r="F17" s="23" t="s">
        <v>23</v>
      </c>
      <c r="G17" s="23"/>
      <c r="H17" s="25"/>
      <c r="I17" s="24"/>
      <c r="J17" s="6"/>
    </row>
    <row r="18" spans="1:10" ht="26.4" x14ac:dyDescent="0.25">
      <c r="A18" s="23"/>
      <c r="B18" s="23" t="s">
        <v>127</v>
      </c>
      <c r="C18" s="23"/>
      <c r="D18" s="23" t="s">
        <v>172</v>
      </c>
      <c r="E18" s="23"/>
      <c r="F18" s="23" t="s">
        <v>24</v>
      </c>
      <c r="G18" s="23"/>
      <c r="H18" s="25"/>
      <c r="I18" s="24"/>
      <c r="J18" s="6"/>
    </row>
    <row r="19" spans="1:10" x14ac:dyDescent="0.25">
      <c r="A19" s="23"/>
      <c r="B19" s="23" t="s">
        <v>127</v>
      </c>
      <c r="C19" s="23"/>
      <c r="D19" s="23" t="s">
        <v>173</v>
      </c>
      <c r="E19" s="23"/>
      <c r="F19" s="23" t="s">
        <v>25</v>
      </c>
      <c r="G19" s="23"/>
      <c r="H19" s="25" t="s">
        <v>167</v>
      </c>
      <c r="I19" s="24"/>
      <c r="J19" s="6"/>
    </row>
    <row r="20" spans="1:10" ht="39.6" x14ac:dyDescent="0.25">
      <c r="A20" s="23"/>
      <c r="B20" s="23" t="s">
        <v>127</v>
      </c>
      <c r="C20" s="23"/>
      <c r="D20" s="23" t="s">
        <v>174</v>
      </c>
      <c r="E20" s="23"/>
      <c r="F20" s="23" t="s">
        <v>26</v>
      </c>
      <c r="G20" s="23"/>
      <c r="H20" s="25"/>
      <c r="I20" s="24"/>
      <c r="J20" s="6"/>
    </row>
    <row r="21" spans="1:10" s="28" customFormat="1" ht="26.4" x14ac:dyDescent="0.25">
      <c r="A21" s="23"/>
      <c r="B21" s="23" t="s">
        <v>127</v>
      </c>
      <c r="C21" s="23"/>
      <c r="D21" s="23" t="s">
        <v>175</v>
      </c>
      <c r="E21" s="23"/>
      <c r="F21" s="23" t="s">
        <v>184</v>
      </c>
      <c r="G21" s="23"/>
      <c r="H21" s="25"/>
      <c r="I21" s="24"/>
      <c r="J21" s="27"/>
    </row>
    <row r="22" spans="1:10" s="28" customFormat="1" ht="26.4" x14ac:dyDescent="0.25">
      <c r="A22" s="23"/>
      <c r="B22" s="23" t="s">
        <v>127</v>
      </c>
      <c r="C22" s="23"/>
      <c r="D22" s="23" t="s">
        <v>176</v>
      </c>
      <c r="E22" s="23"/>
      <c r="F22" s="23" t="s">
        <v>185</v>
      </c>
      <c r="G22" s="23"/>
      <c r="H22" s="25"/>
      <c r="I22" s="24"/>
      <c r="J22" s="27"/>
    </row>
    <row r="23" spans="1:10" ht="26.4" x14ac:dyDescent="0.25">
      <c r="A23" s="23" t="s">
        <v>129</v>
      </c>
      <c r="B23" s="23" t="s">
        <v>128</v>
      </c>
      <c r="C23" s="23"/>
      <c r="D23" s="23" t="s">
        <v>169</v>
      </c>
      <c r="E23" s="23"/>
      <c r="F23" s="23" t="s">
        <v>27</v>
      </c>
      <c r="G23" s="23"/>
      <c r="H23" s="25"/>
      <c r="I23" s="24"/>
      <c r="J23" s="6"/>
    </row>
    <row r="24" spans="1:10" x14ac:dyDescent="0.25">
      <c r="A24" s="23"/>
      <c r="B24" s="23" t="s">
        <v>128</v>
      </c>
      <c r="C24" s="23"/>
      <c r="D24" s="23" t="s">
        <v>170</v>
      </c>
      <c r="E24" s="23"/>
      <c r="F24" s="23" t="s">
        <v>28</v>
      </c>
      <c r="G24" s="23"/>
      <c r="H24" s="25"/>
      <c r="I24" s="24"/>
      <c r="J24" s="6"/>
    </row>
    <row r="25" spans="1:10" ht="26.4" x14ac:dyDescent="0.25">
      <c r="A25" s="23"/>
      <c r="B25" s="23" t="s">
        <v>128</v>
      </c>
      <c r="C25" s="23"/>
      <c r="D25" s="23" t="s">
        <v>171</v>
      </c>
      <c r="E25" s="23"/>
      <c r="F25" s="23" t="s">
        <v>29</v>
      </c>
      <c r="G25" s="23"/>
      <c r="H25" s="25"/>
      <c r="I25" s="24"/>
      <c r="J25" s="6"/>
    </row>
    <row r="26" spans="1:10" ht="39.6" x14ac:dyDescent="0.25">
      <c r="A26" s="23"/>
      <c r="B26" s="23" t="s">
        <v>128</v>
      </c>
      <c r="C26" s="23"/>
      <c r="D26" s="23" t="s">
        <v>172</v>
      </c>
      <c r="E26" s="23"/>
      <c r="F26" s="23" t="s">
        <v>30</v>
      </c>
      <c r="G26" s="23"/>
      <c r="H26" s="25"/>
      <c r="I26" s="24"/>
      <c r="J26" s="6"/>
    </row>
    <row r="27" spans="1:10" ht="39.6" x14ac:dyDescent="0.25">
      <c r="A27" s="23"/>
      <c r="B27" s="23" t="s">
        <v>128</v>
      </c>
      <c r="C27" s="23"/>
      <c r="D27" s="23" t="s">
        <v>173</v>
      </c>
      <c r="E27" s="23"/>
      <c r="F27" s="23" t="s">
        <v>31</v>
      </c>
      <c r="G27" s="23"/>
      <c r="H27" s="25"/>
      <c r="I27" s="24"/>
      <c r="J27" s="6"/>
    </row>
    <row r="28" spans="1:10" ht="26.4" x14ac:dyDescent="0.25">
      <c r="A28" s="23"/>
      <c r="B28" s="23" t="s">
        <v>128</v>
      </c>
      <c r="C28" s="23"/>
      <c r="D28" s="23" t="s">
        <v>174</v>
      </c>
      <c r="E28" s="23"/>
      <c r="F28" s="23" t="s">
        <v>32</v>
      </c>
      <c r="G28" s="23"/>
      <c r="H28" s="25"/>
      <c r="I28" s="24"/>
      <c r="J28" s="6"/>
    </row>
    <row r="29" spans="1:10" ht="39.6" x14ac:dyDescent="0.25">
      <c r="A29" s="23" t="s">
        <v>130</v>
      </c>
      <c r="B29" s="23" t="s">
        <v>131</v>
      </c>
      <c r="C29" s="23"/>
      <c r="D29" s="23" t="s">
        <v>169</v>
      </c>
      <c r="E29" s="23"/>
      <c r="F29" s="23" t="s">
        <v>33</v>
      </c>
      <c r="G29" s="23"/>
      <c r="H29" s="25"/>
      <c r="I29" s="24"/>
      <c r="J29" s="6"/>
    </row>
    <row r="30" spans="1:10" ht="39.6" x14ac:dyDescent="0.25">
      <c r="A30" s="23"/>
      <c r="B30" s="23" t="s">
        <v>131</v>
      </c>
      <c r="C30" s="23"/>
      <c r="D30" s="23" t="s">
        <v>170</v>
      </c>
      <c r="E30" s="23"/>
      <c r="F30" s="23" t="s">
        <v>34</v>
      </c>
      <c r="G30" s="23"/>
      <c r="H30" s="25"/>
      <c r="I30" s="24"/>
      <c r="J30" s="6"/>
    </row>
    <row r="31" spans="1:10" ht="39.6" x14ac:dyDescent="0.25">
      <c r="A31" s="23"/>
      <c r="B31" s="23" t="s">
        <v>131</v>
      </c>
      <c r="C31" s="23"/>
      <c r="D31" s="23" t="s">
        <v>171</v>
      </c>
      <c r="E31" s="23"/>
      <c r="F31" s="23" t="s">
        <v>35</v>
      </c>
      <c r="G31" s="23"/>
      <c r="H31" s="25"/>
      <c r="I31" s="24"/>
      <c r="J31" s="6"/>
    </row>
    <row r="32" spans="1:10" ht="26.4" x14ac:dyDescent="0.25">
      <c r="A32" s="23"/>
      <c r="B32" s="23" t="s">
        <v>131</v>
      </c>
      <c r="C32" s="23"/>
      <c r="D32" s="23" t="s">
        <v>172</v>
      </c>
      <c r="E32" s="23"/>
      <c r="F32" s="23" t="s">
        <v>36</v>
      </c>
      <c r="G32" s="23"/>
      <c r="H32" s="25"/>
      <c r="I32" s="24"/>
      <c r="J32" s="6"/>
    </row>
    <row r="33" spans="1:10" x14ac:dyDescent="0.25">
      <c r="A33" s="23"/>
      <c r="B33" s="23" t="s">
        <v>131</v>
      </c>
      <c r="C33" s="23"/>
      <c r="D33" s="23" t="s">
        <v>173</v>
      </c>
      <c r="E33" s="23"/>
      <c r="F33" s="23" t="s">
        <v>37</v>
      </c>
      <c r="G33" s="23"/>
      <c r="H33" s="25"/>
      <c r="I33" s="24"/>
      <c r="J33" s="6"/>
    </row>
    <row r="34" spans="1:10" ht="52.8" x14ac:dyDescent="0.25">
      <c r="A34" s="23"/>
      <c r="B34" s="23" t="s">
        <v>131</v>
      </c>
      <c r="C34" s="23"/>
      <c r="D34" s="23" t="s">
        <v>174</v>
      </c>
      <c r="E34" s="23"/>
      <c r="F34" s="23" t="s">
        <v>38</v>
      </c>
      <c r="G34" s="23"/>
      <c r="H34" s="25"/>
      <c r="I34" s="24"/>
      <c r="J34" s="6"/>
    </row>
    <row r="35" spans="1:10" ht="26.4" x14ac:dyDescent="0.25">
      <c r="A35" s="23"/>
      <c r="B35" s="23" t="s">
        <v>131</v>
      </c>
      <c r="C35" s="23"/>
      <c r="D35" s="23" t="s">
        <v>175</v>
      </c>
      <c r="E35" s="23"/>
      <c r="F35" s="23" t="s">
        <v>39</v>
      </c>
      <c r="G35" s="23"/>
      <c r="H35" s="25"/>
      <c r="I35" s="24"/>
      <c r="J35" s="6"/>
    </row>
    <row r="36" spans="1:10" ht="26.4" x14ac:dyDescent="0.25">
      <c r="A36" s="23"/>
      <c r="B36" s="23" t="s">
        <v>131</v>
      </c>
      <c r="C36" s="23"/>
      <c r="D36" s="23" t="s">
        <v>176</v>
      </c>
      <c r="E36" s="23"/>
      <c r="F36" s="23" t="s">
        <v>40</v>
      </c>
      <c r="G36" s="23"/>
      <c r="H36" s="25"/>
      <c r="I36" s="24"/>
      <c r="J36" s="6"/>
    </row>
    <row r="37" spans="1:10" ht="39.6" x14ac:dyDescent="0.25">
      <c r="A37" s="23" t="s">
        <v>132</v>
      </c>
      <c r="B37" s="23" t="s">
        <v>133</v>
      </c>
      <c r="C37" s="23"/>
      <c r="D37" s="23" t="s">
        <v>169</v>
      </c>
      <c r="E37" s="23"/>
      <c r="F37" s="23" t="s">
        <v>41</v>
      </c>
      <c r="G37" s="23"/>
      <c r="H37" s="25"/>
      <c r="I37" s="24"/>
      <c r="J37" s="6"/>
    </row>
    <row r="38" spans="1:10" ht="26.4" x14ac:dyDescent="0.25">
      <c r="A38" s="23"/>
      <c r="B38" s="23" t="s">
        <v>133</v>
      </c>
      <c r="C38" s="23"/>
      <c r="D38" s="23" t="s">
        <v>170</v>
      </c>
      <c r="E38" s="23"/>
      <c r="F38" s="23" t="s">
        <v>42</v>
      </c>
      <c r="G38" s="23"/>
      <c r="H38" s="25"/>
      <c r="I38" s="24"/>
      <c r="J38" s="6"/>
    </row>
    <row r="39" spans="1:10" ht="39.6" x14ac:dyDescent="0.25">
      <c r="A39" s="23"/>
      <c r="B39" s="23" t="s">
        <v>133</v>
      </c>
      <c r="C39" s="23"/>
      <c r="D39" s="23" t="s">
        <v>171</v>
      </c>
      <c r="E39" s="23"/>
      <c r="F39" s="23" t="s">
        <v>43</v>
      </c>
      <c r="G39" s="23"/>
      <c r="H39" s="25"/>
      <c r="I39" s="24"/>
      <c r="J39" s="6"/>
    </row>
    <row r="40" spans="1:10" ht="39.6" x14ac:dyDescent="0.25">
      <c r="A40" s="23"/>
      <c r="B40" s="23" t="s">
        <v>133</v>
      </c>
      <c r="C40" s="23"/>
      <c r="D40" s="23" t="s">
        <v>172</v>
      </c>
      <c r="E40" s="23"/>
      <c r="F40" s="23" t="s">
        <v>44</v>
      </c>
      <c r="G40" s="23"/>
      <c r="H40" s="25"/>
      <c r="I40" s="24"/>
      <c r="J40" s="6"/>
    </row>
    <row r="41" spans="1:10" ht="52.8" x14ac:dyDescent="0.25">
      <c r="A41" s="23"/>
      <c r="B41" s="23" t="s">
        <v>133</v>
      </c>
      <c r="C41" s="23"/>
      <c r="D41" s="23" t="s">
        <v>173</v>
      </c>
      <c r="E41" s="23"/>
      <c r="F41" s="23" t="s">
        <v>168</v>
      </c>
      <c r="G41" s="23"/>
      <c r="H41" s="25"/>
      <c r="I41" s="24"/>
      <c r="J41" s="6"/>
    </row>
    <row r="42" spans="1:10" ht="39.6" x14ac:dyDescent="0.25">
      <c r="A42" s="23"/>
      <c r="B42" s="23" t="s">
        <v>133</v>
      </c>
      <c r="C42" s="23"/>
      <c r="D42" s="23" t="s">
        <v>174</v>
      </c>
      <c r="E42" s="23"/>
      <c r="F42" s="23" t="s">
        <v>134</v>
      </c>
      <c r="G42" s="23"/>
      <c r="H42" s="25"/>
      <c r="I42" s="24"/>
      <c r="J42" s="6"/>
    </row>
    <row r="43" spans="1:10" ht="26.4" x14ac:dyDescent="0.25">
      <c r="A43" s="23" t="s">
        <v>135</v>
      </c>
      <c r="B43" s="23" t="s">
        <v>136</v>
      </c>
      <c r="C43" s="23"/>
      <c r="D43" s="23" t="s">
        <v>169</v>
      </c>
      <c r="E43" s="23"/>
      <c r="F43" s="23" t="s">
        <v>45</v>
      </c>
      <c r="G43" s="23"/>
      <c r="H43" s="25"/>
      <c r="I43" s="24"/>
      <c r="J43" s="6"/>
    </row>
    <row r="44" spans="1:10" ht="26.4" x14ac:dyDescent="0.25">
      <c r="A44" s="23"/>
      <c r="B44" s="23" t="s">
        <v>136</v>
      </c>
      <c r="C44" s="23"/>
      <c r="D44" s="23" t="s">
        <v>170</v>
      </c>
      <c r="E44" s="23"/>
      <c r="F44" s="23" t="s">
        <v>46</v>
      </c>
      <c r="G44" s="23"/>
      <c r="H44" s="25"/>
      <c r="I44" s="24"/>
      <c r="J44" s="6"/>
    </row>
    <row r="45" spans="1:10" ht="26.4" x14ac:dyDescent="0.25">
      <c r="A45" s="23"/>
      <c r="B45" s="23" t="s">
        <v>136</v>
      </c>
      <c r="C45" s="23"/>
      <c r="D45" s="23" t="s">
        <v>171</v>
      </c>
      <c r="E45" s="23"/>
      <c r="F45" s="23" t="s">
        <v>47</v>
      </c>
      <c r="G45" s="23"/>
      <c r="H45" s="25" t="s">
        <v>167</v>
      </c>
      <c r="I45" s="24"/>
      <c r="J45" s="6"/>
    </row>
    <row r="46" spans="1:10" x14ac:dyDescent="0.25">
      <c r="A46" s="23"/>
      <c r="B46" s="23" t="s">
        <v>136</v>
      </c>
      <c r="C46" s="23"/>
      <c r="D46" s="23" t="s">
        <v>172</v>
      </c>
      <c r="E46" s="23"/>
      <c r="F46" s="23" t="s">
        <v>48</v>
      </c>
      <c r="G46" s="23"/>
      <c r="H46" s="25"/>
      <c r="I46" s="24"/>
      <c r="J46" s="6"/>
    </row>
    <row r="47" spans="1:10" x14ac:dyDescent="0.25">
      <c r="A47" s="23"/>
      <c r="B47" s="23" t="s">
        <v>136</v>
      </c>
      <c r="C47" s="23"/>
      <c r="D47" s="23" t="s">
        <v>173</v>
      </c>
      <c r="E47" s="23"/>
      <c r="F47" s="23" t="s">
        <v>49</v>
      </c>
      <c r="G47" s="23"/>
      <c r="H47" s="25"/>
      <c r="I47" s="24"/>
      <c r="J47" s="6"/>
    </row>
    <row r="48" spans="1:10" ht="26.4" x14ac:dyDescent="0.25">
      <c r="A48" s="23"/>
      <c r="B48" s="23" t="s">
        <v>136</v>
      </c>
      <c r="C48" s="23"/>
      <c r="D48" s="23" t="s">
        <v>174</v>
      </c>
      <c r="E48" s="23"/>
      <c r="F48" s="23" t="s">
        <v>50</v>
      </c>
      <c r="G48" s="23"/>
      <c r="H48" s="25"/>
      <c r="I48" s="24"/>
      <c r="J48" s="6"/>
    </row>
    <row r="49" spans="1:10" ht="26.4" x14ac:dyDescent="0.25">
      <c r="A49" s="23"/>
      <c r="B49" s="23" t="s">
        <v>136</v>
      </c>
      <c r="C49" s="23"/>
      <c r="D49" s="23" t="s">
        <v>175</v>
      </c>
      <c r="E49" s="23"/>
      <c r="F49" s="23" t="s">
        <v>51</v>
      </c>
      <c r="G49" s="23"/>
      <c r="H49" s="25"/>
      <c r="I49" s="24"/>
      <c r="J49" s="6"/>
    </row>
    <row r="50" spans="1:10" s="28" customFormat="1" ht="26.4" x14ac:dyDescent="0.25">
      <c r="A50" s="23"/>
      <c r="B50" s="23" t="s">
        <v>136</v>
      </c>
      <c r="C50" s="23"/>
      <c r="D50" s="23" t="s">
        <v>176</v>
      </c>
      <c r="E50" s="23"/>
      <c r="F50" s="23" t="s">
        <v>52</v>
      </c>
      <c r="G50" s="23"/>
      <c r="H50" s="25"/>
      <c r="I50" s="24"/>
      <c r="J50" s="27"/>
    </row>
    <row r="51" spans="1:10" s="28" customFormat="1" ht="26.4" x14ac:dyDescent="0.25">
      <c r="A51" s="23"/>
      <c r="B51" s="23" t="s">
        <v>136</v>
      </c>
      <c r="C51" s="23"/>
      <c r="D51" s="23" t="s">
        <v>177</v>
      </c>
      <c r="E51" s="23"/>
      <c r="F51" s="23" t="s">
        <v>53</v>
      </c>
      <c r="G51" s="23"/>
      <c r="H51" s="25"/>
      <c r="I51" s="24"/>
      <c r="J51" s="27"/>
    </row>
    <row r="52" spans="1:10" s="28" customFormat="1" ht="39.6" x14ac:dyDescent="0.25">
      <c r="A52" s="23"/>
      <c r="B52" s="23" t="s">
        <v>136</v>
      </c>
      <c r="C52" s="23"/>
      <c r="D52" s="23" t="s">
        <v>178</v>
      </c>
      <c r="E52" s="23"/>
      <c r="F52" s="23" t="s">
        <v>54</v>
      </c>
      <c r="G52" s="23"/>
      <c r="H52" s="25"/>
      <c r="I52" s="24"/>
      <c r="J52" s="27"/>
    </row>
    <row r="53" spans="1:10" s="28" customFormat="1" x14ac:dyDescent="0.25">
      <c r="A53" s="23"/>
      <c r="B53" s="23" t="s">
        <v>136</v>
      </c>
      <c r="C53" s="23"/>
      <c r="D53" s="23" t="s">
        <v>179</v>
      </c>
      <c r="E53" s="23"/>
      <c r="F53" s="23" t="s">
        <v>55</v>
      </c>
      <c r="G53" s="23"/>
      <c r="H53" s="25"/>
      <c r="I53" s="24"/>
      <c r="J53" s="27"/>
    </row>
    <row r="54" spans="1:10" s="28" customFormat="1" x14ac:dyDescent="0.25">
      <c r="A54" s="23"/>
      <c r="B54" s="23" t="s">
        <v>136</v>
      </c>
      <c r="C54" s="23"/>
      <c r="D54" s="23" t="s">
        <v>180</v>
      </c>
      <c r="E54" s="23"/>
      <c r="F54" s="23" t="s">
        <v>56</v>
      </c>
      <c r="G54" s="23"/>
      <c r="H54" s="25"/>
      <c r="I54" s="24"/>
      <c r="J54" s="27"/>
    </row>
    <row r="55" spans="1:10" s="28" customFormat="1" ht="39.6" x14ac:dyDescent="0.25">
      <c r="A55" s="23" t="s">
        <v>137</v>
      </c>
      <c r="B55" s="23" t="s">
        <v>138</v>
      </c>
      <c r="C55" s="23"/>
      <c r="D55" s="23" t="s">
        <v>169</v>
      </c>
      <c r="E55" s="23"/>
      <c r="F55" s="23" t="s">
        <v>57</v>
      </c>
      <c r="G55" s="23"/>
      <c r="H55" s="25"/>
      <c r="I55" s="24"/>
      <c r="J55" s="27"/>
    </row>
    <row r="56" spans="1:10" s="28" customFormat="1" ht="26.4" x14ac:dyDescent="0.25">
      <c r="A56" s="23"/>
      <c r="B56" s="23" t="s">
        <v>138</v>
      </c>
      <c r="C56" s="23"/>
      <c r="D56" s="23" t="s">
        <v>170</v>
      </c>
      <c r="E56" s="23"/>
      <c r="F56" s="23" t="s">
        <v>58</v>
      </c>
      <c r="G56" s="23"/>
      <c r="H56" s="25"/>
      <c r="I56" s="24"/>
      <c r="J56" s="27"/>
    </row>
    <row r="57" spans="1:10" s="28" customFormat="1" ht="26.4" x14ac:dyDescent="0.25">
      <c r="A57" s="23"/>
      <c r="B57" s="23" t="s">
        <v>138</v>
      </c>
      <c r="C57" s="23"/>
      <c r="D57" s="23" t="s">
        <v>171</v>
      </c>
      <c r="E57" s="23"/>
      <c r="F57" s="23" t="s">
        <v>59</v>
      </c>
      <c r="G57" s="23"/>
      <c r="H57" s="25"/>
      <c r="I57" s="24"/>
      <c r="J57" s="27"/>
    </row>
    <row r="58" spans="1:10" s="28" customFormat="1" ht="26.4" x14ac:dyDescent="0.25">
      <c r="A58" s="23"/>
      <c r="B58" s="23" t="s">
        <v>138</v>
      </c>
      <c r="C58" s="23"/>
      <c r="D58" s="23" t="s">
        <v>172</v>
      </c>
      <c r="E58" s="23"/>
      <c r="F58" s="23" t="s">
        <v>60</v>
      </c>
      <c r="G58" s="23"/>
      <c r="H58" s="25"/>
      <c r="I58" s="24"/>
      <c r="J58" s="27"/>
    </row>
    <row r="59" spans="1:10" s="28" customFormat="1" ht="39.6" x14ac:dyDescent="0.25">
      <c r="A59" s="23"/>
      <c r="B59" s="23" t="s">
        <v>138</v>
      </c>
      <c r="C59" s="23"/>
      <c r="D59" s="23" t="s">
        <v>173</v>
      </c>
      <c r="E59" s="23"/>
      <c r="F59" s="23" t="s">
        <v>61</v>
      </c>
      <c r="G59" s="23"/>
      <c r="H59" s="25"/>
      <c r="I59" s="24"/>
      <c r="J59" s="27"/>
    </row>
    <row r="60" spans="1:10" s="28" customFormat="1" ht="26.4" x14ac:dyDescent="0.25">
      <c r="A60" s="23" t="s">
        <v>139</v>
      </c>
      <c r="B60" s="23" t="s">
        <v>140</v>
      </c>
      <c r="C60" s="23"/>
      <c r="D60" s="23" t="s">
        <v>169</v>
      </c>
      <c r="E60" s="23"/>
      <c r="F60" s="23" t="s">
        <v>62</v>
      </c>
      <c r="G60" s="23"/>
      <c r="H60" s="25"/>
      <c r="I60" s="24"/>
      <c r="J60" s="27"/>
    </row>
    <row r="61" spans="1:10" ht="26.4" x14ac:dyDescent="0.25">
      <c r="A61" s="23"/>
      <c r="B61" s="23" t="s">
        <v>140</v>
      </c>
      <c r="C61" s="23"/>
      <c r="D61" s="23" t="s">
        <v>170</v>
      </c>
      <c r="E61" s="23"/>
      <c r="F61" s="23" t="s">
        <v>63</v>
      </c>
      <c r="G61" s="23"/>
      <c r="H61" s="25"/>
      <c r="I61" s="24"/>
      <c r="J61" s="6"/>
    </row>
    <row r="62" spans="1:10" s="28" customFormat="1" ht="26.4" x14ac:dyDescent="0.25">
      <c r="A62" s="29"/>
      <c r="B62" s="29" t="s">
        <v>140</v>
      </c>
      <c r="C62" s="29"/>
      <c r="D62" s="29" t="s">
        <v>171</v>
      </c>
      <c r="E62" s="29"/>
      <c r="F62" s="29" t="s">
        <v>64</v>
      </c>
      <c r="G62" s="29"/>
      <c r="H62" s="31"/>
      <c r="I62" s="32"/>
      <c r="J62" s="27"/>
    </row>
    <row r="63" spans="1:10" s="28" customFormat="1" ht="26.4" x14ac:dyDescent="0.25">
      <c r="A63" s="29"/>
      <c r="B63" s="29" t="s">
        <v>140</v>
      </c>
      <c r="C63" s="29"/>
      <c r="D63" s="29" t="s">
        <v>172</v>
      </c>
      <c r="E63" s="29"/>
      <c r="F63" s="29" t="s">
        <v>65</v>
      </c>
      <c r="G63" s="29"/>
      <c r="H63" s="31"/>
      <c r="I63" s="32"/>
      <c r="J63" s="27"/>
    </row>
    <row r="64" spans="1:10" s="28" customFormat="1" ht="26.4" x14ac:dyDescent="0.25">
      <c r="A64" s="29"/>
      <c r="B64" s="29" t="s">
        <v>140</v>
      </c>
      <c r="C64" s="29"/>
      <c r="D64" s="29" t="s">
        <v>173</v>
      </c>
      <c r="E64" s="29"/>
      <c r="F64" s="29" t="s">
        <v>66</v>
      </c>
      <c r="G64" s="29"/>
      <c r="H64" s="31"/>
      <c r="I64" s="32"/>
      <c r="J64" s="27"/>
    </row>
    <row r="65" spans="1:10" s="28" customFormat="1" ht="52.8" x14ac:dyDescent="0.25">
      <c r="A65" s="29"/>
      <c r="B65" s="29" t="s">
        <v>140</v>
      </c>
      <c r="C65" s="29"/>
      <c r="D65" s="29" t="s">
        <v>174</v>
      </c>
      <c r="E65" s="29"/>
      <c r="F65" s="29" t="s">
        <v>67</v>
      </c>
      <c r="G65" s="29"/>
      <c r="H65" s="31"/>
      <c r="I65" s="32"/>
      <c r="J65" s="27"/>
    </row>
    <row r="66" spans="1:10" s="28" customFormat="1" ht="52.8" x14ac:dyDescent="0.25">
      <c r="A66" s="29"/>
      <c r="B66" s="29" t="s">
        <v>140</v>
      </c>
      <c r="C66" s="29"/>
      <c r="D66" s="29" t="s">
        <v>175</v>
      </c>
      <c r="E66" s="29"/>
      <c r="F66" s="29" t="s">
        <v>68</v>
      </c>
      <c r="G66" s="29"/>
      <c r="H66" s="31"/>
      <c r="I66" s="32"/>
      <c r="J66" s="27"/>
    </row>
    <row r="67" spans="1:10" s="28" customFormat="1" ht="26.4" x14ac:dyDescent="0.25">
      <c r="A67" s="29" t="s">
        <v>141</v>
      </c>
      <c r="B67" s="29" t="s">
        <v>142</v>
      </c>
      <c r="C67" s="29"/>
      <c r="D67" s="29" t="s">
        <v>169</v>
      </c>
      <c r="E67" s="29"/>
      <c r="F67" s="29" t="s">
        <v>69</v>
      </c>
      <c r="G67" s="29"/>
      <c r="H67" s="31"/>
      <c r="I67" s="32"/>
      <c r="J67" s="27"/>
    </row>
    <row r="68" spans="1:10" s="28" customFormat="1" ht="26.4" x14ac:dyDescent="0.25">
      <c r="A68" s="29"/>
      <c r="B68" s="29" t="s">
        <v>142</v>
      </c>
      <c r="C68" s="29"/>
      <c r="D68" s="29" t="s">
        <v>170</v>
      </c>
      <c r="E68" s="29"/>
      <c r="F68" s="29" t="s">
        <v>70</v>
      </c>
      <c r="G68" s="29"/>
      <c r="H68" s="31"/>
      <c r="I68" s="32"/>
      <c r="J68" s="27"/>
    </row>
    <row r="69" spans="1:10" s="28" customFormat="1" ht="52.8" x14ac:dyDescent="0.25">
      <c r="A69" s="29"/>
      <c r="B69" s="29" t="s">
        <v>142</v>
      </c>
      <c r="C69" s="29"/>
      <c r="D69" s="29" t="s">
        <v>171</v>
      </c>
      <c r="E69" s="29"/>
      <c r="F69" s="29" t="s">
        <v>71</v>
      </c>
      <c r="G69" s="29"/>
      <c r="H69" s="31"/>
      <c r="I69" s="32"/>
      <c r="J69" s="27"/>
    </row>
    <row r="70" spans="1:10" s="28" customFormat="1" ht="26.4" x14ac:dyDescent="0.25">
      <c r="A70" s="29"/>
      <c r="B70" s="29" t="s">
        <v>142</v>
      </c>
      <c r="C70" s="29"/>
      <c r="D70" s="29" t="s">
        <v>172</v>
      </c>
      <c r="E70" s="29"/>
      <c r="F70" s="29" t="s">
        <v>72</v>
      </c>
      <c r="G70" s="29"/>
      <c r="H70" s="31"/>
      <c r="I70" s="32"/>
      <c r="J70" s="27"/>
    </row>
    <row r="71" spans="1:10" s="28" customFormat="1" ht="52.8" x14ac:dyDescent="0.25">
      <c r="A71" s="29"/>
      <c r="B71" s="29" t="s">
        <v>142</v>
      </c>
      <c r="C71" s="29"/>
      <c r="D71" s="29" t="s">
        <v>173</v>
      </c>
      <c r="E71" s="29"/>
      <c r="F71" s="29" t="s">
        <v>73</v>
      </c>
      <c r="G71" s="29"/>
      <c r="H71" s="31"/>
      <c r="I71" s="32"/>
      <c r="J71" s="27"/>
    </row>
    <row r="72" spans="1:10" s="28" customFormat="1" ht="26.4" x14ac:dyDescent="0.25">
      <c r="A72" s="29"/>
      <c r="B72" s="29" t="s">
        <v>142</v>
      </c>
      <c r="C72" s="29"/>
      <c r="D72" s="29" t="s">
        <v>174</v>
      </c>
      <c r="E72" s="29"/>
      <c r="F72" s="29" t="s">
        <v>74</v>
      </c>
      <c r="G72" s="29"/>
      <c r="H72" s="31" t="s">
        <v>167</v>
      </c>
      <c r="I72" s="32"/>
      <c r="J72" s="27"/>
    </row>
    <row r="73" spans="1:10" s="28" customFormat="1" ht="39.6" x14ac:dyDescent="0.25">
      <c r="A73" s="29"/>
      <c r="B73" s="29" t="s">
        <v>142</v>
      </c>
      <c r="C73" s="29"/>
      <c r="D73" s="29" t="s">
        <v>175</v>
      </c>
      <c r="E73" s="29"/>
      <c r="F73" s="29" t="s">
        <v>75</v>
      </c>
      <c r="G73" s="29"/>
      <c r="H73" s="31" t="s">
        <v>167</v>
      </c>
      <c r="I73" s="32"/>
      <c r="J73" s="27"/>
    </row>
    <row r="74" spans="1:10" s="28" customFormat="1" ht="26.4" x14ac:dyDescent="0.25">
      <c r="A74" s="29"/>
      <c r="B74" s="29" t="s">
        <v>142</v>
      </c>
      <c r="C74" s="29"/>
      <c r="D74" s="29" t="s">
        <v>176</v>
      </c>
      <c r="E74" s="29"/>
      <c r="F74" s="29" t="s">
        <v>76</v>
      </c>
      <c r="G74" s="29"/>
      <c r="H74" s="31" t="s">
        <v>167</v>
      </c>
      <c r="I74" s="32"/>
      <c r="J74" s="27"/>
    </row>
    <row r="75" spans="1:10" s="28" customFormat="1" x14ac:dyDescent="0.25">
      <c r="A75" s="29" t="s">
        <v>143</v>
      </c>
      <c r="B75" s="29" t="s">
        <v>144</v>
      </c>
      <c r="C75" s="29"/>
      <c r="D75" s="29" t="s">
        <v>169</v>
      </c>
      <c r="E75" s="29"/>
      <c r="F75" s="29" t="s">
        <v>77</v>
      </c>
      <c r="G75" s="29"/>
      <c r="H75" s="31"/>
      <c r="I75" s="32"/>
      <c r="J75" s="27"/>
    </row>
    <row r="76" spans="1:10" s="28" customFormat="1" x14ac:dyDescent="0.25">
      <c r="A76" s="29"/>
      <c r="B76" s="29" t="s">
        <v>144</v>
      </c>
      <c r="C76" s="29"/>
      <c r="D76" s="29" t="s">
        <v>170</v>
      </c>
      <c r="E76" s="29"/>
      <c r="F76" s="29" t="s">
        <v>78</v>
      </c>
      <c r="G76" s="29"/>
      <c r="H76" s="31"/>
      <c r="I76" s="32"/>
      <c r="J76" s="27"/>
    </row>
    <row r="77" spans="1:10" s="28" customFormat="1" ht="39.6" x14ac:dyDescent="0.25">
      <c r="A77" s="29"/>
      <c r="B77" s="29" t="s">
        <v>144</v>
      </c>
      <c r="C77" s="29"/>
      <c r="D77" s="29" t="s">
        <v>171</v>
      </c>
      <c r="E77" s="29"/>
      <c r="F77" s="29" t="s">
        <v>79</v>
      </c>
      <c r="G77" s="29"/>
      <c r="H77" s="31"/>
      <c r="I77" s="32"/>
      <c r="J77" s="27"/>
    </row>
    <row r="78" spans="1:10" s="28" customFormat="1" ht="39.6" x14ac:dyDescent="0.25">
      <c r="A78" s="29" t="s">
        <v>145</v>
      </c>
      <c r="B78" s="29" t="s">
        <v>146</v>
      </c>
      <c r="C78" s="29"/>
      <c r="D78" s="29" t="s">
        <v>169</v>
      </c>
      <c r="E78" s="29"/>
      <c r="F78" s="29" t="s">
        <v>80</v>
      </c>
      <c r="G78" s="29"/>
      <c r="H78" s="31" t="s">
        <v>167</v>
      </c>
      <c r="I78" s="32"/>
      <c r="J78" s="27"/>
    </row>
    <row r="79" spans="1:10" s="28" customFormat="1" ht="26.4" x14ac:dyDescent="0.25">
      <c r="A79" s="29"/>
      <c r="B79" s="29" t="s">
        <v>146</v>
      </c>
      <c r="C79" s="29"/>
      <c r="D79" s="29" t="s">
        <v>170</v>
      </c>
      <c r="E79" s="29"/>
      <c r="F79" s="29" t="s">
        <v>81</v>
      </c>
      <c r="G79" s="29"/>
      <c r="H79" s="31"/>
      <c r="I79" s="32"/>
      <c r="J79" s="27"/>
    </row>
    <row r="80" spans="1:10" s="28" customFormat="1" x14ac:dyDescent="0.25">
      <c r="A80" s="29"/>
      <c r="B80" s="29" t="s">
        <v>146</v>
      </c>
      <c r="C80" s="29"/>
      <c r="D80" s="29" t="s">
        <v>171</v>
      </c>
      <c r="E80" s="29"/>
      <c r="F80" s="29" t="s">
        <v>82</v>
      </c>
      <c r="G80" s="29"/>
      <c r="H80" s="31"/>
      <c r="I80" s="32"/>
      <c r="J80" s="27"/>
    </row>
    <row r="81" spans="1:10" s="28" customFormat="1" x14ac:dyDescent="0.25">
      <c r="A81" s="29"/>
      <c r="B81" s="29" t="s">
        <v>146</v>
      </c>
      <c r="C81" s="29"/>
      <c r="D81" s="29" t="s">
        <v>172</v>
      </c>
      <c r="E81" s="29"/>
      <c r="F81" s="29" t="s">
        <v>83</v>
      </c>
      <c r="G81" s="29"/>
      <c r="H81" s="31"/>
      <c r="I81" s="32"/>
      <c r="J81" s="27"/>
    </row>
    <row r="82" spans="1:10" s="28" customFormat="1" x14ac:dyDescent="0.25">
      <c r="A82" s="29"/>
      <c r="B82" s="29" t="s">
        <v>146</v>
      </c>
      <c r="C82" s="29"/>
      <c r="D82" s="29" t="s">
        <v>173</v>
      </c>
      <c r="E82" s="29"/>
      <c r="F82" s="29" t="s">
        <v>84</v>
      </c>
      <c r="G82" s="29"/>
      <c r="H82" s="31"/>
      <c r="I82" s="32"/>
      <c r="J82" s="27"/>
    </row>
    <row r="83" spans="1:10" s="28" customFormat="1" ht="26.4" x14ac:dyDescent="0.25">
      <c r="A83" s="29"/>
      <c r="B83" s="29" t="s">
        <v>146</v>
      </c>
      <c r="C83" s="29"/>
      <c r="D83" s="29" t="s">
        <v>174</v>
      </c>
      <c r="E83" s="29"/>
      <c r="F83" s="29" t="s">
        <v>85</v>
      </c>
      <c r="G83" s="29"/>
      <c r="H83" s="31"/>
      <c r="I83" s="32"/>
      <c r="J83" s="27"/>
    </row>
    <row r="84" spans="1:10" s="28" customFormat="1" ht="26.4" x14ac:dyDescent="0.25">
      <c r="A84" s="29"/>
      <c r="B84" s="29" t="s">
        <v>146</v>
      </c>
      <c r="C84" s="29"/>
      <c r="D84" s="29" t="s">
        <v>175</v>
      </c>
      <c r="E84" s="29"/>
      <c r="F84" s="29" t="s">
        <v>86</v>
      </c>
      <c r="G84" s="29"/>
      <c r="H84" s="31"/>
      <c r="I84" s="32"/>
      <c r="J84" s="27"/>
    </row>
    <row r="85" spans="1:10" s="28" customFormat="1" ht="52.8" x14ac:dyDescent="0.25">
      <c r="A85" s="29"/>
      <c r="B85" s="29" t="s">
        <v>146</v>
      </c>
      <c r="C85" s="29"/>
      <c r="D85" s="29" t="s">
        <v>176</v>
      </c>
      <c r="E85" s="29"/>
      <c r="F85" s="29" t="s">
        <v>87</v>
      </c>
      <c r="G85" s="29"/>
      <c r="H85" s="31"/>
      <c r="I85" s="32"/>
      <c r="J85" s="27"/>
    </row>
    <row r="86" spans="1:10" s="28" customFormat="1" ht="39.6" x14ac:dyDescent="0.25">
      <c r="A86" s="29"/>
      <c r="B86" s="29" t="s">
        <v>146</v>
      </c>
      <c r="C86" s="29"/>
      <c r="D86" s="29" t="s">
        <v>177</v>
      </c>
      <c r="E86" s="29"/>
      <c r="F86" s="29" t="s">
        <v>88</v>
      </c>
      <c r="G86" s="29"/>
      <c r="H86" s="31"/>
      <c r="I86" s="32"/>
      <c r="J86" s="27"/>
    </row>
    <row r="87" spans="1:10" s="28" customFormat="1" ht="52.8" x14ac:dyDescent="0.25">
      <c r="A87" s="29"/>
      <c r="B87" s="29" t="s">
        <v>146</v>
      </c>
      <c r="C87" s="29"/>
      <c r="D87" s="29" t="s">
        <v>178</v>
      </c>
      <c r="E87" s="29"/>
      <c r="F87" s="29" t="s">
        <v>89</v>
      </c>
      <c r="G87" s="29"/>
      <c r="H87" s="31"/>
      <c r="I87" s="32"/>
      <c r="J87" s="27"/>
    </row>
    <row r="88" spans="1:10" s="28" customFormat="1" ht="26.4" x14ac:dyDescent="0.25">
      <c r="A88" s="29"/>
      <c r="B88" s="29" t="s">
        <v>146</v>
      </c>
      <c r="C88" s="29"/>
      <c r="D88" s="29" t="s">
        <v>179</v>
      </c>
      <c r="E88" s="29"/>
      <c r="F88" s="29" t="s">
        <v>90</v>
      </c>
      <c r="G88" s="29"/>
      <c r="H88" s="31"/>
      <c r="I88" s="32"/>
      <c r="J88" s="27"/>
    </row>
    <row r="89" spans="1:10" s="28" customFormat="1" ht="26.4" x14ac:dyDescent="0.25">
      <c r="A89" s="29"/>
      <c r="B89" s="29" t="s">
        <v>146</v>
      </c>
      <c r="C89" s="29"/>
      <c r="D89" s="29" t="s">
        <v>180</v>
      </c>
      <c r="E89" s="29"/>
      <c r="F89" s="29" t="s">
        <v>91</v>
      </c>
      <c r="G89" s="29"/>
      <c r="H89" s="31"/>
      <c r="I89" s="32"/>
      <c r="J89" s="27"/>
    </row>
    <row r="90" spans="1:10" s="28" customFormat="1" ht="52.8" x14ac:dyDescent="0.25">
      <c r="A90" s="29"/>
      <c r="B90" s="29" t="s">
        <v>146</v>
      </c>
      <c r="C90" s="29"/>
      <c r="D90" s="29" t="s">
        <v>181</v>
      </c>
      <c r="E90" s="29"/>
      <c r="F90" s="29" t="s">
        <v>92</v>
      </c>
      <c r="G90" s="29"/>
      <c r="H90" s="31"/>
      <c r="I90" s="32"/>
      <c r="J90" s="27"/>
    </row>
    <row r="91" spans="1:10" s="28" customFormat="1" ht="52.8" x14ac:dyDescent="0.25">
      <c r="A91" s="29"/>
      <c r="B91" s="29" t="s">
        <v>146</v>
      </c>
      <c r="C91" s="29"/>
      <c r="D91" s="29" t="s">
        <v>182</v>
      </c>
      <c r="E91" s="29"/>
      <c r="F91" s="29" t="s">
        <v>93</v>
      </c>
      <c r="G91" s="29"/>
      <c r="H91" s="31"/>
      <c r="I91" s="32"/>
      <c r="J91" s="27"/>
    </row>
    <row r="92" spans="1:10" s="28" customFormat="1" ht="39.6" x14ac:dyDescent="0.25">
      <c r="A92" s="29"/>
      <c r="B92" s="29" t="s">
        <v>146</v>
      </c>
      <c r="C92" s="29"/>
      <c r="D92" s="29" t="s">
        <v>183</v>
      </c>
      <c r="E92" s="29"/>
      <c r="F92" s="29" t="s">
        <v>94</v>
      </c>
      <c r="G92" s="29"/>
      <c r="H92" s="31"/>
      <c r="I92" s="32"/>
      <c r="J92" s="27"/>
    </row>
    <row r="93" spans="1:10" s="28" customFormat="1" x14ac:dyDescent="0.25">
      <c r="A93" s="29" t="s">
        <v>147</v>
      </c>
      <c r="B93" s="29" t="s">
        <v>148</v>
      </c>
      <c r="C93" s="29"/>
      <c r="D93" s="29" t="s">
        <v>169</v>
      </c>
      <c r="E93" s="29"/>
      <c r="F93" s="29" t="s">
        <v>95</v>
      </c>
      <c r="G93" s="29"/>
      <c r="H93" s="31"/>
      <c r="I93" s="32"/>
      <c r="J93" s="27"/>
    </row>
    <row r="94" spans="1:10" s="28" customFormat="1" ht="26.4" x14ac:dyDescent="0.25">
      <c r="A94" s="29"/>
      <c r="B94" s="29" t="s">
        <v>148</v>
      </c>
      <c r="C94" s="29"/>
      <c r="D94" s="29" t="s">
        <v>170</v>
      </c>
      <c r="E94" s="29"/>
      <c r="F94" s="29" t="s">
        <v>96</v>
      </c>
      <c r="G94" s="29"/>
      <c r="H94" s="31"/>
      <c r="I94" s="32"/>
      <c r="J94" s="27"/>
    </row>
    <row r="95" spans="1:10" s="28" customFormat="1" ht="26.4" x14ac:dyDescent="0.25">
      <c r="A95" s="29"/>
      <c r="B95" s="29" t="s">
        <v>148</v>
      </c>
      <c r="C95" s="29"/>
      <c r="D95" s="29" t="s">
        <v>171</v>
      </c>
      <c r="E95" s="29"/>
      <c r="F95" s="29" t="s">
        <v>97</v>
      </c>
      <c r="G95" s="29"/>
      <c r="H95" s="31"/>
      <c r="I95" s="32"/>
      <c r="J95" s="27"/>
    </row>
    <row r="96" spans="1:10" s="28" customFormat="1" ht="26.4" x14ac:dyDescent="0.25">
      <c r="A96" s="29"/>
      <c r="B96" s="29" t="s">
        <v>148</v>
      </c>
      <c r="C96" s="29"/>
      <c r="D96" s="29" t="s">
        <v>172</v>
      </c>
      <c r="E96" s="29"/>
      <c r="F96" s="29" t="s">
        <v>98</v>
      </c>
      <c r="G96" s="29"/>
      <c r="H96" s="31"/>
      <c r="I96" s="32"/>
      <c r="J96" s="27"/>
    </row>
    <row r="97" spans="1:10" s="28" customFormat="1" ht="26.4" x14ac:dyDescent="0.25">
      <c r="A97" s="29" t="s">
        <v>149</v>
      </c>
      <c r="B97" s="29" t="s">
        <v>150</v>
      </c>
      <c r="C97" s="29"/>
      <c r="D97" s="29" t="s">
        <v>169</v>
      </c>
      <c r="E97" s="29"/>
      <c r="F97" s="29" t="s">
        <v>99</v>
      </c>
      <c r="G97" s="29"/>
      <c r="H97" s="31"/>
      <c r="I97" s="32"/>
      <c r="J97" s="27"/>
    </row>
    <row r="98" spans="1:10" s="28" customFormat="1" ht="26.4" x14ac:dyDescent="0.25">
      <c r="A98" s="29"/>
      <c r="B98" s="29" t="s">
        <v>150</v>
      </c>
      <c r="C98" s="29"/>
      <c r="D98" s="29" t="s">
        <v>170</v>
      </c>
      <c r="E98" s="29"/>
      <c r="F98" s="29" t="s">
        <v>100</v>
      </c>
      <c r="G98" s="29"/>
      <c r="H98" s="31"/>
      <c r="I98" s="32"/>
      <c r="J98" s="27"/>
    </row>
    <row r="99" spans="1:10" s="28" customFormat="1" ht="26.4" x14ac:dyDescent="0.25">
      <c r="A99" s="29"/>
      <c r="B99" s="29" t="s">
        <v>150</v>
      </c>
      <c r="C99" s="29"/>
      <c r="D99" s="29" t="s">
        <v>171</v>
      </c>
      <c r="E99" s="29"/>
      <c r="F99" s="29" t="s">
        <v>101</v>
      </c>
      <c r="G99" s="29"/>
      <c r="H99" s="31" t="s">
        <v>167</v>
      </c>
      <c r="I99" s="32"/>
      <c r="J99" s="27"/>
    </row>
    <row r="100" spans="1:10" s="28" customFormat="1" ht="39.6" x14ac:dyDescent="0.25">
      <c r="A100" s="29"/>
      <c r="B100" s="29" t="s">
        <v>150</v>
      </c>
      <c r="C100" s="29"/>
      <c r="D100" s="29" t="s">
        <v>172</v>
      </c>
      <c r="E100" s="29"/>
      <c r="F100" s="29" t="s">
        <v>102</v>
      </c>
      <c r="G100" s="29"/>
      <c r="H100" s="31"/>
      <c r="I100" s="32"/>
      <c r="J100" s="27"/>
    </row>
    <row r="101" spans="1:10" s="28" customFormat="1" ht="26.4" x14ac:dyDescent="0.25">
      <c r="A101" s="29" t="s">
        <v>151</v>
      </c>
      <c r="B101" s="29" t="s">
        <v>152</v>
      </c>
      <c r="C101" s="29"/>
      <c r="D101" s="29" t="s">
        <v>169</v>
      </c>
      <c r="E101" s="29"/>
      <c r="F101" s="29" t="s">
        <v>103</v>
      </c>
      <c r="G101" s="29"/>
      <c r="H101" s="31"/>
      <c r="I101" s="32"/>
      <c r="J101" s="27"/>
    </row>
    <row r="102" spans="1:10" s="28" customFormat="1" ht="26.4" x14ac:dyDescent="0.25">
      <c r="A102" s="29"/>
      <c r="B102" s="29" t="s">
        <v>152</v>
      </c>
      <c r="C102" s="29"/>
      <c r="D102" s="29" t="s">
        <v>170</v>
      </c>
      <c r="E102" s="29"/>
      <c r="F102" s="29" t="s">
        <v>104</v>
      </c>
      <c r="G102" s="29"/>
      <c r="H102" s="31"/>
      <c r="I102" s="32"/>
      <c r="J102" s="27"/>
    </row>
    <row r="103" spans="1:10" s="28" customFormat="1" ht="26.4" x14ac:dyDescent="0.25">
      <c r="A103" s="29"/>
      <c r="B103" s="29" t="s">
        <v>152</v>
      </c>
      <c r="C103" s="29"/>
      <c r="D103" s="29" t="s">
        <v>171</v>
      </c>
      <c r="E103" s="29"/>
      <c r="F103" s="29" t="s">
        <v>105</v>
      </c>
      <c r="G103" s="29"/>
      <c r="H103" s="31"/>
      <c r="I103" s="32"/>
      <c r="J103" s="27"/>
    </row>
    <row r="104" spans="1:10" s="28" customFormat="1" ht="26.4" x14ac:dyDescent="0.25">
      <c r="A104" s="29" t="s">
        <v>153</v>
      </c>
      <c r="B104" s="29" t="s">
        <v>154</v>
      </c>
      <c r="C104" s="29"/>
      <c r="D104" s="29" t="s">
        <v>169</v>
      </c>
      <c r="E104" s="29"/>
      <c r="F104" s="29" t="s">
        <v>106</v>
      </c>
      <c r="G104" s="29"/>
      <c r="H104" s="31"/>
      <c r="I104" s="32"/>
      <c r="J104" s="27"/>
    </row>
    <row r="105" spans="1:10" s="28" customFormat="1" ht="26.4" x14ac:dyDescent="0.25">
      <c r="A105" s="29"/>
      <c r="B105" s="29" t="s">
        <v>154</v>
      </c>
      <c r="C105" s="29"/>
      <c r="D105" s="29" t="s">
        <v>170</v>
      </c>
      <c r="E105" s="29"/>
      <c r="F105" s="29" t="s">
        <v>107</v>
      </c>
      <c r="G105" s="29"/>
      <c r="H105" s="31"/>
      <c r="I105" s="32"/>
      <c r="J105" s="27"/>
    </row>
    <row r="106" spans="1:10" s="28" customFormat="1" ht="26.4" x14ac:dyDescent="0.25">
      <c r="A106" s="29"/>
      <c r="B106" s="29" t="s">
        <v>154</v>
      </c>
      <c r="C106" s="29"/>
      <c r="D106" s="29" t="s">
        <v>171</v>
      </c>
      <c r="E106" s="29"/>
      <c r="F106" s="29" t="s">
        <v>108</v>
      </c>
      <c r="G106" s="29"/>
      <c r="H106" s="31"/>
      <c r="I106" s="32"/>
      <c r="J106" s="27"/>
    </row>
    <row r="107" spans="1:10" s="28" customFormat="1" ht="26.4" x14ac:dyDescent="0.25">
      <c r="A107" s="29" t="s">
        <v>155</v>
      </c>
      <c r="B107" s="29" t="s">
        <v>156</v>
      </c>
      <c r="C107" s="29"/>
      <c r="D107" s="29" t="s">
        <v>169</v>
      </c>
      <c r="E107" s="29"/>
      <c r="F107" s="29" t="s">
        <v>109</v>
      </c>
      <c r="G107" s="29"/>
      <c r="H107" s="31"/>
      <c r="I107" s="32"/>
      <c r="J107" s="27"/>
    </row>
    <row r="108" spans="1:10" s="28" customFormat="1" ht="26.4" x14ac:dyDescent="0.25">
      <c r="A108" s="29"/>
      <c r="B108" s="29" t="s">
        <v>156</v>
      </c>
      <c r="C108" s="29"/>
      <c r="D108" s="29" t="s">
        <v>170</v>
      </c>
      <c r="E108" s="29"/>
      <c r="F108" s="29" t="s">
        <v>105</v>
      </c>
      <c r="G108" s="29"/>
      <c r="H108" s="31"/>
      <c r="I108" s="32"/>
      <c r="J108" s="27"/>
    </row>
    <row r="109" spans="1:10" s="28" customFormat="1" ht="26.4" x14ac:dyDescent="0.25">
      <c r="A109" s="29"/>
      <c r="B109" s="29" t="s">
        <v>156</v>
      </c>
      <c r="C109" s="29"/>
      <c r="D109" s="29" t="s">
        <v>171</v>
      </c>
      <c r="E109" s="29"/>
      <c r="F109" s="29" t="s">
        <v>110</v>
      </c>
      <c r="G109" s="29"/>
      <c r="H109" s="31"/>
      <c r="I109" s="32"/>
      <c r="J109" s="27"/>
    </row>
    <row r="110" spans="1:10" s="28" customFormat="1" ht="26.4" x14ac:dyDescent="0.25">
      <c r="A110" s="29"/>
      <c r="B110" s="29" t="s">
        <v>156</v>
      </c>
      <c r="C110" s="29"/>
      <c r="D110" s="29" t="s">
        <v>172</v>
      </c>
      <c r="E110" s="29"/>
      <c r="F110" s="29" t="s">
        <v>111</v>
      </c>
      <c r="G110" s="29"/>
      <c r="H110" s="31"/>
      <c r="I110" s="32"/>
      <c r="J110" s="27"/>
    </row>
    <row r="111" spans="1:10" s="28" customFormat="1" ht="39.6" x14ac:dyDescent="0.25">
      <c r="A111" s="29" t="s">
        <v>157</v>
      </c>
      <c r="B111" s="29" t="s">
        <v>158</v>
      </c>
      <c r="C111" s="29"/>
      <c r="D111" s="29" t="s">
        <v>169</v>
      </c>
      <c r="E111" s="29"/>
      <c r="F111" s="29" t="s">
        <v>112</v>
      </c>
      <c r="G111" s="29"/>
      <c r="H111" s="31"/>
      <c r="I111" s="32"/>
      <c r="J111" s="27"/>
    </row>
    <row r="112" spans="1:10" s="28" customFormat="1" ht="39.6" x14ac:dyDescent="0.25">
      <c r="A112" s="29"/>
      <c r="B112" s="29" t="s">
        <v>158</v>
      </c>
      <c r="C112" s="29"/>
      <c r="D112" s="29" t="s">
        <v>170</v>
      </c>
      <c r="E112" s="29"/>
      <c r="F112" s="29" t="s">
        <v>113</v>
      </c>
      <c r="G112" s="29"/>
      <c r="H112" s="31"/>
      <c r="I112" s="32"/>
      <c r="J112" s="27"/>
    </row>
    <row r="113" spans="1:10" s="28" customFormat="1" ht="26.4" x14ac:dyDescent="0.25">
      <c r="A113" s="29"/>
      <c r="B113" s="29" t="s">
        <v>158</v>
      </c>
      <c r="C113" s="29"/>
      <c r="D113" s="29" t="s">
        <v>171</v>
      </c>
      <c r="E113" s="29"/>
      <c r="F113" s="29" t="s">
        <v>114</v>
      </c>
      <c r="G113" s="29"/>
      <c r="H113" s="31"/>
      <c r="I113" s="32"/>
      <c r="J113" s="27"/>
    </row>
    <row r="114" spans="1:10" s="28" customFormat="1" ht="39.6" x14ac:dyDescent="0.25">
      <c r="A114" s="29"/>
      <c r="B114" s="29" t="s">
        <v>158</v>
      </c>
      <c r="C114" s="29"/>
      <c r="D114" s="29" t="s">
        <v>172</v>
      </c>
      <c r="E114" s="29"/>
      <c r="F114" s="29" t="s">
        <v>115</v>
      </c>
      <c r="G114" s="29"/>
      <c r="H114" s="31"/>
      <c r="I114" s="32"/>
      <c r="J114" s="27"/>
    </row>
    <row r="115" spans="1:10" s="28" customFormat="1" ht="52.8" x14ac:dyDescent="0.25">
      <c r="A115" s="29"/>
      <c r="B115" s="29" t="s">
        <v>158</v>
      </c>
      <c r="C115" s="29"/>
      <c r="D115" s="29" t="s">
        <v>173</v>
      </c>
      <c r="E115" s="29"/>
      <c r="F115" s="29" t="s">
        <v>116</v>
      </c>
      <c r="G115" s="29"/>
      <c r="H115" s="31"/>
      <c r="I115" s="32"/>
      <c r="J115" s="27"/>
    </row>
    <row r="116" spans="1:10" s="28" customFormat="1" ht="26.4" x14ac:dyDescent="0.25">
      <c r="A116" s="29"/>
      <c r="B116" s="29" t="s">
        <v>158</v>
      </c>
      <c r="C116" s="29"/>
      <c r="D116" s="29" t="s">
        <v>174</v>
      </c>
      <c r="E116" s="29"/>
      <c r="F116" s="29" t="s">
        <v>166</v>
      </c>
      <c r="G116" s="29"/>
      <c r="H116" s="31"/>
      <c r="I116" s="32"/>
      <c r="J116" s="27"/>
    </row>
    <row r="117" spans="1:10" s="28" customFormat="1" ht="52.8" x14ac:dyDescent="0.25">
      <c r="A117" s="29" t="s">
        <v>159</v>
      </c>
      <c r="B117" s="29" t="s">
        <v>160</v>
      </c>
      <c r="C117" s="29"/>
      <c r="D117" s="29" t="s">
        <v>175</v>
      </c>
      <c r="E117" s="29"/>
      <c r="F117" s="29" t="s">
        <v>117</v>
      </c>
      <c r="G117" s="29"/>
      <c r="H117" s="31"/>
      <c r="I117" s="32"/>
      <c r="J117" s="27"/>
    </row>
    <row r="118" spans="1:10" s="28" customFormat="1" ht="52.8" x14ac:dyDescent="0.25">
      <c r="A118" s="29" t="s">
        <v>161</v>
      </c>
      <c r="B118" s="29" t="s">
        <v>162</v>
      </c>
      <c r="C118" s="29"/>
      <c r="D118" s="29" t="s">
        <v>169</v>
      </c>
      <c r="E118" s="29"/>
      <c r="F118" s="29" t="s">
        <v>118</v>
      </c>
      <c r="G118" s="29"/>
      <c r="H118" s="31"/>
      <c r="I118" s="32"/>
      <c r="J118" s="27"/>
    </row>
    <row r="119" spans="1:10" s="28" customFormat="1" ht="26.4" x14ac:dyDescent="0.25">
      <c r="A119" s="29"/>
      <c r="B119" s="29" t="s">
        <v>162</v>
      </c>
      <c r="C119" s="29"/>
      <c r="D119" s="29" t="s">
        <v>170</v>
      </c>
      <c r="E119" s="29"/>
      <c r="F119" s="29" t="s">
        <v>119</v>
      </c>
      <c r="G119" s="29"/>
      <c r="H119" s="31"/>
      <c r="I119" s="32"/>
      <c r="J119" s="27"/>
    </row>
    <row r="120" spans="1:10" s="28" customFormat="1" ht="26.4" x14ac:dyDescent="0.25">
      <c r="A120" s="29"/>
      <c r="B120" s="29" t="s">
        <v>162</v>
      </c>
      <c r="C120" s="29"/>
      <c r="D120" s="29" t="s">
        <v>171</v>
      </c>
      <c r="E120" s="29"/>
      <c r="F120" s="29" t="s">
        <v>120</v>
      </c>
      <c r="G120" s="29"/>
      <c r="H120" s="31"/>
      <c r="I120" s="32"/>
      <c r="J120" s="27"/>
    </row>
    <row r="121" spans="1:10" s="28" customFormat="1" ht="39.6" x14ac:dyDescent="0.25">
      <c r="A121" s="29"/>
      <c r="B121" s="29" t="s">
        <v>162</v>
      </c>
      <c r="C121" s="29"/>
      <c r="D121" s="29" t="s">
        <v>172</v>
      </c>
      <c r="E121" s="29"/>
      <c r="F121" s="29" t="s">
        <v>121</v>
      </c>
      <c r="G121" s="29"/>
      <c r="H121" s="31"/>
      <c r="I121" s="32"/>
      <c r="J121" s="27"/>
    </row>
    <row r="122" spans="1:10" s="28" customFormat="1" ht="26.4" x14ac:dyDescent="0.25">
      <c r="A122" s="29"/>
      <c r="B122" s="29" t="s">
        <v>162</v>
      </c>
      <c r="C122" s="29"/>
      <c r="D122" s="29" t="s">
        <v>173</v>
      </c>
      <c r="E122" s="29"/>
      <c r="F122" s="29" t="s">
        <v>122</v>
      </c>
      <c r="G122" s="29"/>
      <c r="H122" s="31"/>
      <c r="I122" s="32"/>
      <c r="J122" s="27"/>
    </row>
    <row r="123" spans="1:10" s="28" customFormat="1" ht="26.4" x14ac:dyDescent="0.25">
      <c r="A123" s="29"/>
      <c r="B123" s="29" t="s">
        <v>162</v>
      </c>
      <c r="C123" s="29"/>
      <c r="D123" s="29" t="s">
        <v>174</v>
      </c>
      <c r="E123" s="29"/>
      <c r="F123" s="29" t="s">
        <v>165</v>
      </c>
      <c r="G123" s="29"/>
      <c r="H123" s="31"/>
      <c r="I123" s="32"/>
      <c r="J123" s="27"/>
    </row>
    <row r="124" spans="1:10" s="28" customFormat="1" ht="39.6" x14ac:dyDescent="0.25">
      <c r="A124" s="29" t="s">
        <v>163</v>
      </c>
      <c r="B124" s="29" t="s">
        <v>164</v>
      </c>
      <c r="C124" s="29"/>
      <c r="D124" s="33" t="s">
        <v>169</v>
      </c>
      <c r="E124" s="29"/>
      <c r="F124" s="29" t="s">
        <v>123</v>
      </c>
      <c r="G124" s="29"/>
      <c r="H124" s="31"/>
      <c r="I124" s="32"/>
      <c r="J124" s="27"/>
    </row>
    <row r="125" spans="1:10" s="28" customFormat="1" x14ac:dyDescent="0.25">
      <c r="A125" s="29"/>
      <c r="B125" s="29" t="s">
        <v>164</v>
      </c>
      <c r="C125" s="29"/>
      <c r="D125" s="33" t="s">
        <v>170</v>
      </c>
      <c r="E125" s="29"/>
      <c r="F125" s="29" t="s">
        <v>124</v>
      </c>
      <c r="G125" s="29"/>
      <c r="H125" s="31"/>
      <c r="I125" s="32"/>
      <c r="J125" s="27"/>
    </row>
    <row r="126" spans="1:10" s="28" customFormat="1" ht="39.6" x14ac:dyDescent="0.25">
      <c r="A126" s="29"/>
      <c r="B126" s="29" t="s">
        <v>164</v>
      </c>
      <c r="C126" s="29"/>
      <c r="D126" s="33" t="s">
        <v>171</v>
      </c>
      <c r="E126" s="29"/>
      <c r="F126" s="29" t="s">
        <v>125</v>
      </c>
      <c r="G126" s="29"/>
      <c r="H126" s="31"/>
      <c r="I126" s="32"/>
      <c r="J126" s="27"/>
    </row>
    <row r="127" spans="1:10" s="28" customFormat="1" ht="26.4" x14ac:dyDescent="0.25">
      <c r="A127" s="29"/>
      <c r="B127" s="29" t="s">
        <v>164</v>
      </c>
      <c r="C127" s="29"/>
      <c r="D127" s="33" t="s">
        <v>172</v>
      </c>
      <c r="E127" s="29"/>
      <c r="F127" s="29" t="s">
        <v>165</v>
      </c>
      <c r="G127" s="29"/>
      <c r="H127" s="31"/>
      <c r="I127" s="32"/>
      <c r="J127" s="27"/>
    </row>
    <row r="128" spans="1:10" s="28" customFormat="1" x14ac:dyDescent="0.25">
      <c r="A128" s="29"/>
      <c r="B128" s="29"/>
      <c r="C128" s="29"/>
      <c r="D128" s="29"/>
      <c r="E128" s="29"/>
      <c r="F128" s="30"/>
      <c r="G128" s="29"/>
      <c r="H128" s="31"/>
      <c r="I128" s="32"/>
      <c r="J128" s="27"/>
    </row>
  </sheetData>
  <sheetProtection formatCells="0" formatColumns="0" formatRows="0" insertRows="0" deleteRows="0"/>
  <protectedRanges>
    <protectedRange sqref="A15:IV633" name="Rango2"/>
    <protectedRange sqref="C9" name="Rango1"/>
  </protectedRanges>
  <dataConsolidate/>
  <mergeCells count="5">
    <mergeCell ref="A9:B9"/>
    <mergeCell ref="C9:I9"/>
    <mergeCell ref="A1:B3"/>
    <mergeCell ref="G1:I3"/>
    <mergeCell ref="C1:F3"/>
  </mergeCells>
  <phoneticPr fontId="0" type="noConversion"/>
  <dataValidations disablePrompts="1" count="3">
    <dataValidation type="list" allowBlank="1" showInputMessage="1" showErrorMessage="1" sqref="I15:I61" xr:uid="{00000000-0002-0000-0200-000000000000}">
      <formula1>Resultado</formula1>
    </dataValidation>
    <dataValidation operator="greaterThan" showInputMessage="1" showErrorMessage="1" sqref="B18 B45 B48 B29 B23 B26 B15" xr:uid="{00000000-0002-0000-0200-000001000000}"/>
    <dataValidation type="list" allowBlank="1" showInputMessage="1" showErrorMessage="1" sqref="C15:C61" xr:uid="{00000000-0002-0000-0200-000002000000}">
      <formula1>Criticidad</formula1>
    </dataValidation>
  </dataValidations>
  <pageMargins left="0.27" right="0.75" top="0.27" bottom="0.31" header="0" footer="0"/>
  <pageSetup paperSize="9" scale="84" fitToHeight="50" orientation="landscape" horizontalDpi="200" verticalDpi="200" r:id="rId1"/>
  <headerFooter alignWithMargins="0"/>
  <drawing r:id="rId2"/>
  <legacyDrawing r:id="rId3"/>
  <oleObjects>
    <mc:AlternateContent xmlns:mc="http://schemas.openxmlformats.org/markup-compatibility/2006">
      <mc:Choice Requires="x14">
        <oleObject progId="StaticMetafile" shapeId="6145" r:id="rId4">
          <objectPr defaultSize="0" r:id="rId5">
            <anchor moveWithCells="1" sizeWithCells="1">
              <from>
                <xdr:col>0</xdr:col>
                <xdr:colOff>0</xdr:colOff>
                <xdr:row>0</xdr:row>
                <xdr:rowOff>106680</xdr:rowOff>
              </from>
              <to>
                <xdr:col>0</xdr:col>
                <xdr:colOff>0</xdr:colOff>
                <xdr:row>2</xdr:row>
                <xdr:rowOff>99060</xdr:rowOff>
              </to>
            </anchor>
          </objectPr>
        </oleObject>
      </mc:Choice>
      <mc:Fallback>
        <oleObject progId="StaticMetafile" shapeId="6145"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Resumen</vt:lpstr>
      <vt:lpstr>Matriz de Pruebas</vt:lpstr>
      <vt:lpstr>Pruebas Genéricas de  Ventanas</vt:lpstr>
      <vt:lpstr>'Pruebas Genéricas de  Ventanas'!Área_de_impresión</vt:lpstr>
      <vt:lpstr>'Pruebas Genéricas de  Ventanas'!Títulos_a_imprimir</vt:lpstr>
    </vt:vector>
  </TitlesOfParts>
  <Company>Per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Personal</dc:creator>
  <dc:description>v.2.1_x000d_
07/06/2007</dc:description>
  <cp:lastModifiedBy>Guillermo Arredondo</cp:lastModifiedBy>
  <cp:lastPrinted>2013-08-30T23:24:19Z</cp:lastPrinted>
  <dcterms:created xsi:type="dcterms:W3CDTF">2004-09-07T10:36:39Z</dcterms:created>
  <dcterms:modified xsi:type="dcterms:W3CDTF">2020-12-03T19:22:10Z</dcterms:modified>
</cp:coreProperties>
</file>