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PS_Activity\June\Sprint 3\"/>
    </mc:Choice>
  </mc:AlternateContent>
  <xr:revisionPtr revIDLastSave="805" documentId="11_6C023DC12F9235FEF9CC99A89D8096BCFE2C5A48" xr6:coauthVersionLast="47" xr6:coauthVersionMax="47" xr10:uidLastSave="{4257194A-494E-4CA4-A241-2E5EC02E9710}"/>
  <bookViews>
    <workbookView xWindow="0" yWindow="0" windowWidth="20490" windowHeight="7620" firstSheet="2" activeTab="7" xr2:uid="{00000000-000D-0000-FFFF-FFFF00000000}"/>
  </bookViews>
  <sheets>
    <sheet name="Sheet1" sheetId="1" r:id="rId1"/>
    <sheet name="P1" sheetId="10" r:id="rId2"/>
    <sheet name="P2" sheetId="3" r:id="rId3"/>
    <sheet name="P3" sheetId="12" r:id="rId4"/>
    <sheet name="P4" sheetId="5" r:id="rId5"/>
    <sheet name="P5" sheetId="6" r:id="rId6"/>
    <sheet name="P6" sheetId="8" r:id="rId7"/>
    <sheet name="P7" sheetId="7" r:id="rId8"/>
  </sheets>
  <definedNames>
    <definedName name="_xlnm._FilterDatabase" localSheetId="0" hidden="1">Sheet1!$A$1:$H$71</definedName>
    <definedName name="_xlchart.v1.0" hidden="1">'P6'!$A$1</definedName>
    <definedName name="_xlchart.v1.1" hidden="1">'P6'!$A$2:$A$24</definedName>
    <definedName name="_xlchart.v1.10" hidden="1">'P6'!$F$1</definedName>
    <definedName name="_xlchart.v1.11" hidden="1">'P6'!$F$2:$F$24</definedName>
    <definedName name="_xlchart.v1.12" hidden="1">'P6'!$G$1</definedName>
    <definedName name="_xlchart.v1.13" hidden="1">'P6'!$G$2:$G$24</definedName>
    <definedName name="_xlchart.v1.14" hidden="1">'P6'!$H$1</definedName>
    <definedName name="_xlchart.v1.15" hidden="1">'P6'!$H$2:$H$24</definedName>
    <definedName name="_xlchart.v1.16" hidden="1">'P6'!$I$1</definedName>
    <definedName name="_xlchart.v1.17" hidden="1">'P6'!$I$2:$I$24</definedName>
    <definedName name="_xlchart.v1.18" hidden="1">'P6'!$J$1</definedName>
    <definedName name="_xlchart.v1.19" hidden="1">'P6'!$J$2:$J$24</definedName>
    <definedName name="_xlchart.v1.2" hidden="1">'P6'!$B$1</definedName>
    <definedName name="_xlchart.v1.20" hidden="1">'P6'!$K$1</definedName>
    <definedName name="_xlchart.v1.21" hidden="1">'P6'!$K$2:$K$24</definedName>
    <definedName name="_xlchart.v1.3" hidden="1">'P6'!$B$2:$B$24</definedName>
    <definedName name="_xlchart.v1.4" hidden="1">'P6'!$C$1</definedName>
    <definedName name="_xlchart.v1.5" hidden="1">'P6'!$C$2:$C$24</definedName>
    <definedName name="_xlchart.v1.6" hidden="1">'P6'!$D$1</definedName>
    <definedName name="_xlchart.v1.7" hidden="1">'P6'!$D$2:$D$24</definedName>
    <definedName name="_xlchart.v1.8" hidden="1">'P6'!$E$1</definedName>
    <definedName name="_xlchart.v1.9" hidden="1">'P6'!$E$2:$E$24</definedName>
  </definedNames>
  <calcPr calcId="191028"/>
  <pivotCaches>
    <pivotCache cacheId="5557" r:id="rId9"/>
    <pivotCache cacheId="5588" r:id="rId10"/>
    <pivotCache cacheId="562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N9" i="8"/>
  <c r="Q10" i="8"/>
  <c r="Q9" i="8"/>
  <c r="Q19" i="8"/>
  <c r="Q18" i="8"/>
  <c r="N18" i="8"/>
  <c r="N19" i="8"/>
  <c r="Q16" i="8"/>
  <c r="Q15" i="8"/>
  <c r="Q14" i="8"/>
  <c r="Q7" i="8"/>
  <c r="Q6" i="8"/>
  <c r="Q5" i="8"/>
  <c r="N16" i="8"/>
  <c r="N15" i="8"/>
  <c r="N14" i="8"/>
  <c r="N5" i="8"/>
  <c r="N7" i="8"/>
  <c r="N6" i="8"/>
  <c r="E8" i="5"/>
  <c r="B8" i="5"/>
  <c r="N8" i="8" l="1"/>
  <c r="N17" i="8"/>
  <c r="Q8" i="8"/>
  <c r="Q17" i="8"/>
</calcChain>
</file>

<file path=xl/sharedStrings.xml><?xml version="1.0" encoding="utf-8"?>
<sst xmlns="http://schemas.openxmlformats.org/spreadsheetml/2006/main" count="603" uniqueCount="38">
  <si>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</si>
  <si>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</si>
  <si>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</si>
  <si>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</si>
  <si>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</si>
  <si>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</si>
  <si>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</si>
  <si>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</si>
  <si>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</si>
  <si>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</si>
  <si>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</si>
  <si>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</si>
  <si>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</si>
  <si>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</si>
  <si>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Interpretation:</t>
  </si>
  <si>
    <t>The sum of salaries of all the departments are calculated and barchart is plotted in Ascending order.</t>
  </si>
  <si>
    <t>Sum of Annual_Salary ($)</t>
  </si>
  <si>
    <t>Grand Total</t>
  </si>
  <si>
    <t>The department wise Percentage of cost is interpreted in pie chart.</t>
  </si>
  <si>
    <t>Count of Gender</t>
  </si>
  <si>
    <t>Department wise male and female ratio is calculated.</t>
  </si>
  <si>
    <t>Average</t>
  </si>
  <si>
    <t>1. The average salaries of person with lessthan 2years of experience in IT department is 28250.</t>
  </si>
  <si>
    <t>2.The average salaries of persoon between 3 to 5 years in Sales department is 52300.</t>
  </si>
  <si>
    <t>It is releated to range distribution and histogram which is not supporting in this version.</t>
  </si>
  <si>
    <t>1.Collect the ages of employees</t>
  </si>
  <si>
    <t>2.Group the employees ages in range distribution</t>
  </si>
  <si>
    <t>3.Insert the Histogram and interpret the findings.</t>
  </si>
  <si>
    <t>IT</t>
  </si>
  <si>
    <t>q1</t>
  </si>
  <si>
    <t>q2</t>
  </si>
  <si>
    <t>q3</t>
  </si>
  <si>
    <t>iqr(q3-q1)</t>
  </si>
  <si>
    <t>q1-1.5*iqr</t>
  </si>
  <si>
    <t>q3+1.5*iqr</t>
  </si>
  <si>
    <t>1.The HR and ITdepartment has more disparity as the spread  is wider.</t>
  </si>
  <si>
    <t>2.Box plot and scatter plots are taken to show the disparity in salary distribution.</t>
  </si>
  <si>
    <t>The scatter chart shows the relationship between employee salary and experience.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</si>
</sst>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2" xfId="0" applyBorder="1"/>
    <xf numFmtId="0" fontId="2" fillId="0" borderId="0" xfId="0" applyFont="1"/>
    <xf numFmtId="0" fontId="0" fillId="3" borderId="0" xfId="0" applyFill="1"/>
    <xf numFmtId="0" fontId="0" fillId="5" borderId="0" xfId="0" applyFill="1"/>
    <xf numFmtId="0" fontId="2" fillId="0" borderId="1" xfId="0" applyFont="1" applyBorder="1"/>
    <xf numFmtId="0" fontId="2" fillId="6" borderId="1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3" xfId="0" applyBorder="1"/>
    <xf numFmtId="0" fontId="0" fillId="8" borderId="3" xfId="0" applyFill="1" applyBorder="1"/>
    <xf numFmtId="0" fontId="0" fillId="0" borderId="0" xfId="0" applyBorder="1"/>
    <xf numFmtId="0" fontId="2" fillId="7" borderId="5" xfId="0" applyFont="1" applyFill="1" applyBorder="1"/>
    <xf numFmtId="0" fontId="2" fillId="7" borderId="6" xfId="0" applyFont="1" applyFill="1" applyBorder="1"/>
    <xf numFmtId="0" fontId="0" fillId="0" borderId="0" xfId="0" applyFill="1"/>
    <xf numFmtId="0" fontId="2" fillId="9" borderId="0" xfId="0" applyFont="1" applyFill="1"/>
    <xf numFmtId="0" fontId="0" fillId="11" borderId="4" xfId="0" applyFill="1" applyBorder="1"/>
    <xf numFmtId="0" fontId="0" fillId="11" borderId="7" xfId="0" applyFill="1" applyBorder="1"/>
    <xf numFmtId="0" fontId="0" fillId="11" borderId="8" xfId="0" applyFill="1" applyBorder="1"/>
    <xf numFmtId="0" fontId="2" fillId="10" borderId="5" xfId="0" applyFont="1" applyFill="1" applyBorder="1"/>
    <xf numFmtId="0" fontId="0" fillId="12" borderId="3" xfId="0" applyFill="1" applyBorder="1"/>
    <xf numFmtId="0" fontId="2" fillId="4" borderId="5" xfId="0" applyFont="1" applyFill="1" applyBorder="1"/>
    <xf numFmtId="0" fontId="0" fillId="6" borderId="6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6" borderId="12" xfId="0" applyFill="1" applyBorder="1"/>
    <xf numFmtId="0" fontId="0" fillId="6" borderId="13" xfId="0" applyFill="1" applyBorder="1"/>
    <xf numFmtId="0" fontId="2" fillId="4" borderId="6" xfId="0" applyFont="1" applyFill="1" applyBorder="1"/>
    <xf numFmtId="0" fontId="2" fillId="4" borderId="11" xfId="0" applyFont="1" applyFill="1" applyBorder="1"/>
    <xf numFmtId="0" fontId="2" fillId="2" borderId="4" xfId="0" applyFont="1" applyFill="1" applyBorder="1"/>
    <xf numFmtId="0" fontId="2" fillId="2" borderId="8" xfId="0" applyFont="1" applyFill="1" applyBorder="1"/>
    <xf numFmtId="0" fontId="0" fillId="13" borderId="3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10" xfId="0" applyFill="1" applyBorder="1"/>
    <xf numFmtId="0" fontId="0" fillId="9" borderId="11" xfId="0" applyFill="1" applyBorder="1"/>
    <xf numFmtId="0" fontId="2" fillId="6" borderId="0" xfId="0" applyFont="1" applyFill="1"/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[DS1_C1_S3_Practice_Employee_Data.xlsx]P1!PivotTable1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salaries chart in ascending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48A5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'P1'!$E$5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48A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'P1'!$D$6:$D$10</c:f>
              <c:strCache>
                <c:ptCount val="4"/>
                <c:pt idx="0">
                  <c:v>IT 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'P1'!$E$6:$E$10</c:f>
              <c:numCache>
                <c:formatCode>General</c:formatCode>
                <c:ptCount val="4"/>
                <c:pt idx="0">
                  <c:v>1282900</c:v>
                </c:pt>
                <c:pt idx="1">
                  <c:v>1089000</c:v>
                </c:pt>
                <c:pt idx="2">
                  <c:v>987000</c:v>
                </c:pt>
                <c:pt idx="3">
                  <c:v>790000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A-41E7-856E-FEB47E1C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28135"/>
        <c:axId val="796796423"/>
      </c:barChart>
      <c:catAx>
        <c:axId val="71728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96423"/>
        <c:crosses val="autoZero"/>
        <c:auto val="1"/>
        <c:lblAlgn val="ctr"/>
        <c:lblOffset val="100"/>
        <c:noMultiLvlLbl val="0"/>
      </c:catAx>
      <c:valAx>
        <c:axId val="796796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8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[DS1_C1_S3_Practice_Employee_Data.xlsx]P2!PivotTable2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 Percentage of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'P2'!$E$4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'P2'!$D$5:$D$9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'P2'!$E$5:$E$9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2-4D93-B877-802A16EC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[DS1_C1_S3_Practice_Employee_Data.xlsx]P3!PivotTable5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 MALE AND FEMALE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'P3'!$E$2:$E$3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'P3'!$D$4:$D$8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'P3'!$E$4:$E$8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9-430F-A06E-091F9D578D73}"/>
            </c:ext>
          </c:extLst>
        </c:ser>
        <c:ser>
          <c:idx val="1"/>
          <c:order val="1"/>
          <c:tx>
            <c:strRef>
              <c:f>'P3'!$F$2:$F$3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'P3'!$D$4:$D$8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'P3'!$F$4:$F$8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9-430F-A06E-091F9D57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50727"/>
        <c:axId val="106046983"/>
      </c:barChart>
      <c:catAx>
        <c:axId val="105950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6983"/>
        <c:crosses val="autoZero"/>
        <c:auto val="1"/>
        <c:lblAlgn val="ctr"/>
        <c:lblOffset val="100"/>
        <c:noMultiLvlLbl val="0"/>
      </c:catAx>
      <c:valAx>
        <c:axId val="106046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0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in HR department.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'P6'!$D$2:$D$16</c:f>
              <c:strCache>
                <c:ptCount val="15"/>
                <c:pt idx="0">
                  <c:v>HR</c:v>
                </c:pt>
                <c:pt idx="1">
                  <c:v>HR</c:v>
                </c:pt>
                <c:pt idx="2">
                  <c:v>HR</c:v>
                </c:pt>
                <c:pt idx="3">
                  <c:v>HR</c:v>
                </c:pt>
                <c:pt idx="4">
                  <c:v>HR</c:v>
                </c:pt>
                <c:pt idx="5">
                  <c:v>HR</c:v>
                </c:pt>
                <c:pt idx="6">
                  <c:v>HR</c:v>
                </c:pt>
                <c:pt idx="7">
                  <c:v>HR</c:v>
                </c:pt>
                <c:pt idx="8">
                  <c:v>HR</c:v>
                </c:pt>
                <c:pt idx="9">
                  <c:v>HR</c:v>
                </c:pt>
                <c:pt idx="10">
                  <c:v>HR</c:v>
                </c:pt>
                <c:pt idx="11">
                  <c:v>HR</c:v>
                </c:pt>
                <c:pt idx="12">
                  <c:v>HR</c:v>
                </c:pt>
                <c:pt idx="13">
                  <c:v>HR</c:v>
                </c:pt>
                <c:pt idx="14">
                  <c:v>HR</c:v>
                </c:pt>
              </c:strCache>
            </c:strRef>
          </c:xVal>
          <c:yVal>
            <c:numRef>
              <c:f>'P6'!$E$2:$E$16</c:f>
              <c:numCache>
                <c:formatCode>General</c:formatCode>
                <c:ptCount val="15"/>
                <c:pt idx="0">
                  <c:v>42000</c:v>
                </c:pt>
                <c:pt idx="1">
                  <c:v>95000</c:v>
                </c:pt>
                <c:pt idx="2">
                  <c:v>28000</c:v>
                </c:pt>
                <c:pt idx="3">
                  <c:v>36000</c:v>
                </c:pt>
                <c:pt idx="4">
                  <c:v>56000</c:v>
                </c:pt>
                <c:pt idx="5">
                  <c:v>140000</c:v>
                </c:pt>
                <c:pt idx="6">
                  <c:v>38000</c:v>
                </c:pt>
                <c:pt idx="7">
                  <c:v>51000</c:v>
                </c:pt>
                <c:pt idx="8">
                  <c:v>70000</c:v>
                </c:pt>
                <c:pt idx="9">
                  <c:v>61000</c:v>
                </c:pt>
                <c:pt idx="10">
                  <c:v>68500</c:v>
                </c:pt>
                <c:pt idx="11">
                  <c:v>77000</c:v>
                </c:pt>
                <c:pt idx="12">
                  <c:v>85000</c:v>
                </c:pt>
                <c:pt idx="13">
                  <c:v>82500</c:v>
                </c:pt>
                <c:pt idx="14">
                  <c:v>57000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6-41B0-A720-F5391DA3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983"/>
        <c:axId val="20632071"/>
      </c:scatterChart>
      <c:valAx>
        <c:axId val="19070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071"/>
        <c:crosses val="autoZero"/>
        <c:crossBetween val="midCat"/>
      </c:valAx>
      <c:valAx>
        <c:axId val="2063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in IT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'P6'!$G$2:$G$23</c:f>
              <c:strCache>
                <c:ptCount val="22"/>
                <c:pt idx="0">
                  <c:v>IT </c:v>
                </c:pt>
                <c:pt idx="1">
                  <c:v>IT </c:v>
                </c:pt>
                <c:pt idx="2">
                  <c:v>IT </c:v>
                </c:pt>
                <c:pt idx="3">
                  <c:v>IT </c:v>
                </c:pt>
                <c:pt idx="4">
                  <c:v>IT </c:v>
                </c:pt>
                <c:pt idx="5">
                  <c:v>IT </c:v>
                </c:pt>
                <c:pt idx="6">
                  <c:v>IT </c:v>
                </c:pt>
                <c:pt idx="7">
                  <c:v>IT </c:v>
                </c:pt>
                <c:pt idx="8">
                  <c:v>IT </c:v>
                </c:pt>
                <c:pt idx="9">
                  <c:v>IT </c:v>
                </c:pt>
                <c:pt idx="10">
                  <c:v>IT </c:v>
                </c:pt>
                <c:pt idx="11">
                  <c:v>IT </c:v>
                </c:pt>
                <c:pt idx="12">
                  <c:v>IT </c:v>
                </c:pt>
                <c:pt idx="13">
                  <c:v>IT </c:v>
                </c:pt>
                <c:pt idx="14">
                  <c:v>IT </c:v>
                </c:pt>
                <c:pt idx="15">
                  <c:v>IT </c:v>
                </c:pt>
                <c:pt idx="16">
                  <c:v>IT </c:v>
                </c:pt>
                <c:pt idx="17">
                  <c:v>IT </c:v>
                </c:pt>
                <c:pt idx="18">
                  <c:v>IT </c:v>
                </c:pt>
                <c:pt idx="19">
                  <c:v>IT </c:v>
                </c:pt>
                <c:pt idx="20">
                  <c:v>IT </c:v>
                </c:pt>
                <c:pt idx="21">
                  <c:v>IT </c:v>
                </c:pt>
              </c:strCache>
            </c:strRef>
          </c:xVal>
          <c:yVal>
            <c:numRef>
              <c:f>'P6'!$H$2:$H$23</c:f>
              <c:numCache>
                <c:formatCode>General</c:formatCode>
                <c:ptCount val="22"/>
                <c:pt idx="0">
                  <c:v>27000</c:v>
                </c:pt>
                <c:pt idx="1">
                  <c:v>48000</c:v>
                </c:pt>
                <c:pt idx="2">
                  <c:v>28000</c:v>
                </c:pt>
                <c:pt idx="3">
                  <c:v>48000</c:v>
                </c:pt>
                <c:pt idx="4">
                  <c:v>45000</c:v>
                </c:pt>
                <c:pt idx="5">
                  <c:v>29000</c:v>
                </c:pt>
                <c:pt idx="6">
                  <c:v>78000</c:v>
                </c:pt>
                <c:pt idx="7">
                  <c:v>42000</c:v>
                </c:pt>
                <c:pt idx="8">
                  <c:v>52000</c:v>
                </c:pt>
                <c:pt idx="9">
                  <c:v>36000</c:v>
                </c:pt>
                <c:pt idx="10">
                  <c:v>48000</c:v>
                </c:pt>
                <c:pt idx="11">
                  <c:v>48000</c:v>
                </c:pt>
                <c:pt idx="12">
                  <c:v>53000</c:v>
                </c:pt>
                <c:pt idx="13">
                  <c:v>27500</c:v>
                </c:pt>
                <c:pt idx="14">
                  <c:v>29000</c:v>
                </c:pt>
                <c:pt idx="15">
                  <c:v>62000</c:v>
                </c:pt>
                <c:pt idx="16">
                  <c:v>75000</c:v>
                </c:pt>
                <c:pt idx="17">
                  <c:v>88000</c:v>
                </c:pt>
                <c:pt idx="18">
                  <c:v>90000</c:v>
                </c:pt>
                <c:pt idx="19">
                  <c:v>79400</c:v>
                </c:pt>
                <c:pt idx="20">
                  <c:v>80000</c:v>
                </c:pt>
                <c:pt idx="21">
                  <c:v>170000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A-436B-BAC7-3A02D2DC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79719"/>
        <c:axId val="443382279"/>
      </c:scatterChart>
      <c:valAx>
        <c:axId val="443379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2279"/>
        <c:crosses val="autoZero"/>
        <c:crossBetween val="midCat"/>
      </c:valAx>
      <c:valAx>
        <c:axId val="44338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79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in Sales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'P6'!$J$2:$J$21</c:f>
              <c:strCache>
                <c:ptCount val="20"/>
                <c:pt idx="0">
                  <c:v>Sales</c:v>
                </c:pt>
                <c:pt idx="1">
                  <c:v>Sales</c:v>
                </c:pt>
                <c:pt idx="2">
                  <c:v>Sales</c:v>
                </c:pt>
                <c:pt idx="3">
                  <c:v>Sales</c:v>
                </c:pt>
                <c:pt idx="4">
                  <c:v>Sales</c:v>
                </c:pt>
                <c:pt idx="5">
                  <c:v>Sales</c:v>
                </c:pt>
                <c:pt idx="6">
                  <c:v>Sales</c:v>
                </c:pt>
                <c:pt idx="7">
                  <c:v>Sales</c:v>
                </c:pt>
                <c:pt idx="8">
                  <c:v>Sales</c:v>
                </c:pt>
                <c:pt idx="9">
                  <c:v>Sales</c:v>
                </c:pt>
                <c:pt idx="10">
                  <c:v>Sales</c:v>
                </c:pt>
                <c:pt idx="11">
                  <c:v>Sales</c:v>
                </c:pt>
                <c:pt idx="12">
                  <c:v>Sales</c:v>
                </c:pt>
                <c:pt idx="13">
                  <c:v>Sales</c:v>
                </c:pt>
                <c:pt idx="14">
                  <c:v>Sales</c:v>
                </c:pt>
                <c:pt idx="15">
                  <c:v>Sales</c:v>
                </c:pt>
                <c:pt idx="16">
                  <c:v>Sales</c:v>
                </c:pt>
                <c:pt idx="17">
                  <c:v>Sales</c:v>
                </c:pt>
                <c:pt idx="18">
                  <c:v>Sales</c:v>
                </c:pt>
                <c:pt idx="19">
                  <c:v>Sales</c:v>
                </c:pt>
              </c:strCache>
            </c:strRef>
          </c:xVal>
          <c:yVal>
            <c:numRef>
              <c:f>'P6'!$K$2:$K$21</c:f>
              <c:numCache>
                <c:formatCode>General</c:formatCode>
                <c:ptCount val="20"/>
                <c:pt idx="0">
                  <c:v>75000</c:v>
                </c:pt>
                <c:pt idx="1">
                  <c:v>61000</c:v>
                </c:pt>
                <c:pt idx="2">
                  <c:v>65000</c:v>
                </c:pt>
                <c:pt idx="3">
                  <c:v>54000</c:v>
                </c:pt>
                <c:pt idx="4">
                  <c:v>54000</c:v>
                </c:pt>
                <c:pt idx="5">
                  <c:v>94000</c:v>
                </c:pt>
                <c:pt idx="6">
                  <c:v>42000</c:v>
                </c:pt>
                <c:pt idx="7">
                  <c:v>36000</c:v>
                </c:pt>
                <c:pt idx="8">
                  <c:v>32000</c:v>
                </c:pt>
                <c:pt idx="9">
                  <c:v>30000</c:v>
                </c:pt>
                <c:pt idx="10">
                  <c:v>28500</c:v>
                </c:pt>
                <c:pt idx="11">
                  <c:v>28000</c:v>
                </c:pt>
                <c:pt idx="12">
                  <c:v>68000</c:v>
                </c:pt>
                <c:pt idx="13">
                  <c:v>58000</c:v>
                </c:pt>
                <c:pt idx="14">
                  <c:v>60000</c:v>
                </c:pt>
                <c:pt idx="15">
                  <c:v>58000</c:v>
                </c:pt>
                <c:pt idx="16">
                  <c:v>63000</c:v>
                </c:pt>
                <c:pt idx="17">
                  <c:v>62500</c:v>
                </c:pt>
                <c:pt idx="18">
                  <c:v>53500</c:v>
                </c:pt>
                <c:pt idx="19">
                  <c:v>66500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3-474E-91E1-E8301F67D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4695"/>
        <c:axId val="117556743"/>
      </c:scatterChart>
      <c:valAx>
        <c:axId val="117554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6743"/>
        <c:crosses val="autoZero"/>
        <c:crossBetween val="midCat"/>
      </c:valAx>
      <c:valAx>
        <c:axId val="117556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4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in Finance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'P6'!$A$2:$A$14</c:f>
              <c:strCache>
                <c:ptCount val="13"/>
                <c:pt idx="0">
                  <c:v>Finance</c:v>
                </c:pt>
                <c:pt idx="1">
                  <c:v>Finance</c:v>
                </c:pt>
                <c:pt idx="2">
                  <c:v>Finance</c:v>
                </c:pt>
                <c:pt idx="3">
                  <c:v>Finance</c:v>
                </c:pt>
                <c:pt idx="4">
                  <c:v>Finance</c:v>
                </c:pt>
                <c:pt idx="5">
                  <c:v>Finance</c:v>
                </c:pt>
                <c:pt idx="6">
                  <c:v>Finance</c:v>
                </c:pt>
                <c:pt idx="7">
                  <c:v>Finance</c:v>
                </c:pt>
                <c:pt idx="8">
                  <c:v>Finance</c:v>
                </c:pt>
                <c:pt idx="9">
                  <c:v>Finance</c:v>
                </c:pt>
                <c:pt idx="10">
                  <c:v>Finance</c:v>
                </c:pt>
                <c:pt idx="11">
                  <c:v>Finance</c:v>
                </c:pt>
                <c:pt idx="12">
                  <c:v>Finance</c:v>
                </c:pt>
              </c:strCache>
            </c:strRef>
          </c:xVal>
          <c:yVal>
            <c:numRef>
              <c:f>'P6'!$B$2:$B$14</c:f>
              <c:numCache>
                <c:formatCode>General</c:formatCode>
                <c:ptCount val="13"/>
                <c:pt idx="0">
                  <c:v>45000</c:v>
                </c:pt>
                <c:pt idx="1">
                  <c:v>40000</c:v>
                </c:pt>
                <c:pt idx="2">
                  <c:v>48000</c:v>
                </c:pt>
                <c:pt idx="3">
                  <c:v>30000</c:v>
                </c:pt>
                <c:pt idx="4">
                  <c:v>48000</c:v>
                </c:pt>
                <c:pt idx="5">
                  <c:v>68000</c:v>
                </c:pt>
                <c:pt idx="6">
                  <c:v>35000</c:v>
                </c:pt>
                <c:pt idx="7">
                  <c:v>65000</c:v>
                </c:pt>
                <c:pt idx="8">
                  <c:v>83000</c:v>
                </c:pt>
                <c:pt idx="9">
                  <c:v>80000</c:v>
                </c:pt>
                <c:pt idx="10">
                  <c:v>78000</c:v>
                </c:pt>
                <c:pt idx="11">
                  <c:v>78000</c:v>
                </c:pt>
                <c:pt idx="12">
                  <c:v>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E-4F29-A452-D0209B14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5911"/>
        <c:axId val="118398471"/>
      </c:scatterChart>
      <c:valAx>
        <c:axId val="118395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8471"/>
        <c:crosses val="autoZero"/>
        <c:crossBetween val="midCat"/>
      </c:valAx>
      <c:valAx>
        <c:axId val="118398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5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 and 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Annual_Salary ($)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'P7'!$A$2:$A$71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xVal>
          <c:yVal>
            <c:numRef>
              <c:f>'P7'!$B$2:$B$71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8-43D5-A98C-3F8FF9B27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607"/>
        <c:axId val="15885319"/>
      </c:scatterChart>
      <c:valAx>
        <c:axId val="15001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19"/>
        <c:crosses val="autoZero"/>
        <c:crossBetween val="midCat"/>
      </c:valAx>
      <c:valAx>
        <c:axId val="15885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50743657042871"/>
          <c:y val="0.89131894002332046"/>
          <c:w val="0.738984908136482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AE8F391B-482F-456B-8FE8-53605DB97E25}">
          <cx:tx>
            <cx:txData>
              <cx:f>_xlchart.v1.0</cx:f>
              <cx:v>Department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CC007FA-6E6D-4868-AAFD-748045825C73}">
          <cx:tx>
            <cx:txData>
              <cx:f>_xlchart.v1.2</cx:f>
              <cx:v>Annual_Salary ($)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CEF11E5-E699-4DEB-BC73-B0F536FDCEF4}">
          <cx:tx>
            <cx:txData>
              <cx:f>_xlchart.v1.4</cx:f>
              <cx:v/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E6C3786-71B8-4F8C-A8E6-1C797C47508B}">
          <cx:tx>
            <cx:txData>
              <cx:f>_xlchart.v1.6</cx:f>
              <cx:v>Department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C31FA21-0A7F-4562-92C8-2B99AAE0EA68}">
          <cx:tx>
            <cx:txData>
              <cx:f>_xlchart.v1.8</cx:f>
              <cx:v>Annual_Salary ($)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</cx:dataLabels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E034DF8-1307-4419-8C57-E174ADF13924}">
          <cx:tx>
            <cx:txData>
              <cx:f>_xlchart.v1.10</cx:f>
              <cx:v/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BBC2145-047A-436C-AD3C-101CC7968466}">
          <cx:tx>
            <cx:txData>
              <cx:f>_xlchart.v1.12</cx:f>
              <cx:v>Department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17EC258-9253-4AA8-B4E7-5594560276B8}">
          <cx:tx>
            <cx:txData>
              <cx:f>_xlchart.v1.14</cx:f>
              <cx:v>Annual_Salary ($)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</cx:dataLabels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A9088D0-024C-438C-8649-4242D53EA1B6}">
          <cx:tx>
            <cx:txData>
              <cx:f>_xlchart.v1.16</cx:f>
              <cx:v/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C23E59C4-1A5D-4AF9-93C8-619C184C5581}">
          <cx:tx>
            <cx:txData>
              <cx:f>_xlchart.v1.18</cx:f>
              <cx:v>Department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470624B-DCAE-4C2F-8E29-B0A074ADC79B}">
          <cx:tx>
            <cx:txData>
              <cx:f>_xlchart.v1.20</cx:f>
              <cx:v>Annual_Salary ($)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</cx:dataLabels>
          <cx:dataId val="1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10</xdr:row>
      <xdr:rowOff>133350</xdr:rowOff>
    </xdr:from>
    <xdr:to>
      <xdr:col>7</xdr:col>
      <xdr:colOff>390525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5E42DC-6234-ACA0-7FB1-E50F2737D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142875</xdr:rowOff>
    </xdr:from>
    <xdr:to>
      <xdr:col>7</xdr:col>
      <xdr:colOff>19050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BCC27-D719-76E1-E321-664722A0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8</xdr:row>
      <xdr:rowOff>171450</xdr:rowOff>
    </xdr:from>
    <xdr:to>
      <xdr:col>9</xdr:col>
      <xdr:colOff>76200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820B2-07C8-CA2B-CCE9-2C1CFE03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0</xdr:row>
      <xdr:rowOff>171450</xdr:rowOff>
    </xdr:from>
    <xdr:to>
      <xdr:col>25</xdr:col>
      <xdr:colOff>209550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BDFDA6F-F697-6813-D2A5-2F2717EC62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809625</xdr:colOff>
      <xdr:row>25</xdr:row>
      <xdr:rowOff>133350</xdr:rowOff>
    </xdr:from>
    <xdr:to>
      <xdr:col>14</xdr:col>
      <xdr:colOff>66675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1E64D-3001-9794-89E0-E31A0B098451}"/>
            </a:ext>
            <a:ext uri="{147F2762-F138-4A5C-976F-8EAC2B608ADB}">
              <a16:predDERef xmlns:a16="http://schemas.microsoft.com/office/drawing/2014/main" pred="{0BDFDA6F-F697-6813-D2A5-2F2717EC6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257175</xdr:colOff>
      <xdr:row>25</xdr:row>
      <xdr:rowOff>133350</xdr:rowOff>
    </xdr:from>
    <xdr:to>
      <xdr:col>21</xdr:col>
      <xdr:colOff>561975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BF39C3-34E1-24EA-25F2-083109765BD0}"/>
            </a:ext>
            <a:ext uri="{147F2762-F138-4A5C-976F-8EAC2B608ADB}">
              <a16:predDERef xmlns:a16="http://schemas.microsoft.com/office/drawing/2014/main" pred="{F411E64D-3001-9794-89E0-E31A0B098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152400</xdr:colOff>
      <xdr:row>25</xdr:row>
      <xdr:rowOff>161925</xdr:rowOff>
    </xdr:from>
    <xdr:to>
      <xdr:col>29</xdr:col>
      <xdr:colOff>457200</xdr:colOff>
      <xdr:row>40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66991B-6790-7832-2EF7-5A997264DDC1}"/>
            </a:ext>
            <a:ext uri="{147F2762-F138-4A5C-976F-8EAC2B608ADB}">
              <a16:predDERef xmlns:a16="http://schemas.microsoft.com/office/drawing/2014/main" pred="{74BF39C3-34E1-24EA-25F2-083109765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180975</xdr:rowOff>
    </xdr:from>
    <xdr:to>
      <xdr:col>6</xdr:col>
      <xdr:colOff>457200</xdr:colOff>
      <xdr:row>40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03CED-C042-184D-27F2-2DA14C845BE6}"/>
            </a:ext>
            <a:ext uri="{147F2762-F138-4A5C-976F-8EAC2B608ADB}">
              <a16:predDERef xmlns:a16="http://schemas.microsoft.com/office/drawing/2014/main" pred="{FA66991B-6790-7832-2EF7-5A997264D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0</xdr:rowOff>
    </xdr:from>
    <xdr:to>
      <xdr:col>11</xdr:col>
      <xdr:colOff>333375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0C98D-28C6-A2EE-9C24-AB61F6D54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9.970810185187" createdVersion="8" refreshedVersion="8" minRefreshableVersion="3" recordCount="71" xr:uid="{BE694713-9CE3-404A-B8B2-0601C7409007}">
  <cacheSource type="worksheet">
    <worksheetSource ref="A1:B1048576" sheet="P1"/>
  </cacheSource>
  <cacheFields count="2"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9.978550231484" createdVersion="8" refreshedVersion="8" minRefreshableVersion="3" recordCount="71" xr:uid="{CA5962BE-BFA2-4829-810A-6F0C5E8DD9EF}">
  <cacheSource type="worksheet">
    <worksheetSource ref="A1:B1048576" sheet="P2"/>
  </cacheSource>
  <cacheFields count="2"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9.98831458333" createdVersion="8" refreshedVersion="8" minRefreshableVersion="3" recordCount="71" xr:uid="{A889DEFA-F79A-4D68-9C65-C466D5415E5B}">
  <cacheSource type="worksheet">
    <worksheetSource ref="A1:B1048576" sheet="P3"/>
  </cacheSource>
  <cacheFields count="2"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5">
        <s v="IT "/>
        <s v="Sales"/>
        <s v="Finance"/>
        <s v="H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27000"/>
  </r>
  <r>
    <x v="0"/>
    <n v="48000"/>
  </r>
  <r>
    <x v="1"/>
    <n v="75000"/>
  </r>
  <r>
    <x v="1"/>
    <n v="61000"/>
  </r>
  <r>
    <x v="2"/>
    <n v="45000"/>
  </r>
  <r>
    <x v="2"/>
    <n v="40000"/>
  </r>
  <r>
    <x v="3"/>
    <n v="42000"/>
  </r>
  <r>
    <x v="0"/>
    <n v="28000"/>
  </r>
  <r>
    <x v="0"/>
    <n v="48000"/>
  </r>
  <r>
    <x v="1"/>
    <n v="65000"/>
  </r>
  <r>
    <x v="1"/>
    <n v="54000"/>
  </r>
  <r>
    <x v="0"/>
    <n v="45000"/>
  </r>
  <r>
    <x v="0"/>
    <n v="29000"/>
  </r>
  <r>
    <x v="2"/>
    <n v="48000"/>
  </r>
  <r>
    <x v="3"/>
    <n v="95000"/>
  </r>
  <r>
    <x v="0"/>
    <n v="78000"/>
  </r>
  <r>
    <x v="1"/>
    <n v="54000"/>
  </r>
  <r>
    <x v="3"/>
    <n v="28000"/>
  </r>
  <r>
    <x v="3"/>
    <n v="36000"/>
  </r>
  <r>
    <x v="0"/>
    <n v="42000"/>
  </r>
  <r>
    <x v="1"/>
    <n v="94000"/>
  </r>
  <r>
    <x v="1"/>
    <n v="42000"/>
  </r>
  <r>
    <x v="2"/>
    <n v="30000"/>
  </r>
  <r>
    <x v="2"/>
    <n v="48000"/>
  </r>
  <r>
    <x v="0"/>
    <n v="52000"/>
  </r>
  <r>
    <x v="0"/>
    <n v="36000"/>
  </r>
  <r>
    <x v="0"/>
    <n v="48000"/>
  </r>
  <r>
    <x v="0"/>
    <n v="48000"/>
  </r>
  <r>
    <x v="3"/>
    <n v="56000"/>
  </r>
  <r>
    <x v="3"/>
    <n v="140000"/>
  </r>
  <r>
    <x v="3"/>
    <n v="38000"/>
  </r>
  <r>
    <x v="2"/>
    <n v="68000"/>
  </r>
  <r>
    <x v="1"/>
    <n v="36000"/>
  </r>
  <r>
    <x v="1"/>
    <n v="32000"/>
  </r>
  <r>
    <x v="1"/>
    <n v="30000"/>
  </r>
  <r>
    <x v="1"/>
    <n v="28500"/>
  </r>
  <r>
    <x v="0"/>
    <n v="53000"/>
  </r>
  <r>
    <x v="3"/>
    <n v="51000"/>
  </r>
  <r>
    <x v="1"/>
    <n v="28000"/>
  </r>
  <r>
    <x v="2"/>
    <n v="35000"/>
  </r>
  <r>
    <x v="2"/>
    <n v="65000"/>
  </r>
  <r>
    <x v="3"/>
    <n v="70000"/>
  </r>
  <r>
    <x v="1"/>
    <n v="68000"/>
  </r>
  <r>
    <x v="3"/>
    <n v="61000"/>
  </r>
  <r>
    <x v="1"/>
    <n v="58000"/>
  </r>
  <r>
    <x v="2"/>
    <n v="83000"/>
  </r>
  <r>
    <x v="0"/>
    <n v="27500"/>
  </r>
  <r>
    <x v="0"/>
    <n v="29000"/>
  </r>
  <r>
    <x v="0"/>
    <n v="62000"/>
  </r>
  <r>
    <x v="3"/>
    <n v="68500"/>
  </r>
  <r>
    <x v="1"/>
    <n v="60000"/>
  </r>
  <r>
    <x v="2"/>
    <n v="80000"/>
  </r>
  <r>
    <x v="3"/>
    <n v="77000"/>
  </r>
  <r>
    <x v="2"/>
    <n v="78000"/>
  </r>
  <r>
    <x v="0"/>
    <n v="75000"/>
  </r>
  <r>
    <x v="3"/>
    <n v="85000"/>
  </r>
  <r>
    <x v="1"/>
    <n v="58000"/>
  </r>
  <r>
    <x v="0"/>
    <n v="88000"/>
  </r>
  <r>
    <x v="0"/>
    <n v="90000"/>
  </r>
  <r>
    <x v="1"/>
    <n v="63000"/>
  </r>
  <r>
    <x v="1"/>
    <n v="62500"/>
  </r>
  <r>
    <x v="2"/>
    <n v="78000"/>
  </r>
  <r>
    <x v="0"/>
    <n v="79400"/>
  </r>
  <r>
    <x v="0"/>
    <n v="80000"/>
  </r>
  <r>
    <x v="0"/>
    <n v="170000"/>
  </r>
  <r>
    <x v="3"/>
    <n v="82500"/>
  </r>
  <r>
    <x v="1"/>
    <n v="53500"/>
  </r>
  <r>
    <x v="3"/>
    <n v="57000"/>
  </r>
  <r>
    <x v="1"/>
    <n v="66500"/>
  </r>
  <r>
    <x v="2"/>
    <n v="92000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27000"/>
  </r>
  <r>
    <x v="0"/>
    <n v="48000"/>
  </r>
  <r>
    <x v="1"/>
    <n v="75000"/>
  </r>
  <r>
    <x v="1"/>
    <n v="61000"/>
  </r>
  <r>
    <x v="2"/>
    <n v="45000"/>
  </r>
  <r>
    <x v="2"/>
    <n v="40000"/>
  </r>
  <r>
    <x v="3"/>
    <n v="42000"/>
  </r>
  <r>
    <x v="0"/>
    <n v="28000"/>
  </r>
  <r>
    <x v="0"/>
    <n v="48000"/>
  </r>
  <r>
    <x v="1"/>
    <n v="65000"/>
  </r>
  <r>
    <x v="1"/>
    <n v="54000"/>
  </r>
  <r>
    <x v="0"/>
    <n v="45000"/>
  </r>
  <r>
    <x v="0"/>
    <n v="29000"/>
  </r>
  <r>
    <x v="2"/>
    <n v="48000"/>
  </r>
  <r>
    <x v="3"/>
    <n v="95000"/>
  </r>
  <r>
    <x v="0"/>
    <n v="78000"/>
  </r>
  <r>
    <x v="1"/>
    <n v="54000"/>
  </r>
  <r>
    <x v="3"/>
    <n v="28000"/>
  </r>
  <r>
    <x v="3"/>
    <n v="36000"/>
  </r>
  <r>
    <x v="0"/>
    <n v="42000"/>
  </r>
  <r>
    <x v="1"/>
    <n v="94000"/>
  </r>
  <r>
    <x v="1"/>
    <n v="42000"/>
  </r>
  <r>
    <x v="2"/>
    <n v="30000"/>
  </r>
  <r>
    <x v="2"/>
    <n v="48000"/>
  </r>
  <r>
    <x v="0"/>
    <n v="52000"/>
  </r>
  <r>
    <x v="0"/>
    <n v="36000"/>
  </r>
  <r>
    <x v="0"/>
    <n v="48000"/>
  </r>
  <r>
    <x v="0"/>
    <n v="48000"/>
  </r>
  <r>
    <x v="3"/>
    <n v="56000"/>
  </r>
  <r>
    <x v="3"/>
    <n v="140000"/>
  </r>
  <r>
    <x v="3"/>
    <n v="38000"/>
  </r>
  <r>
    <x v="2"/>
    <n v="68000"/>
  </r>
  <r>
    <x v="1"/>
    <n v="36000"/>
  </r>
  <r>
    <x v="1"/>
    <n v="32000"/>
  </r>
  <r>
    <x v="1"/>
    <n v="30000"/>
  </r>
  <r>
    <x v="1"/>
    <n v="28500"/>
  </r>
  <r>
    <x v="0"/>
    <n v="53000"/>
  </r>
  <r>
    <x v="3"/>
    <n v="51000"/>
  </r>
  <r>
    <x v="1"/>
    <n v="28000"/>
  </r>
  <r>
    <x v="2"/>
    <n v="35000"/>
  </r>
  <r>
    <x v="2"/>
    <n v="65000"/>
  </r>
  <r>
    <x v="3"/>
    <n v="70000"/>
  </r>
  <r>
    <x v="1"/>
    <n v="68000"/>
  </r>
  <r>
    <x v="3"/>
    <n v="61000"/>
  </r>
  <r>
    <x v="1"/>
    <n v="58000"/>
  </r>
  <r>
    <x v="2"/>
    <n v="83000"/>
  </r>
  <r>
    <x v="0"/>
    <n v="27500"/>
  </r>
  <r>
    <x v="0"/>
    <n v="29000"/>
  </r>
  <r>
    <x v="0"/>
    <n v="62000"/>
  </r>
  <r>
    <x v="3"/>
    <n v="68500"/>
  </r>
  <r>
    <x v="1"/>
    <n v="60000"/>
  </r>
  <r>
    <x v="2"/>
    <n v="80000"/>
  </r>
  <r>
    <x v="3"/>
    <n v="77000"/>
  </r>
  <r>
    <x v="2"/>
    <n v="78000"/>
  </r>
  <r>
    <x v="0"/>
    <n v="75000"/>
  </r>
  <r>
    <x v="3"/>
    <n v="85000"/>
  </r>
  <r>
    <x v="1"/>
    <n v="58000"/>
  </r>
  <r>
    <x v="0"/>
    <n v="88000"/>
  </r>
  <r>
    <x v="0"/>
    <n v="90000"/>
  </r>
  <r>
    <x v="1"/>
    <n v="63000"/>
  </r>
  <r>
    <x v="1"/>
    <n v="62500"/>
  </r>
  <r>
    <x v="2"/>
    <n v="78000"/>
  </r>
  <r>
    <x v="0"/>
    <n v="79400"/>
  </r>
  <r>
    <x v="0"/>
    <n v="80000"/>
  </r>
  <r>
    <x v="0"/>
    <n v="170000"/>
  </r>
  <r>
    <x v="3"/>
    <n v="82500"/>
  </r>
  <r>
    <x v="1"/>
    <n v="53500"/>
  </r>
  <r>
    <x v="3"/>
    <n v="57000"/>
  </r>
  <r>
    <x v="1"/>
    <n v="66500"/>
  </r>
  <r>
    <x v="2"/>
    <n v="92000"/>
  </r>
  <r>
    <x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</r>
  <r>
    <x v="1"/>
    <x v="0"/>
  </r>
  <r>
    <x v="0"/>
    <x v="1"/>
  </r>
  <r>
    <x v="0"/>
    <x v="1"/>
  </r>
  <r>
    <x v="1"/>
    <x v="2"/>
  </r>
  <r>
    <x v="0"/>
    <x v="2"/>
  </r>
  <r>
    <x v="1"/>
    <x v="3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2"/>
  </r>
  <r>
    <x v="1"/>
    <x v="3"/>
  </r>
  <r>
    <x v="0"/>
    <x v="0"/>
  </r>
  <r>
    <x v="0"/>
    <x v="1"/>
  </r>
  <r>
    <x v="1"/>
    <x v="3"/>
  </r>
  <r>
    <x v="0"/>
    <x v="3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0"/>
    <x v="3"/>
  </r>
  <r>
    <x v="0"/>
    <x v="2"/>
  </r>
  <r>
    <x v="0"/>
    <x v="1"/>
  </r>
  <r>
    <x v="0"/>
    <x v="1"/>
  </r>
  <r>
    <x v="1"/>
    <x v="1"/>
  </r>
  <r>
    <x v="1"/>
    <x v="1"/>
  </r>
  <r>
    <x v="1"/>
    <x v="0"/>
  </r>
  <r>
    <x v="1"/>
    <x v="3"/>
  </r>
  <r>
    <x v="1"/>
    <x v="1"/>
  </r>
  <r>
    <x v="0"/>
    <x v="2"/>
  </r>
  <r>
    <x v="0"/>
    <x v="2"/>
  </r>
  <r>
    <x v="1"/>
    <x v="3"/>
  </r>
  <r>
    <x v="0"/>
    <x v="1"/>
  </r>
  <r>
    <x v="1"/>
    <x v="3"/>
  </r>
  <r>
    <x v="0"/>
    <x v="1"/>
  </r>
  <r>
    <x v="0"/>
    <x v="2"/>
  </r>
  <r>
    <x v="0"/>
    <x v="0"/>
  </r>
  <r>
    <x v="1"/>
    <x v="0"/>
  </r>
  <r>
    <x v="1"/>
    <x v="0"/>
  </r>
  <r>
    <x v="1"/>
    <x v="3"/>
  </r>
  <r>
    <x v="0"/>
    <x v="1"/>
  </r>
  <r>
    <x v="0"/>
    <x v="2"/>
  </r>
  <r>
    <x v="0"/>
    <x v="3"/>
  </r>
  <r>
    <x v="0"/>
    <x v="2"/>
  </r>
  <r>
    <x v="0"/>
    <x v="0"/>
  </r>
  <r>
    <x v="0"/>
    <x v="3"/>
  </r>
  <r>
    <x v="1"/>
    <x v="1"/>
  </r>
  <r>
    <x v="1"/>
    <x v="0"/>
  </r>
  <r>
    <x v="1"/>
    <x v="0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3"/>
  </r>
  <r>
    <x v="0"/>
    <x v="1"/>
  </r>
  <r>
    <x v="1"/>
    <x v="3"/>
  </r>
  <r>
    <x v="0"/>
    <x v="1"/>
  </r>
  <r>
    <x v="0"/>
    <x v="2"/>
  </r>
  <r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73BDC-4EE2-4423-9E10-EB177A5CED59}" name="PivotTable1" cacheId="55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D5:E10" firstHeaderRow="1" firstDataRow="1" firstDataCol="1"/>
  <pivotFields count="2">
    <pivotField axis="axisRow" compact="0" outline="0" showAll="0">
      <items count="6">
        <item h="1" x="4"/>
        <item x="0"/>
        <item x="1"/>
        <item x="3"/>
        <item x="2"/>
        <item t="default"/>
      </items>
    </pivotField>
    <pivotField dataField="1" compact="0" outline="0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_Salary ($)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442AF-8BF2-4F44-9A89-850BF7B14AE6}" name="PivotTable2" cacheId="55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4:E9" firstHeaderRow="1" firstDataRow="1" firstDataCol="1"/>
  <pivotFields count="2">
    <pivotField axis="axisRow" compact="0" outline="0" showAll="0">
      <items count="6">
        <item x="2"/>
        <item x="3"/>
        <item x="0"/>
        <item x="1"/>
        <item h="1" x="4"/>
        <item t="default"/>
      </items>
    </pivotField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8AE23-6AFC-49E3-AA43-2D9B22A7D93D}" name="PivotTable5" cacheId="56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2:G8" firstHeaderRow="1" firstDataRow="2" firstDataCol="1"/>
  <pivotFields count="2">
    <pivotField axis="axisCol" dataField="1" compact="0" outline="0" showAll="0">
      <items count="4">
        <item x="1"/>
        <item x="0"/>
        <item x="2"/>
        <item t="default"/>
      </items>
    </pivotField>
    <pivotField axis="axisRow" compact="0" outline="0" showAll="0">
      <items count="6">
        <item x="2"/>
        <item x="3"/>
        <item x="0"/>
        <item x="1"/>
        <item h="1"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zoomScale="110" zoomScaleNormal="110" workbookViewId="0">
      <selection activeCell="C1" sqref="C1:C1048576"/>
    </sheetView>
  </sheetViews>
  <sheetFormatPr defaultRowHeight="15"/>
  <cols>
    <col min="1" max="2" width="16.85546875" customWidth="1"/>
    <col min="3" max="3" width="12" customWidth="1"/>
    <col min="4" max="4" width="17.42578125" customWidth="1"/>
    <col min="5" max="5" width="12" hidden="1" customWidth="1"/>
    <col min="7" max="7" width="20.7109375" customWidth="1"/>
    <col min="8" max="8" width="8.42578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1">
        <v>0</v>
      </c>
      <c r="H2" s="2"/>
    </row>
    <row r="3" spans="1:8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1">
        <v>4</v>
      </c>
      <c r="H3" s="2"/>
    </row>
    <row r="4" spans="1:8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1">
        <v>7</v>
      </c>
      <c r="H4" s="2"/>
    </row>
    <row r="5" spans="1:8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1">
        <v>6</v>
      </c>
      <c r="H5" s="2"/>
    </row>
    <row r="6" spans="1:8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1">
        <v>4</v>
      </c>
      <c r="H6" s="2"/>
    </row>
    <row r="7" spans="1:8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1">
        <v>3</v>
      </c>
      <c r="H7" s="2"/>
    </row>
    <row r="8" spans="1:8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1">
        <v>4</v>
      </c>
      <c r="H8" s="2"/>
    </row>
    <row r="9" spans="1:8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1">
        <v>0</v>
      </c>
      <c r="H9" s="2"/>
    </row>
    <row r="10" spans="1:8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1">
        <v>4</v>
      </c>
      <c r="H10" s="2"/>
    </row>
    <row r="11" spans="1:8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1">
        <v>7</v>
      </c>
      <c r="H11" s="2"/>
    </row>
    <row r="12" spans="1:8">
      <c r="A12" s="1">
        <v>1020</v>
      </c>
      <c r="B12" s="1" t="s">
        <v>7</v>
      </c>
      <c r="C12" s="1" t="s">
        <v>10</v>
      </c>
      <c r="D12" s="1">
        <v>54000</v>
      </c>
      <c r="E12" s="1">
        <v>4</v>
      </c>
      <c r="F12" s="3">
        <v>28</v>
      </c>
      <c r="G12" s="1">
        <v>4</v>
      </c>
      <c r="H12" s="2"/>
    </row>
    <row r="13" spans="1:8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1">
        <v>4</v>
      </c>
      <c r="H13" t="s">
        <v>13</v>
      </c>
    </row>
    <row r="14" spans="1:8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1">
        <v>0</v>
      </c>
    </row>
    <row r="15" spans="1:8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1">
        <v>4</v>
      </c>
    </row>
    <row r="16" spans="1:8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1">
        <v>9</v>
      </c>
    </row>
    <row r="17" spans="1:7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1">
        <v>8</v>
      </c>
    </row>
    <row r="18" spans="1:7">
      <c r="A18" s="1">
        <v>1026</v>
      </c>
      <c r="B18" s="1" t="s">
        <v>7</v>
      </c>
      <c r="C18" s="1" t="s">
        <v>10</v>
      </c>
      <c r="D18" s="1">
        <v>54000</v>
      </c>
      <c r="E18" s="1">
        <v>4</v>
      </c>
      <c r="F18" s="3">
        <v>28</v>
      </c>
      <c r="G18" s="1">
        <v>5</v>
      </c>
    </row>
    <row r="19" spans="1:7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1">
        <v>0</v>
      </c>
    </row>
    <row r="20" spans="1:7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1">
        <v>3</v>
      </c>
    </row>
    <row r="21" spans="1:7">
      <c r="A21" s="1">
        <v>1029</v>
      </c>
      <c r="B21" s="1" t="s">
        <v>7</v>
      </c>
      <c r="C21" s="1" t="s">
        <v>8</v>
      </c>
      <c r="D21" s="1">
        <v>42000</v>
      </c>
      <c r="E21" s="1">
        <v>2</v>
      </c>
      <c r="F21" s="3">
        <v>27</v>
      </c>
      <c r="G21" s="1">
        <v>4</v>
      </c>
    </row>
    <row r="22" spans="1:7">
      <c r="A22" s="1">
        <v>1030</v>
      </c>
      <c r="B22" s="1" t="s">
        <v>7</v>
      </c>
      <c r="C22" s="1" t="s">
        <v>10</v>
      </c>
      <c r="D22" s="1">
        <v>94000</v>
      </c>
      <c r="E22" s="1">
        <v>4</v>
      </c>
      <c r="F22" s="3">
        <v>37</v>
      </c>
      <c r="G22" s="1">
        <v>12</v>
      </c>
    </row>
    <row r="23" spans="1:7">
      <c r="A23" s="1">
        <v>1031</v>
      </c>
      <c r="B23" s="1" t="s">
        <v>7</v>
      </c>
      <c r="C23" s="1" t="s">
        <v>10</v>
      </c>
      <c r="D23" s="1">
        <v>42000</v>
      </c>
      <c r="E23" s="1">
        <v>2</v>
      </c>
      <c r="F23" s="3">
        <v>27</v>
      </c>
      <c r="G23" s="1">
        <v>5</v>
      </c>
    </row>
    <row r="24" spans="1:7">
      <c r="A24" s="1">
        <v>1032</v>
      </c>
      <c r="B24" s="1" t="s">
        <v>9</v>
      </c>
      <c r="C24" s="1" t="s">
        <v>11</v>
      </c>
      <c r="D24" s="1">
        <v>30000</v>
      </c>
      <c r="E24" s="1">
        <v>4</v>
      </c>
      <c r="F24" s="3">
        <v>24</v>
      </c>
      <c r="G24" s="1">
        <v>1</v>
      </c>
    </row>
    <row r="25" spans="1:7">
      <c r="A25" s="1">
        <v>1033</v>
      </c>
      <c r="B25" s="1" t="s">
        <v>7</v>
      </c>
      <c r="C25" s="1" t="s">
        <v>11</v>
      </c>
      <c r="D25" s="1">
        <v>48000</v>
      </c>
      <c r="E25" s="1">
        <v>4</v>
      </c>
      <c r="F25" s="3">
        <v>27</v>
      </c>
      <c r="G25" s="1">
        <v>4</v>
      </c>
    </row>
    <row r="26" spans="1:7">
      <c r="A26" s="1">
        <v>1034</v>
      </c>
      <c r="B26" s="1" t="s">
        <v>7</v>
      </c>
      <c r="C26" s="1" t="s">
        <v>8</v>
      </c>
      <c r="D26" s="1">
        <v>52000</v>
      </c>
      <c r="E26" s="1">
        <v>5</v>
      </c>
      <c r="F26" s="3">
        <v>28</v>
      </c>
      <c r="G26" s="1">
        <v>5</v>
      </c>
    </row>
    <row r="27" spans="1:7">
      <c r="A27" s="1">
        <v>1035</v>
      </c>
      <c r="B27" s="1" t="s">
        <v>7</v>
      </c>
      <c r="C27" s="1" t="s">
        <v>8</v>
      </c>
      <c r="D27" s="1">
        <v>36000</v>
      </c>
      <c r="E27" s="1">
        <v>1</v>
      </c>
      <c r="F27" s="3">
        <v>26</v>
      </c>
      <c r="G27" s="1">
        <v>2</v>
      </c>
    </row>
    <row r="28" spans="1:7">
      <c r="A28" s="1">
        <v>1036</v>
      </c>
      <c r="B28" s="1" t="s">
        <v>7</v>
      </c>
      <c r="C28" s="1" t="s">
        <v>8</v>
      </c>
      <c r="D28" s="1">
        <v>48000</v>
      </c>
      <c r="E28" s="1">
        <v>4</v>
      </c>
      <c r="F28" s="3">
        <v>27</v>
      </c>
      <c r="G28" s="1">
        <v>4</v>
      </c>
    </row>
    <row r="29" spans="1:7">
      <c r="A29" s="1">
        <v>1037</v>
      </c>
      <c r="B29" s="1" t="s">
        <v>9</v>
      </c>
      <c r="C29" s="1" t="s">
        <v>8</v>
      </c>
      <c r="D29" s="1">
        <v>48000</v>
      </c>
      <c r="E29" s="1">
        <v>4</v>
      </c>
      <c r="F29" s="3">
        <v>27</v>
      </c>
      <c r="G29" s="1">
        <v>4</v>
      </c>
    </row>
    <row r="30" spans="1:7">
      <c r="A30" s="1">
        <v>1038</v>
      </c>
      <c r="B30" s="1" t="s">
        <v>9</v>
      </c>
      <c r="C30" s="1" t="s">
        <v>12</v>
      </c>
      <c r="D30" s="1">
        <v>56000</v>
      </c>
      <c r="E30" s="1">
        <v>4</v>
      </c>
      <c r="F30" s="3">
        <v>29</v>
      </c>
      <c r="G30" s="1">
        <v>5</v>
      </c>
    </row>
    <row r="31" spans="1:7">
      <c r="A31" s="1">
        <v>1039</v>
      </c>
      <c r="B31" s="1" t="s">
        <v>9</v>
      </c>
      <c r="C31" s="1" t="s">
        <v>12</v>
      </c>
      <c r="D31" s="1">
        <v>140000</v>
      </c>
      <c r="E31" s="1">
        <v>9</v>
      </c>
      <c r="F31" s="3">
        <v>49</v>
      </c>
      <c r="G31" s="1">
        <v>20</v>
      </c>
    </row>
    <row r="32" spans="1:7">
      <c r="A32" s="1">
        <v>1040</v>
      </c>
      <c r="B32" s="1" t="s">
        <v>7</v>
      </c>
      <c r="C32" s="1" t="s">
        <v>12</v>
      </c>
      <c r="D32" s="1">
        <v>38000</v>
      </c>
      <c r="E32" s="1">
        <v>1</v>
      </c>
      <c r="F32" s="3">
        <v>26</v>
      </c>
      <c r="G32" s="1">
        <v>3</v>
      </c>
    </row>
    <row r="33" spans="1:10">
      <c r="A33" s="1">
        <v>1040</v>
      </c>
      <c r="B33" s="1" t="s">
        <v>7</v>
      </c>
      <c r="C33" s="1" t="s">
        <v>11</v>
      </c>
      <c r="D33" s="1">
        <v>68000</v>
      </c>
      <c r="E33" s="1"/>
      <c r="F33" s="3">
        <v>32</v>
      </c>
      <c r="G33" s="1">
        <v>8</v>
      </c>
    </row>
    <row r="34" spans="1:10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1">
        <v>2</v>
      </c>
    </row>
    <row r="35" spans="1:10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1">
        <v>1</v>
      </c>
    </row>
    <row r="36" spans="1:10">
      <c r="A36" s="1">
        <v>1043</v>
      </c>
      <c r="B36" s="1" t="s">
        <v>9</v>
      </c>
      <c r="C36" s="1" t="s">
        <v>10</v>
      </c>
      <c r="D36" s="1">
        <v>30000</v>
      </c>
      <c r="E36" s="1">
        <v>2</v>
      </c>
      <c r="F36" s="3">
        <v>24</v>
      </c>
      <c r="G36" s="1">
        <v>1</v>
      </c>
    </row>
    <row r="37" spans="1:10">
      <c r="A37" s="1">
        <v>1044</v>
      </c>
      <c r="B37" s="1" t="s">
        <v>9</v>
      </c>
      <c r="C37" s="1" t="s">
        <v>10</v>
      </c>
      <c r="D37" s="1">
        <v>28500</v>
      </c>
      <c r="E37" s="1">
        <v>1</v>
      </c>
      <c r="F37" s="3">
        <v>23</v>
      </c>
      <c r="G37" s="1">
        <v>1</v>
      </c>
    </row>
    <row r="38" spans="1:10">
      <c r="A38" s="1">
        <v>1045</v>
      </c>
      <c r="B38" s="1" t="s">
        <v>9</v>
      </c>
      <c r="C38" s="1" t="s">
        <v>8</v>
      </c>
      <c r="D38" s="1">
        <v>53000</v>
      </c>
      <c r="E38" s="1">
        <v>4</v>
      </c>
      <c r="F38" s="3">
        <v>28</v>
      </c>
      <c r="G38" s="1">
        <v>5</v>
      </c>
    </row>
    <row r="39" spans="1:10">
      <c r="A39" s="1">
        <v>1046</v>
      </c>
      <c r="B39" s="1" t="s">
        <v>9</v>
      </c>
      <c r="C39" s="1" t="s">
        <v>12</v>
      </c>
      <c r="D39" s="1">
        <v>51000</v>
      </c>
      <c r="E39" s="1">
        <v>4</v>
      </c>
      <c r="F39" s="3">
        <v>28</v>
      </c>
      <c r="G39" s="1">
        <v>4</v>
      </c>
    </row>
    <row r="40" spans="1:10">
      <c r="A40" s="1">
        <v>1047</v>
      </c>
      <c r="B40" s="1" t="s">
        <v>9</v>
      </c>
      <c r="C40" s="1" t="s">
        <v>10</v>
      </c>
      <c r="D40" s="1">
        <v>28000</v>
      </c>
      <c r="E40" s="1">
        <v>1</v>
      </c>
      <c r="F40" s="3">
        <v>22</v>
      </c>
      <c r="G40" s="1">
        <v>0</v>
      </c>
    </row>
    <row r="41" spans="1:10">
      <c r="A41" s="1">
        <v>1048</v>
      </c>
      <c r="B41" s="1" t="s">
        <v>7</v>
      </c>
      <c r="C41" s="1" t="s">
        <v>11</v>
      </c>
      <c r="D41" s="1">
        <v>35000</v>
      </c>
      <c r="E41" s="1">
        <v>10</v>
      </c>
      <c r="F41" s="3">
        <v>26</v>
      </c>
      <c r="G41" s="1">
        <v>2</v>
      </c>
    </row>
    <row r="42" spans="1:10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</row>
    <row r="43" spans="1:10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</row>
    <row r="44" spans="1:10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">
        <v>8</v>
      </c>
      <c r="I44" s="4"/>
      <c r="J44" s="4"/>
    </row>
    <row r="45" spans="1:10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">
        <v>7</v>
      </c>
    </row>
    <row r="46" spans="1:10">
      <c r="A46" s="1">
        <v>1053</v>
      </c>
      <c r="B46" s="1" t="s">
        <v>7</v>
      </c>
      <c r="C46" s="1" t="s">
        <v>10</v>
      </c>
      <c r="D46" s="1">
        <v>58000</v>
      </c>
      <c r="E46" s="1"/>
      <c r="F46" s="1">
        <v>30</v>
      </c>
      <c r="G46" s="1">
        <v>6</v>
      </c>
    </row>
    <row r="47" spans="1:10">
      <c r="A47" s="1">
        <v>1054</v>
      </c>
      <c r="B47" s="1" t="s">
        <v>7</v>
      </c>
      <c r="C47" s="1" t="s">
        <v>11</v>
      </c>
      <c r="D47" s="1">
        <v>83000</v>
      </c>
      <c r="E47" s="1"/>
      <c r="F47" s="1">
        <v>36</v>
      </c>
      <c r="G47" s="1">
        <v>10</v>
      </c>
    </row>
    <row r="48" spans="1:10">
      <c r="A48" s="1">
        <v>1055</v>
      </c>
      <c r="B48" s="1" t="s">
        <v>7</v>
      </c>
      <c r="C48" s="1" t="s">
        <v>8</v>
      </c>
      <c r="D48" s="5">
        <v>27500</v>
      </c>
      <c r="E48" s="1"/>
      <c r="F48" s="1">
        <v>22</v>
      </c>
      <c r="G48" s="1">
        <v>0</v>
      </c>
    </row>
    <row r="49" spans="1:7">
      <c r="A49" s="1">
        <v>1056</v>
      </c>
      <c r="B49" s="1" t="s">
        <v>9</v>
      </c>
      <c r="C49" s="1" t="s">
        <v>8</v>
      </c>
      <c r="D49" s="1">
        <v>29000</v>
      </c>
      <c r="E49" s="1"/>
      <c r="F49" s="1">
        <v>23</v>
      </c>
      <c r="G49" s="1">
        <v>0</v>
      </c>
    </row>
    <row r="50" spans="1:7">
      <c r="A50" s="1">
        <v>1057</v>
      </c>
      <c r="B50" s="1" t="s">
        <v>9</v>
      </c>
      <c r="C50" s="1" t="s">
        <v>8</v>
      </c>
      <c r="D50" s="1">
        <v>62000</v>
      </c>
      <c r="E50" s="1"/>
      <c r="F50" s="1">
        <v>32</v>
      </c>
      <c r="G50" s="1">
        <v>7</v>
      </c>
    </row>
    <row r="51" spans="1:7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</row>
    <row r="52" spans="1:7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</row>
    <row r="53" spans="1:7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</row>
    <row r="54" spans="1:7">
      <c r="A54" s="1">
        <v>1061</v>
      </c>
      <c r="B54" s="1" t="s">
        <v>7</v>
      </c>
      <c r="C54" s="1" t="s">
        <v>12</v>
      </c>
      <c r="D54" s="1">
        <v>77000</v>
      </c>
      <c r="E54" s="1"/>
      <c r="F54" s="1">
        <v>38</v>
      </c>
      <c r="G54" s="1">
        <v>11</v>
      </c>
    </row>
    <row r="55" spans="1:7">
      <c r="A55" s="1">
        <v>1062</v>
      </c>
      <c r="B55" s="1" t="s">
        <v>7</v>
      </c>
      <c r="C55" s="1" t="s">
        <v>11</v>
      </c>
      <c r="D55" s="1">
        <v>78000</v>
      </c>
      <c r="E55" s="1"/>
      <c r="F55" s="1">
        <v>40</v>
      </c>
      <c r="G55" s="1">
        <v>12</v>
      </c>
    </row>
    <row r="56" spans="1:7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</row>
    <row r="57" spans="1:7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</row>
    <row r="58" spans="1:7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</row>
    <row r="59" spans="1:7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</row>
    <row r="60" spans="1:7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7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7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7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7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autoFilter ref="A1:H71" xr:uid="{00000000-0009-0000-0000-000000000000}"/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02FD-4100-478B-B361-809B8F17BF9F}">
  <dimension ref="A1:Q71"/>
  <sheetViews>
    <sheetView workbookViewId="0">
      <selection sqref="A1:B1048576"/>
    </sheetView>
  </sheetViews>
  <sheetFormatPr defaultRowHeight="15"/>
  <cols>
    <col min="1" max="1" width="16.140625" customWidth="1"/>
    <col min="2" max="2" width="19.5703125" customWidth="1"/>
    <col min="4" max="4" width="15.140625" bestFit="1" customWidth="1"/>
    <col min="5" max="5" width="24" bestFit="1" customWidth="1"/>
  </cols>
  <sheetData>
    <row r="1" spans="1:17">
      <c r="A1" s="10" t="s">
        <v>2</v>
      </c>
      <c r="B1" s="10" t="s">
        <v>3</v>
      </c>
    </row>
    <row r="2" spans="1:17">
      <c r="A2" s="1" t="s">
        <v>8</v>
      </c>
      <c r="B2" s="1">
        <v>27000</v>
      </c>
      <c r="H2" s="16" t="s">
        <v>14</v>
      </c>
      <c r="I2" s="17"/>
      <c r="J2" s="15"/>
      <c r="K2" s="15"/>
      <c r="L2" s="15"/>
      <c r="M2" s="15"/>
      <c r="N2" s="15"/>
      <c r="O2" s="15"/>
      <c r="P2" s="15"/>
      <c r="Q2" s="15"/>
    </row>
    <row r="3" spans="1:17">
      <c r="A3" s="1" t="s">
        <v>8</v>
      </c>
      <c r="B3" s="1">
        <v>48000</v>
      </c>
      <c r="H3" s="14" t="s">
        <v>15</v>
      </c>
      <c r="I3" s="14"/>
      <c r="J3" s="14"/>
      <c r="K3" s="14"/>
      <c r="L3" s="14"/>
      <c r="M3" s="14"/>
      <c r="N3" s="14"/>
      <c r="O3" s="14"/>
      <c r="P3" s="14"/>
      <c r="Q3" s="14"/>
    </row>
    <row r="4" spans="1:17">
      <c r="A4" s="1" t="s">
        <v>10</v>
      </c>
      <c r="B4" s="1">
        <v>75000</v>
      </c>
    </row>
    <row r="5" spans="1:17">
      <c r="A5" s="1" t="s">
        <v>10</v>
      </c>
      <c r="B5" s="1">
        <v>61000</v>
      </c>
      <c r="D5" s="11" t="s">
        <v>2</v>
      </c>
      <c r="E5" t="s">
        <v>16</v>
      </c>
    </row>
    <row r="6" spans="1:17">
      <c r="A6" s="1" t="s">
        <v>11</v>
      </c>
      <c r="B6" s="1">
        <v>45000</v>
      </c>
      <c r="D6" t="s">
        <v>8</v>
      </c>
      <c r="E6" s="12">
        <v>1282900</v>
      </c>
    </row>
    <row r="7" spans="1:17">
      <c r="A7" s="1" t="s">
        <v>11</v>
      </c>
      <c r="B7" s="1">
        <v>40000</v>
      </c>
      <c r="D7" t="s">
        <v>10</v>
      </c>
      <c r="E7" s="12">
        <v>1089000</v>
      </c>
    </row>
    <row r="8" spans="1:17">
      <c r="A8" s="1" t="s">
        <v>12</v>
      </c>
      <c r="B8" s="1">
        <v>42000</v>
      </c>
      <c r="D8" t="s">
        <v>12</v>
      </c>
      <c r="E8" s="12">
        <v>987000</v>
      </c>
    </row>
    <row r="9" spans="1:17">
      <c r="A9" s="1" t="s">
        <v>8</v>
      </c>
      <c r="B9" s="1">
        <v>28000</v>
      </c>
      <c r="D9" t="s">
        <v>11</v>
      </c>
      <c r="E9" s="12">
        <v>790000</v>
      </c>
    </row>
    <row r="10" spans="1:17">
      <c r="A10" s="1" t="s">
        <v>8</v>
      </c>
      <c r="B10" s="1">
        <v>48000</v>
      </c>
      <c r="D10" t="s">
        <v>17</v>
      </c>
      <c r="E10" s="12">
        <v>4148900</v>
      </c>
    </row>
    <row r="11" spans="1:17">
      <c r="A11" s="1" t="s">
        <v>10</v>
      </c>
      <c r="B11" s="1">
        <v>65000</v>
      </c>
    </row>
    <row r="12" spans="1:17">
      <c r="A12" s="1" t="s">
        <v>10</v>
      </c>
      <c r="B12" s="1">
        <v>54000</v>
      </c>
    </row>
    <row r="13" spans="1:17">
      <c r="A13" s="1" t="s">
        <v>8</v>
      </c>
      <c r="B13" s="1">
        <v>45000</v>
      </c>
    </row>
    <row r="14" spans="1:17">
      <c r="A14" s="1" t="s">
        <v>8</v>
      </c>
      <c r="B14" s="1">
        <v>29000</v>
      </c>
    </row>
    <row r="15" spans="1:17">
      <c r="A15" s="1" t="s">
        <v>11</v>
      </c>
      <c r="B15" s="1">
        <v>48000</v>
      </c>
    </row>
    <row r="16" spans="1:17">
      <c r="A16" s="1" t="s">
        <v>12</v>
      </c>
      <c r="B16" s="1">
        <v>95000</v>
      </c>
    </row>
    <row r="17" spans="1:2">
      <c r="A17" s="1" t="s">
        <v>8</v>
      </c>
      <c r="B17" s="1">
        <v>78000</v>
      </c>
    </row>
    <row r="18" spans="1:2">
      <c r="A18" s="1" t="s">
        <v>10</v>
      </c>
      <c r="B18" s="1">
        <v>54000</v>
      </c>
    </row>
    <row r="19" spans="1:2">
      <c r="A19" s="1" t="s">
        <v>12</v>
      </c>
      <c r="B19" s="1">
        <v>28000</v>
      </c>
    </row>
    <row r="20" spans="1:2">
      <c r="A20" s="1" t="s">
        <v>12</v>
      </c>
      <c r="B20" s="1">
        <v>36000</v>
      </c>
    </row>
    <row r="21" spans="1:2">
      <c r="A21" s="1" t="s">
        <v>8</v>
      </c>
      <c r="B21" s="1">
        <v>42000</v>
      </c>
    </row>
    <row r="22" spans="1:2">
      <c r="A22" s="1" t="s">
        <v>10</v>
      </c>
      <c r="B22" s="1">
        <v>94000</v>
      </c>
    </row>
    <row r="23" spans="1:2">
      <c r="A23" s="1" t="s">
        <v>10</v>
      </c>
      <c r="B23" s="1">
        <v>42000</v>
      </c>
    </row>
    <row r="24" spans="1:2">
      <c r="A24" s="1" t="s">
        <v>11</v>
      </c>
      <c r="B24" s="1">
        <v>30000</v>
      </c>
    </row>
    <row r="25" spans="1:2">
      <c r="A25" s="1" t="s">
        <v>11</v>
      </c>
      <c r="B25" s="1">
        <v>48000</v>
      </c>
    </row>
    <row r="26" spans="1:2">
      <c r="A26" s="1" t="s">
        <v>8</v>
      </c>
      <c r="B26" s="1">
        <v>52000</v>
      </c>
    </row>
    <row r="27" spans="1:2">
      <c r="A27" s="1" t="s">
        <v>8</v>
      </c>
      <c r="B27" s="1">
        <v>36000</v>
      </c>
    </row>
    <row r="28" spans="1:2">
      <c r="A28" s="1" t="s">
        <v>8</v>
      </c>
      <c r="B28" s="1">
        <v>48000</v>
      </c>
    </row>
    <row r="29" spans="1:2">
      <c r="A29" s="1" t="s">
        <v>8</v>
      </c>
      <c r="B29" s="1">
        <v>48000</v>
      </c>
    </row>
    <row r="30" spans="1:2">
      <c r="A30" s="1" t="s">
        <v>12</v>
      </c>
      <c r="B30" s="1">
        <v>56000</v>
      </c>
    </row>
    <row r="31" spans="1:2">
      <c r="A31" s="1" t="s">
        <v>12</v>
      </c>
      <c r="B31" s="1">
        <v>140000</v>
      </c>
    </row>
    <row r="32" spans="1:2">
      <c r="A32" s="1" t="s">
        <v>12</v>
      </c>
      <c r="B32" s="1">
        <v>38000</v>
      </c>
    </row>
    <row r="33" spans="1:2">
      <c r="A33" s="1" t="s">
        <v>11</v>
      </c>
      <c r="B33" s="1">
        <v>68000</v>
      </c>
    </row>
    <row r="34" spans="1:2">
      <c r="A34" s="1" t="s">
        <v>10</v>
      </c>
      <c r="B34" s="1">
        <v>36000</v>
      </c>
    </row>
    <row r="35" spans="1:2">
      <c r="A35" s="1" t="s">
        <v>10</v>
      </c>
      <c r="B35" s="1">
        <v>32000</v>
      </c>
    </row>
    <row r="36" spans="1:2">
      <c r="A36" s="1" t="s">
        <v>10</v>
      </c>
      <c r="B36" s="1">
        <v>30000</v>
      </c>
    </row>
    <row r="37" spans="1:2">
      <c r="A37" s="1" t="s">
        <v>10</v>
      </c>
      <c r="B37" s="1">
        <v>28500</v>
      </c>
    </row>
    <row r="38" spans="1:2">
      <c r="A38" s="1" t="s">
        <v>8</v>
      </c>
      <c r="B38" s="1">
        <v>53000</v>
      </c>
    </row>
    <row r="39" spans="1:2">
      <c r="A39" s="1" t="s">
        <v>12</v>
      </c>
      <c r="B39" s="1">
        <v>51000</v>
      </c>
    </row>
    <row r="40" spans="1:2">
      <c r="A40" s="1" t="s">
        <v>10</v>
      </c>
      <c r="B40" s="1">
        <v>28000</v>
      </c>
    </row>
    <row r="41" spans="1:2">
      <c r="A41" s="1" t="s">
        <v>11</v>
      </c>
      <c r="B41" s="1">
        <v>35000</v>
      </c>
    </row>
    <row r="42" spans="1:2">
      <c r="A42" s="1" t="s">
        <v>11</v>
      </c>
      <c r="B42" s="1">
        <v>65000</v>
      </c>
    </row>
    <row r="43" spans="1:2">
      <c r="A43" s="1" t="s">
        <v>12</v>
      </c>
      <c r="B43" s="1">
        <v>70000</v>
      </c>
    </row>
    <row r="44" spans="1:2">
      <c r="A44" s="3" t="s">
        <v>10</v>
      </c>
      <c r="B44" s="1">
        <v>68000</v>
      </c>
    </row>
    <row r="45" spans="1:2">
      <c r="A45" s="3" t="s">
        <v>12</v>
      </c>
      <c r="B45" s="1">
        <v>61000</v>
      </c>
    </row>
    <row r="46" spans="1:2">
      <c r="A46" s="1" t="s">
        <v>10</v>
      </c>
      <c r="B46" s="1">
        <v>58000</v>
      </c>
    </row>
    <row r="47" spans="1:2">
      <c r="A47" s="1" t="s">
        <v>11</v>
      </c>
      <c r="B47" s="1">
        <v>83000</v>
      </c>
    </row>
    <row r="48" spans="1:2">
      <c r="A48" s="1" t="s">
        <v>8</v>
      </c>
      <c r="B48" s="5">
        <v>27500</v>
      </c>
    </row>
    <row r="49" spans="1:2">
      <c r="A49" s="1" t="s">
        <v>8</v>
      </c>
      <c r="B49" s="1">
        <v>29000</v>
      </c>
    </row>
    <row r="50" spans="1:2">
      <c r="A50" s="1" t="s">
        <v>8</v>
      </c>
      <c r="B50" s="1">
        <v>62000</v>
      </c>
    </row>
    <row r="51" spans="1:2">
      <c r="A51" s="1" t="s">
        <v>12</v>
      </c>
      <c r="B51" s="1">
        <v>68500</v>
      </c>
    </row>
    <row r="52" spans="1:2">
      <c r="A52" s="3" t="s">
        <v>10</v>
      </c>
      <c r="B52" s="1">
        <v>60000</v>
      </c>
    </row>
    <row r="53" spans="1:2">
      <c r="A53" s="3" t="s">
        <v>11</v>
      </c>
      <c r="B53" s="1">
        <v>80000</v>
      </c>
    </row>
    <row r="54" spans="1:2">
      <c r="A54" s="1" t="s">
        <v>12</v>
      </c>
      <c r="B54" s="1">
        <v>77000</v>
      </c>
    </row>
    <row r="55" spans="1:2">
      <c r="A55" s="1" t="s">
        <v>11</v>
      </c>
      <c r="B55" s="1">
        <v>78000</v>
      </c>
    </row>
    <row r="56" spans="1:2">
      <c r="A56" s="1" t="s">
        <v>8</v>
      </c>
      <c r="B56" s="1">
        <v>75000</v>
      </c>
    </row>
    <row r="57" spans="1:2">
      <c r="A57" s="1" t="s">
        <v>12</v>
      </c>
      <c r="B57" s="1">
        <v>85000</v>
      </c>
    </row>
    <row r="58" spans="1:2">
      <c r="A58" s="1" t="s">
        <v>10</v>
      </c>
      <c r="B58" s="1">
        <v>58000</v>
      </c>
    </row>
    <row r="59" spans="1:2">
      <c r="A59" s="1" t="s">
        <v>8</v>
      </c>
      <c r="B59" s="1">
        <v>88000</v>
      </c>
    </row>
    <row r="60" spans="1:2">
      <c r="A60" s="1" t="s">
        <v>8</v>
      </c>
      <c r="B60" s="1">
        <v>90000</v>
      </c>
    </row>
    <row r="61" spans="1:2">
      <c r="A61" s="1" t="s">
        <v>10</v>
      </c>
      <c r="B61" s="1">
        <v>63000</v>
      </c>
    </row>
    <row r="62" spans="1:2">
      <c r="A62" s="1" t="s">
        <v>10</v>
      </c>
      <c r="B62" s="1">
        <v>62500</v>
      </c>
    </row>
    <row r="63" spans="1:2">
      <c r="A63" s="1" t="s">
        <v>11</v>
      </c>
      <c r="B63" s="1">
        <v>78000</v>
      </c>
    </row>
    <row r="64" spans="1:2">
      <c r="A64" s="1" t="s">
        <v>8</v>
      </c>
      <c r="B64" s="1">
        <v>79400</v>
      </c>
    </row>
    <row r="65" spans="1:2">
      <c r="A65" s="1" t="s">
        <v>8</v>
      </c>
      <c r="B65" s="1">
        <v>80000</v>
      </c>
    </row>
    <row r="66" spans="1:2">
      <c r="A66" s="1" t="s">
        <v>8</v>
      </c>
      <c r="B66" s="1">
        <v>170000</v>
      </c>
    </row>
    <row r="67" spans="1:2">
      <c r="A67" s="1" t="s">
        <v>12</v>
      </c>
      <c r="B67" s="1">
        <v>82500</v>
      </c>
    </row>
    <row r="68" spans="1:2">
      <c r="A68" s="1" t="s">
        <v>10</v>
      </c>
      <c r="B68" s="1">
        <v>53500</v>
      </c>
    </row>
    <row r="69" spans="1:2">
      <c r="A69" s="1" t="s">
        <v>12</v>
      </c>
      <c r="B69" s="1">
        <v>57000</v>
      </c>
    </row>
    <row r="70" spans="1:2">
      <c r="A70" s="1" t="s">
        <v>10</v>
      </c>
      <c r="B70" s="1">
        <v>66500</v>
      </c>
    </row>
    <row r="71" spans="1:2">
      <c r="A71" s="1" t="s">
        <v>11</v>
      </c>
      <c r="B71" s="1">
        <v>92000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1"/>
  <sheetViews>
    <sheetView workbookViewId="0">
      <selection activeCell="G18" sqref="G18"/>
    </sheetView>
  </sheetViews>
  <sheetFormatPr defaultRowHeight="15"/>
  <cols>
    <col min="1" max="1" width="18.85546875" customWidth="1"/>
    <col min="2" max="2" width="20.7109375" customWidth="1"/>
    <col min="3" max="3" width="14.7109375" customWidth="1"/>
    <col min="4" max="4" width="15.140625" bestFit="1" customWidth="1"/>
    <col min="5" max="5" width="24" bestFit="1" customWidth="1"/>
    <col min="6" max="8" width="29.140625" bestFit="1" customWidth="1"/>
  </cols>
  <sheetData>
    <row r="1" spans="1:5">
      <c r="A1" s="10" t="s">
        <v>2</v>
      </c>
      <c r="B1" s="10" t="s">
        <v>3</v>
      </c>
    </row>
    <row r="2" spans="1:5">
      <c r="A2" s="1" t="s">
        <v>8</v>
      </c>
      <c r="B2" s="1">
        <v>27000</v>
      </c>
    </row>
    <row r="3" spans="1:5">
      <c r="A3" s="1" t="s">
        <v>8</v>
      </c>
      <c r="B3" s="1">
        <v>48000</v>
      </c>
    </row>
    <row r="4" spans="1:5">
      <c r="A4" s="1" t="s">
        <v>10</v>
      </c>
      <c r="B4" s="1">
        <v>75000</v>
      </c>
      <c r="D4" s="11" t="s">
        <v>2</v>
      </c>
      <c r="E4" t="s">
        <v>16</v>
      </c>
    </row>
    <row r="5" spans="1:5">
      <c r="A5" s="1" t="s">
        <v>10</v>
      </c>
      <c r="B5" s="1">
        <v>61000</v>
      </c>
      <c r="D5" t="s">
        <v>11</v>
      </c>
      <c r="E5" s="12">
        <v>790000</v>
      </c>
    </row>
    <row r="6" spans="1:5">
      <c r="A6" s="1" t="s">
        <v>11</v>
      </c>
      <c r="B6" s="1">
        <v>45000</v>
      </c>
      <c r="D6" t="s">
        <v>12</v>
      </c>
      <c r="E6" s="12">
        <v>987000</v>
      </c>
    </row>
    <row r="7" spans="1:5">
      <c r="A7" s="1" t="s">
        <v>11</v>
      </c>
      <c r="B7" s="1">
        <v>40000</v>
      </c>
      <c r="D7" t="s">
        <v>8</v>
      </c>
      <c r="E7" s="12">
        <v>1282900</v>
      </c>
    </row>
    <row r="8" spans="1:5">
      <c r="A8" s="1" t="s">
        <v>12</v>
      </c>
      <c r="B8" s="1">
        <v>42000</v>
      </c>
      <c r="D8" t="s">
        <v>10</v>
      </c>
      <c r="E8" s="12">
        <v>1089000</v>
      </c>
    </row>
    <row r="9" spans="1:5">
      <c r="A9" s="1" t="s">
        <v>8</v>
      </c>
      <c r="B9" s="1">
        <v>28000</v>
      </c>
      <c r="D9" t="s">
        <v>17</v>
      </c>
      <c r="E9" s="12">
        <v>4148900</v>
      </c>
    </row>
    <row r="10" spans="1:5">
      <c r="A10" s="1" t="s">
        <v>8</v>
      </c>
      <c r="B10" s="1">
        <v>48000</v>
      </c>
    </row>
    <row r="11" spans="1:5">
      <c r="A11" s="1" t="s">
        <v>10</v>
      </c>
      <c r="B11" s="1">
        <v>65000</v>
      </c>
    </row>
    <row r="12" spans="1:5">
      <c r="A12" s="1" t="s">
        <v>10</v>
      </c>
      <c r="B12" s="1">
        <v>54000</v>
      </c>
    </row>
    <row r="13" spans="1:5">
      <c r="A13" s="1" t="s">
        <v>8</v>
      </c>
      <c r="B13" s="1">
        <v>45000</v>
      </c>
    </row>
    <row r="14" spans="1:5">
      <c r="A14" s="1" t="s">
        <v>8</v>
      </c>
      <c r="B14" s="1">
        <v>29000</v>
      </c>
    </row>
    <row r="15" spans="1:5">
      <c r="A15" s="1" t="s">
        <v>11</v>
      </c>
      <c r="B15" s="1">
        <v>48000</v>
      </c>
    </row>
    <row r="16" spans="1:5">
      <c r="A16" s="1" t="s">
        <v>12</v>
      </c>
      <c r="B16" s="1">
        <v>95000</v>
      </c>
    </row>
    <row r="17" spans="1:6">
      <c r="A17" s="1" t="s">
        <v>8</v>
      </c>
      <c r="B17" s="1">
        <v>78000</v>
      </c>
      <c r="D17" s="23" t="s">
        <v>14</v>
      </c>
    </row>
    <row r="18" spans="1:6">
      <c r="A18" s="1" t="s">
        <v>10</v>
      </c>
      <c r="B18" s="1">
        <v>54000</v>
      </c>
      <c r="D18" s="20" t="s">
        <v>18</v>
      </c>
      <c r="E18" s="21"/>
      <c r="F18" s="22"/>
    </row>
    <row r="19" spans="1:6">
      <c r="A19" s="1" t="s">
        <v>12</v>
      </c>
      <c r="B19" s="1">
        <v>28000</v>
      </c>
    </row>
    <row r="20" spans="1:6">
      <c r="A20" s="1" t="s">
        <v>12</v>
      </c>
      <c r="B20" s="1">
        <v>36000</v>
      </c>
    </row>
    <row r="21" spans="1:6">
      <c r="A21" s="1" t="s">
        <v>8</v>
      </c>
      <c r="B21" s="1">
        <v>42000</v>
      </c>
    </row>
    <row r="22" spans="1:6">
      <c r="A22" s="1" t="s">
        <v>10</v>
      </c>
      <c r="B22" s="1">
        <v>94000</v>
      </c>
    </row>
    <row r="23" spans="1:6">
      <c r="A23" s="1" t="s">
        <v>10</v>
      </c>
      <c r="B23" s="1">
        <v>42000</v>
      </c>
    </row>
    <row r="24" spans="1:6">
      <c r="A24" s="1" t="s">
        <v>11</v>
      </c>
      <c r="B24" s="1">
        <v>30000</v>
      </c>
    </row>
    <row r="25" spans="1:6">
      <c r="A25" s="1" t="s">
        <v>11</v>
      </c>
      <c r="B25" s="1">
        <v>48000</v>
      </c>
    </row>
    <row r="26" spans="1:6">
      <c r="A26" s="1" t="s">
        <v>8</v>
      </c>
      <c r="B26" s="1">
        <v>52000</v>
      </c>
    </row>
    <row r="27" spans="1:6">
      <c r="A27" s="1" t="s">
        <v>8</v>
      </c>
      <c r="B27" s="1">
        <v>36000</v>
      </c>
    </row>
    <row r="28" spans="1:6">
      <c r="A28" s="1" t="s">
        <v>8</v>
      </c>
      <c r="B28" s="1">
        <v>48000</v>
      </c>
    </row>
    <row r="29" spans="1:6">
      <c r="A29" s="1" t="s">
        <v>8</v>
      </c>
      <c r="B29" s="1">
        <v>48000</v>
      </c>
    </row>
    <row r="30" spans="1:6">
      <c r="A30" s="1" t="s">
        <v>12</v>
      </c>
      <c r="B30" s="1">
        <v>56000</v>
      </c>
    </row>
    <row r="31" spans="1:6">
      <c r="A31" s="1" t="s">
        <v>12</v>
      </c>
      <c r="B31" s="1">
        <v>140000</v>
      </c>
    </row>
    <row r="32" spans="1:6">
      <c r="A32" s="1" t="s">
        <v>12</v>
      </c>
      <c r="B32" s="1">
        <v>38000</v>
      </c>
    </row>
    <row r="33" spans="1:2">
      <c r="A33" s="1" t="s">
        <v>11</v>
      </c>
      <c r="B33" s="1">
        <v>68000</v>
      </c>
    </row>
    <row r="34" spans="1:2">
      <c r="A34" s="1" t="s">
        <v>10</v>
      </c>
      <c r="B34" s="1">
        <v>36000</v>
      </c>
    </row>
    <row r="35" spans="1:2">
      <c r="A35" s="1" t="s">
        <v>10</v>
      </c>
      <c r="B35" s="1">
        <v>32000</v>
      </c>
    </row>
    <row r="36" spans="1:2">
      <c r="A36" s="1" t="s">
        <v>10</v>
      </c>
      <c r="B36" s="1">
        <v>30000</v>
      </c>
    </row>
    <row r="37" spans="1:2">
      <c r="A37" s="1" t="s">
        <v>10</v>
      </c>
      <c r="B37" s="1">
        <v>28500</v>
      </c>
    </row>
    <row r="38" spans="1:2">
      <c r="A38" s="1" t="s">
        <v>8</v>
      </c>
      <c r="B38" s="1">
        <v>53000</v>
      </c>
    </row>
    <row r="39" spans="1:2">
      <c r="A39" s="1" t="s">
        <v>12</v>
      </c>
      <c r="B39" s="1">
        <v>51000</v>
      </c>
    </row>
    <row r="40" spans="1:2">
      <c r="A40" s="1" t="s">
        <v>10</v>
      </c>
      <c r="B40" s="1">
        <v>28000</v>
      </c>
    </row>
    <row r="41" spans="1:2">
      <c r="A41" s="1" t="s">
        <v>11</v>
      </c>
      <c r="B41" s="1">
        <v>35000</v>
      </c>
    </row>
    <row r="42" spans="1:2">
      <c r="A42" s="1" t="s">
        <v>11</v>
      </c>
      <c r="B42" s="1">
        <v>65000</v>
      </c>
    </row>
    <row r="43" spans="1:2">
      <c r="A43" s="1" t="s">
        <v>12</v>
      </c>
      <c r="B43" s="1">
        <v>70000</v>
      </c>
    </row>
    <row r="44" spans="1:2">
      <c r="A44" s="3" t="s">
        <v>10</v>
      </c>
      <c r="B44" s="1">
        <v>68000</v>
      </c>
    </row>
    <row r="45" spans="1:2">
      <c r="A45" s="3" t="s">
        <v>12</v>
      </c>
      <c r="B45" s="1">
        <v>61000</v>
      </c>
    </row>
    <row r="46" spans="1:2">
      <c r="A46" s="1" t="s">
        <v>10</v>
      </c>
      <c r="B46" s="1">
        <v>58000</v>
      </c>
    </row>
    <row r="47" spans="1:2">
      <c r="A47" s="1" t="s">
        <v>11</v>
      </c>
      <c r="B47" s="1">
        <v>83000</v>
      </c>
    </row>
    <row r="48" spans="1:2">
      <c r="A48" s="1" t="s">
        <v>8</v>
      </c>
      <c r="B48" s="5">
        <v>27500</v>
      </c>
    </row>
    <row r="49" spans="1:2">
      <c r="A49" s="1" t="s">
        <v>8</v>
      </c>
      <c r="B49" s="1">
        <v>29000</v>
      </c>
    </row>
    <row r="50" spans="1:2">
      <c r="A50" s="1" t="s">
        <v>8</v>
      </c>
      <c r="B50" s="1">
        <v>62000</v>
      </c>
    </row>
    <row r="51" spans="1:2">
      <c r="A51" s="1" t="s">
        <v>12</v>
      </c>
      <c r="B51" s="1">
        <v>68500</v>
      </c>
    </row>
    <row r="52" spans="1:2">
      <c r="A52" s="3" t="s">
        <v>10</v>
      </c>
      <c r="B52" s="1">
        <v>60000</v>
      </c>
    </row>
    <row r="53" spans="1:2">
      <c r="A53" s="3" t="s">
        <v>11</v>
      </c>
      <c r="B53" s="1">
        <v>80000</v>
      </c>
    </row>
    <row r="54" spans="1:2">
      <c r="A54" s="1" t="s">
        <v>12</v>
      </c>
      <c r="B54" s="1">
        <v>77000</v>
      </c>
    </row>
    <row r="55" spans="1:2">
      <c r="A55" s="1" t="s">
        <v>11</v>
      </c>
      <c r="B55" s="1">
        <v>78000</v>
      </c>
    </row>
    <row r="56" spans="1:2">
      <c r="A56" s="1" t="s">
        <v>8</v>
      </c>
      <c r="B56" s="1">
        <v>75000</v>
      </c>
    </row>
    <row r="57" spans="1:2">
      <c r="A57" s="1" t="s">
        <v>12</v>
      </c>
      <c r="B57" s="1">
        <v>85000</v>
      </c>
    </row>
    <row r="58" spans="1:2">
      <c r="A58" s="1" t="s">
        <v>10</v>
      </c>
      <c r="B58" s="1">
        <v>58000</v>
      </c>
    </row>
    <row r="59" spans="1:2">
      <c r="A59" s="1" t="s">
        <v>8</v>
      </c>
      <c r="B59" s="1">
        <v>88000</v>
      </c>
    </row>
    <row r="60" spans="1:2">
      <c r="A60" s="1" t="s">
        <v>8</v>
      </c>
      <c r="B60" s="1">
        <v>90000</v>
      </c>
    </row>
    <row r="61" spans="1:2">
      <c r="A61" s="1" t="s">
        <v>10</v>
      </c>
      <c r="B61" s="1">
        <v>63000</v>
      </c>
    </row>
    <row r="62" spans="1:2">
      <c r="A62" s="1" t="s">
        <v>10</v>
      </c>
      <c r="B62" s="1">
        <v>62500</v>
      </c>
    </row>
    <row r="63" spans="1:2">
      <c r="A63" s="1" t="s">
        <v>11</v>
      </c>
      <c r="B63" s="1">
        <v>78000</v>
      </c>
    </row>
    <row r="64" spans="1:2">
      <c r="A64" s="1" t="s">
        <v>8</v>
      </c>
      <c r="B64" s="1">
        <v>79400</v>
      </c>
    </row>
    <row r="65" spans="1:2">
      <c r="A65" s="1" t="s">
        <v>8</v>
      </c>
      <c r="B65" s="1">
        <v>80000</v>
      </c>
    </row>
    <row r="66" spans="1:2">
      <c r="A66" s="1" t="s">
        <v>8</v>
      </c>
      <c r="B66" s="1">
        <v>170000</v>
      </c>
    </row>
    <row r="67" spans="1:2">
      <c r="A67" s="1" t="s">
        <v>12</v>
      </c>
      <c r="B67" s="1">
        <v>82500</v>
      </c>
    </row>
    <row r="68" spans="1:2">
      <c r="A68" s="1" t="s">
        <v>10</v>
      </c>
      <c r="B68" s="1">
        <v>53500</v>
      </c>
    </row>
    <row r="69" spans="1:2">
      <c r="A69" s="1" t="s">
        <v>12</v>
      </c>
      <c r="B69" s="1">
        <v>57000</v>
      </c>
    </row>
    <row r="70" spans="1:2">
      <c r="A70" s="1" t="s">
        <v>10</v>
      </c>
      <c r="B70" s="1">
        <v>66500</v>
      </c>
    </row>
    <row r="71" spans="1:2">
      <c r="A71" s="1" t="s">
        <v>11</v>
      </c>
      <c r="B71" s="1">
        <v>92000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FB69-6D6B-4FF3-9C56-E60FDF0A4E06}">
  <dimension ref="A1:M71"/>
  <sheetViews>
    <sheetView workbookViewId="0">
      <selection activeCell="M6" sqref="M6"/>
    </sheetView>
  </sheetViews>
  <sheetFormatPr defaultRowHeight="15"/>
  <cols>
    <col min="4" max="4" width="16" bestFit="1" customWidth="1"/>
    <col min="5" max="5" width="10.85546875" bestFit="1" customWidth="1"/>
    <col min="6" max="6" width="5.7109375" bestFit="1" customWidth="1"/>
    <col min="7" max="7" width="11.7109375" bestFit="1" customWidth="1"/>
    <col min="8" max="8" width="5.7109375" bestFit="1" customWidth="1"/>
    <col min="9" max="9" width="11.7109375" bestFit="1" customWidth="1"/>
  </cols>
  <sheetData>
    <row r="1" spans="1:13">
      <c r="A1" s="9" t="s">
        <v>1</v>
      </c>
      <c r="B1" s="9" t="s">
        <v>2</v>
      </c>
    </row>
    <row r="2" spans="1:13">
      <c r="A2" s="1" t="s">
        <v>7</v>
      </c>
      <c r="B2" s="1" t="s">
        <v>8</v>
      </c>
      <c r="D2" s="11" t="s">
        <v>19</v>
      </c>
      <c r="E2" s="11" t="s">
        <v>1</v>
      </c>
    </row>
    <row r="3" spans="1:13">
      <c r="A3" s="1" t="s">
        <v>9</v>
      </c>
      <c r="B3" s="1" t="s">
        <v>8</v>
      </c>
      <c r="D3" s="11" t="s">
        <v>2</v>
      </c>
      <c r="E3" t="s">
        <v>9</v>
      </c>
      <c r="F3" t="s">
        <v>7</v>
      </c>
      <c r="G3" t="s">
        <v>17</v>
      </c>
      <c r="I3" s="25" t="s">
        <v>14</v>
      </c>
      <c r="J3" s="25"/>
    </row>
    <row r="4" spans="1:13">
      <c r="A4" s="1" t="s">
        <v>7</v>
      </c>
      <c r="B4" s="1" t="s">
        <v>10</v>
      </c>
      <c r="D4" t="s">
        <v>11</v>
      </c>
      <c r="E4" s="12">
        <v>2</v>
      </c>
      <c r="F4" s="12">
        <v>11</v>
      </c>
      <c r="G4" s="12">
        <v>13</v>
      </c>
      <c r="I4" s="24" t="s">
        <v>20</v>
      </c>
      <c r="J4" s="24"/>
      <c r="K4" s="24"/>
      <c r="L4" s="24"/>
      <c r="M4" s="24"/>
    </row>
    <row r="5" spans="1:13">
      <c r="A5" s="1" t="s">
        <v>7</v>
      </c>
      <c r="B5" s="1" t="s">
        <v>10</v>
      </c>
      <c r="D5" t="s">
        <v>12</v>
      </c>
      <c r="E5" s="12">
        <v>11</v>
      </c>
      <c r="F5" s="12">
        <v>4</v>
      </c>
      <c r="G5" s="12">
        <v>15</v>
      </c>
    </row>
    <row r="6" spans="1:13">
      <c r="A6" s="1" t="s">
        <v>9</v>
      </c>
      <c r="B6" s="1" t="s">
        <v>11</v>
      </c>
      <c r="D6" t="s">
        <v>8</v>
      </c>
      <c r="E6" s="12">
        <v>10</v>
      </c>
      <c r="F6" s="12">
        <v>12</v>
      </c>
      <c r="G6" s="12">
        <v>22</v>
      </c>
    </row>
    <row r="7" spans="1:13">
      <c r="A7" s="1" t="s">
        <v>7</v>
      </c>
      <c r="B7" s="1" t="s">
        <v>11</v>
      </c>
      <c r="D7" t="s">
        <v>10</v>
      </c>
      <c r="E7" s="12">
        <v>4</v>
      </c>
      <c r="F7" s="12">
        <v>16</v>
      </c>
      <c r="G7" s="12">
        <v>20</v>
      </c>
    </row>
    <row r="8" spans="1:13">
      <c r="A8" s="1" t="s">
        <v>9</v>
      </c>
      <c r="B8" s="1" t="s">
        <v>12</v>
      </c>
      <c r="D8" t="s">
        <v>17</v>
      </c>
      <c r="E8" s="12">
        <v>27</v>
      </c>
      <c r="F8" s="12">
        <v>43</v>
      </c>
      <c r="G8" s="12">
        <v>70</v>
      </c>
    </row>
    <row r="9" spans="1:13">
      <c r="A9" s="1" t="s">
        <v>7</v>
      </c>
      <c r="B9" s="1" t="s">
        <v>8</v>
      </c>
    </row>
    <row r="10" spans="1:13">
      <c r="A10" s="1" t="s">
        <v>9</v>
      </c>
      <c r="B10" s="1" t="s">
        <v>8</v>
      </c>
    </row>
    <row r="11" spans="1:13">
      <c r="A11" s="1" t="s">
        <v>7</v>
      </c>
      <c r="B11" s="1" t="s">
        <v>10</v>
      </c>
    </row>
    <row r="12" spans="1:13">
      <c r="A12" s="1" t="s">
        <v>7</v>
      </c>
      <c r="B12" s="1" t="s">
        <v>10</v>
      </c>
    </row>
    <row r="13" spans="1:13">
      <c r="A13" s="1" t="s">
        <v>9</v>
      </c>
      <c r="B13" s="1" t="s">
        <v>8</v>
      </c>
    </row>
    <row r="14" spans="1:13">
      <c r="A14" s="1" t="s">
        <v>7</v>
      </c>
      <c r="B14" s="1" t="s">
        <v>8</v>
      </c>
    </row>
    <row r="15" spans="1:13">
      <c r="A15" s="1" t="s">
        <v>7</v>
      </c>
      <c r="B15" s="1" t="s">
        <v>11</v>
      </c>
    </row>
    <row r="16" spans="1:13">
      <c r="A16" s="1" t="s">
        <v>9</v>
      </c>
      <c r="B16" s="1" t="s">
        <v>12</v>
      </c>
    </row>
    <row r="17" spans="1:2">
      <c r="A17" s="1" t="s">
        <v>7</v>
      </c>
      <c r="B17" s="1" t="s">
        <v>8</v>
      </c>
    </row>
    <row r="18" spans="1:2">
      <c r="A18" s="1" t="s">
        <v>7</v>
      </c>
      <c r="B18" s="1" t="s">
        <v>10</v>
      </c>
    </row>
    <row r="19" spans="1:2">
      <c r="A19" s="1" t="s">
        <v>9</v>
      </c>
      <c r="B19" s="1" t="s">
        <v>12</v>
      </c>
    </row>
    <row r="20" spans="1:2">
      <c r="A20" s="1" t="s">
        <v>7</v>
      </c>
      <c r="B20" s="1" t="s">
        <v>12</v>
      </c>
    </row>
    <row r="21" spans="1:2">
      <c r="A21" s="1" t="s">
        <v>7</v>
      </c>
      <c r="B21" s="1" t="s">
        <v>8</v>
      </c>
    </row>
    <row r="22" spans="1:2">
      <c r="A22" s="1" t="s">
        <v>7</v>
      </c>
      <c r="B22" s="1" t="s">
        <v>10</v>
      </c>
    </row>
    <row r="23" spans="1:2">
      <c r="A23" s="1" t="s">
        <v>7</v>
      </c>
      <c r="B23" s="1" t="s">
        <v>10</v>
      </c>
    </row>
    <row r="24" spans="1:2">
      <c r="A24" s="1" t="s">
        <v>9</v>
      </c>
      <c r="B24" s="1" t="s">
        <v>11</v>
      </c>
    </row>
    <row r="25" spans="1:2">
      <c r="A25" s="1" t="s">
        <v>7</v>
      </c>
      <c r="B25" s="1" t="s">
        <v>11</v>
      </c>
    </row>
    <row r="26" spans="1:2">
      <c r="A26" s="1" t="s">
        <v>7</v>
      </c>
      <c r="B26" s="1" t="s">
        <v>8</v>
      </c>
    </row>
    <row r="27" spans="1:2">
      <c r="A27" s="1" t="s">
        <v>7</v>
      </c>
      <c r="B27" s="1" t="s">
        <v>8</v>
      </c>
    </row>
    <row r="28" spans="1:2">
      <c r="A28" s="1" t="s">
        <v>7</v>
      </c>
      <c r="B28" s="1" t="s">
        <v>8</v>
      </c>
    </row>
    <row r="29" spans="1:2">
      <c r="A29" s="1" t="s">
        <v>9</v>
      </c>
      <c r="B29" s="1" t="s">
        <v>8</v>
      </c>
    </row>
    <row r="30" spans="1:2">
      <c r="A30" s="1" t="s">
        <v>9</v>
      </c>
      <c r="B30" s="1" t="s">
        <v>12</v>
      </c>
    </row>
    <row r="31" spans="1:2">
      <c r="A31" s="1" t="s">
        <v>9</v>
      </c>
      <c r="B31" s="1" t="s">
        <v>12</v>
      </c>
    </row>
    <row r="32" spans="1:2">
      <c r="A32" s="1" t="s">
        <v>7</v>
      </c>
      <c r="B32" s="1" t="s">
        <v>12</v>
      </c>
    </row>
    <row r="33" spans="1:2">
      <c r="A33" s="1" t="s">
        <v>7</v>
      </c>
      <c r="B33" s="1" t="s">
        <v>11</v>
      </c>
    </row>
    <row r="34" spans="1:2">
      <c r="A34" s="1" t="s">
        <v>7</v>
      </c>
      <c r="B34" s="1" t="s">
        <v>10</v>
      </c>
    </row>
    <row r="35" spans="1:2">
      <c r="A35" s="1" t="s">
        <v>7</v>
      </c>
      <c r="B35" s="1" t="s">
        <v>10</v>
      </c>
    </row>
    <row r="36" spans="1:2">
      <c r="A36" s="1" t="s">
        <v>9</v>
      </c>
      <c r="B36" s="1" t="s">
        <v>10</v>
      </c>
    </row>
    <row r="37" spans="1:2">
      <c r="A37" s="1" t="s">
        <v>9</v>
      </c>
      <c r="B37" s="1" t="s">
        <v>10</v>
      </c>
    </row>
    <row r="38" spans="1:2">
      <c r="A38" s="1" t="s">
        <v>9</v>
      </c>
      <c r="B38" s="1" t="s">
        <v>8</v>
      </c>
    </row>
    <row r="39" spans="1:2">
      <c r="A39" s="1" t="s">
        <v>9</v>
      </c>
      <c r="B39" s="1" t="s">
        <v>12</v>
      </c>
    </row>
    <row r="40" spans="1:2">
      <c r="A40" s="1" t="s">
        <v>9</v>
      </c>
      <c r="B40" s="1" t="s">
        <v>10</v>
      </c>
    </row>
    <row r="41" spans="1:2">
      <c r="A41" s="1" t="s">
        <v>7</v>
      </c>
      <c r="B41" s="1" t="s">
        <v>11</v>
      </c>
    </row>
    <row r="42" spans="1:2">
      <c r="A42" s="1" t="s">
        <v>7</v>
      </c>
      <c r="B42" s="1" t="s">
        <v>11</v>
      </c>
    </row>
    <row r="43" spans="1:2">
      <c r="A43" s="1" t="s">
        <v>9</v>
      </c>
      <c r="B43" s="1" t="s">
        <v>12</v>
      </c>
    </row>
    <row r="44" spans="1:2">
      <c r="A44" s="1" t="s">
        <v>7</v>
      </c>
      <c r="B44" s="3" t="s">
        <v>10</v>
      </c>
    </row>
    <row r="45" spans="1:2">
      <c r="A45" s="1" t="s">
        <v>9</v>
      </c>
      <c r="B45" s="3" t="s">
        <v>12</v>
      </c>
    </row>
    <row r="46" spans="1:2">
      <c r="A46" s="1" t="s">
        <v>7</v>
      </c>
      <c r="B46" s="1" t="s">
        <v>10</v>
      </c>
    </row>
    <row r="47" spans="1:2">
      <c r="A47" s="1" t="s">
        <v>7</v>
      </c>
      <c r="B47" s="1" t="s">
        <v>11</v>
      </c>
    </row>
    <row r="48" spans="1:2">
      <c r="A48" s="1" t="s">
        <v>7</v>
      </c>
      <c r="B48" s="1" t="s">
        <v>8</v>
      </c>
    </row>
    <row r="49" spans="1:2">
      <c r="A49" s="1" t="s">
        <v>9</v>
      </c>
      <c r="B49" s="1" t="s">
        <v>8</v>
      </c>
    </row>
    <row r="50" spans="1:2">
      <c r="A50" s="1" t="s">
        <v>9</v>
      </c>
      <c r="B50" s="1" t="s">
        <v>8</v>
      </c>
    </row>
    <row r="51" spans="1:2">
      <c r="A51" s="1" t="s">
        <v>9</v>
      </c>
      <c r="B51" s="1" t="s">
        <v>12</v>
      </c>
    </row>
    <row r="52" spans="1:2">
      <c r="A52" s="1" t="s">
        <v>7</v>
      </c>
      <c r="B52" s="3" t="s">
        <v>10</v>
      </c>
    </row>
    <row r="53" spans="1:2">
      <c r="A53" s="1" t="s">
        <v>7</v>
      </c>
      <c r="B53" s="3" t="s">
        <v>11</v>
      </c>
    </row>
    <row r="54" spans="1:2">
      <c r="A54" s="1" t="s">
        <v>7</v>
      </c>
      <c r="B54" s="1" t="s">
        <v>12</v>
      </c>
    </row>
    <row r="55" spans="1:2">
      <c r="A55" s="1" t="s">
        <v>7</v>
      </c>
      <c r="B55" s="1" t="s">
        <v>11</v>
      </c>
    </row>
    <row r="56" spans="1:2">
      <c r="A56" s="1" t="s">
        <v>7</v>
      </c>
      <c r="B56" s="1" t="s">
        <v>8</v>
      </c>
    </row>
    <row r="57" spans="1:2">
      <c r="A57" s="1" t="s">
        <v>7</v>
      </c>
      <c r="B57" s="1" t="s">
        <v>12</v>
      </c>
    </row>
    <row r="58" spans="1:2">
      <c r="A58" s="1" t="s">
        <v>9</v>
      </c>
      <c r="B58" s="1" t="s">
        <v>10</v>
      </c>
    </row>
    <row r="59" spans="1:2">
      <c r="A59" s="1" t="s">
        <v>9</v>
      </c>
      <c r="B59" s="1" t="s">
        <v>8</v>
      </c>
    </row>
    <row r="60" spans="1:2">
      <c r="A60" s="1" t="s">
        <v>9</v>
      </c>
      <c r="B60" s="1" t="s">
        <v>8</v>
      </c>
    </row>
    <row r="61" spans="1:2">
      <c r="A61" s="1" t="s">
        <v>7</v>
      </c>
      <c r="B61" s="1" t="s">
        <v>10</v>
      </c>
    </row>
    <row r="62" spans="1:2">
      <c r="A62" s="1" t="s">
        <v>7</v>
      </c>
      <c r="B62" s="1" t="s">
        <v>10</v>
      </c>
    </row>
    <row r="63" spans="1:2">
      <c r="A63" s="1" t="s">
        <v>7</v>
      </c>
      <c r="B63" s="1" t="s">
        <v>11</v>
      </c>
    </row>
    <row r="64" spans="1:2">
      <c r="A64" s="1" t="s">
        <v>7</v>
      </c>
      <c r="B64" s="1" t="s">
        <v>8</v>
      </c>
    </row>
    <row r="65" spans="1:2">
      <c r="A65" s="1" t="s">
        <v>9</v>
      </c>
      <c r="B65" s="1" t="s">
        <v>8</v>
      </c>
    </row>
    <row r="66" spans="1:2">
      <c r="A66" s="1" t="s">
        <v>7</v>
      </c>
      <c r="B66" s="1" t="s">
        <v>8</v>
      </c>
    </row>
    <row r="67" spans="1:2">
      <c r="A67" s="1" t="s">
        <v>9</v>
      </c>
      <c r="B67" s="1" t="s">
        <v>12</v>
      </c>
    </row>
    <row r="68" spans="1:2">
      <c r="A68" s="1" t="s">
        <v>7</v>
      </c>
      <c r="B68" s="1" t="s">
        <v>10</v>
      </c>
    </row>
    <row r="69" spans="1:2">
      <c r="A69" s="1" t="s">
        <v>9</v>
      </c>
      <c r="B69" s="1" t="s">
        <v>12</v>
      </c>
    </row>
    <row r="70" spans="1:2">
      <c r="A70" s="1" t="s">
        <v>7</v>
      </c>
      <c r="B70" s="1" t="s">
        <v>10</v>
      </c>
    </row>
    <row r="71" spans="1:2">
      <c r="A71" s="1" t="s">
        <v>7</v>
      </c>
      <c r="B71" s="1" t="s">
        <v>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F251-6985-4FAA-AFE6-1F37DA11420C}">
  <dimension ref="A1:H13"/>
  <sheetViews>
    <sheetView workbookViewId="0">
      <selection activeCell="A13" sqref="A13"/>
    </sheetView>
  </sheetViews>
  <sheetFormatPr defaultRowHeight="15"/>
  <cols>
    <col min="2" max="2" width="17.140625" customWidth="1"/>
    <col min="4" max="4" width="16.140625" customWidth="1"/>
    <col min="5" max="5" width="22.140625" customWidth="1"/>
  </cols>
  <sheetData>
    <row r="1" spans="1:8">
      <c r="A1" s="10" t="s">
        <v>2</v>
      </c>
      <c r="B1" s="10" t="s">
        <v>3</v>
      </c>
      <c r="D1" s="10" t="s">
        <v>2</v>
      </c>
      <c r="E1" s="10" t="s">
        <v>3</v>
      </c>
    </row>
    <row r="2" spans="1:8">
      <c r="A2" s="1" t="s">
        <v>8</v>
      </c>
      <c r="B2" s="1">
        <v>27000</v>
      </c>
      <c r="D2" s="1" t="s">
        <v>10</v>
      </c>
      <c r="E2" s="1">
        <v>54000</v>
      </c>
    </row>
    <row r="3" spans="1:8">
      <c r="A3" s="1" t="s">
        <v>8</v>
      </c>
      <c r="B3" s="1">
        <v>28000</v>
      </c>
      <c r="D3" s="1" t="s">
        <v>10</v>
      </c>
      <c r="E3" s="1">
        <v>54000</v>
      </c>
    </row>
    <row r="4" spans="1:8">
      <c r="A4" s="1" t="s">
        <v>8</v>
      </c>
      <c r="B4" s="1">
        <v>29000</v>
      </c>
      <c r="D4" s="1" t="s">
        <v>10</v>
      </c>
      <c r="E4" s="1">
        <v>42000</v>
      </c>
    </row>
    <row r="5" spans="1:8">
      <c r="A5" s="1" t="s">
        <v>8</v>
      </c>
      <c r="B5" s="5">
        <v>27500</v>
      </c>
      <c r="D5" s="1" t="s">
        <v>10</v>
      </c>
      <c r="E5" s="1">
        <v>58000</v>
      </c>
    </row>
    <row r="6" spans="1:8">
      <c r="A6" s="1" t="s">
        <v>8</v>
      </c>
      <c r="B6" s="1">
        <v>29000</v>
      </c>
      <c r="D6" s="1" t="s">
        <v>10</v>
      </c>
      <c r="E6" s="1">
        <v>53500</v>
      </c>
    </row>
    <row r="7" spans="1:8">
      <c r="A7" s="1" t="s">
        <v>8</v>
      </c>
      <c r="B7" s="1">
        <v>29000</v>
      </c>
    </row>
    <row r="8" spans="1:8">
      <c r="A8" s="19" t="s">
        <v>21</v>
      </c>
      <c r="B8" s="19">
        <f>AVERAGE(B2:B7)</f>
        <v>28250</v>
      </c>
      <c r="D8" s="19" t="s">
        <v>21</v>
      </c>
      <c r="E8" s="19">
        <f>AVERAGE(E2:E6)</f>
        <v>52300</v>
      </c>
    </row>
    <row r="11" spans="1:8">
      <c r="A11" s="32" t="s">
        <v>14</v>
      </c>
      <c r="B11" s="33"/>
    </row>
    <row r="12" spans="1:8">
      <c r="A12" s="26" t="s">
        <v>22</v>
      </c>
      <c r="B12" s="27"/>
      <c r="C12" s="27"/>
      <c r="D12" s="27"/>
      <c r="E12" s="27"/>
      <c r="F12" s="28"/>
      <c r="G12" s="18"/>
      <c r="H12" s="18"/>
    </row>
    <row r="13" spans="1:8">
      <c r="A13" s="29" t="s">
        <v>23</v>
      </c>
      <c r="B13" s="30"/>
      <c r="C13" s="30"/>
      <c r="D13" s="30"/>
      <c r="E13" s="30"/>
      <c r="F13" s="31"/>
      <c r="G13" s="18"/>
      <c r="H1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5EEC-1C22-4637-A0E7-ADE7AE4C8823}">
  <dimension ref="B4:J10"/>
  <sheetViews>
    <sheetView topLeftCell="C1" workbookViewId="0">
      <selection activeCell="B4" sqref="B4"/>
    </sheetView>
  </sheetViews>
  <sheetFormatPr defaultRowHeight="15"/>
  <sheetData>
    <row r="4" spans="2:10">
      <c r="B4" s="8" t="s">
        <v>24</v>
      </c>
      <c r="C4" s="8"/>
      <c r="D4" s="8"/>
      <c r="E4" s="8"/>
      <c r="F4" s="8"/>
      <c r="G4" s="8"/>
      <c r="H4" s="8"/>
      <c r="I4" s="8"/>
      <c r="J4" s="8"/>
    </row>
    <row r="7" spans="2:10">
      <c r="B7" s="34" t="s">
        <v>14</v>
      </c>
      <c r="C7" s="35"/>
    </row>
    <row r="8" spans="2:10">
      <c r="B8" s="7" t="s">
        <v>25</v>
      </c>
      <c r="C8" s="7"/>
      <c r="D8" s="7"/>
      <c r="E8" s="7"/>
      <c r="F8" s="7"/>
    </row>
    <row r="9" spans="2:10">
      <c r="B9" s="7" t="s">
        <v>26</v>
      </c>
      <c r="C9" s="7"/>
      <c r="D9" s="7"/>
      <c r="E9" s="7"/>
      <c r="F9" s="7"/>
    </row>
    <row r="10" spans="2:10">
      <c r="B10" s="7" t="s">
        <v>27</v>
      </c>
      <c r="C10" s="7"/>
      <c r="D10" s="7"/>
      <c r="E10" s="7"/>
      <c r="F1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DD7F-971E-4EFC-9B95-BE5E50F39799}">
  <dimension ref="A1:Z23"/>
  <sheetViews>
    <sheetView workbookViewId="0">
      <selection activeCell="AA18" sqref="AA18"/>
    </sheetView>
  </sheetViews>
  <sheetFormatPr defaultRowHeight="15"/>
  <cols>
    <col min="2" max="2" width="16" customWidth="1"/>
    <col min="4" max="4" width="12.85546875" customWidth="1"/>
    <col min="5" max="5" width="17" customWidth="1"/>
    <col min="7" max="7" width="15.7109375" customWidth="1"/>
    <col min="8" max="8" width="15.5703125" customWidth="1"/>
    <col min="10" max="10" width="14" customWidth="1"/>
    <col min="11" max="11" width="16.85546875" customWidth="1"/>
  </cols>
  <sheetData>
    <row r="1" spans="1:17">
      <c r="A1" s="10" t="s">
        <v>2</v>
      </c>
      <c r="B1" s="10" t="s">
        <v>3</v>
      </c>
      <c r="D1" s="10" t="s">
        <v>2</v>
      </c>
      <c r="E1" s="10" t="s">
        <v>3</v>
      </c>
      <c r="G1" s="10" t="s">
        <v>2</v>
      </c>
      <c r="H1" s="10" t="s">
        <v>3</v>
      </c>
      <c r="J1" s="10" t="s">
        <v>2</v>
      </c>
      <c r="K1" s="10" t="s">
        <v>3</v>
      </c>
    </row>
    <row r="2" spans="1:17">
      <c r="A2" s="1" t="s">
        <v>11</v>
      </c>
      <c r="B2" s="1">
        <v>45000</v>
      </c>
      <c r="D2" s="1" t="s">
        <v>12</v>
      </c>
      <c r="E2" s="1">
        <v>42000</v>
      </c>
      <c r="G2" s="1" t="s">
        <v>8</v>
      </c>
      <c r="H2" s="1">
        <v>27000</v>
      </c>
      <c r="J2" s="1" t="s">
        <v>10</v>
      </c>
      <c r="K2" s="1">
        <v>75000</v>
      </c>
    </row>
    <row r="3" spans="1:17">
      <c r="A3" s="1" t="s">
        <v>11</v>
      </c>
      <c r="B3" s="1">
        <v>40000</v>
      </c>
      <c r="D3" s="1" t="s">
        <v>12</v>
      </c>
      <c r="E3" s="1">
        <v>95000</v>
      </c>
      <c r="G3" s="1" t="s">
        <v>8</v>
      </c>
      <c r="H3" s="1">
        <v>48000</v>
      </c>
      <c r="J3" s="1" t="s">
        <v>10</v>
      </c>
      <c r="K3" s="1">
        <v>61000</v>
      </c>
    </row>
    <row r="4" spans="1:17">
      <c r="A4" s="1" t="s">
        <v>11</v>
      </c>
      <c r="B4" s="1">
        <v>48000</v>
      </c>
      <c r="D4" s="1" t="s">
        <v>12</v>
      </c>
      <c r="E4" s="1">
        <v>28000</v>
      </c>
      <c r="G4" s="1" t="s">
        <v>8</v>
      </c>
      <c r="H4" s="1">
        <v>28000</v>
      </c>
      <c r="J4" s="1" t="s">
        <v>10</v>
      </c>
      <c r="K4" s="1">
        <v>65000</v>
      </c>
      <c r="M4" s="6" t="s">
        <v>11</v>
      </c>
      <c r="P4" s="6" t="s">
        <v>28</v>
      </c>
    </row>
    <row r="5" spans="1:17">
      <c r="A5" s="1" t="s">
        <v>11</v>
      </c>
      <c r="B5" s="1">
        <v>30000</v>
      </c>
      <c r="D5" s="1" t="s">
        <v>12</v>
      </c>
      <c r="E5" s="1">
        <v>36000</v>
      </c>
      <c r="G5" s="1" t="s">
        <v>8</v>
      </c>
      <c r="H5" s="1">
        <v>48000</v>
      </c>
      <c r="J5" s="1" t="s">
        <v>10</v>
      </c>
      <c r="K5" s="1">
        <v>54000</v>
      </c>
      <c r="M5" s="36" t="s">
        <v>29</v>
      </c>
      <c r="N5" s="13">
        <f>QUARTILE(B2:B14,1)</f>
        <v>45000</v>
      </c>
      <c r="P5" s="36" t="s">
        <v>29</v>
      </c>
      <c r="Q5" s="13">
        <f>QUARTILE(H2:H23,1)</f>
        <v>37500</v>
      </c>
    </row>
    <row r="6" spans="1:17">
      <c r="A6" s="1" t="s">
        <v>11</v>
      </c>
      <c r="B6" s="1">
        <v>48000</v>
      </c>
      <c r="D6" s="1" t="s">
        <v>12</v>
      </c>
      <c r="E6" s="1">
        <v>56000</v>
      </c>
      <c r="G6" s="1" t="s">
        <v>8</v>
      </c>
      <c r="H6" s="1">
        <v>45000</v>
      </c>
      <c r="J6" s="1" t="s">
        <v>10</v>
      </c>
      <c r="K6" s="1">
        <v>54000</v>
      </c>
      <c r="M6" s="36" t="s">
        <v>30</v>
      </c>
      <c r="N6" s="13">
        <f>QUARTILE(B2:B14,2)</f>
        <v>65000</v>
      </c>
      <c r="P6" s="36" t="s">
        <v>30</v>
      </c>
      <c r="Q6" s="13">
        <f>QUARTILE(H2:H24,2)</f>
        <v>48000</v>
      </c>
    </row>
    <row r="7" spans="1:17">
      <c r="A7" s="1" t="s">
        <v>11</v>
      </c>
      <c r="B7" s="1">
        <v>68000</v>
      </c>
      <c r="D7" s="1" t="s">
        <v>12</v>
      </c>
      <c r="E7" s="1">
        <v>140000</v>
      </c>
      <c r="G7" s="1" t="s">
        <v>8</v>
      </c>
      <c r="H7" s="1">
        <v>29000</v>
      </c>
      <c r="J7" s="1" t="s">
        <v>10</v>
      </c>
      <c r="K7" s="1">
        <v>94000</v>
      </c>
      <c r="M7" s="36" t="s">
        <v>31</v>
      </c>
      <c r="N7" s="13">
        <f>QUARTILE(B2:B14,3)</f>
        <v>78000</v>
      </c>
      <c r="P7" s="36" t="s">
        <v>31</v>
      </c>
      <c r="Q7" s="13">
        <f>QUARTILE(H2:H25,3)</f>
        <v>77250</v>
      </c>
    </row>
    <row r="8" spans="1:17">
      <c r="A8" s="1" t="s">
        <v>11</v>
      </c>
      <c r="B8" s="1">
        <v>35000</v>
      </c>
      <c r="D8" s="1" t="s">
        <v>12</v>
      </c>
      <c r="E8" s="1">
        <v>38000</v>
      </c>
      <c r="G8" s="1" t="s">
        <v>8</v>
      </c>
      <c r="H8" s="1">
        <v>78000</v>
      </c>
      <c r="J8" s="1" t="s">
        <v>10</v>
      </c>
      <c r="K8" s="1">
        <v>42000</v>
      </c>
      <c r="M8" s="36" t="s">
        <v>32</v>
      </c>
      <c r="N8" s="13">
        <f>N7-N5</f>
        <v>33000</v>
      </c>
      <c r="P8" s="36" t="s">
        <v>32</v>
      </c>
      <c r="Q8" s="13">
        <f>Q7-Q5</f>
        <v>39750</v>
      </c>
    </row>
    <row r="9" spans="1:17">
      <c r="A9" s="1" t="s">
        <v>11</v>
      </c>
      <c r="B9" s="1">
        <v>65000</v>
      </c>
      <c r="D9" s="1" t="s">
        <v>12</v>
      </c>
      <c r="E9" s="1">
        <v>51000</v>
      </c>
      <c r="G9" s="1" t="s">
        <v>8</v>
      </c>
      <c r="H9" s="1">
        <v>42000</v>
      </c>
      <c r="J9" s="1" t="s">
        <v>10</v>
      </c>
      <c r="K9" s="1">
        <v>36000</v>
      </c>
      <c r="M9" s="36" t="s">
        <v>33</v>
      </c>
      <c r="N9" s="13">
        <f>N5-1.5*N8</f>
        <v>-4500</v>
      </c>
      <c r="P9" s="36" t="s">
        <v>33</v>
      </c>
      <c r="Q9" s="13">
        <f>Q5-1.5*Q8</f>
        <v>-22125</v>
      </c>
    </row>
    <row r="10" spans="1:17">
      <c r="A10" s="1" t="s">
        <v>11</v>
      </c>
      <c r="B10" s="1">
        <v>83000</v>
      </c>
      <c r="D10" s="1" t="s">
        <v>12</v>
      </c>
      <c r="E10" s="1">
        <v>70000</v>
      </c>
      <c r="G10" s="1" t="s">
        <v>8</v>
      </c>
      <c r="H10" s="1">
        <v>52000</v>
      </c>
      <c r="J10" s="1" t="s">
        <v>10</v>
      </c>
      <c r="K10" s="1">
        <v>32000</v>
      </c>
      <c r="M10" s="36" t="s">
        <v>34</v>
      </c>
      <c r="N10" s="13">
        <f>N7+1.5*N8</f>
        <v>127500</v>
      </c>
      <c r="P10" s="36" t="s">
        <v>34</v>
      </c>
      <c r="Q10" s="13">
        <f>Q7+1.5*Q8</f>
        <v>136875</v>
      </c>
    </row>
    <row r="11" spans="1:17">
      <c r="A11" s="3" t="s">
        <v>11</v>
      </c>
      <c r="B11" s="1">
        <v>80000</v>
      </c>
      <c r="D11" s="3" t="s">
        <v>12</v>
      </c>
      <c r="E11" s="1">
        <v>61000</v>
      </c>
      <c r="G11" s="1" t="s">
        <v>8</v>
      </c>
      <c r="H11" s="1">
        <v>36000</v>
      </c>
      <c r="J11" s="1" t="s">
        <v>10</v>
      </c>
      <c r="K11" s="1">
        <v>30000</v>
      </c>
    </row>
    <row r="12" spans="1:17">
      <c r="A12" s="1" t="s">
        <v>11</v>
      </c>
      <c r="B12" s="1">
        <v>78000</v>
      </c>
      <c r="D12" s="1" t="s">
        <v>12</v>
      </c>
      <c r="E12" s="1">
        <v>68500</v>
      </c>
      <c r="G12" s="1" t="s">
        <v>8</v>
      </c>
      <c r="H12" s="1">
        <v>48000</v>
      </c>
      <c r="J12" s="1" t="s">
        <v>10</v>
      </c>
      <c r="K12" s="1">
        <v>28500</v>
      </c>
    </row>
    <row r="13" spans="1:17">
      <c r="A13" s="1" t="s">
        <v>11</v>
      </c>
      <c r="B13" s="1">
        <v>78000</v>
      </c>
      <c r="D13" s="1" t="s">
        <v>12</v>
      </c>
      <c r="E13" s="1">
        <v>77000</v>
      </c>
      <c r="G13" s="1" t="s">
        <v>8</v>
      </c>
      <c r="H13" s="1">
        <v>48000</v>
      </c>
      <c r="J13" s="1" t="s">
        <v>10</v>
      </c>
      <c r="K13" s="1">
        <v>28000</v>
      </c>
      <c r="M13" s="6" t="s">
        <v>12</v>
      </c>
      <c r="P13" s="6" t="s">
        <v>10</v>
      </c>
    </row>
    <row r="14" spans="1:17">
      <c r="A14" s="1" t="s">
        <v>11</v>
      </c>
      <c r="B14" s="1">
        <v>92000</v>
      </c>
      <c r="D14" s="1" t="s">
        <v>12</v>
      </c>
      <c r="E14" s="1">
        <v>85000</v>
      </c>
      <c r="G14" s="1" t="s">
        <v>8</v>
      </c>
      <c r="H14" s="1">
        <v>53000</v>
      </c>
      <c r="J14" s="3" t="s">
        <v>10</v>
      </c>
      <c r="K14" s="1">
        <v>68000</v>
      </c>
      <c r="M14" s="36" t="s">
        <v>29</v>
      </c>
      <c r="N14" s="13">
        <f>QUARTILE(E2:E16,1)</f>
        <v>46500</v>
      </c>
      <c r="P14" s="36" t="s">
        <v>29</v>
      </c>
      <c r="Q14" s="13">
        <f>QUARTILE(K2:K21,1)</f>
        <v>40500</v>
      </c>
    </row>
    <row r="15" spans="1:17">
      <c r="D15" s="1" t="s">
        <v>12</v>
      </c>
      <c r="E15" s="1">
        <v>82500</v>
      </c>
      <c r="G15" s="1" t="s">
        <v>8</v>
      </c>
      <c r="H15" s="5">
        <v>27500</v>
      </c>
      <c r="J15" s="1" t="s">
        <v>10</v>
      </c>
      <c r="K15" s="1">
        <v>58000</v>
      </c>
      <c r="M15" s="36" t="s">
        <v>30</v>
      </c>
      <c r="N15" s="13">
        <f>QUARTILE(E2:E16,2)</f>
        <v>61000</v>
      </c>
      <c r="P15" s="36" t="s">
        <v>30</v>
      </c>
      <c r="Q15" s="13">
        <f>QUARTILE(K2:K21,2)</f>
        <v>58000</v>
      </c>
    </row>
    <row r="16" spans="1:17">
      <c r="D16" s="1" t="s">
        <v>12</v>
      </c>
      <c r="E16" s="1">
        <v>57000</v>
      </c>
      <c r="G16" s="1" t="s">
        <v>8</v>
      </c>
      <c r="H16" s="1">
        <v>29000</v>
      </c>
      <c r="J16" s="3" t="s">
        <v>10</v>
      </c>
      <c r="K16" s="1">
        <v>60000</v>
      </c>
      <c r="M16" s="36" t="s">
        <v>31</v>
      </c>
      <c r="N16" s="13">
        <f>QUARTILE(E2:E16,3)</f>
        <v>79750</v>
      </c>
      <c r="P16" s="36" t="s">
        <v>31</v>
      </c>
      <c r="Q16" s="13">
        <f>QUARTILE(K2:K21,3)</f>
        <v>63500</v>
      </c>
    </row>
    <row r="17" spans="7:26">
      <c r="G17" s="1" t="s">
        <v>8</v>
      </c>
      <c r="H17" s="1">
        <v>62000</v>
      </c>
      <c r="J17" s="1" t="s">
        <v>10</v>
      </c>
      <c r="K17" s="1">
        <v>58000</v>
      </c>
      <c r="M17" s="36" t="s">
        <v>32</v>
      </c>
      <c r="N17" s="13">
        <f>N16-N14</f>
        <v>33250</v>
      </c>
      <c r="P17" s="36" t="s">
        <v>32</v>
      </c>
      <c r="Q17" s="13">
        <f>Q16-Q14</f>
        <v>23000</v>
      </c>
      <c r="S17" s="32" t="s">
        <v>14</v>
      </c>
      <c r="T17" s="33"/>
    </row>
    <row r="18" spans="7:26">
      <c r="G18" s="1" t="s">
        <v>8</v>
      </c>
      <c r="H18" s="1">
        <v>75000</v>
      </c>
      <c r="J18" s="1" t="s">
        <v>10</v>
      </c>
      <c r="K18" s="1">
        <v>63000</v>
      </c>
      <c r="M18" s="36" t="s">
        <v>33</v>
      </c>
      <c r="N18" s="13">
        <f>N14-1.5*N17</f>
        <v>-3375</v>
      </c>
      <c r="P18" s="36" t="s">
        <v>33</v>
      </c>
      <c r="Q18" s="13">
        <f>Q14-1.5*Q17</f>
        <v>6000</v>
      </c>
      <c r="S18" s="38" t="s">
        <v>35</v>
      </c>
      <c r="T18" s="39"/>
      <c r="U18" s="39"/>
      <c r="V18" s="39"/>
      <c r="W18" s="39"/>
      <c r="X18" s="39"/>
      <c r="Y18" s="39"/>
      <c r="Z18" s="40"/>
    </row>
    <row r="19" spans="7:26">
      <c r="G19" s="1" t="s">
        <v>8</v>
      </c>
      <c r="H19" s="1">
        <v>88000</v>
      </c>
      <c r="J19" s="1" t="s">
        <v>10</v>
      </c>
      <c r="K19" s="1">
        <v>62500</v>
      </c>
      <c r="M19" s="36" t="s">
        <v>34</v>
      </c>
      <c r="N19" s="13">
        <f>N16+1.5*N17</f>
        <v>129625</v>
      </c>
      <c r="P19" s="36" t="s">
        <v>34</v>
      </c>
      <c r="Q19" s="13">
        <f>Q16+1.5*Q17</f>
        <v>98000</v>
      </c>
      <c r="S19" s="37" t="s">
        <v>36</v>
      </c>
      <c r="T19" s="37"/>
      <c r="U19" s="37"/>
      <c r="V19" s="37"/>
      <c r="W19" s="37"/>
      <c r="X19" s="37"/>
      <c r="Y19" s="37"/>
      <c r="Z19" s="37"/>
    </row>
    <row r="20" spans="7:26">
      <c r="G20" s="1" t="s">
        <v>8</v>
      </c>
      <c r="H20" s="1">
        <v>90000</v>
      </c>
      <c r="J20" s="1" t="s">
        <v>10</v>
      </c>
      <c r="K20" s="1">
        <v>53500</v>
      </c>
    </row>
    <row r="21" spans="7:26">
      <c r="G21" s="1" t="s">
        <v>8</v>
      </c>
      <c r="H21" s="1">
        <v>79400</v>
      </c>
      <c r="J21" s="1" t="s">
        <v>10</v>
      </c>
      <c r="K21" s="1">
        <v>66500</v>
      </c>
    </row>
    <row r="22" spans="7:26">
      <c r="G22" s="1" t="s">
        <v>8</v>
      </c>
      <c r="H22" s="1">
        <v>80000</v>
      </c>
    </row>
    <row r="23" spans="7:26">
      <c r="G23" s="1" t="s">
        <v>8</v>
      </c>
      <c r="H23" s="1">
        <v>170000</v>
      </c>
    </row>
  </sheetData>
  <conditionalFormatting sqref="B2:B14">
    <cfRule type="cellIs" dxfId="7" priority="8" operator="greaterThan">
      <formula>127500</formula>
    </cfRule>
  </conditionalFormatting>
  <conditionalFormatting sqref="B2:B14">
    <cfRule type="cellIs" dxfId="6" priority="7" operator="lessThan">
      <formula>-4500</formula>
    </cfRule>
  </conditionalFormatting>
  <conditionalFormatting sqref="E2:E16">
    <cfRule type="cellIs" dxfId="5" priority="6" operator="greaterThan">
      <formula>129625</formula>
    </cfRule>
  </conditionalFormatting>
  <conditionalFormatting sqref="E2:E16">
    <cfRule type="cellIs" dxfId="4" priority="5" operator="lessThan">
      <formula>-3375</formula>
    </cfRule>
  </conditionalFormatting>
  <conditionalFormatting sqref="H2:H23">
    <cfRule type="cellIs" dxfId="3" priority="4" operator="greaterThan">
      <formula>136875</formula>
    </cfRule>
  </conditionalFormatting>
  <conditionalFormatting sqref="H2:H23">
    <cfRule type="cellIs" dxfId="2" priority="3" operator="lessThan">
      <formula>-22125</formula>
    </cfRule>
  </conditionalFormatting>
  <conditionalFormatting sqref="K2:K21">
    <cfRule type="cellIs" dxfId="1" priority="2" operator="greaterThan">
      <formula>98000</formula>
    </cfRule>
  </conditionalFormatting>
  <conditionalFormatting sqref="K2:K21">
    <cfRule type="cellIs" dxfId="0" priority="1" operator="lessThan">
      <formula>6000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B24E-97EA-4D87-834E-5A1E666566EA}">
  <dimension ref="A1:T71"/>
  <sheetViews>
    <sheetView tabSelected="1" topLeftCell="D1" workbookViewId="0">
      <selection activeCell="N10" sqref="N10"/>
    </sheetView>
  </sheetViews>
  <sheetFormatPr defaultRowHeight="15"/>
  <sheetData>
    <row r="1" spans="1:20">
      <c r="A1" s="1" t="s">
        <v>6</v>
      </c>
      <c r="B1" s="1" t="s">
        <v>3</v>
      </c>
    </row>
    <row r="2" spans="1:20">
      <c r="A2" s="1">
        <v>0</v>
      </c>
      <c r="B2" s="1">
        <v>27000</v>
      </c>
    </row>
    <row r="3" spans="1:20">
      <c r="A3" s="1">
        <v>4</v>
      </c>
      <c r="B3" s="1">
        <v>48000</v>
      </c>
    </row>
    <row r="4" spans="1:20">
      <c r="A4" s="1">
        <v>7</v>
      </c>
      <c r="B4" s="1">
        <v>75000</v>
      </c>
    </row>
    <row r="5" spans="1:20">
      <c r="A5" s="1">
        <v>6</v>
      </c>
      <c r="B5" s="1">
        <v>61000</v>
      </c>
      <c r="M5" s="41" t="s">
        <v>14</v>
      </c>
      <c r="N5" s="41"/>
    </row>
    <row r="6" spans="1:20">
      <c r="A6" s="1">
        <v>4</v>
      </c>
      <c r="B6" s="1">
        <v>45000</v>
      </c>
      <c r="M6" s="8" t="s">
        <v>37</v>
      </c>
      <c r="N6" s="8"/>
      <c r="O6" s="8"/>
      <c r="P6" s="8"/>
      <c r="Q6" s="8"/>
      <c r="R6" s="8"/>
      <c r="S6" s="8"/>
      <c r="T6" s="8"/>
    </row>
    <row r="7" spans="1:20">
      <c r="A7" s="1">
        <v>3</v>
      </c>
      <c r="B7" s="1">
        <v>40000</v>
      </c>
    </row>
    <row r="8" spans="1:20">
      <c r="A8" s="1">
        <v>4</v>
      </c>
      <c r="B8" s="1">
        <v>42000</v>
      </c>
    </row>
    <row r="9" spans="1:20">
      <c r="A9" s="1">
        <v>0</v>
      </c>
      <c r="B9" s="1">
        <v>28000</v>
      </c>
    </row>
    <row r="10" spans="1:20">
      <c r="A10" s="1">
        <v>4</v>
      </c>
      <c r="B10" s="1">
        <v>48000</v>
      </c>
    </row>
    <row r="11" spans="1:20">
      <c r="A11" s="1">
        <v>7</v>
      </c>
      <c r="B11" s="1">
        <v>65000</v>
      </c>
    </row>
    <row r="12" spans="1:20">
      <c r="A12" s="1">
        <v>4</v>
      </c>
      <c r="B12" s="1">
        <v>54000</v>
      </c>
    </row>
    <row r="13" spans="1:20">
      <c r="A13" s="1">
        <v>4</v>
      </c>
      <c r="B13" s="1">
        <v>45000</v>
      </c>
    </row>
    <row r="14" spans="1:20">
      <c r="A14" s="1">
        <v>0</v>
      </c>
      <c r="B14" s="1">
        <v>29000</v>
      </c>
    </row>
    <row r="15" spans="1:20">
      <c r="A15" s="1">
        <v>4</v>
      </c>
      <c r="B15" s="1">
        <v>48000</v>
      </c>
    </row>
    <row r="16" spans="1:20">
      <c r="A16" s="1">
        <v>9</v>
      </c>
      <c r="B16" s="1">
        <v>95000</v>
      </c>
    </row>
    <row r="17" spans="1:2">
      <c r="A17" s="1">
        <v>8</v>
      </c>
      <c r="B17" s="1">
        <v>78000</v>
      </c>
    </row>
    <row r="18" spans="1:2">
      <c r="A18" s="1">
        <v>5</v>
      </c>
      <c r="B18" s="1">
        <v>54000</v>
      </c>
    </row>
    <row r="19" spans="1:2">
      <c r="A19" s="1">
        <v>0</v>
      </c>
      <c r="B19" s="1">
        <v>28000</v>
      </c>
    </row>
    <row r="20" spans="1:2">
      <c r="A20" s="1">
        <v>3</v>
      </c>
      <c r="B20" s="1">
        <v>36000</v>
      </c>
    </row>
    <row r="21" spans="1:2">
      <c r="A21" s="1">
        <v>4</v>
      </c>
      <c r="B21" s="1">
        <v>42000</v>
      </c>
    </row>
    <row r="22" spans="1:2">
      <c r="A22" s="1">
        <v>12</v>
      </c>
      <c r="B22" s="1">
        <v>94000</v>
      </c>
    </row>
    <row r="23" spans="1:2">
      <c r="A23" s="1">
        <v>5</v>
      </c>
      <c r="B23" s="1">
        <v>42000</v>
      </c>
    </row>
    <row r="24" spans="1:2">
      <c r="A24" s="1">
        <v>1</v>
      </c>
      <c r="B24" s="1">
        <v>30000</v>
      </c>
    </row>
    <row r="25" spans="1:2">
      <c r="A25" s="1">
        <v>4</v>
      </c>
      <c r="B25" s="1">
        <v>48000</v>
      </c>
    </row>
    <row r="26" spans="1:2">
      <c r="A26" s="1">
        <v>5</v>
      </c>
      <c r="B26" s="1">
        <v>52000</v>
      </c>
    </row>
    <row r="27" spans="1:2">
      <c r="A27" s="1">
        <v>2</v>
      </c>
      <c r="B27" s="1">
        <v>36000</v>
      </c>
    </row>
    <row r="28" spans="1:2">
      <c r="A28" s="1">
        <v>4</v>
      </c>
      <c r="B28" s="1">
        <v>48000</v>
      </c>
    </row>
    <row r="29" spans="1:2">
      <c r="A29" s="1">
        <v>4</v>
      </c>
      <c r="B29" s="1">
        <v>48000</v>
      </c>
    </row>
    <row r="30" spans="1:2">
      <c r="A30" s="1">
        <v>5</v>
      </c>
      <c r="B30" s="1">
        <v>56000</v>
      </c>
    </row>
    <row r="31" spans="1:2">
      <c r="A31" s="1">
        <v>20</v>
      </c>
      <c r="B31" s="1">
        <v>140000</v>
      </c>
    </row>
    <row r="32" spans="1:2">
      <c r="A32" s="1">
        <v>3</v>
      </c>
      <c r="B32" s="1">
        <v>38000</v>
      </c>
    </row>
    <row r="33" spans="1:2">
      <c r="A33" s="1">
        <v>8</v>
      </c>
      <c r="B33" s="1">
        <v>68000</v>
      </c>
    </row>
    <row r="34" spans="1:2">
      <c r="A34" s="1">
        <v>2</v>
      </c>
      <c r="B34" s="1">
        <v>36000</v>
      </c>
    </row>
    <row r="35" spans="1:2">
      <c r="A35" s="1">
        <v>1</v>
      </c>
      <c r="B35" s="1">
        <v>32000</v>
      </c>
    </row>
    <row r="36" spans="1:2">
      <c r="A36" s="1">
        <v>1</v>
      </c>
      <c r="B36" s="1">
        <v>30000</v>
      </c>
    </row>
    <row r="37" spans="1:2">
      <c r="A37" s="1">
        <v>1</v>
      </c>
      <c r="B37" s="1">
        <v>28500</v>
      </c>
    </row>
    <row r="38" spans="1:2">
      <c r="A38" s="1">
        <v>5</v>
      </c>
      <c r="B38" s="1">
        <v>53000</v>
      </c>
    </row>
    <row r="39" spans="1:2">
      <c r="A39" s="1">
        <v>4</v>
      </c>
      <c r="B39" s="1">
        <v>51000</v>
      </c>
    </row>
    <row r="40" spans="1:2">
      <c r="A40" s="1">
        <v>0</v>
      </c>
      <c r="B40" s="1">
        <v>28000</v>
      </c>
    </row>
    <row r="41" spans="1:2">
      <c r="A41" s="1">
        <v>2</v>
      </c>
      <c r="B41" s="1">
        <v>35000</v>
      </c>
    </row>
    <row r="42" spans="1:2">
      <c r="A42" s="1">
        <v>8</v>
      </c>
      <c r="B42" s="1">
        <v>65000</v>
      </c>
    </row>
    <row r="43" spans="1:2">
      <c r="A43" s="1">
        <v>9</v>
      </c>
      <c r="B43" s="1">
        <v>70000</v>
      </c>
    </row>
    <row r="44" spans="1:2">
      <c r="A44" s="1">
        <v>8</v>
      </c>
      <c r="B44" s="1">
        <v>68000</v>
      </c>
    </row>
    <row r="45" spans="1:2">
      <c r="A45" s="1">
        <v>7</v>
      </c>
      <c r="B45" s="1">
        <v>61000</v>
      </c>
    </row>
    <row r="46" spans="1:2">
      <c r="A46" s="1">
        <v>6</v>
      </c>
      <c r="B46" s="1">
        <v>58000</v>
      </c>
    </row>
    <row r="47" spans="1:2">
      <c r="A47" s="1">
        <v>10</v>
      </c>
      <c r="B47" s="1">
        <v>83000</v>
      </c>
    </row>
    <row r="48" spans="1:2">
      <c r="A48" s="1">
        <v>0</v>
      </c>
      <c r="B48" s="5">
        <v>27500</v>
      </c>
    </row>
    <row r="49" spans="1:2">
      <c r="A49" s="1">
        <v>0</v>
      </c>
      <c r="B49" s="1">
        <v>29000</v>
      </c>
    </row>
    <row r="50" spans="1:2">
      <c r="A50" s="1">
        <v>7</v>
      </c>
      <c r="B50" s="1">
        <v>62000</v>
      </c>
    </row>
    <row r="51" spans="1:2">
      <c r="A51" s="1">
        <v>9</v>
      </c>
      <c r="B51" s="1">
        <v>68500</v>
      </c>
    </row>
    <row r="52" spans="1:2">
      <c r="A52" s="1">
        <v>6</v>
      </c>
      <c r="B52" s="1">
        <v>60000</v>
      </c>
    </row>
    <row r="53" spans="1:2">
      <c r="A53" s="1">
        <v>13</v>
      </c>
      <c r="B53" s="1">
        <v>80000</v>
      </c>
    </row>
    <row r="54" spans="1:2">
      <c r="A54" s="1">
        <v>11</v>
      </c>
      <c r="B54" s="1">
        <v>77000</v>
      </c>
    </row>
    <row r="55" spans="1:2">
      <c r="A55" s="1">
        <v>12</v>
      </c>
      <c r="B55" s="1">
        <v>78000</v>
      </c>
    </row>
    <row r="56" spans="1:2">
      <c r="A56" s="1">
        <v>11</v>
      </c>
      <c r="B56" s="1">
        <v>75000</v>
      </c>
    </row>
    <row r="57" spans="1:2">
      <c r="A57" s="1">
        <v>15</v>
      </c>
      <c r="B57" s="1">
        <v>85000</v>
      </c>
    </row>
    <row r="58" spans="1:2">
      <c r="A58" s="1">
        <v>5</v>
      </c>
      <c r="B58" s="1">
        <v>58000</v>
      </c>
    </row>
    <row r="59" spans="1:2">
      <c r="A59" s="1">
        <v>16</v>
      </c>
      <c r="B59" s="1">
        <v>88000</v>
      </c>
    </row>
    <row r="60" spans="1:2">
      <c r="A60" s="1">
        <v>17</v>
      </c>
      <c r="B60" s="1">
        <v>90000</v>
      </c>
    </row>
    <row r="61" spans="1:2">
      <c r="A61" s="1">
        <v>7</v>
      </c>
      <c r="B61" s="1">
        <v>63000</v>
      </c>
    </row>
    <row r="62" spans="1:2">
      <c r="A62" s="1">
        <v>7</v>
      </c>
      <c r="B62" s="1">
        <v>62500</v>
      </c>
    </row>
    <row r="63" spans="1:2">
      <c r="A63" s="1">
        <v>10</v>
      </c>
      <c r="B63" s="1">
        <v>78000</v>
      </c>
    </row>
    <row r="64" spans="1:2">
      <c r="A64" s="1">
        <v>12</v>
      </c>
      <c r="B64" s="1">
        <v>79400</v>
      </c>
    </row>
    <row r="65" spans="1:2">
      <c r="A65" s="1">
        <v>13</v>
      </c>
      <c r="B65" s="1">
        <v>80000</v>
      </c>
    </row>
    <row r="66" spans="1:2">
      <c r="A66" s="1">
        <v>24</v>
      </c>
      <c r="B66" s="1">
        <v>170000</v>
      </c>
    </row>
    <row r="67" spans="1:2">
      <c r="A67" s="1">
        <v>13</v>
      </c>
      <c r="B67" s="1">
        <v>82500</v>
      </c>
    </row>
    <row r="68" spans="1:2">
      <c r="A68" s="1">
        <v>5</v>
      </c>
      <c r="B68" s="1">
        <v>53500</v>
      </c>
    </row>
    <row r="69" spans="1:2">
      <c r="A69" s="1">
        <v>6</v>
      </c>
      <c r="B69" s="1">
        <v>57000</v>
      </c>
    </row>
    <row r="70" spans="1:2">
      <c r="A70" s="1">
        <v>7</v>
      </c>
      <c r="B70" s="1">
        <v>66500</v>
      </c>
    </row>
    <row r="71" spans="1:2">
      <c r="A71" s="1">
        <v>19</v>
      </c>
      <c r="B71" s="1">
        <v>92000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6A5D62-EF81-459A-B426-BCB6EE7E4F72}"/>
</file>

<file path=customXml/itemProps2.xml><?xml version="1.0" encoding="utf-8"?>
<ds:datastoreItem xmlns:ds="http://schemas.openxmlformats.org/officeDocument/2006/customXml" ds:itemID="{3EF5D1F9-073B-4498-BB58-168E808CDF7A}"/>
</file>

<file path=customXml/itemProps3.xml><?xml version="1.0" encoding="utf-8"?>
<ds:datastoreItem xmlns:ds="http://schemas.openxmlformats.org/officeDocument/2006/customXml" ds:itemID="{DB772D72-BB8D-4323-938C-C2EEA318FE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haripriyaworks23@gmail.com</cp:lastModifiedBy>
  <cp:revision/>
  <dcterms:created xsi:type="dcterms:W3CDTF">2021-05-22T09:50:20Z</dcterms:created>
  <dcterms:modified xsi:type="dcterms:W3CDTF">2024-06-26T18:45:22Z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