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ge\Referencement-Microscopes-ReMiSoL\config\"/>
    </mc:Choice>
  </mc:AlternateContent>
  <xr:revisionPtr revIDLastSave="0" documentId="13_ncr:1_{553D3B81-F8EC-4E2C-A0B0-F31415930DC5}" xr6:coauthVersionLast="47" xr6:coauthVersionMax="47" xr10:uidLastSave="{00000000-0000-0000-0000-000000000000}"/>
  <bookViews>
    <workbookView xWindow="-120" yWindow="-120" windowWidth="29040" windowHeight="15720" xr2:uid="{0E5F2783-0881-4071-B044-90982E8746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" i="1"/>
  <c r="K3" i="1"/>
  <c r="K4" i="1"/>
  <c r="K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2" i="1"/>
  <c r="J23" i="1"/>
  <c r="J22" i="1"/>
  <c r="J21" i="1"/>
  <c r="J20" i="1"/>
  <c r="J19" i="1"/>
  <c r="J18" i="1"/>
  <c r="J17" i="1"/>
  <c r="H16" i="1"/>
  <c r="H17" i="1"/>
  <c r="H18" i="1"/>
  <c r="H19" i="1"/>
  <c r="H20" i="1"/>
  <c r="H21" i="1"/>
  <c r="H22" i="1"/>
  <c r="H23" i="1"/>
  <c r="I16" i="1"/>
  <c r="J16" i="1"/>
</calcChain>
</file>

<file path=xl/sharedStrings.xml><?xml version="1.0" encoding="utf-8"?>
<sst xmlns="http://schemas.openxmlformats.org/spreadsheetml/2006/main" count="79" uniqueCount="59">
  <si>
    <t>société</t>
  </si>
  <si>
    <t>marque</t>
  </si>
  <si>
    <t>modele</t>
  </si>
  <si>
    <t>électronique - contrôleur</t>
  </si>
  <si>
    <t>Bruker</t>
  </si>
  <si>
    <t>multimode</t>
  </si>
  <si>
    <t>Nanoscope IIIa</t>
  </si>
  <si>
    <t>dimension 3000</t>
  </si>
  <si>
    <t>Nanoscope Quadrex</t>
  </si>
  <si>
    <t>dimension 3100</t>
  </si>
  <si>
    <t>Nanoscope V</t>
  </si>
  <si>
    <t>JPK</t>
  </si>
  <si>
    <t>Nanowizard</t>
  </si>
  <si>
    <t>Nanoscope 6</t>
  </si>
  <si>
    <t>dimension Icon</t>
  </si>
  <si>
    <t>Edge</t>
  </si>
  <si>
    <t>dimension XR</t>
  </si>
  <si>
    <t>dimension FastScan</t>
  </si>
  <si>
    <t>NanoWizard NanoOptics</t>
  </si>
  <si>
    <t>NanoWizard 4 XP NanoScience</t>
  </si>
  <si>
    <t>dimension Icon Raman</t>
  </si>
  <si>
    <t>MultiMode 8 HR</t>
  </si>
  <si>
    <t>Innova</t>
  </si>
  <si>
    <t>Oxford Instrument</t>
  </si>
  <si>
    <t>Asylum Research</t>
  </si>
  <si>
    <t>MFP3D origin</t>
  </si>
  <si>
    <t>ARC2</t>
  </si>
  <si>
    <t>MFP3D Infinity</t>
  </si>
  <si>
    <t>MFP3D Bio</t>
  </si>
  <si>
    <t>Cypher S</t>
  </si>
  <si>
    <t>Cypher ES</t>
  </si>
  <si>
    <t>Cypher ES polymer</t>
  </si>
  <si>
    <t>Cypher VRS</t>
  </si>
  <si>
    <t>Jupiter XR</t>
  </si>
  <si>
    <t>Park Systems</t>
  </si>
  <si>
    <t>Park System</t>
  </si>
  <si>
    <t>XE</t>
  </si>
  <si>
    <t>FX</t>
  </si>
  <si>
    <t>NX</t>
  </si>
  <si>
    <t>NanoSurf</t>
  </si>
  <si>
    <t>NaioAFM</t>
  </si>
  <si>
    <t>NaioSTM</t>
  </si>
  <si>
    <t>DriveAFM</t>
  </si>
  <si>
    <t>FlexAFM</t>
  </si>
  <si>
    <t>CoreAFM</t>
  </si>
  <si>
    <t>Scientec</t>
  </si>
  <si>
    <t>CSI</t>
  </si>
  <si>
    <t>NanoObserver</t>
  </si>
  <si>
    <t>Galaxy Dual controller</t>
  </si>
  <si>
    <t>Resiscope</t>
  </si>
  <si>
    <t>NT-MDT</t>
  </si>
  <si>
    <t>Ntegra</t>
  </si>
  <si>
    <t>Ntegra NanoIR</t>
  </si>
  <si>
    <t>Vega</t>
  </si>
  <si>
    <t>Solver</t>
  </si>
  <si>
    <t>Compagny</t>
  </si>
  <si>
    <t>Controller</t>
  </si>
  <si>
    <t>Model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</si>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</sst>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B183-177B-491F-A2E5-89C3A5ADE5F7}">
  <dimension ref="A1:K43"/>
  <sheetViews>
    <sheetView tabSelected="1" zoomScaleNormal="100" workbookViewId="0">
      <selection activeCell="H5" sqref="H5"/>
    </sheetView>
  </sheetViews>
  <sheetFormatPr baseColWidth="10" defaultRowHeight="15" x14ac:dyDescent="0.25"/>
  <cols>
    <col min="3" max="3" width="29.5703125" customWidth="1"/>
    <col min="4" max="4" width="25.28515625" customWidth="1"/>
    <col min="8" max="8" width="48.28515625" customWidth="1"/>
    <col min="9" max="9" width="63.140625" customWidth="1"/>
    <col min="10" max="10" width="69.28515625" customWidth="1"/>
    <col min="11" max="11" width="7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55</v>
      </c>
      <c r="I1" t="s">
        <v>58</v>
      </c>
      <c r="J1" t="s">
        <v>57</v>
      </c>
      <c r="K1" t="s">
        <v>56</v>
      </c>
    </row>
    <row r="2" spans="1:11" x14ac:dyDescent="0.25">
      <c r="A2" t="s">
        <v>4</v>
      </c>
      <c r="B2" t="s">
        <v>4</v>
      </c>
      <c r="C2" t="s">
        <v>5</v>
      </c>
      <c r="D2" t="s">
        <v>6</v>
      </c>
      <c r="G2">
        <v>1</v>
      </c>
      <c r="H2" t="str">
        <f>"insert into compagny values("&amp;G2&amp;", '"&amp;$A$2&amp;"');"</f>
        <v>insert into compagny values(1, 'Bruker');</v>
      </c>
      <c r="I2" t="str">
        <f>"insert into brand values("&amp;G2&amp;", '"&amp;B2&amp;"',"&amp;$G$2&amp;");"</f>
        <v>insert into brand values(1, 'Bruker',1);</v>
      </c>
      <c r="J2" t="str">
        <f>"insert into model values("&amp;G2&amp;", '"&amp;C2&amp;"',"&amp;$G$2&amp;");"</f>
        <v>insert into model values(1, 'multimode',1);</v>
      </c>
      <c r="K2" t="str">
        <f>"insert into controller values("&amp;G2&amp;", '"&amp;D2&amp;"',"&amp;$G$2&amp;");"</f>
        <v>insert into controller values(1, 'Nanoscope IIIa',1);</v>
      </c>
    </row>
    <row r="3" spans="1:11" x14ac:dyDescent="0.25">
      <c r="B3" t="s">
        <v>4</v>
      </c>
      <c r="C3" t="s">
        <v>7</v>
      </c>
      <c r="D3" t="s">
        <v>8</v>
      </c>
      <c r="G3">
        <v>2</v>
      </c>
      <c r="I3" t="str">
        <f>"insert into brand values("&amp;G3&amp;", '"&amp;B5&amp;"',"&amp;$G$2&amp;");"</f>
        <v>insert into brand values(2, 'JPK',1);</v>
      </c>
      <c r="J3" t="str">
        <f t="shared" ref="J3:J14" si="0">"insert into model values("&amp;G3&amp;", '"&amp;C3&amp;"',"&amp;$G$2&amp;");"</f>
        <v>insert into model values(2, 'dimension 3000',1);</v>
      </c>
      <c r="K3" t="str">
        <f t="shared" ref="K3:K5" si="1">"insert into controller values("&amp;G3&amp;", '"&amp;D3&amp;"',"&amp;$G$2&amp;");"</f>
        <v>insert into controller values(2, 'Nanoscope Quadrex',1);</v>
      </c>
    </row>
    <row r="4" spans="1:11" x14ac:dyDescent="0.25">
      <c r="B4" t="s">
        <v>4</v>
      </c>
      <c r="C4" t="s">
        <v>9</v>
      </c>
      <c r="D4" t="s">
        <v>10</v>
      </c>
      <c r="G4">
        <v>3</v>
      </c>
      <c r="J4" t="str">
        <f t="shared" si="0"/>
        <v>insert into model values(3, 'dimension 3100',1);</v>
      </c>
      <c r="K4" t="str">
        <f t="shared" si="1"/>
        <v>insert into controller values(3, 'Nanoscope V',1);</v>
      </c>
    </row>
    <row r="5" spans="1:11" x14ac:dyDescent="0.25">
      <c r="B5" t="s">
        <v>11</v>
      </c>
      <c r="C5" t="s">
        <v>12</v>
      </c>
      <c r="D5" t="s">
        <v>13</v>
      </c>
      <c r="G5">
        <v>4</v>
      </c>
      <c r="J5" t="str">
        <f t="shared" si="0"/>
        <v>insert into model values(4, 'Nanowizard',1);</v>
      </c>
      <c r="K5" t="str">
        <f t="shared" si="1"/>
        <v>insert into controller values(4, 'Nanoscope 6',1);</v>
      </c>
    </row>
    <row r="6" spans="1:11" x14ac:dyDescent="0.25">
      <c r="B6" t="s">
        <v>4</v>
      </c>
      <c r="C6" t="s">
        <v>14</v>
      </c>
      <c r="G6">
        <v>5</v>
      </c>
      <c r="J6" t="str">
        <f t="shared" si="0"/>
        <v>insert into model values(5, 'dimension Icon',1);</v>
      </c>
    </row>
    <row r="7" spans="1:11" x14ac:dyDescent="0.25">
      <c r="B7" t="s">
        <v>4</v>
      </c>
      <c r="C7" t="s">
        <v>15</v>
      </c>
      <c r="G7">
        <v>6</v>
      </c>
      <c r="J7" t="str">
        <f t="shared" si="0"/>
        <v>insert into model values(6, 'Edge',1);</v>
      </c>
    </row>
    <row r="8" spans="1:11" x14ac:dyDescent="0.25">
      <c r="B8" t="s">
        <v>4</v>
      </c>
      <c r="C8" t="s">
        <v>16</v>
      </c>
      <c r="G8">
        <v>7</v>
      </c>
      <c r="J8" t="str">
        <f t="shared" si="0"/>
        <v>insert into model values(7, 'dimension XR',1);</v>
      </c>
    </row>
    <row r="9" spans="1:11" x14ac:dyDescent="0.25">
      <c r="B9" t="s">
        <v>4</v>
      </c>
      <c r="C9" t="s">
        <v>17</v>
      </c>
      <c r="G9">
        <v>8</v>
      </c>
      <c r="J9" t="str">
        <f t="shared" si="0"/>
        <v>insert into model values(8, 'dimension FastScan',1);</v>
      </c>
    </row>
    <row r="10" spans="1:11" x14ac:dyDescent="0.25">
      <c r="B10" t="s">
        <v>11</v>
      </c>
      <c r="C10" t="s">
        <v>18</v>
      </c>
      <c r="G10">
        <v>9</v>
      </c>
      <c r="J10" t="str">
        <f t="shared" si="0"/>
        <v>insert into model values(9, 'NanoWizard NanoOptics',1);</v>
      </c>
    </row>
    <row r="11" spans="1:11" x14ac:dyDescent="0.25">
      <c r="B11" t="s">
        <v>11</v>
      </c>
      <c r="C11" t="s">
        <v>19</v>
      </c>
      <c r="G11">
        <v>10</v>
      </c>
      <c r="J11" t="str">
        <f t="shared" si="0"/>
        <v>insert into model values(10, 'NanoWizard 4 XP NanoScience',1);</v>
      </c>
    </row>
    <row r="12" spans="1:11" x14ac:dyDescent="0.25">
      <c r="B12" t="s">
        <v>4</v>
      </c>
      <c r="C12" t="s">
        <v>20</v>
      </c>
      <c r="G12">
        <v>11</v>
      </c>
      <c r="J12" t="str">
        <f t="shared" si="0"/>
        <v>insert into model values(11, 'dimension Icon Raman',1);</v>
      </c>
    </row>
    <row r="13" spans="1:11" x14ac:dyDescent="0.25">
      <c r="B13" t="s">
        <v>4</v>
      </c>
      <c r="C13" t="s">
        <v>21</v>
      </c>
      <c r="G13">
        <v>12</v>
      </c>
      <c r="J13" t="str">
        <f t="shared" si="0"/>
        <v>insert into model values(12, 'MultiMode 8 HR',1);</v>
      </c>
    </row>
    <row r="14" spans="1:11" x14ac:dyDescent="0.25">
      <c r="B14" t="s">
        <v>4</v>
      </c>
      <c r="C14" t="s">
        <v>22</v>
      </c>
      <c r="G14">
        <v>13</v>
      </c>
      <c r="J14" t="str">
        <f t="shared" si="0"/>
        <v>insert into model values(13, 'Innova',1);</v>
      </c>
    </row>
    <row r="16" spans="1:11" x14ac:dyDescent="0.25">
      <c r="A16" t="s">
        <v>23</v>
      </c>
      <c r="B16" t="s">
        <v>24</v>
      </c>
      <c r="C16" t="s">
        <v>25</v>
      </c>
      <c r="D16" t="s">
        <v>26</v>
      </c>
      <c r="G16">
        <v>15</v>
      </c>
      <c r="H16" t="str">
        <f>"insert into compagny values("&amp;G16&amp;", '"&amp;$A$16&amp;"');"</f>
        <v>insert into compagny values(15, 'Oxford Instrument');</v>
      </c>
      <c r="I16" t="str">
        <f>"insert into controller values("&amp;G16&amp;", '"&amp;D16&amp;"',"&amp;$G$16&amp;");"</f>
        <v>insert into controller values(15, 'ARC2',15);</v>
      </c>
      <c r="J16" t="str">
        <f>"insert into microscope values("&amp;G16&amp;", "&amp;$G$16&amp;", '"&amp;B16&amp;"', '"&amp;C16&amp;"',"&amp;$G$16&amp;");"</f>
        <v>insert into microscope values(15, 15, 'Asylum Research', 'MFP3D origin',15);</v>
      </c>
    </row>
    <row r="17" spans="1:10" x14ac:dyDescent="0.25">
      <c r="B17" t="s">
        <v>24</v>
      </c>
      <c r="C17" t="s">
        <v>27</v>
      </c>
      <c r="G17">
        <v>16</v>
      </c>
      <c r="H17" t="str">
        <f t="shared" ref="H17:H23" si="2">"insert into compagny values("&amp;G17&amp;", '"&amp;$A$16&amp;"');"</f>
        <v>insert into compagny values(16, 'Oxford Instrument');</v>
      </c>
      <c r="J17" t="str">
        <f t="shared" ref="J17:J23" si="3">"insert into microscope values("&amp;G17&amp;", "&amp;$G$16&amp;", '"&amp;B17&amp;"', '"&amp;C17&amp;"',"&amp;$G$16&amp;");"</f>
        <v>insert into microscope values(16, 15, 'Asylum Research', 'MFP3D Infinity',15);</v>
      </c>
    </row>
    <row r="18" spans="1:10" x14ac:dyDescent="0.25">
      <c r="B18" t="s">
        <v>24</v>
      </c>
      <c r="C18" t="s">
        <v>28</v>
      </c>
      <c r="G18">
        <v>17</v>
      </c>
      <c r="H18" t="str">
        <f t="shared" si="2"/>
        <v>insert into compagny values(17, 'Oxford Instrument');</v>
      </c>
      <c r="J18" t="str">
        <f t="shared" si="3"/>
        <v>insert into microscope values(17, 15, 'Asylum Research', 'MFP3D Bio',15);</v>
      </c>
    </row>
    <row r="19" spans="1:10" x14ac:dyDescent="0.25">
      <c r="B19" t="s">
        <v>24</v>
      </c>
      <c r="C19" t="s">
        <v>29</v>
      </c>
      <c r="G19">
        <v>18</v>
      </c>
      <c r="H19" t="str">
        <f t="shared" si="2"/>
        <v>insert into compagny values(18, 'Oxford Instrument');</v>
      </c>
      <c r="J19" t="str">
        <f t="shared" si="3"/>
        <v>insert into microscope values(18, 15, 'Asylum Research', 'Cypher S',15);</v>
      </c>
    </row>
    <row r="20" spans="1:10" x14ac:dyDescent="0.25">
      <c r="B20" t="s">
        <v>24</v>
      </c>
      <c r="C20" t="s">
        <v>30</v>
      </c>
      <c r="G20">
        <v>19</v>
      </c>
      <c r="H20" t="str">
        <f t="shared" si="2"/>
        <v>insert into compagny values(19, 'Oxford Instrument');</v>
      </c>
      <c r="J20" t="str">
        <f t="shared" si="3"/>
        <v>insert into microscope values(19, 15, 'Asylum Research', 'Cypher ES',15);</v>
      </c>
    </row>
    <row r="21" spans="1:10" x14ac:dyDescent="0.25">
      <c r="B21" t="s">
        <v>24</v>
      </c>
      <c r="C21" t="s">
        <v>31</v>
      </c>
      <c r="G21">
        <v>20</v>
      </c>
      <c r="H21" t="str">
        <f t="shared" si="2"/>
        <v>insert into compagny values(20, 'Oxford Instrument');</v>
      </c>
      <c r="J21" t="str">
        <f t="shared" si="3"/>
        <v>insert into microscope values(20, 15, 'Asylum Research', 'Cypher ES polymer',15);</v>
      </c>
    </row>
    <row r="22" spans="1:10" x14ac:dyDescent="0.25">
      <c r="B22" t="s">
        <v>24</v>
      </c>
      <c r="C22" t="s">
        <v>32</v>
      </c>
      <c r="G22">
        <v>21</v>
      </c>
      <c r="H22" t="str">
        <f t="shared" si="2"/>
        <v>insert into compagny values(21, 'Oxford Instrument');</v>
      </c>
      <c r="J22" t="str">
        <f t="shared" si="3"/>
        <v>insert into microscope values(21, 15, 'Asylum Research', 'Cypher VRS',15);</v>
      </c>
    </row>
    <row r="23" spans="1:10" x14ac:dyDescent="0.25">
      <c r="B23" t="s">
        <v>24</v>
      </c>
      <c r="C23" t="s">
        <v>33</v>
      </c>
      <c r="G23">
        <v>22</v>
      </c>
      <c r="H23" t="str">
        <f t="shared" si="2"/>
        <v>insert into compagny values(22, 'Oxford Instrument');</v>
      </c>
      <c r="J23" t="str">
        <f t="shared" si="3"/>
        <v>insert into microscope values(22, 15, 'Asylum Research', 'Jupiter XR',15);</v>
      </c>
    </row>
    <row r="25" spans="1:10" x14ac:dyDescent="0.25">
      <c r="A25" t="s">
        <v>34</v>
      </c>
      <c r="B25" t="s">
        <v>35</v>
      </c>
      <c r="C25" t="s">
        <v>36</v>
      </c>
    </row>
    <row r="26" spans="1:10" x14ac:dyDescent="0.25">
      <c r="C26" t="s">
        <v>37</v>
      </c>
    </row>
    <row r="27" spans="1:10" x14ac:dyDescent="0.25">
      <c r="C27" t="s">
        <v>38</v>
      </c>
    </row>
    <row r="29" spans="1:10" x14ac:dyDescent="0.25">
      <c r="A29" t="s">
        <v>39</v>
      </c>
      <c r="B29" t="s">
        <v>39</v>
      </c>
      <c r="C29" t="s">
        <v>40</v>
      </c>
    </row>
    <row r="30" spans="1:10" x14ac:dyDescent="0.25">
      <c r="C30" t="s">
        <v>41</v>
      </c>
    </row>
    <row r="31" spans="1:10" x14ac:dyDescent="0.25">
      <c r="C31" t="s">
        <v>42</v>
      </c>
    </row>
    <row r="32" spans="1:10" x14ac:dyDescent="0.25">
      <c r="C32" t="s">
        <v>43</v>
      </c>
    </row>
    <row r="33" spans="1:4" x14ac:dyDescent="0.25">
      <c r="C33" t="s">
        <v>44</v>
      </c>
    </row>
    <row r="35" spans="1:4" x14ac:dyDescent="0.25">
      <c r="A35" t="s">
        <v>45</v>
      </c>
      <c r="B35" t="s">
        <v>46</v>
      </c>
      <c r="C35" t="s">
        <v>47</v>
      </c>
      <c r="D35" t="s">
        <v>48</v>
      </c>
    </row>
    <row r="36" spans="1:4" x14ac:dyDescent="0.25">
      <c r="C36" t="s">
        <v>49</v>
      </c>
    </row>
    <row r="37" spans="1:4" x14ac:dyDescent="0.25">
      <c r="C37">
        <v>5100</v>
      </c>
    </row>
    <row r="38" spans="1:4" x14ac:dyDescent="0.25">
      <c r="C38">
        <v>5500</v>
      </c>
    </row>
    <row r="40" spans="1:4" x14ac:dyDescent="0.25">
      <c r="A40" t="s">
        <v>50</v>
      </c>
      <c r="C40" t="s">
        <v>51</v>
      </c>
    </row>
    <row r="41" spans="1:4" x14ac:dyDescent="0.25">
      <c r="C41" t="s">
        <v>52</v>
      </c>
    </row>
    <row r="42" spans="1:4" x14ac:dyDescent="0.25">
      <c r="C42" t="s">
        <v>53</v>
      </c>
    </row>
    <row r="43" spans="1:4" x14ac:dyDescent="0.25">
      <c r="C4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RICHAUD</dc:creator>
  <cp:lastModifiedBy>Guilhem RICHAUD</cp:lastModifiedBy>
  <dcterms:created xsi:type="dcterms:W3CDTF">2022-04-19T14:05:43Z</dcterms:created>
  <dcterms:modified xsi:type="dcterms:W3CDTF">2022-04-21T11:32:16Z</dcterms:modified>
</cp:coreProperties>
</file>