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age\Referencement-Microscopes-ReMiSoL\config\"/>
    </mc:Choice>
  </mc:AlternateContent>
  <xr:revisionPtr revIDLastSave="0" documentId="13_ncr:1_{DCC965BE-D2DD-4057-8BDF-2CC6B8DBC47D}" xr6:coauthVersionLast="47" xr6:coauthVersionMax="47" xr10:uidLastSave="{00000000-0000-0000-0000-000000000000}"/>
  <bookViews>
    <workbookView xWindow="765" yWindow="16980" windowWidth="21600" windowHeight="11295" xr2:uid="{0E5F2783-0881-4071-B044-90982E8746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35" i="1"/>
  <c r="E27" i="1"/>
  <c r="E28" i="1"/>
  <c r="E29" i="1"/>
  <c r="E30" i="1"/>
  <c r="E31" i="1"/>
  <c r="E32" i="1"/>
  <c r="E33" i="1"/>
  <c r="E34" i="1"/>
  <c r="E2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E2" i="1"/>
  <c r="E3" i="1"/>
  <c r="E4" i="1"/>
  <c r="E5" i="1"/>
  <c r="E1" i="1"/>
  <c r="D1" i="1"/>
  <c r="D6" i="1"/>
  <c r="D35" i="1"/>
  <c r="D26" i="1"/>
  <c r="F1" i="1"/>
</calcChain>
</file>

<file path=xl/sharedStrings.xml><?xml version="1.0" encoding="utf-8"?>
<sst xmlns="http://schemas.openxmlformats.org/spreadsheetml/2006/main" count="86" uniqueCount="47">
  <si>
    <t>Milieu liquide</t>
  </si>
  <si>
    <t>contact</t>
  </si>
  <si>
    <t>oxydes</t>
  </si>
  <si>
    <t>biologie</t>
  </si>
  <si>
    <t>ultravide</t>
  </si>
  <si>
    <t>tapping</t>
  </si>
  <si>
    <t>métaux</t>
  </si>
  <si>
    <t>matériaux mous</t>
  </si>
  <si>
    <t>non contact</t>
  </si>
  <si>
    <t>polymère</t>
  </si>
  <si>
    <t>rhéologie</t>
  </si>
  <si>
    <t>vide</t>
  </si>
  <si>
    <t>spectroscopie</t>
  </si>
  <si>
    <t>minéraux</t>
  </si>
  <si>
    <t>magnétisme</t>
  </si>
  <si>
    <t>air</t>
  </si>
  <si>
    <t>Q+</t>
  </si>
  <si>
    <t>molécule</t>
  </si>
  <si>
    <t>couches minces</t>
  </si>
  <si>
    <t>atmosphère contrôlée</t>
  </si>
  <si>
    <t>SCM</t>
  </si>
  <si>
    <t>graphène</t>
  </si>
  <si>
    <t>autoorganisation</t>
  </si>
  <si>
    <t>SSRM</t>
  </si>
  <si>
    <t>bois</t>
  </si>
  <si>
    <t>basse température</t>
  </si>
  <si>
    <t>CAFM</t>
  </si>
  <si>
    <t>semi-conducteur</t>
  </si>
  <si>
    <t>AFM rapide</t>
  </si>
  <si>
    <t>SThM</t>
  </si>
  <si>
    <t>organique</t>
  </si>
  <si>
    <t>batterie</t>
  </si>
  <si>
    <t>KPFM</t>
  </si>
  <si>
    <t>EFM</t>
  </si>
  <si>
    <t>PFAFM</t>
  </si>
  <si>
    <t>FluidFM</t>
  </si>
  <si>
    <t>PFM</t>
  </si>
  <si>
    <t>nanoindentation</t>
  </si>
  <si>
    <t>Nanolithographie</t>
  </si>
  <si>
    <t>Nanomanipulation</t>
  </si>
  <si>
    <t>LFM</t>
  </si>
  <si>
    <t>MFM</t>
  </si>
  <si>
    <t>STM</t>
  </si>
  <si>
    <t>Environnement</t>
  </si>
  <si>
    <t>Modes</t>
  </si>
  <si>
    <t>Matériaux</t>
  </si>
  <si>
    <t>Thématiques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</si>
</sst>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B183-177B-491F-A2E5-89C3A5ADE5F7}">
  <dimension ref="A1:F43"/>
  <sheetViews>
    <sheetView tabSelected="1" zoomScaleNormal="100" workbookViewId="0">
      <selection activeCell="E1" sqref="E1:E1048576"/>
    </sheetView>
  </sheetViews>
  <sheetFormatPr baseColWidth="10" defaultRowHeight="15" x14ac:dyDescent="0.25"/>
  <cols>
    <col min="1" max="1" width="4.5703125" customWidth="1"/>
    <col min="2" max="2" width="21.85546875" customWidth="1"/>
    <col min="3" max="3" width="29.5703125" customWidth="1"/>
    <col min="4" max="4" width="37.5703125" customWidth="1"/>
    <col min="5" max="5" width="65.7109375" customWidth="1"/>
    <col min="6" max="6" width="32.140625" customWidth="1"/>
    <col min="8" max="8" width="48.28515625" customWidth="1"/>
    <col min="9" max="9" width="63.140625" customWidth="1"/>
    <col min="10" max="10" width="69.28515625" customWidth="1"/>
    <col min="11" max="11" width="75.28515625" customWidth="1"/>
  </cols>
  <sheetData>
    <row r="1" spans="1:6" x14ac:dyDescent="0.25">
      <c r="A1">
        <v>1</v>
      </c>
      <c r="B1" s="1" t="s">
        <v>43</v>
      </c>
      <c r="C1" t="s">
        <v>0</v>
      </c>
      <c r="D1" t="str">
        <f>"insert into category values(NULL, '"&amp;B1&amp;"');"</f>
        <v>insert into category values(NULL, 'Environnement');</v>
      </c>
      <c r="E1" t="str">
        <f>"insert into keyword values("&amp;ROW()&amp;",1,'"&amp;REPLACE(C1,1,1,UPPER(LEFT(C1,1)))&amp;"');"</f>
        <v>insert into keyword values(1,1,'Milieu liquide');</v>
      </c>
      <c r="F1" t="e">
        <f>"insert into controller values("&amp;B6&amp;", '"&amp;#REF!&amp;"',"&amp;$G$2&amp;");"</f>
        <v>#REF!</v>
      </c>
    </row>
    <row r="2" spans="1:6" x14ac:dyDescent="0.25">
      <c r="A2">
        <v>2</v>
      </c>
      <c r="B2" s="1" t="s">
        <v>43</v>
      </c>
      <c r="C2" t="s">
        <v>4</v>
      </c>
      <c r="E2" t="str">
        <f t="shared" ref="E2:E5" si="0">"insert into keyword values("&amp;ROW()&amp;",1,'"&amp;REPLACE(C2,1,1,UPPER(LEFT(C2,1)))&amp;"');"</f>
        <v>insert into keyword values(2,1,'Ultravide');</v>
      </c>
    </row>
    <row r="3" spans="1:6" x14ac:dyDescent="0.25">
      <c r="A3">
        <v>3</v>
      </c>
      <c r="B3" s="1" t="s">
        <v>43</v>
      </c>
      <c r="C3" t="s">
        <v>11</v>
      </c>
      <c r="E3" t="str">
        <f t="shared" si="0"/>
        <v>insert into keyword values(3,1,'Vide');</v>
      </c>
    </row>
    <row r="4" spans="1:6" x14ac:dyDescent="0.25">
      <c r="A4">
        <v>4</v>
      </c>
      <c r="B4" s="1" t="s">
        <v>43</v>
      </c>
      <c r="C4" t="s">
        <v>15</v>
      </c>
      <c r="E4" t="str">
        <f t="shared" si="0"/>
        <v>insert into keyword values(4,1,'Air');</v>
      </c>
    </row>
    <row r="5" spans="1:6" x14ac:dyDescent="0.25">
      <c r="A5">
        <v>5</v>
      </c>
      <c r="B5" s="1" t="s">
        <v>43</v>
      </c>
      <c r="C5" t="s">
        <v>19</v>
      </c>
      <c r="E5" t="str">
        <f t="shared" si="0"/>
        <v>insert into keyword values(5,1,'Atmosphère contrôlée');</v>
      </c>
    </row>
    <row r="6" spans="1:6" x14ac:dyDescent="0.25">
      <c r="A6">
        <v>6</v>
      </c>
      <c r="B6" s="1" t="s">
        <v>44</v>
      </c>
      <c r="C6" t="s">
        <v>1</v>
      </c>
      <c r="D6" t="str">
        <f>"insert into category values(NULL, '"&amp;B6&amp;"');"</f>
        <v>insert into category values(NULL, 'Modes');</v>
      </c>
      <c r="E6" t="str">
        <f>"insert into keyword values("&amp;ROW()&amp;",2,'"&amp;REPLACE(C6,1,1,UPPER(LEFT(C6,1)))&amp;"');"</f>
        <v>insert into keyword values(6,2,'Contact');</v>
      </c>
    </row>
    <row r="7" spans="1:6" x14ac:dyDescent="0.25">
      <c r="A7">
        <v>7</v>
      </c>
      <c r="B7" s="1" t="s">
        <v>44</v>
      </c>
      <c r="C7" t="s">
        <v>5</v>
      </c>
      <c r="E7" t="str">
        <f t="shared" ref="E7:E25" si="1">"insert into keyword values("&amp;ROW()&amp;",2,'"&amp;REPLACE(C7,1,1,UPPER(LEFT(C7,1)))&amp;"');"</f>
        <v>insert into keyword values(7,2,'Tapping');</v>
      </c>
    </row>
    <row r="8" spans="1:6" x14ac:dyDescent="0.25">
      <c r="A8">
        <v>8</v>
      </c>
      <c r="B8" s="1" t="s">
        <v>44</v>
      </c>
      <c r="C8" t="s">
        <v>8</v>
      </c>
      <c r="E8" t="str">
        <f t="shared" si="1"/>
        <v>insert into keyword values(8,2,'Non contact');</v>
      </c>
    </row>
    <row r="9" spans="1:6" x14ac:dyDescent="0.25">
      <c r="A9">
        <v>9</v>
      </c>
      <c r="B9" s="1" t="s">
        <v>44</v>
      </c>
      <c r="C9" t="s">
        <v>12</v>
      </c>
      <c r="E9" t="str">
        <f t="shared" si="1"/>
        <v>insert into keyword values(9,2,'Spectroscopie');</v>
      </c>
    </row>
    <row r="10" spans="1:6" x14ac:dyDescent="0.25">
      <c r="A10">
        <v>10</v>
      </c>
      <c r="B10" s="1" t="s">
        <v>44</v>
      </c>
      <c r="C10" t="s">
        <v>16</v>
      </c>
      <c r="E10" t="str">
        <f t="shared" si="1"/>
        <v>insert into keyword values(10,2,'Q+');</v>
      </c>
    </row>
    <row r="11" spans="1:6" x14ac:dyDescent="0.25">
      <c r="A11">
        <v>11</v>
      </c>
      <c r="B11" s="1" t="s">
        <v>44</v>
      </c>
      <c r="C11" t="s">
        <v>20</v>
      </c>
      <c r="E11" t="str">
        <f t="shared" si="1"/>
        <v>insert into keyword values(11,2,'SCM');</v>
      </c>
    </row>
    <row r="12" spans="1:6" x14ac:dyDescent="0.25">
      <c r="A12">
        <v>12</v>
      </c>
      <c r="B12" s="1" t="s">
        <v>44</v>
      </c>
      <c r="C12" t="s">
        <v>23</v>
      </c>
      <c r="E12" t="str">
        <f t="shared" si="1"/>
        <v>insert into keyword values(12,2,'SSRM');</v>
      </c>
    </row>
    <row r="13" spans="1:6" x14ac:dyDescent="0.25">
      <c r="A13">
        <v>13</v>
      </c>
      <c r="B13" s="1" t="s">
        <v>44</v>
      </c>
      <c r="C13" t="s">
        <v>26</v>
      </c>
      <c r="E13" t="str">
        <f t="shared" si="1"/>
        <v>insert into keyword values(13,2,'CAFM');</v>
      </c>
    </row>
    <row r="14" spans="1:6" x14ac:dyDescent="0.25">
      <c r="A14">
        <v>14</v>
      </c>
      <c r="B14" s="1" t="s">
        <v>44</v>
      </c>
      <c r="C14" t="s">
        <v>29</v>
      </c>
      <c r="E14" t="str">
        <f t="shared" si="1"/>
        <v>insert into keyword values(14,2,'SThM');</v>
      </c>
    </row>
    <row r="15" spans="1:6" x14ac:dyDescent="0.25">
      <c r="A15">
        <v>15</v>
      </c>
      <c r="B15" s="1" t="s">
        <v>44</v>
      </c>
      <c r="C15" t="s">
        <v>32</v>
      </c>
      <c r="E15" t="str">
        <f t="shared" si="1"/>
        <v>insert into keyword values(15,2,'KPFM');</v>
      </c>
    </row>
    <row r="16" spans="1:6" x14ac:dyDescent="0.25">
      <c r="A16">
        <v>16</v>
      </c>
      <c r="B16" s="1" t="s">
        <v>44</v>
      </c>
      <c r="C16" t="s">
        <v>33</v>
      </c>
      <c r="E16" t="str">
        <f t="shared" si="1"/>
        <v>insert into keyword values(16,2,'EFM');</v>
      </c>
    </row>
    <row r="17" spans="1:5" x14ac:dyDescent="0.25">
      <c r="A17">
        <v>17</v>
      </c>
      <c r="B17" s="1" t="s">
        <v>44</v>
      </c>
      <c r="C17" t="s">
        <v>34</v>
      </c>
      <c r="E17" t="str">
        <f t="shared" si="1"/>
        <v>insert into keyword values(17,2,'PFAFM');</v>
      </c>
    </row>
    <row r="18" spans="1:5" x14ac:dyDescent="0.25">
      <c r="A18">
        <v>18</v>
      </c>
      <c r="B18" s="1" t="s">
        <v>44</v>
      </c>
      <c r="C18" t="s">
        <v>35</v>
      </c>
      <c r="E18" t="str">
        <f t="shared" si="1"/>
        <v>insert into keyword values(18,2,'FluidFM');</v>
      </c>
    </row>
    <row r="19" spans="1:5" x14ac:dyDescent="0.25">
      <c r="A19">
        <v>19</v>
      </c>
      <c r="B19" s="1" t="s">
        <v>44</v>
      </c>
      <c r="C19" t="s">
        <v>36</v>
      </c>
      <c r="E19" t="str">
        <f t="shared" si="1"/>
        <v>insert into keyword values(19,2,'PFM');</v>
      </c>
    </row>
    <row r="20" spans="1:5" x14ac:dyDescent="0.25">
      <c r="A20">
        <v>20</v>
      </c>
      <c r="B20" s="1" t="s">
        <v>44</v>
      </c>
      <c r="C20" t="s">
        <v>37</v>
      </c>
      <c r="E20" t="str">
        <f t="shared" si="1"/>
        <v>insert into keyword values(20,2,'Nanoindentation');</v>
      </c>
    </row>
    <row r="21" spans="1:5" x14ac:dyDescent="0.25">
      <c r="A21">
        <v>21</v>
      </c>
      <c r="B21" s="1" t="s">
        <v>44</v>
      </c>
      <c r="C21" t="s">
        <v>38</v>
      </c>
      <c r="E21" t="str">
        <f t="shared" si="1"/>
        <v>insert into keyword values(21,2,'Nanolithographie');</v>
      </c>
    </row>
    <row r="22" spans="1:5" x14ac:dyDescent="0.25">
      <c r="A22">
        <v>22</v>
      </c>
      <c r="B22" s="1" t="s">
        <v>44</v>
      </c>
      <c r="C22" t="s">
        <v>39</v>
      </c>
      <c r="E22" t="str">
        <f t="shared" si="1"/>
        <v>insert into keyword values(22,2,'Nanomanipulation');</v>
      </c>
    </row>
    <row r="23" spans="1:5" x14ac:dyDescent="0.25">
      <c r="A23">
        <v>23</v>
      </c>
      <c r="B23" s="1" t="s">
        <v>44</v>
      </c>
      <c r="C23" t="s">
        <v>40</v>
      </c>
      <c r="E23" t="str">
        <f t="shared" si="1"/>
        <v>insert into keyword values(23,2,'LFM');</v>
      </c>
    </row>
    <row r="24" spans="1:5" x14ac:dyDescent="0.25">
      <c r="A24">
        <v>24</v>
      </c>
      <c r="B24" s="1" t="s">
        <v>44</v>
      </c>
      <c r="C24" t="s">
        <v>41</v>
      </c>
      <c r="E24" t="str">
        <f t="shared" si="1"/>
        <v>insert into keyword values(24,2,'MFM');</v>
      </c>
    </row>
    <row r="25" spans="1:5" x14ac:dyDescent="0.25">
      <c r="A25">
        <v>25</v>
      </c>
      <c r="B25" s="1" t="s">
        <v>44</v>
      </c>
      <c r="C25" t="s">
        <v>42</v>
      </c>
      <c r="E25" t="str">
        <f t="shared" si="1"/>
        <v>insert into keyword values(25,2,'STM');</v>
      </c>
    </row>
    <row r="26" spans="1:5" x14ac:dyDescent="0.25">
      <c r="A26">
        <v>26</v>
      </c>
      <c r="B26" s="1" t="s">
        <v>45</v>
      </c>
      <c r="C26" t="s">
        <v>2</v>
      </c>
      <c r="D26" t="str">
        <f>"insert into category values(NULL, '"&amp;B26&amp;"');"</f>
        <v>insert into category values(NULL, 'Matériaux');</v>
      </c>
      <c r="E26" t="str">
        <f>"insert into keyword values("&amp;ROW()&amp;",3,'"&amp;REPLACE(C26,1,1,UPPER(LEFT(C26,1)))&amp;"');"</f>
        <v>insert into keyword values(26,3,'Oxydes');</v>
      </c>
    </row>
    <row r="27" spans="1:5" x14ac:dyDescent="0.25">
      <c r="A27">
        <v>27</v>
      </c>
      <c r="B27" s="1" t="s">
        <v>45</v>
      </c>
      <c r="C27" t="s">
        <v>6</v>
      </c>
      <c r="E27" t="str">
        <f t="shared" ref="E27:E34" si="2">"insert into keyword values("&amp;ROW()&amp;",3,'"&amp;REPLACE(C27,1,1,UPPER(LEFT(C27,1)))&amp;"');"</f>
        <v>insert into keyword values(27,3,'Métaux');</v>
      </c>
    </row>
    <row r="28" spans="1:5" x14ac:dyDescent="0.25">
      <c r="A28">
        <v>28</v>
      </c>
      <c r="B28" s="1" t="s">
        <v>45</v>
      </c>
      <c r="C28" t="s">
        <v>9</v>
      </c>
      <c r="E28" t="str">
        <f t="shared" si="2"/>
        <v>insert into keyword values(28,3,'Polymère');</v>
      </c>
    </row>
    <row r="29" spans="1:5" x14ac:dyDescent="0.25">
      <c r="A29">
        <v>29</v>
      </c>
      <c r="B29" s="1" t="s">
        <v>45</v>
      </c>
      <c r="C29" t="s">
        <v>13</v>
      </c>
      <c r="E29" t="str">
        <f t="shared" si="2"/>
        <v>insert into keyword values(29,3,'Minéraux');</v>
      </c>
    </row>
    <row r="30" spans="1:5" x14ac:dyDescent="0.25">
      <c r="A30">
        <v>30</v>
      </c>
      <c r="B30" s="1" t="s">
        <v>45</v>
      </c>
      <c r="C30" t="s">
        <v>17</v>
      </c>
      <c r="E30" t="str">
        <f t="shared" si="2"/>
        <v>insert into keyword values(30,3,'Molécule');</v>
      </c>
    </row>
    <row r="31" spans="1:5" x14ac:dyDescent="0.25">
      <c r="A31">
        <v>31</v>
      </c>
      <c r="B31" s="1" t="s">
        <v>45</v>
      </c>
      <c r="C31" t="s">
        <v>21</v>
      </c>
      <c r="E31" t="str">
        <f t="shared" si="2"/>
        <v>insert into keyword values(31,3,'Graphène');</v>
      </c>
    </row>
    <row r="32" spans="1:5" x14ac:dyDescent="0.25">
      <c r="A32">
        <v>32</v>
      </c>
      <c r="B32" s="1" t="s">
        <v>45</v>
      </c>
      <c r="C32" t="s">
        <v>24</v>
      </c>
      <c r="E32" t="str">
        <f t="shared" si="2"/>
        <v>insert into keyword values(32,3,'Bois');</v>
      </c>
    </row>
    <row r="33" spans="1:5" x14ac:dyDescent="0.25">
      <c r="A33">
        <v>33</v>
      </c>
      <c r="B33" s="1" t="s">
        <v>45</v>
      </c>
      <c r="C33" t="s">
        <v>27</v>
      </c>
      <c r="E33" t="str">
        <f t="shared" si="2"/>
        <v>insert into keyword values(33,3,'Semi-conducteur');</v>
      </c>
    </row>
    <row r="34" spans="1:5" x14ac:dyDescent="0.25">
      <c r="A34">
        <v>34</v>
      </c>
      <c r="B34" s="1" t="s">
        <v>45</v>
      </c>
      <c r="C34" t="s">
        <v>30</v>
      </c>
      <c r="E34" t="str">
        <f t="shared" si="2"/>
        <v>insert into keyword values(34,3,'Organique');</v>
      </c>
    </row>
    <row r="35" spans="1:5" x14ac:dyDescent="0.25">
      <c r="A35">
        <v>35</v>
      </c>
      <c r="B35" s="1" t="s">
        <v>46</v>
      </c>
      <c r="C35" t="s">
        <v>3</v>
      </c>
      <c r="D35" t="str">
        <f>"insert into category values(NULL, '"&amp;B35&amp;"');"</f>
        <v>insert into category values(NULL, 'Thématiques');</v>
      </c>
      <c r="E35" t="str">
        <f>"insert into keyword values("&amp;ROW()&amp;",4,'"&amp;REPLACE(C35,1,1,UPPER(LEFT(C35,1)))&amp;"');"</f>
        <v>insert into keyword values(35,4,'Biologie');</v>
      </c>
    </row>
    <row r="36" spans="1:5" x14ac:dyDescent="0.25">
      <c r="A36">
        <v>36</v>
      </c>
      <c r="B36" s="1" t="s">
        <v>46</v>
      </c>
      <c r="C36" t="s">
        <v>7</v>
      </c>
      <c r="E36" t="str">
        <f t="shared" ref="E36:E43" si="3">"insert into keyword values("&amp;ROW()&amp;",4,'"&amp;REPLACE(C36,1,1,UPPER(LEFT(C36,1)))&amp;"');"</f>
        <v>insert into keyword values(36,4,'Matériaux mous');</v>
      </c>
    </row>
    <row r="37" spans="1:5" x14ac:dyDescent="0.25">
      <c r="A37">
        <v>37</v>
      </c>
      <c r="B37" s="1" t="s">
        <v>46</v>
      </c>
      <c r="C37" t="s">
        <v>10</v>
      </c>
      <c r="E37" t="str">
        <f t="shared" si="3"/>
        <v>insert into keyword values(37,4,'Rhéologie');</v>
      </c>
    </row>
    <row r="38" spans="1:5" x14ac:dyDescent="0.25">
      <c r="A38">
        <v>38</v>
      </c>
      <c r="B38" s="1" t="s">
        <v>46</v>
      </c>
      <c r="C38" t="s">
        <v>14</v>
      </c>
      <c r="E38" t="str">
        <f t="shared" si="3"/>
        <v>insert into keyword values(38,4,'Magnétisme');</v>
      </c>
    </row>
    <row r="39" spans="1:5" x14ac:dyDescent="0.25">
      <c r="A39">
        <v>39</v>
      </c>
      <c r="B39" s="1" t="s">
        <v>46</v>
      </c>
      <c r="C39" t="s">
        <v>18</v>
      </c>
      <c r="E39" t="str">
        <f t="shared" si="3"/>
        <v>insert into keyword values(39,4,'Couches minces');</v>
      </c>
    </row>
    <row r="40" spans="1:5" x14ac:dyDescent="0.25">
      <c r="A40">
        <v>40</v>
      </c>
      <c r="B40" s="1" t="s">
        <v>46</v>
      </c>
      <c r="C40" t="s">
        <v>22</v>
      </c>
      <c r="E40" t="str">
        <f t="shared" si="3"/>
        <v>insert into keyword values(40,4,'Autoorganisation');</v>
      </c>
    </row>
    <row r="41" spans="1:5" x14ac:dyDescent="0.25">
      <c r="A41">
        <v>41</v>
      </c>
      <c r="B41" s="1" t="s">
        <v>46</v>
      </c>
      <c r="C41" t="s">
        <v>25</v>
      </c>
      <c r="E41" t="str">
        <f t="shared" si="3"/>
        <v>insert into keyword values(41,4,'Basse température');</v>
      </c>
    </row>
    <row r="42" spans="1:5" x14ac:dyDescent="0.25">
      <c r="A42">
        <v>42</v>
      </c>
      <c r="B42" s="1" t="s">
        <v>46</v>
      </c>
      <c r="C42" t="s">
        <v>28</v>
      </c>
      <c r="E42" t="str">
        <f t="shared" si="3"/>
        <v>insert into keyword values(42,4,'AFM rapide');</v>
      </c>
    </row>
    <row r="43" spans="1:5" x14ac:dyDescent="0.25">
      <c r="A43">
        <v>43</v>
      </c>
      <c r="B43" s="1" t="s">
        <v>46</v>
      </c>
      <c r="C43" t="s">
        <v>31</v>
      </c>
      <c r="E43" t="str">
        <f t="shared" si="3"/>
        <v>insert into keyword values(43,4,'Batterie');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Guilhem RICHAUD</dc:creator>
  <cp:lastModifiedBy>Guilhem RICHAUD</cp:lastModifiedBy>
  <dcterms:created xsi:type="dcterms:W3CDTF">2022-04-19T14:05:43Z</dcterms:created>
  <dcterms:modified xsi:type="dcterms:W3CDTF">2022-05-18T15:15:42Z</dcterms:modified>
</cp:coreProperties>
</file>