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inonami/Dropbox/書類/2023/●IPSJ特集論文/データ/分析データto三浦さん/共起関係/"/>
    </mc:Choice>
  </mc:AlternateContent>
  <xr:revisionPtr revIDLastSave="0" documentId="13_ncr:1_{A77A4585-9495-4241-BCB8-BA1AD16489A2}" xr6:coauthVersionLast="47" xr6:coauthVersionMax="47" xr10:uidLastSave="{00000000-0000-0000-0000-000000000000}"/>
  <bookViews>
    <workbookView xWindow="13980" yWindow="740" windowWidth="15420" windowHeight="17160" activeTab="1" xr2:uid="{F83350AC-A0D0-934B-928D-95E0DE109C15}"/>
  </bookViews>
  <sheets>
    <sheet name="ITL" sheetId="1" r:id="rId1"/>
    <sheet name="ITL-pair" sheetId="3" r:id="rId2"/>
    <sheet name="ICL" sheetId="2" r:id="rId3"/>
    <sheet name="ICL-pair" sheetId="4" r:id="rId4"/>
  </sheets>
  <calcPr calcId="191029"/>
  <pivotCaches>
    <pivotCache cacheId="153" r:id="rId5"/>
    <pivotCache cacheId="154" r:id="rId6"/>
    <pivotCache cacheId="155" r:id="rId7"/>
    <pivotCache cacheId="156" r:id="rId8"/>
    <pivotCache cacheId="157" r:id="rId9"/>
    <pivotCache cacheId="158" r:id="rId10"/>
    <pivotCache cacheId="164" r:id="rId11"/>
    <pivotCache cacheId="172" r:id="rId12"/>
    <pivotCache cacheId="176" r:id="rId13"/>
    <pivotCache cacheId="180" r:id="rId14"/>
    <pivotCache cacheId="184" r:id="rId15"/>
    <pivotCache cacheId="188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M14" i="4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30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68" i="2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74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3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" i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3" i="2"/>
  <c r="D188" i="2"/>
  <c r="E133" i="2" s="1"/>
  <c r="D127" i="2"/>
  <c r="E69" i="2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4" i="1"/>
  <c r="D107" i="1"/>
  <c r="E45" i="1"/>
  <c r="E46" i="1"/>
  <c r="E56" i="1"/>
  <c r="E60" i="1"/>
  <c r="E61" i="1"/>
  <c r="E62" i="1"/>
  <c r="D71" i="1"/>
  <c r="E70" i="1" s="1"/>
  <c r="D36" i="1"/>
  <c r="E4" i="1" s="1"/>
  <c r="D65" i="2"/>
  <c r="E11" i="2" s="1"/>
  <c r="E177" i="2" l="1"/>
  <c r="E161" i="2"/>
  <c r="E145" i="2"/>
  <c r="E99" i="2"/>
  <c r="E184" i="2"/>
  <c r="E176" i="2"/>
  <c r="E168" i="2"/>
  <c r="E160" i="2"/>
  <c r="E152" i="2"/>
  <c r="E144" i="2"/>
  <c r="E136" i="2"/>
  <c r="E125" i="2"/>
  <c r="E124" i="2"/>
  <c r="E130" i="2"/>
  <c r="E180" i="2"/>
  <c r="E172" i="2"/>
  <c r="E164" i="2"/>
  <c r="E156" i="2"/>
  <c r="E148" i="2"/>
  <c r="E140" i="2"/>
  <c r="E132" i="2"/>
  <c r="E114" i="2"/>
  <c r="E187" i="2"/>
  <c r="E179" i="2"/>
  <c r="E171" i="2"/>
  <c r="E163" i="2"/>
  <c r="E155" i="2"/>
  <c r="E147" i="2"/>
  <c r="E139" i="2"/>
  <c r="E131" i="2"/>
  <c r="E113" i="2"/>
  <c r="E186" i="2"/>
  <c r="E178" i="2"/>
  <c r="E170" i="2"/>
  <c r="E162" i="2"/>
  <c r="E154" i="2"/>
  <c r="E146" i="2"/>
  <c r="E138" i="2"/>
  <c r="E100" i="2"/>
  <c r="E185" i="2"/>
  <c r="E169" i="2"/>
  <c r="E153" i="2"/>
  <c r="E137" i="2"/>
  <c r="E84" i="2"/>
  <c r="E183" i="2"/>
  <c r="E175" i="2"/>
  <c r="E167" i="2"/>
  <c r="E159" i="2"/>
  <c r="E151" i="2"/>
  <c r="E143" i="2"/>
  <c r="E135" i="2"/>
  <c r="E83" i="2"/>
  <c r="E182" i="2"/>
  <c r="E174" i="2"/>
  <c r="E166" i="2"/>
  <c r="E158" i="2"/>
  <c r="E150" i="2"/>
  <c r="E142" i="2"/>
  <c r="E134" i="2"/>
  <c r="E181" i="2"/>
  <c r="E173" i="2"/>
  <c r="E165" i="2"/>
  <c r="E157" i="2"/>
  <c r="E149" i="2"/>
  <c r="E141" i="2"/>
  <c r="E123" i="2"/>
  <c r="E110" i="2"/>
  <c r="E98" i="2"/>
  <c r="E82" i="2"/>
  <c r="E122" i="2"/>
  <c r="E108" i="2"/>
  <c r="E81" i="2"/>
  <c r="E121" i="2"/>
  <c r="E107" i="2"/>
  <c r="E92" i="2"/>
  <c r="E75" i="2"/>
  <c r="E118" i="2"/>
  <c r="E106" i="2"/>
  <c r="E91" i="2"/>
  <c r="E74" i="2"/>
  <c r="E116" i="2"/>
  <c r="E105" i="2"/>
  <c r="E90" i="2"/>
  <c r="E73" i="2"/>
  <c r="E97" i="2"/>
  <c r="E126" i="2"/>
  <c r="E115" i="2"/>
  <c r="E102" i="2"/>
  <c r="E89" i="2"/>
  <c r="E72" i="2"/>
  <c r="E76" i="2"/>
  <c r="E120" i="2"/>
  <c r="E112" i="2"/>
  <c r="E104" i="2"/>
  <c r="E96" i="2"/>
  <c r="E88" i="2"/>
  <c r="E80" i="2"/>
  <c r="E68" i="2"/>
  <c r="E119" i="2"/>
  <c r="E111" i="2"/>
  <c r="E103" i="2"/>
  <c r="E95" i="2"/>
  <c r="E87" i="2"/>
  <c r="E79" i="2"/>
  <c r="E71" i="2"/>
  <c r="E94" i="2"/>
  <c r="E86" i="2"/>
  <c r="E78" i="2"/>
  <c r="E70" i="2"/>
  <c r="E117" i="2"/>
  <c r="E109" i="2"/>
  <c r="E101" i="2"/>
  <c r="E93" i="2"/>
  <c r="E85" i="2"/>
  <c r="E77" i="2"/>
  <c r="E39" i="1"/>
  <c r="E54" i="1"/>
  <c r="E69" i="1"/>
  <c r="E53" i="1"/>
  <c r="E68" i="1"/>
  <c r="E52" i="1"/>
  <c r="E64" i="1"/>
  <c r="E48" i="1"/>
  <c r="E44" i="1"/>
  <c r="E67" i="1"/>
  <c r="E59" i="1"/>
  <c r="E51" i="1"/>
  <c r="E43" i="1"/>
  <c r="E66" i="1"/>
  <c r="E58" i="1"/>
  <c r="E50" i="1"/>
  <c r="E42" i="1"/>
  <c r="E65" i="1"/>
  <c r="E57" i="1"/>
  <c r="E49" i="1"/>
  <c r="E41" i="1"/>
  <c r="E40" i="1"/>
  <c r="E63" i="1"/>
  <c r="E55" i="1"/>
  <c r="E47" i="1"/>
  <c r="E3" i="1"/>
  <c r="E7" i="2"/>
  <c r="E50" i="2"/>
  <c r="E26" i="2"/>
  <c r="E3" i="2"/>
  <c r="E41" i="2"/>
  <c r="E17" i="2"/>
  <c r="E64" i="2"/>
  <c r="E40" i="2"/>
  <c r="E24" i="2"/>
  <c r="E63" i="2"/>
  <c r="E39" i="2"/>
  <c r="E15" i="2"/>
  <c r="E46" i="2"/>
  <c r="E22" i="2"/>
  <c r="E6" i="2"/>
  <c r="E61" i="2"/>
  <c r="E53" i="2"/>
  <c r="E45" i="2"/>
  <c r="E37" i="2"/>
  <c r="E29" i="2"/>
  <c r="E21" i="2"/>
  <c r="E13" i="2"/>
  <c r="E5" i="2"/>
  <c r="E34" i="2"/>
  <c r="E10" i="2"/>
  <c r="E49" i="2"/>
  <c r="E33" i="2"/>
  <c r="E56" i="2"/>
  <c r="E32" i="2"/>
  <c r="E16" i="2"/>
  <c r="E47" i="2"/>
  <c r="E23" i="2"/>
  <c r="E54" i="2"/>
  <c r="E30" i="2"/>
  <c r="E60" i="2"/>
  <c r="E52" i="2"/>
  <c r="E44" i="2"/>
  <c r="E36" i="2"/>
  <c r="E28" i="2"/>
  <c r="E20" i="2"/>
  <c r="E12" i="2"/>
  <c r="E4" i="2"/>
  <c r="E58" i="2"/>
  <c r="E42" i="2"/>
  <c r="E18" i="2"/>
  <c r="E57" i="2"/>
  <c r="E25" i="2"/>
  <c r="E9" i="2"/>
  <c r="E48" i="2"/>
  <c r="E8" i="2"/>
  <c r="E55" i="2"/>
  <c r="E31" i="2"/>
  <c r="E62" i="2"/>
  <c r="E38" i="2"/>
  <c r="E14" i="2"/>
  <c r="E59" i="2"/>
  <c r="E51" i="2"/>
  <c r="E43" i="2"/>
  <c r="E35" i="2"/>
  <c r="E27" i="2"/>
  <c r="E19" i="2"/>
  <c r="E11" i="1"/>
  <c r="E10" i="1"/>
  <c r="E9" i="1"/>
  <c r="E8" i="1"/>
  <c r="E7" i="1"/>
  <c r="E29" i="1"/>
  <c r="E21" i="1"/>
  <c r="E13" i="1"/>
  <c r="E28" i="1"/>
  <c r="E20" i="1"/>
  <c r="E12" i="1"/>
  <c r="E35" i="1"/>
  <c r="E27" i="1"/>
  <c r="E19" i="1"/>
  <c r="E34" i="1"/>
  <c r="E26" i="1"/>
  <c r="E18" i="1"/>
  <c r="E33" i="1"/>
  <c r="E25" i="1"/>
  <c r="E17" i="1"/>
  <c r="E32" i="1"/>
  <c r="E24" i="1"/>
  <c r="E16" i="1"/>
  <c r="E31" i="1"/>
  <c r="E23" i="1"/>
  <c r="E15" i="1"/>
  <c r="E30" i="1"/>
  <c r="E22" i="1"/>
  <c r="E14" i="1"/>
  <c r="E6" i="1"/>
  <c r="E5" i="1"/>
</calcChain>
</file>

<file path=xl/sharedStrings.xml><?xml version="1.0" encoding="utf-8"?>
<sst xmlns="http://schemas.openxmlformats.org/spreadsheetml/2006/main" count="1900" uniqueCount="59">
  <si>
    <t>Source</t>
  </si>
  <si>
    <t>Target</t>
  </si>
  <si>
    <t>Number</t>
  </si>
  <si>
    <t>Ratio</t>
  </si>
  <si>
    <t>演奏</t>
  </si>
  <si>
    <t>音楽表現</t>
  </si>
  <si>
    <t>生徒</t>
  </si>
  <si>
    <t>テクニック</t>
  </si>
  <si>
    <t>その他</t>
  </si>
  <si>
    <t>楽曲</t>
  </si>
  <si>
    <t>Music</t>
  </si>
  <si>
    <t>Music</t>
    <phoneticPr fontId="1"/>
  </si>
  <si>
    <t>S-Speech</t>
  </si>
  <si>
    <t>S-Speech</t>
    <phoneticPr fontId="1"/>
  </si>
  <si>
    <t>GSI</t>
  </si>
  <si>
    <t>GSI</t>
    <phoneticPr fontId="1"/>
  </si>
  <si>
    <t>GP</t>
  </si>
  <si>
    <t>GP</t>
    <phoneticPr fontId="1"/>
  </si>
  <si>
    <t>GF</t>
  </si>
  <si>
    <t>GF</t>
    <phoneticPr fontId="1"/>
  </si>
  <si>
    <t>GA</t>
  </si>
  <si>
    <t>GA</t>
    <phoneticPr fontId="1"/>
  </si>
  <si>
    <t>GOI</t>
  </si>
  <si>
    <t>GOI</t>
    <phoneticPr fontId="1"/>
  </si>
  <si>
    <t>AQ</t>
  </si>
  <si>
    <t>AQ</t>
    <phoneticPr fontId="1"/>
  </si>
  <si>
    <t>列ラベル</t>
  </si>
  <si>
    <t>総計</t>
  </si>
  <si>
    <t>行ラベル</t>
  </si>
  <si>
    <t>合計 / Number</t>
  </si>
  <si>
    <t>全体</t>
    <rPh sb="0" eb="2">
      <t>ゼンタイ</t>
    </rPh>
    <phoneticPr fontId="1"/>
  </si>
  <si>
    <t>初期レッスン</t>
    <rPh sb="0" eb="2">
      <t>ショキ</t>
    </rPh>
    <phoneticPr fontId="1"/>
  </si>
  <si>
    <t>音楽表現</t>
    <rPh sb="0" eb="4">
      <t>オンガク</t>
    </rPh>
    <phoneticPr fontId="1"/>
  </si>
  <si>
    <t>音楽表現</t>
    <rPh sb="0" eb="1">
      <t>オンガク</t>
    </rPh>
    <phoneticPr fontId="1"/>
  </si>
  <si>
    <t>テクニック</t>
    <phoneticPr fontId="1"/>
  </si>
  <si>
    <t>生徒</t>
    <rPh sb="0" eb="1">
      <t>セイト</t>
    </rPh>
    <phoneticPr fontId="1"/>
  </si>
  <si>
    <t>演奏</t>
    <rPh sb="0" eb="1">
      <t>エンソウ</t>
    </rPh>
    <phoneticPr fontId="1"/>
  </si>
  <si>
    <t>その他</t>
    <phoneticPr fontId="1"/>
  </si>
  <si>
    <t>楽曲</t>
    <rPh sb="0" eb="1">
      <t>ガッキョク</t>
    </rPh>
    <phoneticPr fontId="1"/>
  </si>
  <si>
    <t>音楽表現</t>
    <rPh sb="0" eb="1">
      <t>オンガクヒョウグ</t>
    </rPh>
    <phoneticPr fontId="1"/>
  </si>
  <si>
    <t>音楽表現</t>
    <rPh sb="0" eb="2">
      <t>オンガク</t>
    </rPh>
    <rPh sb="2" eb="4">
      <t>ヒョウ</t>
    </rPh>
    <phoneticPr fontId="1"/>
  </si>
  <si>
    <t>後期レッスン</t>
    <rPh sb="0" eb="2">
      <t>コウキ</t>
    </rPh>
    <phoneticPr fontId="1"/>
  </si>
  <si>
    <t>音楽表現</t>
    <rPh sb="0" eb="4">
      <t>オンガクヒョウグ</t>
    </rPh>
    <phoneticPr fontId="1"/>
  </si>
  <si>
    <t>Ratio</t>
    <phoneticPr fontId="1"/>
  </si>
  <si>
    <t>ミスあり</t>
    <phoneticPr fontId="1"/>
  </si>
  <si>
    <t>修正済み</t>
    <rPh sb="0" eb="3">
      <t>シュウセイズミ</t>
    </rPh>
    <phoneticPr fontId="1"/>
  </si>
  <si>
    <t>LS1-2</t>
    <phoneticPr fontId="1"/>
  </si>
  <si>
    <t>生徒</t>
    <rPh sb="0" eb="2">
      <t>セイト</t>
    </rPh>
    <phoneticPr fontId="1"/>
  </si>
  <si>
    <t>演奏</t>
    <rPh sb="0" eb="2">
      <t>エンソウ</t>
    </rPh>
    <phoneticPr fontId="1"/>
  </si>
  <si>
    <t>楽曲</t>
    <rPh sb="0" eb="2">
      <t>ガッキョク</t>
    </rPh>
    <phoneticPr fontId="1"/>
  </si>
  <si>
    <t>音楽表現</t>
    <rPh sb="0" eb="4">
      <t>オンガクヒョウゲn</t>
    </rPh>
    <phoneticPr fontId="1"/>
  </si>
  <si>
    <t>Source</t>
    <phoneticPr fontId="1"/>
  </si>
  <si>
    <t>Target</t>
    <phoneticPr fontId="1"/>
  </si>
  <si>
    <t>Count</t>
    <phoneticPr fontId="1"/>
  </si>
  <si>
    <t>合計 / Count</t>
  </si>
  <si>
    <t>LS3-4</t>
    <phoneticPr fontId="1"/>
  </si>
  <si>
    <t>音楽表現</t>
    <rPh sb="0" eb="4">
      <t>オンガクヘ</t>
    </rPh>
    <phoneticPr fontId="1"/>
  </si>
  <si>
    <t>LS6-7</t>
    <phoneticPr fontId="1"/>
  </si>
  <si>
    <t>LS3-5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</si>
</sst>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0_);[Red]\(0.00000\)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4" fillId="0" borderId="0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10" Type="http://schemas.openxmlformats.org/officeDocument/2006/relationships/pivotCacheDefinition" Target="pivotCache/pivotCacheDefinition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19.59321446759" createdVersion="8" refreshedVersion="8" minRefreshableVersion="3" recordCount="33" xr:uid="{A791F6CD-55ED-B84E-BA50-3522F5C5358C}">
  <cacheSource type="worksheet">
    <worksheetSource ref="F2:H35" sheet="ITL"/>
  </cacheSource>
  <cacheFields count="3">
    <cacheField name="Source" numFmtId="0">
      <sharedItems count="6">
        <s v="演奏"/>
        <s v="音楽表現"/>
        <s v="生徒"/>
        <s v="テクニック"/>
        <s v="その他"/>
        <s v="楽曲"/>
      </sharedItems>
    </cacheField>
    <cacheField name="Target" numFmtId="0">
      <sharedItems count="6">
        <s v="演奏"/>
        <s v="音楽表現"/>
        <s v="生徒"/>
        <s v="テクニック"/>
        <s v="その他"/>
        <s v="楽曲"/>
      </sharedItems>
    </cacheField>
    <cacheField name="Number" numFmtId="0">
      <sharedItems containsSemiMixedTypes="0" containsString="0" containsNumber="1" containsInteger="1" minValue="1" maxValue="4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5537314815" createdVersion="8" refreshedVersion="8" minRefreshableVersion="3" recordCount="59" xr:uid="{F0CBD876-4208-0C4A-879E-D410CD5DC0C3}">
  <cacheSource type="worksheet">
    <worksheetSource ref="A49:C108" sheet="ICL-pair"/>
  </cacheSource>
  <cacheFields count="3">
    <cacheField name="Source" numFmtId="0">
      <sharedItems count="8">
        <s v="S-Speech"/>
        <s v="GSI"/>
        <s v="Music"/>
        <s v="GP"/>
        <s v="GF"/>
        <s v="GA"/>
        <s v="GOI"/>
        <s v="AQ"/>
      </sharedItems>
    </cacheField>
    <cacheField name="Target" numFmtId="0">
      <sharedItems count="8">
        <s v="Music"/>
        <s v="GSI"/>
        <s v="S-Speech"/>
        <s v="GP"/>
        <s v="GF"/>
        <s v="GA"/>
        <s v="GOI"/>
        <s v="AQ"/>
      </sharedItems>
    </cacheField>
    <cacheField name="Count" numFmtId="0">
      <sharedItems containsSemiMixedTypes="0" containsString="0" containsNumber="1" containsInteger="1" minValue="1" maxValue="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6243472222" createdVersion="8" refreshedVersion="8" minRefreshableVersion="3" recordCount="54" xr:uid="{08542C67-8B62-D941-9606-19E024A51FA4}">
  <cacheSource type="worksheet">
    <worksheetSource ref="A110:C164" sheet="ICL-pair"/>
  </cacheSource>
  <cacheFields count="3">
    <cacheField name="Source" numFmtId="0">
      <sharedItems count="8">
        <s v="Music"/>
        <s v="GSI"/>
        <s v="GP"/>
        <s v="S-Speech"/>
        <s v="GF"/>
        <s v="GOI"/>
        <s v="AQ"/>
        <s v="GA"/>
      </sharedItems>
    </cacheField>
    <cacheField name="Target" numFmtId="0">
      <sharedItems count="8">
        <s v="Music"/>
        <s v="GSI"/>
        <s v="GP"/>
        <s v="S-Speech"/>
        <s v="GF"/>
        <s v="GOI"/>
        <s v="GA"/>
        <s v="AQ"/>
      </sharedItems>
    </cacheField>
    <cacheField name="Count" numFmtId="0">
      <sharedItems containsSemiMixedTypes="0" containsString="0" containsNumber="1" containsInteger="1" minValue="1" maxValue="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65898495371" createdVersion="8" refreshedVersion="8" minRefreshableVersion="3" recordCount="33" xr:uid="{E71DFC0C-1642-AA4F-8A81-DAFF9CDA5B4E}">
  <cacheSource type="worksheet">
    <worksheetSource ref="A28:C61" sheet="ITL-pair"/>
  </cacheSource>
  <cacheFields count="3">
    <cacheField name="Source" numFmtId="0">
      <sharedItems count="6">
        <s v="音楽表現"/>
        <s v="生徒"/>
        <s v="テクニック"/>
        <s v="演奏"/>
        <s v="その他"/>
        <s v="楽曲"/>
      </sharedItems>
    </cacheField>
    <cacheField name="Target" numFmtId="0">
      <sharedItems count="6">
        <s v="音楽表現"/>
        <s v="生徒"/>
        <s v="演奏"/>
        <s v="テクニック"/>
        <s v="その他"/>
        <s v="楽曲"/>
      </sharedItems>
    </cacheField>
    <cacheField name="Count" numFmtId="0">
      <sharedItems containsSemiMixedTypes="0" containsString="0" containsNumber="1" containsInteger="1" minValue="1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19.597478703705" createdVersion="8" refreshedVersion="8" minRefreshableVersion="3" recordCount="62" xr:uid="{A8FEF6C2-A1CE-F644-A5B1-01EADD7C4006}">
  <cacheSource type="worksheet">
    <worksheetSource ref="G2:I64" sheet="ICL"/>
  </cacheSource>
  <cacheFields count="3">
    <cacheField name="Source" numFmtId="0">
      <sharedItems count="8">
        <s v="Music"/>
        <s v="S-Speech"/>
        <s v="GSI"/>
        <s v="GP"/>
        <s v="GF"/>
        <s v="GA"/>
        <s v="GOI"/>
        <s v="AQ"/>
      </sharedItems>
    </cacheField>
    <cacheField name="Target" numFmtId="0">
      <sharedItems count="8">
        <s v="Music"/>
        <s v="S-Speech"/>
        <s v="GSI"/>
        <s v="GP"/>
        <s v="GF"/>
        <s v="GA"/>
        <s v="GOI"/>
        <s v="AQ"/>
      </sharedItems>
    </cacheField>
    <cacheField name="Number" numFmtId="0">
      <sharedItems containsSemiMixedTypes="0" containsString="0" containsNumber="1" containsInteger="1" minValue="1" maxValue="4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19.708858217593" createdVersion="8" refreshedVersion="8" minRefreshableVersion="3" recordCount="32" xr:uid="{24ED182D-2978-9242-96D2-F7261557ED4A}">
  <cacheSource type="worksheet">
    <worksheetSource ref="B38:D70" sheet="ITL"/>
  </cacheSource>
  <cacheFields count="3">
    <cacheField name="Source" numFmtId="0">
      <sharedItems count="6">
        <s v="音楽表現"/>
        <s v="テクニック"/>
        <s v="生徒"/>
        <s v="演奏"/>
        <s v="その他"/>
        <s v="楽曲"/>
      </sharedItems>
    </cacheField>
    <cacheField name="Target" numFmtId="0">
      <sharedItems count="6">
        <s v="音楽表現"/>
        <s v="生徒"/>
        <s v="テクニック"/>
        <s v="演奏"/>
        <s v="その他"/>
        <s v="楽曲"/>
      </sharedItems>
    </cacheField>
    <cacheField name="Number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19.719515509256" createdVersion="8" refreshedVersion="8" minRefreshableVersion="3" recordCount="33" xr:uid="{C3EAA3DB-9E88-014C-BAEB-E14B2838921E}">
  <cacheSource type="worksheet">
    <worksheetSource ref="B73:D106" sheet="ITL"/>
  </cacheSource>
  <cacheFields count="3">
    <cacheField name="Source" numFmtId="0">
      <sharedItems count="6">
        <s v="演奏"/>
        <s v="音楽表現"/>
        <s v="生徒"/>
        <s v="テクニック"/>
        <s v="その他"/>
        <s v="楽曲"/>
      </sharedItems>
    </cacheField>
    <cacheField name="Target" numFmtId="0">
      <sharedItems count="6">
        <s v="演奏"/>
        <s v="音楽表現"/>
        <s v="生徒"/>
        <s v="テクニック"/>
        <s v="その他"/>
        <s v="楽曲"/>
      </sharedItems>
    </cacheField>
    <cacheField name="Number" numFmtId="0">
      <sharedItems containsSemiMixedTypes="0" containsString="0" containsNumber="1" containsInteger="1" minValue="1" maxValue="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22.553933796298" createdVersion="8" refreshedVersion="8" minRefreshableVersion="3" recordCount="58" xr:uid="{5494844A-11D2-0246-A0E0-906148C8013F}">
  <cacheSource type="worksheet">
    <worksheetSource ref="B129:D187" sheet="ICL"/>
  </cacheSource>
  <cacheFields count="3">
    <cacheField name="Source" numFmtId="0">
      <sharedItems count="8">
        <s v="Music"/>
        <s v="S-Speech"/>
        <s v="GP"/>
        <s v="GSI"/>
        <s v="GF"/>
        <s v="GA"/>
        <s v="GOI"/>
        <s v="AQ"/>
      </sharedItems>
    </cacheField>
    <cacheField name="Target" numFmtId="0">
      <sharedItems count="8">
        <s v="Music"/>
        <s v="S-Speech"/>
        <s v="GSI"/>
        <s v="GP"/>
        <s v="GF"/>
        <s v="GOI"/>
        <s v="GA"/>
        <s v="AQ"/>
      </sharedItems>
    </cacheField>
    <cacheField name="Number" numFmtId="0">
      <sharedItems containsSemiMixedTypes="0" containsString="0" containsNumber="1" containsInteger="1" minValue="1" maxValue="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23.663634606484" createdVersion="8" refreshedVersion="8" minRefreshableVersion="3" recordCount="59" xr:uid="{2FB0D358-DC40-B247-A32B-7A8FAA4C3155}">
  <cacheSource type="worksheet">
    <worksheetSource ref="B67:D126" sheet="ICL"/>
  </cacheSource>
  <cacheFields count="3">
    <cacheField name="Source" numFmtId="0">
      <sharedItems count="8">
        <s v="S-Speech"/>
        <s v="Music"/>
        <s v="GSI"/>
        <s v="GF"/>
        <s v="GP"/>
        <s v="GA"/>
        <s v="AQ"/>
        <s v="GOI"/>
      </sharedItems>
    </cacheField>
    <cacheField name="Target" numFmtId="0">
      <sharedItems count="8">
        <s v="Music"/>
        <s v="S-Speech"/>
        <s v="GSI"/>
        <s v="GP"/>
        <s v="GF"/>
        <s v="GOI"/>
        <s v="GA"/>
        <s v="AQ"/>
      </sharedItems>
    </cacheField>
    <cacheField name="Number" numFmtId="0">
      <sharedItems containsSemiMixedTypes="0" containsString="0" containsNumber="1" containsInteger="1" minValue="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14476967591" createdVersion="8" refreshedVersion="8" minRefreshableVersion="3" recordCount="24" xr:uid="{D0276234-61C1-3242-9935-A5F72D055CF8}">
  <cacheSource type="worksheet">
    <worksheetSource ref="A2:C26" sheet="ITL-pair"/>
  </cacheSource>
  <cacheFields count="3">
    <cacheField name="Source" numFmtId="0">
      <sharedItems count="6">
        <s v="テクニック"/>
        <s v="生徒"/>
        <s v="演奏"/>
        <s v="その他"/>
        <s v="楽曲"/>
        <s v="音楽表現"/>
      </sharedItems>
    </cacheField>
    <cacheField name="Target" numFmtId="0">
      <sharedItems count="6">
        <s v="テクニック"/>
        <s v="生徒"/>
        <s v="演奏"/>
        <s v="その他"/>
        <s v="楽曲"/>
        <s v="音楽表現"/>
      </sharedItems>
    </cacheField>
    <cacheField name="Count" numFmtId="0">
      <sharedItems containsSemiMixedTypes="0" containsString="0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24424305558" createdVersion="8" refreshedVersion="8" minRefreshableVersion="3" recordCount="30" xr:uid="{E5ADEE25-005B-0149-80CD-548AFE03D960}">
  <cacheSource type="worksheet">
    <worksheetSource ref="A63:C93" sheet="ITL-pair"/>
  </cacheSource>
  <cacheFields count="3">
    <cacheField name="Source" numFmtId="0">
      <sharedItems count="6">
        <s v="演奏"/>
        <s v="音楽表現"/>
        <s v="生徒"/>
        <s v="テクニック"/>
        <s v="その他"/>
        <s v="楽曲"/>
      </sharedItems>
    </cacheField>
    <cacheField name="Target" numFmtId="0">
      <sharedItems count="6">
        <s v="演奏"/>
        <s v="音楽表現"/>
        <s v="生徒"/>
        <s v="テクニック"/>
        <s v="その他"/>
        <s v="楽曲"/>
      </sharedItems>
    </cacheField>
    <cacheField name="Count" numFmtId="0">
      <sharedItems containsSemiMixedTypes="0" containsString="0" containsNumber="1" containsInteger="1" minValue="1" maxValue="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飯野なみ" refreshedDate="45231.431447569441" createdVersion="8" refreshedVersion="8" minRefreshableVersion="3" recordCount="45" xr:uid="{C0CF24B2-1674-E34D-9040-AD23C86AE75E}">
  <cacheSource type="worksheet">
    <worksheetSource ref="A2:C47" sheet="ICL-pair"/>
  </cacheSource>
  <cacheFields count="3">
    <cacheField name="Source" numFmtId="0">
      <sharedItems count="8">
        <s v="GF"/>
        <s v="S-Speech"/>
        <s v="Music"/>
        <s v="GP"/>
        <s v="GSI"/>
        <s v="GA"/>
        <s v="AQ"/>
        <s v="GOI"/>
      </sharedItems>
    </cacheField>
    <cacheField name="Target" numFmtId="0">
      <sharedItems count="8">
        <s v="GF"/>
        <s v="S-Speech"/>
        <s v="Music"/>
        <s v="GP"/>
        <s v="GSI"/>
        <s v="AQ"/>
        <s v="GA"/>
        <s v="GOI"/>
      </sharedItems>
    </cacheField>
    <cacheField name="Count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435"/>
  </r>
  <r>
    <x v="0"/>
    <x v="1"/>
    <n v="378"/>
  </r>
  <r>
    <x v="1"/>
    <x v="0"/>
    <n v="336"/>
  </r>
  <r>
    <x v="2"/>
    <x v="0"/>
    <n v="306"/>
  </r>
  <r>
    <x v="1"/>
    <x v="2"/>
    <n v="259"/>
  </r>
  <r>
    <x v="1"/>
    <x v="1"/>
    <n v="250"/>
  </r>
  <r>
    <x v="0"/>
    <x v="2"/>
    <n v="241"/>
  </r>
  <r>
    <x v="2"/>
    <x v="1"/>
    <n v="227"/>
  </r>
  <r>
    <x v="3"/>
    <x v="2"/>
    <n v="189"/>
  </r>
  <r>
    <x v="2"/>
    <x v="3"/>
    <n v="172"/>
  </r>
  <r>
    <x v="0"/>
    <x v="3"/>
    <n v="170"/>
  </r>
  <r>
    <x v="3"/>
    <x v="0"/>
    <n v="157"/>
  </r>
  <r>
    <x v="2"/>
    <x v="2"/>
    <n v="150"/>
  </r>
  <r>
    <x v="3"/>
    <x v="3"/>
    <n v="128"/>
  </r>
  <r>
    <x v="4"/>
    <x v="2"/>
    <n v="113"/>
  </r>
  <r>
    <x v="2"/>
    <x v="4"/>
    <n v="89"/>
  </r>
  <r>
    <x v="0"/>
    <x v="4"/>
    <n v="82"/>
  </r>
  <r>
    <x v="4"/>
    <x v="0"/>
    <n v="62"/>
  </r>
  <r>
    <x v="4"/>
    <x v="4"/>
    <n v="31"/>
  </r>
  <r>
    <x v="2"/>
    <x v="5"/>
    <n v="27"/>
  </r>
  <r>
    <x v="5"/>
    <x v="2"/>
    <n v="26"/>
  </r>
  <r>
    <x v="1"/>
    <x v="3"/>
    <n v="24"/>
  </r>
  <r>
    <x v="3"/>
    <x v="1"/>
    <n v="22"/>
  </r>
  <r>
    <x v="0"/>
    <x v="5"/>
    <n v="16"/>
  </r>
  <r>
    <x v="5"/>
    <x v="0"/>
    <n v="15"/>
  </r>
  <r>
    <x v="1"/>
    <x v="4"/>
    <n v="10"/>
  </r>
  <r>
    <x v="4"/>
    <x v="3"/>
    <n v="9"/>
  </r>
  <r>
    <x v="5"/>
    <x v="5"/>
    <n v="6"/>
  </r>
  <r>
    <x v="4"/>
    <x v="1"/>
    <n v="5"/>
  </r>
  <r>
    <x v="3"/>
    <x v="4"/>
    <n v="5"/>
  </r>
  <r>
    <x v="5"/>
    <x v="1"/>
    <n v="4"/>
  </r>
  <r>
    <x v="1"/>
    <x v="5"/>
    <n v="3"/>
  </r>
  <r>
    <x v="5"/>
    <x v="3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174"/>
  </r>
  <r>
    <x v="0"/>
    <x v="1"/>
    <n v="136"/>
  </r>
  <r>
    <x v="1"/>
    <x v="2"/>
    <n v="131"/>
  </r>
  <r>
    <x v="0"/>
    <x v="2"/>
    <n v="128"/>
  </r>
  <r>
    <x v="2"/>
    <x v="2"/>
    <n v="118"/>
  </r>
  <r>
    <x v="3"/>
    <x v="2"/>
    <n v="102"/>
  </r>
  <r>
    <x v="2"/>
    <x v="0"/>
    <n v="92"/>
  </r>
  <r>
    <x v="4"/>
    <x v="2"/>
    <n v="89"/>
  </r>
  <r>
    <x v="0"/>
    <x v="3"/>
    <n v="84"/>
  </r>
  <r>
    <x v="2"/>
    <x v="1"/>
    <n v="74"/>
  </r>
  <r>
    <x v="2"/>
    <x v="3"/>
    <n v="65"/>
  </r>
  <r>
    <x v="0"/>
    <x v="4"/>
    <n v="62"/>
  </r>
  <r>
    <x v="1"/>
    <x v="0"/>
    <n v="55"/>
  </r>
  <r>
    <x v="3"/>
    <x v="0"/>
    <n v="55"/>
  </r>
  <r>
    <x v="1"/>
    <x v="1"/>
    <n v="47"/>
  </r>
  <r>
    <x v="2"/>
    <x v="4"/>
    <n v="46"/>
  </r>
  <r>
    <x v="3"/>
    <x v="3"/>
    <n v="43"/>
  </r>
  <r>
    <x v="5"/>
    <x v="2"/>
    <n v="41"/>
  </r>
  <r>
    <x v="1"/>
    <x v="3"/>
    <n v="34"/>
  </r>
  <r>
    <x v="4"/>
    <x v="4"/>
    <n v="34"/>
  </r>
  <r>
    <x v="4"/>
    <x v="0"/>
    <n v="28"/>
  </r>
  <r>
    <x v="1"/>
    <x v="4"/>
    <n v="28"/>
  </r>
  <r>
    <x v="3"/>
    <x v="1"/>
    <n v="27"/>
  </r>
  <r>
    <x v="0"/>
    <x v="5"/>
    <n v="27"/>
  </r>
  <r>
    <x v="4"/>
    <x v="3"/>
    <n v="26"/>
  </r>
  <r>
    <x v="6"/>
    <x v="2"/>
    <n v="22"/>
  </r>
  <r>
    <x v="3"/>
    <x v="4"/>
    <n v="21"/>
  </r>
  <r>
    <x v="0"/>
    <x v="6"/>
    <n v="21"/>
  </r>
  <r>
    <x v="2"/>
    <x v="5"/>
    <n v="21"/>
  </r>
  <r>
    <x v="7"/>
    <x v="2"/>
    <n v="20"/>
  </r>
  <r>
    <x v="4"/>
    <x v="1"/>
    <n v="16"/>
  </r>
  <r>
    <x v="0"/>
    <x v="7"/>
    <n v="16"/>
  </r>
  <r>
    <x v="2"/>
    <x v="6"/>
    <n v="13"/>
  </r>
  <r>
    <x v="5"/>
    <x v="0"/>
    <n v="11"/>
  </r>
  <r>
    <x v="2"/>
    <x v="7"/>
    <n v="9"/>
  </r>
  <r>
    <x v="6"/>
    <x v="0"/>
    <n v="9"/>
  </r>
  <r>
    <x v="7"/>
    <x v="0"/>
    <n v="8"/>
  </r>
  <r>
    <x v="5"/>
    <x v="1"/>
    <n v="8"/>
  </r>
  <r>
    <x v="5"/>
    <x v="5"/>
    <n v="6"/>
  </r>
  <r>
    <x v="1"/>
    <x v="5"/>
    <n v="6"/>
  </r>
  <r>
    <x v="1"/>
    <x v="7"/>
    <n v="5"/>
  </r>
  <r>
    <x v="5"/>
    <x v="4"/>
    <n v="5"/>
  </r>
  <r>
    <x v="4"/>
    <x v="5"/>
    <n v="4"/>
  </r>
  <r>
    <x v="6"/>
    <x v="6"/>
    <n v="4"/>
  </r>
  <r>
    <x v="6"/>
    <x v="3"/>
    <n v="3"/>
  </r>
  <r>
    <x v="3"/>
    <x v="6"/>
    <n v="3"/>
  </r>
  <r>
    <x v="3"/>
    <x v="5"/>
    <n v="3"/>
  </r>
  <r>
    <x v="7"/>
    <x v="1"/>
    <n v="3"/>
  </r>
  <r>
    <x v="6"/>
    <x v="1"/>
    <n v="3"/>
  </r>
  <r>
    <x v="1"/>
    <x v="6"/>
    <n v="3"/>
  </r>
  <r>
    <x v="6"/>
    <x v="4"/>
    <n v="2"/>
  </r>
  <r>
    <x v="7"/>
    <x v="5"/>
    <n v="2"/>
  </r>
  <r>
    <x v="3"/>
    <x v="7"/>
    <n v="2"/>
  </r>
  <r>
    <x v="4"/>
    <x v="6"/>
    <n v="1"/>
  </r>
  <r>
    <x v="7"/>
    <x v="3"/>
    <n v="1"/>
  </r>
  <r>
    <x v="6"/>
    <x v="7"/>
    <n v="1"/>
  </r>
  <r>
    <x v="7"/>
    <x v="7"/>
    <n v="1"/>
  </r>
  <r>
    <x v="7"/>
    <x v="4"/>
    <n v="1"/>
  </r>
  <r>
    <x v="6"/>
    <x v="5"/>
    <n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333"/>
  </r>
  <r>
    <x v="0"/>
    <x v="1"/>
    <n v="138"/>
  </r>
  <r>
    <x v="0"/>
    <x v="2"/>
    <n v="130"/>
  </r>
  <r>
    <x v="1"/>
    <x v="0"/>
    <n v="124"/>
  </r>
  <r>
    <x v="2"/>
    <x v="0"/>
    <n v="122"/>
  </r>
  <r>
    <x v="3"/>
    <x v="0"/>
    <n v="118"/>
  </r>
  <r>
    <x v="0"/>
    <x v="3"/>
    <n v="111"/>
  </r>
  <r>
    <x v="4"/>
    <x v="0"/>
    <n v="73"/>
  </r>
  <r>
    <x v="0"/>
    <x v="4"/>
    <n v="68"/>
  </r>
  <r>
    <x v="1"/>
    <x v="3"/>
    <n v="56"/>
  </r>
  <r>
    <x v="3"/>
    <x v="1"/>
    <n v="54"/>
  </r>
  <r>
    <x v="2"/>
    <x v="3"/>
    <n v="35"/>
  </r>
  <r>
    <x v="5"/>
    <x v="0"/>
    <n v="31"/>
  </r>
  <r>
    <x v="0"/>
    <x v="5"/>
    <n v="26"/>
  </r>
  <r>
    <x v="1"/>
    <x v="1"/>
    <n v="22"/>
  </r>
  <r>
    <x v="3"/>
    <x v="2"/>
    <n v="22"/>
  </r>
  <r>
    <x v="6"/>
    <x v="0"/>
    <n v="19"/>
  </r>
  <r>
    <x v="7"/>
    <x v="3"/>
    <n v="16"/>
  </r>
  <r>
    <x v="3"/>
    <x v="4"/>
    <n v="15"/>
  </r>
  <r>
    <x v="3"/>
    <x v="3"/>
    <n v="14"/>
  </r>
  <r>
    <x v="3"/>
    <x v="6"/>
    <n v="12"/>
  </r>
  <r>
    <x v="0"/>
    <x v="7"/>
    <n v="12"/>
  </r>
  <r>
    <x v="3"/>
    <x v="7"/>
    <n v="12"/>
  </r>
  <r>
    <x v="6"/>
    <x v="3"/>
    <n v="11"/>
  </r>
  <r>
    <x v="1"/>
    <x v="2"/>
    <n v="11"/>
  </r>
  <r>
    <x v="3"/>
    <x v="5"/>
    <n v="11"/>
  </r>
  <r>
    <x v="2"/>
    <x v="2"/>
    <n v="10"/>
  </r>
  <r>
    <x v="4"/>
    <x v="3"/>
    <n v="10"/>
  </r>
  <r>
    <x v="2"/>
    <x v="1"/>
    <n v="9"/>
  </r>
  <r>
    <x v="0"/>
    <x v="6"/>
    <n v="8"/>
  </r>
  <r>
    <x v="5"/>
    <x v="3"/>
    <n v="8"/>
  </r>
  <r>
    <x v="1"/>
    <x v="5"/>
    <n v="5"/>
  </r>
  <r>
    <x v="1"/>
    <x v="7"/>
    <n v="4"/>
  </r>
  <r>
    <x v="4"/>
    <x v="4"/>
    <n v="4"/>
  </r>
  <r>
    <x v="1"/>
    <x v="4"/>
    <n v="4"/>
  </r>
  <r>
    <x v="7"/>
    <x v="0"/>
    <n v="4"/>
  </r>
  <r>
    <x v="4"/>
    <x v="2"/>
    <n v="4"/>
  </r>
  <r>
    <x v="1"/>
    <x v="6"/>
    <n v="3"/>
  </r>
  <r>
    <x v="5"/>
    <x v="5"/>
    <n v="3"/>
  </r>
  <r>
    <x v="7"/>
    <x v="6"/>
    <n v="3"/>
  </r>
  <r>
    <x v="6"/>
    <x v="1"/>
    <n v="2"/>
  </r>
  <r>
    <x v="4"/>
    <x v="1"/>
    <n v="2"/>
  </r>
  <r>
    <x v="5"/>
    <x v="1"/>
    <n v="2"/>
  </r>
  <r>
    <x v="4"/>
    <x v="7"/>
    <n v="1"/>
  </r>
  <r>
    <x v="5"/>
    <x v="2"/>
    <n v="1"/>
  </r>
  <r>
    <x v="5"/>
    <x v="4"/>
    <n v="1"/>
  </r>
  <r>
    <x v="7"/>
    <x v="7"/>
    <n v="1"/>
  </r>
  <r>
    <x v="7"/>
    <x v="1"/>
    <n v="1"/>
  </r>
  <r>
    <x v="2"/>
    <x v="4"/>
    <n v="1"/>
  </r>
  <r>
    <x v="7"/>
    <x v="5"/>
    <n v="1"/>
  </r>
  <r>
    <x v="6"/>
    <x v="2"/>
    <n v="1"/>
  </r>
  <r>
    <x v="2"/>
    <x v="6"/>
    <n v="1"/>
  </r>
  <r>
    <x v="2"/>
    <x v="7"/>
    <n v="1"/>
  </r>
  <r>
    <x v="6"/>
    <x v="7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83"/>
  </r>
  <r>
    <x v="0"/>
    <x v="1"/>
    <n v="179"/>
  </r>
  <r>
    <x v="1"/>
    <x v="2"/>
    <n v="174"/>
  </r>
  <r>
    <x v="1"/>
    <x v="0"/>
    <n v="154"/>
  </r>
  <r>
    <x v="2"/>
    <x v="1"/>
    <n v="141"/>
  </r>
  <r>
    <x v="1"/>
    <x v="1"/>
    <n v="128"/>
  </r>
  <r>
    <x v="1"/>
    <x v="3"/>
    <n v="125"/>
  </r>
  <r>
    <x v="3"/>
    <x v="1"/>
    <n v="118"/>
  </r>
  <r>
    <x v="3"/>
    <x v="0"/>
    <n v="110"/>
  </r>
  <r>
    <x v="3"/>
    <x v="2"/>
    <n v="92"/>
  </r>
  <r>
    <x v="0"/>
    <x v="2"/>
    <n v="76"/>
  </r>
  <r>
    <x v="2"/>
    <x v="3"/>
    <n v="75"/>
  </r>
  <r>
    <x v="4"/>
    <x v="1"/>
    <n v="71"/>
  </r>
  <r>
    <x v="3"/>
    <x v="3"/>
    <n v="65"/>
  </r>
  <r>
    <x v="2"/>
    <x v="2"/>
    <n v="57"/>
  </r>
  <r>
    <x v="1"/>
    <x v="4"/>
    <n v="52"/>
  </r>
  <r>
    <x v="3"/>
    <x v="4"/>
    <n v="44"/>
  </r>
  <r>
    <x v="0"/>
    <x v="3"/>
    <n v="24"/>
  </r>
  <r>
    <x v="4"/>
    <x v="2"/>
    <n v="24"/>
  </r>
  <r>
    <x v="2"/>
    <x v="0"/>
    <n v="19"/>
  </r>
  <r>
    <x v="4"/>
    <x v="4"/>
    <n v="18"/>
  </r>
  <r>
    <x v="1"/>
    <x v="5"/>
    <n v="15"/>
  </r>
  <r>
    <x v="5"/>
    <x v="1"/>
    <n v="14"/>
  </r>
  <r>
    <x v="5"/>
    <x v="2"/>
    <n v="9"/>
  </r>
  <r>
    <x v="3"/>
    <x v="5"/>
    <n v="9"/>
  </r>
  <r>
    <x v="0"/>
    <x v="4"/>
    <n v="5"/>
  </r>
  <r>
    <x v="4"/>
    <x v="3"/>
    <n v="4"/>
  </r>
  <r>
    <x v="5"/>
    <x v="5"/>
    <n v="4"/>
  </r>
  <r>
    <x v="4"/>
    <x v="0"/>
    <n v="4"/>
  </r>
  <r>
    <x v="5"/>
    <x v="0"/>
    <n v="3"/>
  </r>
  <r>
    <x v="0"/>
    <x v="5"/>
    <n v="3"/>
  </r>
  <r>
    <x v="2"/>
    <x v="4"/>
    <n v="1"/>
  </r>
  <r>
    <x v="5"/>
    <x v="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n v="435"/>
  </r>
  <r>
    <x v="1"/>
    <x v="0"/>
    <n v="304"/>
  </r>
  <r>
    <x v="0"/>
    <x v="1"/>
    <n v="241"/>
  </r>
  <r>
    <x v="0"/>
    <x v="2"/>
    <n v="219"/>
  </r>
  <r>
    <x v="0"/>
    <x v="3"/>
    <n v="204"/>
  </r>
  <r>
    <x v="1"/>
    <x v="2"/>
    <n v="199"/>
  </r>
  <r>
    <x v="2"/>
    <x v="1"/>
    <n v="195"/>
  </r>
  <r>
    <x v="2"/>
    <x v="0"/>
    <n v="186"/>
  </r>
  <r>
    <x v="3"/>
    <x v="0"/>
    <n v="186"/>
  </r>
  <r>
    <x v="1"/>
    <x v="1"/>
    <n v="150"/>
  </r>
  <r>
    <x v="3"/>
    <x v="1"/>
    <n v="147"/>
  </r>
  <r>
    <x v="0"/>
    <x v="4"/>
    <n v="126"/>
  </r>
  <r>
    <x v="1"/>
    <x v="3"/>
    <n v="118"/>
  </r>
  <r>
    <x v="4"/>
    <x v="1"/>
    <n v="113"/>
  </r>
  <r>
    <x v="4"/>
    <x v="0"/>
    <n v="110"/>
  </r>
  <r>
    <x v="1"/>
    <x v="4"/>
    <n v="88"/>
  </r>
  <r>
    <x v="2"/>
    <x v="2"/>
    <n v="75"/>
  </r>
  <r>
    <x v="5"/>
    <x v="1"/>
    <n v="63"/>
  </r>
  <r>
    <x v="3"/>
    <x v="3"/>
    <n v="59"/>
  </r>
  <r>
    <x v="4"/>
    <x v="4"/>
    <n v="53"/>
  </r>
  <r>
    <x v="2"/>
    <x v="3"/>
    <n v="45"/>
  </r>
  <r>
    <x v="1"/>
    <x v="5"/>
    <n v="44"/>
  </r>
  <r>
    <x v="6"/>
    <x v="0"/>
    <n v="43"/>
  </r>
  <r>
    <x v="0"/>
    <x v="6"/>
    <n v="41"/>
  </r>
  <r>
    <x v="3"/>
    <x v="2"/>
    <n v="37"/>
  </r>
  <r>
    <x v="1"/>
    <x v="6"/>
    <n v="37"/>
  </r>
  <r>
    <x v="7"/>
    <x v="1"/>
    <n v="36"/>
  </r>
  <r>
    <x v="4"/>
    <x v="3"/>
    <n v="33"/>
  </r>
  <r>
    <x v="2"/>
    <x v="4"/>
    <n v="33"/>
  </r>
  <r>
    <x v="6"/>
    <x v="1"/>
    <n v="33"/>
  </r>
  <r>
    <x v="7"/>
    <x v="0"/>
    <n v="32"/>
  </r>
  <r>
    <x v="1"/>
    <x v="7"/>
    <n v="31"/>
  </r>
  <r>
    <x v="0"/>
    <x v="5"/>
    <n v="29"/>
  </r>
  <r>
    <x v="0"/>
    <x v="7"/>
    <n v="27"/>
  </r>
  <r>
    <x v="3"/>
    <x v="4"/>
    <n v="25"/>
  </r>
  <r>
    <x v="4"/>
    <x v="2"/>
    <n v="19"/>
  </r>
  <r>
    <x v="5"/>
    <x v="0"/>
    <n v="15"/>
  </r>
  <r>
    <x v="2"/>
    <x v="7"/>
    <n v="12"/>
  </r>
  <r>
    <x v="5"/>
    <x v="5"/>
    <n v="9"/>
  </r>
  <r>
    <x v="5"/>
    <x v="2"/>
    <n v="9"/>
  </r>
  <r>
    <x v="2"/>
    <x v="5"/>
    <n v="9"/>
  </r>
  <r>
    <x v="6"/>
    <x v="6"/>
    <n v="9"/>
  </r>
  <r>
    <x v="2"/>
    <x v="6"/>
    <n v="9"/>
  </r>
  <r>
    <x v="7"/>
    <x v="2"/>
    <n v="8"/>
  </r>
  <r>
    <x v="6"/>
    <x v="2"/>
    <n v="5"/>
  </r>
  <r>
    <x v="4"/>
    <x v="5"/>
    <n v="5"/>
  </r>
  <r>
    <x v="6"/>
    <x v="4"/>
    <n v="5"/>
  </r>
  <r>
    <x v="5"/>
    <x v="4"/>
    <n v="5"/>
  </r>
  <r>
    <x v="6"/>
    <x v="3"/>
    <n v="4"/>
  </r>
  <r>
    <x v="3"/>
    <x v="5"/>
    <n v="4"/>
  </r>
  <r>
    <x v="3"/>
    <x v="7"/>
    <n v="4"/>
  </r>
  <r>
    <x v="3"/>
    <x v="6"/>
    <n v="3"/>
  </r>
  <r>
    <x v="7"/>
    <x v="7"/>
    <n v="3"/>
  </r>
  <r>
    <x v="7"/>
    <x v="3"/>
    <n v="3"/>
  </r>
  <r>
    <x v="7"/>
    <x v="4"/>
    <n v="3"/>
  </r>
  <r>
    <x v="4"/>
    <x v="7"/>
    <n v="3"/>
  </r>
  <r>
    <x v="7"/>
    <x v="5"/>
    <n v="2"/>
  </r>
  <r>
    <x v="5"/>
    <x v="7"/>
    <n v="1"/>
  </r>
  <r>
    <x v="4"/>
    <x v="6"/>
    <n v="1"/>
  </r>
  <r>
    <x v="6"/>
    <x v="7"/>
    <n v="1"/>
  </r>
  <r>
    <x v="5"/>
    <x v="6"/>
    <n v="1"/>
  </r>
  <r>
    <x v="6"/>
    <x v="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80"/>
  </r>
  <r>
    <x v="1"/>
    <x v="1"/>
    <n v="79"/>
  </r>
  <r>
    <x v="2"/>
    <x v="2"/>
    <n v="76"/>
  </r>
  <r>
    <x v="1"/>
    <x v="2"/>
    <n v="74"/>
  </r>
  <r>
    <x v="2"/>
    <x v="3"/>
    <n v="64"/>
  </r>
  <r>
    <x v="3"/>
    <x v="1"/>
    <n v="51"/>
  </r>
  <r>
    <x v="3"/>
    <x v="2"/>
    <n v="50"/>
  </r>
  <r>
    <x v="3"/>
    <x v="0"/>
    <n v="49"/>
  </r>
  <r>
    <x v="1"/>
    <x v="3"/>
    <n v="47"/>
  </r>
  <r>
    <x v="3"/>
    <x v="3"/>
    <n v="40"/>
  </r>
  <r>
    <x v="0"/>
    <x v="3"/>
    <n v="39"/>
  </r>
  <r>
    <x v="0"/>
    <x v="1"/>
    <n v="39"/>
  </r>
  <r>
    <x v="2"/>
    <x v="1"/>
    <n v="34"/>
  </r>
  <r>
    <x v="4"/>
    <x v="1"/>
    <n v="34"/>
  </r>
  <r>
    <x v="2"/>
    <x v="0"/>
    <n v="31"/>
  </r>
  <r>
    <x v="3"/>
    <x v="4"/>
    <n v="27"/>
  </r>
  <r>
    <x v="2"/>
    <x v="4"/>
    <n v="27"/>
  </r>
  <r>
    <x v="4"/>
    <x v="3"/>
    <n v="20"/>
  </r>
  <r>
    <x v="1"/>
    <x v="0"/>
    <n v="14"/>
  </r>
  <r>
    <x v="0"/>
    <x v="2"/>
    <n v="13"/>
  </r>
  <r>
    <x v="4"/>
    <x v="4"/>
    <n v="13"/>
  </r>
  <r>
    <x v="2"/>
    <x v="5"/>
    <n v="11"/>
  </r>
  <r>
    <x v="5"/>
    <x v="1"/>
    <n v="8"/>
  </r>
  <r>
    <x v="4"/>
    <x v="2"/>
    <n v="6"/>
  </r>
  <r>
    <x v="0"/>
    <x v="4"/>
    <n v="5"/>
  </r>
  <r>
    <x v="5"/>
    <x v="3"/>
    <n v="4"/>
  </r>
  <r>
    <x v="5"/>
    <x v="5"/>
    <n v="4"/>
  </r>
  <r>
    <x v="4"/>
    <x v="0"/>
    <n v="3"/>
  </r>
  <r>
    <x v="1"/>
    <x v="4"/>
    <n v="2"/>
  </r>
  <r>
    <x v="5"/>
    <x v="0"/>
    <n v="2"/>
  </r>
  <r>
    <x v="3"/>
    <x v="5"/>
    <n v="2"/>
  </r>
  <r>
    <x v="0"/>
    <x v="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395"/>
  </r>
  <r>
    <x v="0"/>
    <x v="1"/>
    <n v="329"/>
  </r>
  <r>
    <x v="1"/>
    <x v="0"/>
    <n v="297"/>
  </r>
  <r>
    <x v="2"/>
    <x v="0"/>
    <n v="242"/>
  </r>
  <r>
    <x v="1"/>
    <x v="2"/>
    <n v="220"/>
  </r>
  <r>
    <x v="2"/>
    <x v="1"/>
    <n v="196"/>
  </r>
  <r>
    <x v="0"/>
    <x v="2"/>
    <n v="190"/>
  </r>
  <r>
    <x v="1"/>
    <x v="1"/>
    <n v="170"/>
  </r>
  <r>
    <x v="0"/>
    <x v="3"/>
    <n v="120"/>
  </r>
  <r>
    <x v="2"/>
    <x v="2"/>
    <n v="116"/>
  </r>
  <r>
    <x v="3"/>
    <x v="0"/>
    <n v="110"/>
  </r>
  <r>
    <x v="3"/>
    <x v="2"/>
    <n v="110"/>
  </r>
  <r>
    <x v="2"/>
    <x v="3"/>
    <n v="96"/>
  </r>
  <r>
    <x v="4"/>
    <x v="2"/>
    <n v="79"/>
  </r>
  <r>
    <x v="2"/>
    <x v="4"/>
    <n v="62"/>
  </r>
  <r>
    <x v="0"/>
    <x v="4"/>
    <n v="55"/>
  </r>
  <r>
    <x v="3"/>
    <x v="3"/>
    <n v="54"/>
  </r>
  <r>
    <x v="4"/>
    <x v="0"/>
    <n v="42"/>
  </r>
  <r>
    <x v="4"/>
    <x v="4"/>
    <n v="18"/>
  </r>
  <r>
    <x v="5"/>
    <x v="2"/>
    <n v="18"/>
  </r>
  <r>
    <x v="2"/>
    <x v="5"/>
    <n v="16"/>
  </r>
  <r>
    <x v="0"/>
    <x v="5"/>
    <n v="14"/>
  </r>
  <r>
    <x v="1"/>
    <x v="3"/>
    <n v="11"/>
  </r>
  <r>
    <x v="5"/>
    <x v="0"/>
    <n v="11"/>
  </r>
  <r>
    <x v="3"/>
    <x v="1"/>
    <n v="8"/>
  </r>
  <r>
    <x v="1"/>
    <x v="4"/>
    <n v="5"/>
  </r>
  <r>
    <x v="3"/>
    <x v="4"/>
    <n v="3"/>
  </r>
  <r>
    <x v="4"/>
    <x v="3"/>
    <n v="3"/>
  </r>
  <r>
    <x v="1"/>
    <x v="5"/>
    <n v="2"/>
  </r>
  <r>
    <x v="5"/>
    <x v="5"/>
    <n v="2"/>
  </r>
  <r>
    <x v="4"/>
    <x v="1"/>
    <n v="2"/>
  </r>
  <r>
    <x v="5"/>
    <x v="1"/>
    <n v="2"/>
  </r>
  <r>
    <x v="5"/>
    <x v="3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395"/>
  </r>
  <r>
    <x v="1"/>
    <x v="0"/>
    <n v="240"/>
  </r>
  <r>
    <x v="0"/>
    <x v="1"/>
    <n v="190"/>
  </r>
  <r>
    <x v="0"/>
    <x v="2"/>
    <n v="181"/>
  </r>
  <r>
    <x v="0"/>
    <x v="3"/>
    <n v="168"/>
  </r>
  <r>
    <x v="2"/>
    <x v="0"/>
    <n v="152"/>
  </r>
  <r>
    <x v="3"/>
    <x v="0"/>
    <n v="151"/>
  </r>
  <r>
    <x v="3"/>
    <x v="1"/>
    <n v="149"/>
  </r>
  <r>
    <x v="1"/>
    <x v="2"/>
    <n v="149"/>
  </r>
  <r>
    <x v="1"/>
    <x v="1"/>
    <n v="116"/>
  </r>
  <r>
    <x v="2"/>
    <x v="1"/>
    <n v="112"/>
  </r>
  <r>
    <x v="0"/>
    <x v="4"/>
    <n v="96"/>
  </r>
  <r>
    <x v="4"/>
    <x v="0"/>
    <n v="88"/>
  </r>
  <r>
    <x v="1"/>
    <x v="3"/>
    <n v="86"/>
  </r>
  <r>
    <x v="4"/>
    <x v="1"/>
    <n v="69"/>
  </r>
  <r>
    <x v="3"/>
    <x v="2"/>
    <n v="56"/>
  </r>
  <r>
    <x v="1"/>
    <x v="4"/>
    <n v="53"/>
  </r>
  <r>
    <x v="5"/>
    <x v="1"/>
    <n v="46"/>
  </r>
  <r>
    <x v="6"/>
    <x v="0"/>
    <n v="36"/>
  </r>
  <r>
    <x v="0"/>
    <x v="5"/>
    <n v="34"/>
  </r>
  <r>
    <x v="1"/>
    <x v="6"/>
    <n v="34"/>
  </r>
  <r>
    <x v="2"/>
    <x v="3"/>
    <n v="31"/>
  </r>
  <r>
    <x v="3"/>
    <x v="3"/>
    <n v="31"/>
  </r>
  <r>
    <x v="7"/>
    <x v="1"/>
    <n v="26"/>
  </r>
  <r>
    <x v="1"/>
    <x v="7"/>
    <n v="25"/>
  </r>
  <r>
    <x v="6"/>
    <x v="1"/>
    <n v="25"/>
  </r>
  <r>
    <x v="1"/>
    <x v="5"/>
    <n v="25"/>
  </r>
  <r>
    <x v="7"/>
    <x v="0"/>
    <n v="24"/>
  </r>
  <r>
    <x v="2"/>
    <x v="2"/>
    <n v="22"/>
  </r>
  <r>
    <x v="0"/>
    <x v="6"/>
    <n v="21"/>
  </r>
  <r>
    <x v="4"/>
    <x v="4"/>
    <n v="20"/>
  </r>
  <r>
    <x v="3"/>
    <x v="4"/>
    <n v="19"/>
  </r>
  <r>
    <x v="0"/>
    <x v="7"/>
    <n v="18"/>
  </r>
  <r>
    <x v="4"/>
    <x v="3"/>
    <n v="14"/>
  </r>
  <r>
    <x v="5"/>
    <x v="0"/>
    <n v="11"/>
  </r>
  <r>
    <x v="2"/>
    <x v="4"/>
    <n v="11"/>
  </r>
  <r>
    <x v="4"/>
    <x v="2"/>
    <n v="10"/>
  </r>
  <r>
    <x v="3"/>
    <x v="6"/>
    <n v="8"/>
  </r>
  <r>
    <x v="3"/>
    <x v="7"/>
    <n v="7"/>
  </r>
  <r>
    <x v="3"/>
    <x v="5"/>
    <n v="7"/>
  </r>
  <r>
    <x v="6"/>
    <x v="5"/>
    <n v="6"/>
  </r>
  <r>
    <x v="5"/>
    <x v="2"/>
    <n v="6"/>
  </r>
  <r>
    <x v="5"/>
    <x v="6"/>
    <n v="6"/>
  </r>
  <r>
    <x v="7"/>
    <x v="2"/>
    <n v="5"/>
  </r>
  <r>
    <x v="5"/>
    <x v="4"/>
    <n v="3"/>
  </r>
  <r>
    <x v="6"/>
    <x v="2"/>
    <n v="3"/>
  </r>
  <r>
    <x v="2"/>
    <x v="7"/>
    <n v="2"/>
  </r>
  <r>
    <x v="6"/>
    <x v="3"/>
    <n v="2"/>
  </r>
  <r>
    <x v="4"/>
    <x v="6"/>
    <n v="2"/>
  </r>
  <r>
    <x v="2"/>
    <x v="6"/>
    <n v="2"/>
  </r>
  <r>
    <x v="5"/>
    <x v="7"/>
    <n v="1"/>
  </r>
  <r>
    <x v="7"/>
    <x v="7"/>
    <n v="1"/>
  </r>
  <r>
    <x v="6"/>
    <x v="4"/>
    <n v="1"/>
  </r>
  <r>
    <x v="6"/>
    <x v="6"/>
    <n v="1"/>
  </r>
  <r>
    <x v="4"/>
    <x v="7"/>
    <n v="1"/>
  </r>
  <r>
    <x v="5"/>
    <x v="5"/>
    <n v="1"/>
  </r>
  <r>
    <x v="7"/>
    <x v="3"/>
    <n v="1"/>
  </r>
  <r>
    <x v="2"/>
    <x v="5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64"/>
  </r>
  <r>
    <x v="1"/>
    <x v="1"/>
    <n v="51"/>
  </r>
  <r>
    <x v="0"/>
    <x v="2"/>
    <n v="50"/>
  </r>
  <r>
    <x v="2"/>
    <x v="1"/>
    <n v="46"/>
  </r>
  <r>
    <x v="3"/>
    <x v="1"/>
    <n v="44"/>
  </r>
  <r>
    <x v="1"/>
    <x v="0"/>
    <n v="40"/>
  </r>
  <r>
    <x v="1"/>
    <x v="2"/>
    <n v="38"/>
  </r>
  <r>
    <x v="1"/>
    <x v="3"/>
    <n v="36"/>
  </r>
  <r>
    <x v="4"/>
    <x v="1"/>
    <n v="35"/>
  </r>
  <r>
    <x v="2"/>
    <x v="0"/>
    <n v="35"/>
  </r>
  <r>
    <x v="0"/>
    <x v="4"/>
    <n v="35"/>
  </r>
  <r>
    <x v="4"/>
    <x v="0"/>
    <n v="34"/>
  </r>
  <r>
    <x v="0"/>
    <x v="1"/>
    <n v="34"/>
  </r>
  <r>
    <x v="3"/>
    <x v="4"/>
    <n v="33"/>
  </r>
  <r>
    <x v="0"/>
    <x v="3"/>
    <n v="32"/>
  </r>
  <r>
    <x v="1"/>
    <x v="4"/>
    <n v="30"/>
  </r>
  <r>
    <x v="4"/>
    <x v="3"/>
    <n v="28"/>
  </r>
  <r>
    <x v="3"/>
    <x v="0"/>
    <n v="22"/>
  </r>
  <r>
    <x v="3"/>
    <x v="3"/>
    <n v="19"/>
  </r>
  <r>
    <x v="2"/>
    <x v="2"/>
    <n v="19"/>
  </r>
  <r>
    <x v="5"/>
    <x v="1"/>
    <n v="17"/>
  </r>
  <r>
    <x v="4"/>
    <x v="2"/>
    <n v="15"/>
  </r>
  <r>
    <x v="2"/>
    <x v="3"/>
    <n v="14"/>
  </r>
  <r>
    <x v="2"/>
    <x v="4"/>
    <n v="14"/>
  </r>
  <r>
    <x v="4"/>
    <x v="4"/>
    <n v="14"/>
  </r>
  <r>
    <x v="0"/>
    <x v="5"/>
    <n v="12"/>
  </r>
  <r>
    <x v="0"/>
    <x v="6"/>
    <n v="10"/>
  </r>
  <r>
    <x v="6"/>
    <x v="1"/>
    <n v="10"/>
  </r>
  <r>
    <x v="3"/>
    <x v="2"/>
    <n v="9"/>
  </r>
  <r>
    <x v="1"/>
    <x v="7"/>
    <n v="9"/>
  </r>
  <r>
    <x v="7"/>
    <x v="1"/>
    <n v="8"/>
  </r>
  <r>
    <x v="6"/>
    <x v="0"/>
    <n v="8"/>
  </r>
  <r>
    <x v="1"/>
    <x v="6"/>
    <n v="8"/>
  </r>
  <r>
    <x v="1"/>
    <x v="5"/>
    <n v="7"/>
  </r>
  <r>
    <x v="7"/>
    <x v="0"/>
    <n v="7"/>
  </r>
  <r>
    <x v="0"/>
    <x v="7"/>
    <n v="6"/>
  </r>
  <r>
    <x v="2"/>
    <x v="7"/>
    <n v="5"/>
  </r>
  <r>
    <x v="5"/>
    <x v="0"/>
    <n v="4"/>
  </r>
  <r>
    <x v="7"/>
    <x v="4"/>
    <n v="4"/>
  </r>
  <r>
    <x v="6"/>
    <x v="4"/>
    <n v="3"/>
  </r>
  <r>
    <x v="3"/>
    <x v="6"/>
    <n v="3"/>
  </r>
  <r>
    <x v="6"/>
    <x v="2"/>
    <n v="3"/>
  </r>
  <r>
    <x v="7"/>
    <x v="5"/>
    <n v="3"/>
  </r>
  <r>
    <x v="5"/>
    <x v="2"/>
    <n v="3"/>
  </r>
  <r>
    <x v="5"/>
    <x v="6"/>
    <n v="3"/>
  </r>
  <r>
    <x v="5"/>
    <x v="4"/>
    <n v="2"/>
  </r>
  <r>
    <x v="4"/>
    <x v="6"/>
    <n v="2"/>
  </r>
  <r>
    <x v="7"/>
    <x v="2"/>
    <n v="2"/>
  </r>
  <r>
    <x v="7"/>
    <x v="3"/>
    <n v="2"/>
  </r>
  <r>
    <x v="4"/>
    <x v="5"/>
    <n v="2"/>
  </r>
  <r>
    <x v="6"/>
    <x v="6"/>
    <n v="2"/>
  </r>
  <r>
    <x v="6"/>
    <x v="7"/>
    <n v="2"/>
  </r>
  <r>
    <x v="6"/>
    <x v="3"/>
    <n v="2"/>
  </r>
  <r>
    <x v="4"/>
    <x v="7"/>
    <n v="2"/>
  </r>
  <r>
    <x v="2"/>
    <x v="5"/>
    <n v="2"/>
  </r>
  <r>
    <x v="3"/>
    <x v="7"/>
    <n v="2"/>
  </r>
  <r>
    <x v="3"/>
    <x v="5"/>
    <n v="1"/>
  </r>
  <r>
    <x v="7"/>
    <x v="7"/>
    <n v="1"/>
  </r>
  <r>
    <x v="2"/>
    <x v="6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40"/>
  </r>
  <r>
    <x v="0"/>
    <x v="1"/>
    <n v="28"/>
  </r>
  <r>
    <x v="1"/>
    <x v="0"/>
    <n v="27"/>
  </r>
  <r>
    <x v="2"/>
    <x v="0"/>
    <n v="22"/>
  </r>
  <r>
    <x v="0"/>
    <x v="2"/>
    <n v="21"/>
  </r>
  <r>
    <x v="1"/>
    <x v="2"/>
    <n v="12"/>
  </r>
  <r>
    <x v="2"/>
    <x v="1"/>
    <n v="12"/>
  </r>
  <r>
    <x v="3"/>
    <x v="2"/>
    <n v="11"/>
  </r>
  <r>
    <x v="3"/>
    <x v="1"/>
    <n v="10"/>
  </r>
  <r>
    <x v="2"/>
    <x v="2"/>
    <n v="10"/>
  </r>
  <r>
    <x v="1"/>
    <x v="3"/>
    <n v="10"/>
  </r>
  <r>
    <x v="2"/>
    <x v="3"/>
    <n v="9"/>
  </r>
  <r>
    <x v="1"/>
    <x v="1"/>
    <n v="8"/>
  </r>
  <r>
    <x v="4"/>
    <x v="1"/>
    <n v="7"/>
  </r>
  <r>
    <x v="1"/>
    <x v="4"/>
    <n v="7"/>
  </r>
  <r>
    <x v="3"/>
    <x v="3"/>
    <n v="7"/>
  </r>
  <r>
    <x v="2"/>
    <x v="5"/>
    <n v="5"/>
  </r>
  <r>
    <x v="5"/>
    <x v="3"/>
    <n v="3"/>
  </r>
  <r>
    <x v="3"/>
    <x v="0"/>
    <n v="3"/>
  </r>
  <r>
    <x v="4"/>
    <x v="4"/>
    <n v="1"/>
  </r>
  <r>
    <x v="5"/>
    <x v="2"/>
    <n v="1"/>
  </r>
  <r>
    <x v="1"/>
    <x v="5"/>
    <n v="1"/>
  </r>
  <r>
    <x v="5"/>
    <x v="1"/>
    <n v="1"/>
  </r>
  <r>
    <x v="0"/>
    <x v="3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33"/>
  </r>
  <r>
    <x v="0"/>
    <x v="1"/>
    <n v="263"/>
  </r>
  <r>
    <x v="1"/>
    <x v="0"/>
    <n v="259"/>
  </r>
  <r>
    <x v="2"/>
    <x v="0"/>
    <n v="120"/>
  </r>
  <r>
    <x v="0"/>
    <x v="2"/>
    <n v="111"/>
  </r>
  <r>
    <x v="0"/>
    <x v="3"/>
    <n v="83"/>
  </r>
  <r>
    <x v="3"/>
    <x v="0"/>
    <n v="79"/>
  </r>
  <r>
    <x v="1"/>
    <x v="2"/>
    <n v="79"/>
  </r>
  <r>
    <x v="2"/>
    <x v="1"/>
    <n v="72"/>
  </r>
  <r>
    <x v="1"/>
    <x v="1"/>
    <n v="67"/>
  </r>
  <r>
    <x v="4"/>
    <x v="2"/>
    <n v="32"/>
  </r>
  <r>
    <x v="0"/>
    <x v="4"/>
    <n v="29"/>
  </r>
  <r>
    <x v="4"/>
    <x v="0"/>
    <n v="27"/>
  </r>
  <r>
    <x v="2"/>
    <x v="4"/>
    <n v="27"/>
  </r>
  <r>
    <x v="2"/>
    <x v="3"/>
    <n v="20"/>
  </r>
  <r>
    <x v="3"/>
    <x v="2"/>
    <n v="20"/>
  </r>
  <r>
    <x v="2"/>
    <x v="2"/>
    <n v="14"/>
  </r>
  <r>
    <x v="3"/>
    <x v="3"/>
    <n v="13"/>
  </r>
  <r>
    <x v="0"/>
    <x v="5"/>
    <n v="7"/>
  </r>
  <r>
    <x v="4"/>
    <x v="4"/>
    <n v="6"/>
  </r>
  <r>
    <x v="5"/>
    <x v="0"/>
    <n v="6"/>
  </r>
  <r>
    <x v="5"/>
    <x v="2"/>
    <n v="5"/>
  </r>
  <r>
    <x v="2"/>
    <x v="5"/>
    <n v="5"/>
  </r>
  <r>
    <x v="3"/>
    <x v="4"/>
    <n v="3"/>
  </r>
  <r>
    <x v="3"/>
    <x v="1"/>
    <n v="3"/>
  </r>
  <r>
    <x v="4"/>
    <x v="3"/>
    <n v="2"/>
  </r>
  <r>
    <x v="1"/>
    <x v="4"/>
    <n v="2"/>
  </r>
  <r>
    <x v="4"/>
    <x v="1"/>
    <n v="1"/>
  </r>
  <r>
    <x v="5"/>
    <x v="1"/>
    <n v="1"/>
  </r>
  <r>
    <x v="5"/>
    <x v="5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5"/>
  </r>
  <r>
    <x v="0"/>
    <x v="1"/>
    <n v="14"/>
  </r>
  <r>
    <x v="1"/>
    <x v="2"/>
    <n v="12"/>
  </r>
  <r>
    <x v="2"/>
    <x v="1"/>
    <n v="12"/>
  </r>
  <r>
    <x v="2"/>
    <x v="0"/>
    <n v="12"/>
  </r>
  <r>
    <x v="1"/>
    <x v="3"/>
    <n v="12"/>
  </r>
  <r>
    <x v="1"/>
    <x v="0"/>
    <n v="11"/>
  </r>
  <r>
    <x v="3"/>
    <x v="1"/>
    <n v="10"/>
  </r>
  <r>
    <x v="2"/>
    <x v="2"/>
    <n v="10"/>
  </r>
  <r>
    <x v="0"/>
    <x v="2"/>
    <n v="9"/>
  </r>
  <r>
    <x v="3"/>
    <x v="2"/>
    <n v="9"/>
  </r>
  <r>
    <x v="2"/>
    <x v="3"/>
    <n v="9"/>
  </r>
  <r>
    <x v="1"/>
    <x v="4"/>
    <n v="9"/>
  </r>
  <r>
    <x v="1"/>
    <x v="1"/>
    <n v="8"/>
  </r>
  <r>
    <x v="4"/>
    <x v="1"/>
    <n v="8"/>
  </r>
  <r>
    <x v="4"/>
    <x v="2"/>
    <n v="7"/>
  </r>
  <r>
    <x v="2"/>
    <x v="4"/>
    <n v="7"/>
  </r>
  <r>
    <x v="5"/>
    <x v="1"/>
    <n v="6"/>
  </r>
  <r>
    <x v="3"/>
    <x v="3"/>
    <n v="6"/>
  </r>
  <r>
    <x v="2"/>
    <x v="5"/>
    <n v="6"/>
  </r>
  <r>
    <x v="4"/>
    <x v="4"/>
    <n v="6"/>
  </r>
  <r>
    <x v="1"/>
    <x v="6"/>
    <n v="5"/>
  </r>
  <r>
    <x v="6"/>
    <x v="1"/>
    <n v="5"/>
  </r>
  <r>
    <x v="1"/>
    <x v="7"/>
    <n v="5"/>
  </r>
  <r>
    <x v="6"/>
    <x v="2"/>
    <n v="5"/>
  </r>
  <r>
    <x v="7"/>
    <x v="2"/>
    <n v="3"/>
  </r>
  <r>
    <x v="7"/>
    <x v="1"/>
    <n v="3"/>
  </r>
  <r>
    <x v="1"/>
    <x v="5"/>
    <n v="3"/>
  </r>
  <r>
    <x v="4"/>
    <x v="5"/>
    <n v="3"/>
  </r>
  <r>
    <x v="3"/>
    <x v="0"/>
    <n v="3"/>
  </r>
  <r>
    <x v="0"/>
    <x v="3"/>
    <n v="3"/>
  </r>
  <r>
    <x v="6"/>
    <x v="4"/>
    <n v="3"/>
  </r>
  <r>
    <x v="6"/>
    <x v="0"/>
    <n v="2"/>
  </r>
  <r>
    <x v="7"/>
    <x v="0"/>
    <n v="2"/>
  </r>
  <r>
    <x v="0"/>
    <x v="5"/>
    <n v="2"/>
  </r>
  <r>
    <x v="2"/>
    <x v="7"/>
    <n v="2"/>
  </r>
  <r>
    <x v="7"/>
    <x v="7"/>
    <n v="2"/>
  </r>
  <r>
    <x v="4"/>
    <x v="0"/>
    <n v="1"/>
  </r>
  <r>
    <x v="6"/>
    <x v="3"/>
    <n v="1"/>
  </r>
  <r>
    <x v="0"/>
    <x v="4"/>
    <n v="1"/>
  </r>
  <r>
    <x v="3"/>
    <x v="5"/>
    <n v="1"/>
  </r>
  <r>
    <x v="0"/>
    <x v="6"/>
    <n v="1"/>
  </r>
  <r>
    <x v="6"/>
    <x v="5"/>
    <n v="1"/>
  </r>
  <r>
    <x v="3"/>
    <x v="4"/>
    <n v="1"/>
  </r>
  <r>
    <x v="4"/>
    <x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56572-D6EB-144A-90C7-F17AC0938EF1}" name="ピボットテーブル7" cacheId="15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73:M81" firstHeaderRow="1" firstDataRow="2" firstDataCol="1"/>
  <pivotFields count="3">
    <pivotField axis="axisRow" showAll="0">
      <items count="7">
        <item x="4"/>
        <item x="3"/>
        <item x="0"/>
        <item x="1"/>
        <item x="5"/>
        <item x="2"/>
        <item t="default"/>
      </items>
    </pivotField>
    <pivotField axis="axisCol" showAll="0">
      <items count="7">
        <item x="4"/>
        <item x="3"/>
        <item x="0"/>
        <item x="1"/>
        <item x="5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E01C3-4EFB-9342-B279-4C891905144A}" name="ピボットテーブル15" cacheId="18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110:M120" firstHeaderRow="1" firstDataRow="2" firstDataCol="1"/>
  <pivotFields count="3">
    <pivotField axis="axisRow" showAll="0">
      <items count="9">
        <item x="6"/>
        <item x="7"/>
        <item x="4"/>
        <item x="5"/>
        <item x="2"/>
        <item x="1"/>
        <item x="0"/>
        <item x="3"/>
        <item t="default"/>
      </items>
    </pivotField>
    <pivotField axis="axisCol" showAll="0">
      <items count="9">
        <item x="7"/>
        <item x="6"/>
        <item x="4"/>
        <item x="5"/>
        <item x="2"/>
        <item x="1"/>
        <item x="0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D5A61-0489-0B47-8102-0FB1313FD504}" name="ピボットテーブル14" cacheId="18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49:M59" firstHeaderRow="1" firstDataRow="2" firstDataCol="1"/>
  <pivotFields count="3">
    <pivotField axis="axisRow" showAll="0">
      <items count="9">
        <item x="7"/>
        <item x="5"/>
        <item x="4"/>
        <item x="6"/>
        <item x="3"/>
        <item x="1"/>
        <item x="2"/>
        <item x="0"/>
        <item t="default"/>
      </items>
    </pivotField>
    <pivotField axis="axisCol" showAll="0">
      <items count="9">
        <item x="7"/>
        <item x="5"/>
        <item x="4"/>
        <item x="6"/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AB582-5DC8-9245-8CC8-BED345134B19}" name="ピボットテーブル13" cacheId="17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2:M12" firstHeaderRow="1" firstDataRow="2" firstDataCol="1"/>
  <pivotFields count="3">
    <pivotField axis="axisRow" showAll="0">
      <items count="9">
        <item x="6"/>
        <item x="5"/>
        <item x="0"/>
        <item x="7"/>
        <item x="3"/>
        <item x="4"/>
        <item x="2"/>
        <item x="1"/>
        <item t="default"/>
      </items>
    </pivotField>
    <pivotField axis="axisCol" showAll="0">
      <items count="9">
        <item x="5"/>
        <item x="6"/>
        <item x="0"/>
        <item x="7"/>
        <item x="3"/>
        <item x="4"/>
        <item x="2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13214-70F2-CE42-A53C-0F49AE44169B}" name="ピボットテーブル6" cacheId="15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39:M47" firstHeaderRow="1" firstDataRow="2" firstDataCol="1"/>
  <pivotFields count="3">
    <pivotField axis="axisRow" showAll="0">
      <items count="7">
        <item x="4"/>
        <item x="1"/>
        <item x="3"/>
        <item x="0"/>
        <item x="5"/>
        <item x="2"/>
        <item t="default"/>
      </items>
    </pivotField>
    <pivotField axis="axisCol" showAll="0">
      <items count="7">
        <item x="4"/>
        <item x="2"/>
        <item x="3"/>
        <item x="0"/>
        <item x="5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046A6-55C8-CF44-935B-29CA1EABC488}" name="ピボットテーブル3" cacheId="15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2:M10" firstHeaderRow="1" firstDataRow="2" firstDataCol="1"/>
  <pivotFields count="3">
    <pivotField axis="axisRow" showAll="0">
      <items count="7">
        <item x="4"/>
        <item x="3"/>
        <item x="0"/>
        <item x="1"/>
        <item x="5"/>
        <item x="2"/>
        <item t="default"/>
      </items>
    </pivotField>
    <pivotField axis="axisCol" showAll="0">
      <items count="7">
        <item x="4"/>
        <item x="3"/>
        <item x="0"/>
        <item x="1"/>
        <item x="5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A6541-6AD0-1E47-8B30-26C213F04D3E}" name="ピボットテーブル16" cacheId="18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28:K36" firstHeaderRow="1" firstDataRow="2" firstDataCol="1"/>
  <pivotFields count="3">
    <pivotField axis="axisRow" showAll="0">
      <items count="7">
        <item x="4"/>
        <item x="2"/>
        <item x="3"/>
        <item x="0"/>
        <item x="5"/>
        <item x="1"/>
        <item t="default"/>
      </items>
    </pivotField>
    <pivotField axis="axisCol" showAll="0">
      <items count="7">
        <item x="4"/>
        <item x="3"/>
        <item x="2"/>
        <item x="0"/>
        <item x="5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D9B22-27E6-FB49-B677-71E32AB4C602}" name="ピボットテーブル12" cacheId="17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63:K71" firstHeaderRow="1" firstDataRow="2" firstDataCol="1"/>
  <pivotFields count="3">
    <pivotField axis="axisRow" showAll="0">
      <items count="7">
        <item x="4"/>
        <item x="3"/>
        <item x="0"/>
        <item x="1"/>
        <item x="5"/>
        <item x="2"/>
        <item t="default"/>
      </items>
    </pivotField>
    <pivotField axis="axisCol" showAll="0">
      <items count="7">
        <item x="4"/>
        <item x="3"/>
        <item x="0"/>
        <item x="1"/>
        <item x="5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F5092-E2E2-9048-AD84-4EF3B83C1233}" name="ピボットテーブル10" cacheId="16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D2:K10" firstHeaderRow="1" firstDataRow="2" firstDataCol="1"/>
  <pivotFields count="3">
    <pivotField axis="axisRow" showAll="0">
      <items count="7">
        <item x="3"/>
        <item x="0"/>
        <item x="2"/>
        <item x="5"/>
        <item x="4"/>
        <item x="1"/>
        <item t="default"/>
      </items>
    </pivotField>
    <pivotField axis="axisCol" showAll="0">
      <items count="7">
        <item x="3"/>
        <item x="0"/>
        <item x="2"/>
        <item x="5"/>
        <item x="4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63545-F01A-BF4E-BC30-8914C5E9C0C5}" name="ピボットテーブル4" cacheId="15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2:O12" firstHeaderRow="1" firstDataRow="2" firstDataCol="1"/>
  <pivotFields count="3">
    <pivotField axis="axisRow" showAll="0">
      <items count="9">
        <item x="7"/>
        <item x="5"/>
        <item x="4"/>
        <item x="6"/>
        <item x="3"/>
        <item x="2"/>
        <item x="0"/>
        <item x="1"/>
        <item t="default"/>
      </items>
    </pivotField>
    <pivotField axis="axisCol" showAll="0">
      <items count="9">
        <item x="7"/>
        <item x="5"/>
        <item x="4"/>
        <item x="6"/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592A5-A77E-1342-9979-B09BA5870F47}" name="ピボットテーブル9" cacheId="15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129:O139" firstHeaderRow="1" firstDataRow="2" firstDataCol="1"/>
  <pivotFields count="3">
    <pivotField axis="axisRow" showAll="0">
      <items count="9">
        <item x="7"/>
        <item x="5"/>
        <item x="4"/>
        <item x="6"/>
        <item x="2"/>
        <item x="3"/>
        <item x="0"/>
        <item x="1"/>
        <item t="default"/>
      </items>
    </pivotField>
    <pivotField axis="axisCol" showAll="0">
      <items count="9">
        <item x="7"/>
        <item x="6"/>
        <item x="4"/>
        <item x="5"/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4066F-6BD3-0549-A6D1-C083AFC007E2}" name="ピボットテーブル11" cacheId="15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F67:O77" firstHeaderRow="1" firstDataRow="2" firstDataCol="1"/>
  <pivotFields count="3">
    <pivotField axis="axisRow" showAll="0">
      <items count="9">
        <item x="6"/>
        <item x="5"/>
        <item x="3"/>
        <item x="7"/>
        <item x="4"/>
        <item x="2"/>
        <item x="1"/>
        <item x="0"/>
        <item t="default"/>
      </items>
    </pivotField>
    <pivotField axis="axisCol" showAll="0">
      <items count="9">
        <item x="7"/>
        <item x="6"/>
        <item x="4"/>
        <item x="5"/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955A-9C4F-B541-9941-15D36325D5F1}">
  <dimension ref="A1:R107"/>
  <sheetViews>
    <sheetView topLeftCell="E1" zoomScale="91" workbookViewId="0">
      <selection activeCell="W91" sqref="W91"/>
    </sheetView>
  </sheetViews>
  <sheetFormatPr baseColWidth="10" defaultRowHeight="20"/>
  <cols>
    <col min="1" max="1" width="5" customWidth="1"/>
    <col min="6" max="6" width="14" bestFit="1" customWidth="1"/>
    <col min="7" max="7" width="12" bestFit="1" customWidth="1"/>
    <col min="8" max="8" width="10.85546875" bestFit="1" customWidth="1"/>
    <col min="9" max="9" width="6" bestFit="1" customWidth="1"/>
    <col min="10" max="10" width="9.140625" bestFit="1" customWidth="1"/>
    <col min="11" max="12" width="5.7109375" bestFit="1" customWidth="1"/>
    <col min="13" max="13" width="6" bestFit="1" customWidth="1"/>
    <col min="14" max="15" width="5.7109375" bestFit="1" customWidth="1"/>
    <col min="16" max="16" width="6" bestFit="1" customWidth="1"/>
    <col min="18" max="18" width="11.140625" bestFit="1" customWidth="1"/>
  </cols>
  <sheetData>
    <row r="1" spans="1:18" s="5" customFormat="1">
      <c r="A1" s="5" t="s">
        <v>30</v>
      </c>
    </row>
    <row r="2" spans="1:18">
      <c r="B2" t="s">
        <v>0</v>
      </c>
      <c r="C2" t="s">
        <v>1</v>
      </c>
      <c r="D2" t="s">
        <v>2</v>
      </c>
      <c r="E2" t="s">
        <v>3</v>
      </c>
      <c r="F2" s="2" t="s">
        <v>29</v>
      </c>
      <c r="G2" s="2" t="s">
        <v>26</v>
      </c>
      <c r="P2" t="s">
        <v>0</v>
      </c>
      <c r="Q2" t="s">
        <v>1</v>
      </c>
      <c r="R2" t="s">
        <v>43</v>
      </c>
    </row>
    <row r="3" spans="1:18">
      <c r="A3">
        <v>1</v>
      </c>
      <c r="B3" t="s">
        <v>4</v>
      </c>
      <c r="C3" t="s">
        <v>4</v>
      </c>
      <c r="D3">
        <v>435</v>
      </c>
      <c r="E3" s="4">
        <f>D3/$D$36</f>
        <v>0.11018237082066869</v>
      </c>
      <c r="F3" s="2" t="s">
        <v>28</v>
      </c>
      <c r="G3" t="s">
        <v>8</v>
      </c>
      <c r="H3" t="s">
        <v>7</v>
      </c>
      <c r="I3" t="s">
        <v>4</v>
      </c>
      <c r="J3" t="s">
        <v>5</v>
      </c>
      <c r="K3" t="s">
        <v>9</v>
      </c>
      <c r="L3" t="s">
        <v>6</v>
      </c>
      <c r="M3" t="s">
        <v>27</v>
      </c>
      <c r="O3">
        <v>1</v>
      </c>
      <c r="P3" t="s">
        <v>4</v>
      </c>
      <c r="Q3" t="s">
        <v>4</v>
      </c>
      <c r="R3" s="8">
        <f>E3*100</f>
        <v>11.018237082066868</v>
      </c>
    </row>
    <row r="4" spans="1:18">
      <c r="A4">
        <v>2</v>
      </c>
      <c r="B4" t="s">
        <v>4</v>
      </c>
      <c r="C4" t="s">
        <v>5</v>
      </c>
      <c r="D4">
        <v>378</v>
      </c>
      <c r="E4" s="4">
        <f t="shared" ref="E4:E35" si="0">D4/$D$36</f>
        <v>9.5744680851063829E-2</v>
      </c>
      <c r="F4" s="3" t="s">
        <v>8</v>
      </c>
      <c r="G4">
        <v>31</v>
      </c>
      <c r="H4">
        <v>9</v>
      </c>
      <c r="I4">
        <v>62</v>
      </c>
      <c r="J4">
        <v>5</v>
      </c>
      <c r="L4">
        <v>113</v>
      </c>
      <c r="M4">
        <v>220</v>
      </c>
      <c r="O4">
        <v>2</v>
      </c>
      <c r="P4" t="s">
        <v>4</v>
      </c>
      <c r="Q4" t="s">
        <v>5</v>
      </c>
      <c r="R4" s="8">
        <f t="shared" ref="R4:R35" si="1">E4*100</f>
        <v>9.5744680851063837</v>
      </c>
    </row>
    <row r="5" spans="1:18">
      <c r="A5">
        <v>3</v>
      </c>
      <c r="B5" t="s">
        <v>5</v>
      </c>
      <c r="C5" t="s">
        <v>4</v>
      </c>
      <c r="D5">
        <v>336</v>
      </c>
      <c r="E5" s="4">
        <f t="shared" si="0"/>
        <v>8.5106382978723402E-2</v>
      </c>
      <c r="F5" s="3" t="s">
        <v>7</v>
      </c>
      <c r="G5">
        <v>5</v>
      </c>
      <c r="H5">
        <v>128</v>
      </c>
      <c r="I5">
        <v>157</v>
      </c>
      <c r="J5">
        <v>22</v>
      </c>
      <c r="L5">
        <v>189</v>
      </c>
      <c r="M5">
        <v>501</v>
      </c>
      <c r="O5">
        <v>3</v>
      </c>
      <c r="P5" t="s">
        <v>5</v>
      </c>
      <c r="Q5" t="s">
        <v>4</v>
      </c>
      <c r="R5" s="8">
        <f t="shared" si="1"/>
        <v>8.5106382978723403</v>
      </c>
    </row>
    <row r="6" spans="1:18">
      <c r="A6">
        <v>4</v>
      </c>
      <c r="B6" t="s">
        <v>6</v>
      </c>
      <c r="C6" t="s">
        <v>4</v>
      </c>
      <c r="D6">
        <v>306</v>
      </c>
      <c r="E6" s="4">
        <f t="shared" si="0"/>
        <v>7.7507598784194526E-2</v>
      </c>
      <c r="F6" s="3" t="s">
        <v>4</v>
      </c>
      <c r="G6">
        <v>82</v>
      </c>
      <c r="H6">
        <v>170</v>
      </c>
      <c r="I6">
        <v>435</v>
      </c>
      <c r="J6">
        <v>378</v>
      </c>
      <c r="K6">
        <v>16</v>
      </c>
      <c r="L6">
        <v>241</v>
      </c>
      <c r="M6">
        <v>1322</v>
      </c>
      <c r="O6">
        <v>4</v>
      </c>
      <c r="P6" t="s">
        <v>6</v>
      </c>
      <c r="Q6" t="s">
        <v>4</v>
      </c>
      <c r="R6" s="8">
        <f t="shared" si="1"/>
        <v>7.7507598784194522</v>
      </c>
    </row>
    <row r="7" spans="1:18">
      <c r="A7">
        <v>5</v>
      </c>
      <c r="B7" t="s">
        <v>5</v>
      </c>
      <c r="C7" t="s">
        <v>6</v>
      </c>
      <c r="D7">
        <v>259</v>
      </c>
      <c r="E7" s="4">
        <f t="shared" si="0"/>
        <v>6.5602836879432622E-2</v>
      </c>
      <c r="F7" s="3" t="s">
        <v>5</v>
      </c>
      <c r="G7">
        <v>10</v>
      </c>
      <c r="H7">
        <v>24</v>
      </c>
      <c r="I7">
        <v>336</v>
      </c>
      <c r="J7">
        <v>250</v>
      </c>
      <c r="K7">
        <v>3</v>
      </c>
      <c r="L7">
        <v>259</v>
      </c>
      <c r="M7">
        <v>882</v>
      </c>
      <c r="O7">
        <v>5</v>
      </c>
      <c r="P7" t="s">
        <v>5</v>
      </c>
      <c r="Q7" t="s">
        <v>6</v>
      </c>
      <c r="R7" s="8">
        <f t="shared" si="1"/>
        <v>6.5602836879432624</v>
      </c>
    </row>
    <row r="8" spans="1:18">
      <c r="A8">
        <v>6</v>
      </c>
      <c r="B8" t="s">
        <v>5</v>
      </c>
      <c r="C8" t="s">
        <v>5</v>
      </c>
      <c r="D8">
        <v>250</v>
      </c>
      <c r="E8" s="4">
        <f t="shared" si="0"/>
        <v>6.3323201621073966E-2</v>
      </c>
      <c r="F8" s="3" t="s">
        <v>9</v>
      </c>
      <c r="H8">
        <v>1</v>
      </c>
      <c r="I8">
        <v>15</v>
      </c>
      <c r="J8">
        <v>4</v>
      </c>
      <c r="K8">
        <v>6</v>
      </c>
      <c r="L8">
        <v>26</v>
      </c>
      <c r="M8">
        <v>52</v>
      </c>
      <c r="O8">
        <v>6</v>
      </c>
      <c r="P8" t="s">
        <v>5</v>
      </c>
      <c r="Q8" t="s">
        <v>5</v>
      </c>
      <c r="R8" s="8">
        <f t="shared" si="1"/>
        <v>6.332320162107397</v>
      </c>
    </row>
    <row r="9" spans="1:18">
      <c r="A9">
        <v>7</v>
      </c>
      <c r="B9" t="s">
        <v>4</v>
      </c>
      <c r="C9" t="s">
        <v>6</v>
      </c>
      <c r="D9">
        <v>241</v>
      </c>
      <c r="E9" s="4">
        <f t="shared" si="0"/>
        <v>6.1043566362715296E-2</v>
      </c>
      <c r="F9" s="3" t="s">
        <v>6</v>
      </c>
      <c r="G9">
        <v>89</v>
      </c>
      <c r="H9">
        <v>172</v>
      </c>
      <c r="I9">
        <v>306</v>
      </c>
      <c r="J9">
        <v>227</v>
      </c>
      <c r="K9">
        <v>27</v>
      </c>
      <c r="L9">
        <v>150</v>
      </c>
      <c r="M9">
        <v>971</v>
      </c>
      <c r="O9">
        <v>7</v>
      </c>
      <c r="P9" t="s">
        <v>4</v>
      </c>
      <c r="Q9" t="s">
        <v>6</v>
      </c>
      <c r="R9" s="8">
        <f t="shared" si="1"/>
        <v>6.1043566362715298</v>
      </c>
    </row>
    <row r="10" spans="1:18">
      <c r="A10">
        <v>8</v>
      </c>
      <c r="B10" t="s">
        <v>6</v>
      </c>
      <c r="C10" t="s">
        <v>5</v>
      </c>
      <c r="D10">
        <v>227</v>
      </c>
      <c r="E10" s="4">
        <f t="shared" si="0"/>
        <v>5.7497467071935156E-2</v>
      </c>
      <c r="F10" s="3" t="s">
        <v>27</v>
      </c>
      <c r="G10">
        <v>217</v>
      </c>
      <c r="H10">
        <v>504</v>
      </c>
      <c r="I10">
        <v>1311</v>
      </c>
      <c r="J10">
        <v>886</v>
      </c>
      <c r="K10">
        <v>52</v>
      </c>
      <c r="L10">
        <v>978</v>
      </c>
      <c r="M10">
        <v>3948</v>
      </c>
      <c r="O10">
        <v>8</v>
      </c>
      <c r="P10" t="s">
        <v>6</v>
      </c>
      <c r="Q10" t="s">
        <v>5</v>
      </c>
      <c r="R10" s="8">
        <f t="shared" si="1"/>
        <v>5.7497467071935153</v>
      </c>
    </row>
    <row r="11" spans="1:18">
      <c r="A11">
        <v>9</v>
      </c>
      <c r="B11" t="s">
        <v>7</v>
      </c>
      <c r="C11" t="s">
        <v>6</v>
      </c>
      <c r="D11">
        <v>189</v>
      </c>
      <c r="E11" s="4">
        <f t="shared" si="0"/>
        <v>4.7872340425531915E-2</v>
      </c>
      <c r="O11">
        <v>9</v>
      </c>
      <c r="P11" t="s">
        <v>7</v>
      </c>
      <c r="Q11" t="s">
        <v>6</v>
      </c>
      <c r="R11" s="8">
        <f t="shared" si="1"/>
        <v>4.7872340425531918</v>
      </c>
    </row>
    <row r="12" spans="1:18">
      <c r="A12">
        <v>10</v>
      </c>
      <c r="B12" t="s">
        <v>6</v>
      </c>
      <c r="C12" t="s">
        <v>7</v>
      </c>
      <c r="D12">
        <v>172</v>
      </c>
      <c r="E12" s="4">
        <f t="shared" si="0"/>
        <v>4.3566362715298887E-2</v>
      </c>
      <c r="O12">
        <v>10</v>
      </c>
      <c r="P12" t="s">
        <v>6</v>
      </c>
      <c r="Q12" t="s">
        <v>7</v>
      </c>
      <c r="R12" s="8">
        <f t="shared" si="1"/>
        <v>4.3566362715298883</v>
      </c>
    </row>
    <row r="13" spans="1:18">
      <c r="A13">
        <v>11</v>
      </c>
      <c r="B13" t="s">
        <v>4</v>
      </c>
      <c r="C13" t="s">
        <v>7</v>
      </c>
      <c r="D13">
        <v>170</v>
      </c>
      <c r="E13" s="4">
        <f t="shared" si="0"/>
        <v>4.3059777102330291E-2</v>
      </c>
      <c r="O13">
        <v>11</v>
      </c>
      <c r="P13" t="s">
        <v>4</v>
      </c>
      <c r="Q13" t="s">
        <v>7</v>
      </c>
      <c r="R13" s="8">
        <f t="shared" si="1"/>
        <v>4.3059777102330292</v>
      </c>
    </row>
    <row r="14" spans="1:18">
      <c r="A14">
        <v>12</v>
      </c>
      <c r="B14" t="s">
        <v>7</v>
      </c>
      <c r="C14" t="s">
        <v>4</v>
      </c>
      <c r="D14">
        <v>157</v>
      </c>
      <c r="E14" s="4">
        <f t="shared" si="0"/>
        <v>3.9766970618034449E-2</v>
      </c>
      <c r="O14">
        <v>12</v>
      </c>
      <c r="P14" t="s">
        <v>7</v>
      </c>
      <c r="Q14" t="s">
        <v>4</v>
      </c>
      <c r="R14" s="8">
        <f t="shared" si="1"/>
        <v>3.9766970618034447</v>
      </c>
    </row>
    <row r="15" spans="1:18">
      <c r="A15">
        <v>13</v>
      </c>
      <c r="B15" t="s">
        <v>6</v>
      </c>
      <c r="C15" t="s">
        <v>6</v>
      </c>
      <c r="D15">
        <v>150</v>
      </c>
      <c r="E15" s="4">
        <f t="shared" si="0"/>
        <v>3.7993920972644375E-2</v>
      </c>
      <c r="O15">
        <v>13</v>
      </c>
      <c r="P15" t="s">
        <v>6</v>
      </c>
      <c r="Q15" t="s">
        <v>6</v>
      </c>
      <c r="R15" s="8">
        <f t="shared" si="1"/>
        <v>3.7993920972644375</v>
      </c>
    </row>
    <row r="16" spans="1:18">
      <c r="A16">
        <v>14</v>
      </c>
      <c r="B16" t="s">
        <v>7</v>
      </c>
      <c r="C16" t="s">
        <v>7</v>
      </c>
      <c r="D16">
        <v>128</v>
      </c>
      <c r="E16" s="4">
        <f t="shared" si="0"/>
        <v>3.242147922998987E-2</v>
      </c>
      <c r="O16">
        <v>14</v>
      </c>
      <c r="P16" t="s">
        <v>7</v>
      </c>
      <c r="Q16" t="s">
        <v>7</v>
      </c>
      <c r="R16" s="8">
        <f t="shared" si="1"/>
        <v>3.2421479229989871</v>
      </c>
    </row>
    <row r="17" spans="1:18">
      <c r="A17">
        <v>15</v>
      </c>
      <c r="B17" t="s">
        <v>8</v>
      </c>
      <c r="C17" t="s">
        <v>6</v>
      </c>
      <c r="D17">
        <v>113</v>
      </c>
      <c r="E17" s="4">
        <f t="shared" si="0"/>
        <v>2.8622087132725432E-2</v>
      </c>
      <c r="O17">
        <v>15</v>
      </c>
      <c r="P17" t="s">
        <v>8</v>
      </c>
      <c r="Q17" t="s">
        <v>6</v>
      </c>
      <c r="R17" s="8">
        <f t="shared" si="1"/>
        <v>2.8622087132725431</v>
      </c>
    </row>
    <row r="18" spans="1:18">
      <c r="A18">
        <v>16</v>
      </c>
      <c r="B18" t="s">
        <v>6</v>
      </c>
      <c r="C18" t="s">
        <v>8</v>
      </c>
      <c r="D18">
        <v>89</v>
      </c>
      <c r="E18" s="4">
        <f t="shared" si="0"/>
        <v>2.2543059777102331E-2</v>
      </c>
      <c r="O18">
        <v>16</v>
      </c>
      <c r="P18" t="s">
        <v>6</v>
      </c>
      <c r="Q18" t="s">
        <v>8</v>
      </c>
      <c r="R18" s="8">
        <f t="shared" si="1"/>
        <v>2.2543059777102332</v>
      </c>
    </row>
    <row r="19" spans="1:18">
      <c r="A19">
        <v>17</v>
      </c>
      <c r="B19" t="s">
        <v>4</v>
      </c>
      <c r="C19" t="s">
        <v>8</v>
      </c>
      <c r="D19">
        <v>82</v>
      </c>
      <c r="E19" s="4">
        <f t="shared" si="0"/>
        <v>2.0770010131712261E-2</v>
      </c>
      <c r="O19">
        <v>17</v>
      </c>
      <c r="P19" t="s">
        <v>4</v>
      </c>
      <c r="Q19" t="s">
        <v>8</v>
      </c>
      <c r="R19" s="8">
        <f t="shared" si="1"/>
        <v>2.077001013171226</v>
      </c>
    </row>
    <row r="20" spans="1:18">
      <c r="A20">
        <v>18</v>
      </c>
      <c r="B20" t="s">
        <v>8</v>
      </c>
      <c r="C20" t="s">
        <v>4</v>
      </c>
      <c r="D20">
        <v>62</v>
      </c>
      <c r="E20" s="4">
        <f t="shared" si="0"/>
        <v>1.5704154002026342E-2</v>
      </c>
      <c r="O20">
        <v>18</v>
      </c>
      <c r="P20" t="s">
        <v>8</v>
      </c>
      <c r="Q20" t="s">
        <v>4</v>
      </c>
      <c r="R20" s="8">
        <f t="shared" si="1"/>
        <v>1.5704154002026343</v>
      </c>
    </row>
    <row r="21" spans="1:18">
      <c r="A21">
        <v>19</v>
      </c>
      <c r="B21" t="s">
        <v>8</v>
      </c>
      <c r="C21" t="s">
        <v>8</v>
      </c>
      <c r="D21">
        <v>31</v>
      </c>
      <c r="E21" s="4">
        <f t="shared" si="0"/>
        <v>7.8520770010131712E-3</v>
      </c>
      <c r="O21">
        <v>19</v>
      </c>
      <c r="P21" t="s">
        <v>8</v>
      </c>
      <c r="Q21" t="s">
        <v>8</v>
      </c>
      <c r="R21" s="8">
        <f t="shared" si="1"/>
        <v>0.78520770010131713</v>
      </c>
    </row>
    <row r="22" spans="1:18">
      <c r="A22">
        <v>20</v>
      </c>
      <c r="B22" t="s">
        <v>6</v>
      </c>
      <c r="C22" t="s">
        <v>9</v>
      </c>
      <c r="D22">
        <v>27</v>
      </c>
      <c r="E22" s="4">
        <f t="shared" si="0"/>
        <v>6.8389057750759879E-3</v>
      </c>
      <c r="O22">
        <v>20</v>
      </c>
      <c r="P22" t="s">
        <v>6</v>
      </c>
      <c r="Q22" t="s">
        <v>9</v>
      </c>
      <c r="R22" s="8">
        <f t="shared" si="1"/>
        <v>0.68389057750759874</v>
      </c>
    </row>
    <row r="23" spans="1:18">
      <c r="A23">
        <v>21</v>
      </c>
      <c r="B23" t="s">
        <v>9</v>
      </c>
      <c r="C23" t="s">
        <v>6</v>
      </c>
      <c r="D23">
        <v>26</v>
      </c>
      <c r="E23" s="4">
        <f t="shared" si="0"/>
        <v>6.5856129685916923E-3</v>
      </c>
      <c r="O23">
        <v>21</v>
      </c>
      <c r="P23" t="s">
        <v>9</v>
      </c>
      <c r="Q23" t="s">
        <v>6</v>
      </c>
      <c r="R23" s="8">
        <f t="shared" si="1"/>
        <v>0.6585612968591692</v>
      </c>
    </row>
    <row r="24" spans="1:18">
      <c r="A24">
        <v>22</v>
      </c>
      <c r="B24" t="s">
        <v>5</v>
      </c>
      <c r="C24" t="s">
        <v>7</v>
      </c>
      <c r="D24">
        <v>24</v>
      </c>
      <c r="E24" s="4">
        <f t="shared" si="0"/>
        <v>6.0790273556231003E-3</v>
      </c>
      <c r="O24">
        <v>22</v>
      </c>
      <c r="P24" t="s">
        <v>5</v>
      </c>
      <c r="Q24" t="s">
        <v>7</v>
      </c>
      <c r="R24" s="8">
        <f t="shared" si="1"/>
        <v>0.60790273556231</v>
      </c>
    </row>
    <row r="25" spans="1:18">
      <c r="A25">
        <v>23</v>
      </c>
      <c r="B25" t="s">
        <v>7</v>
      </c>
      <c r="C25" t="s">
        <v>5</v>
      </c>
      <c r="D25">
        <v>22</v>
      </c>
      <c r="E25" s="4">
        <f t="shared" si="0"/>
        <v>5.5724417426545082E-3</v>
      </c>
      <c r="O25">
        <v>23</v>
      </c>
      <c r="P25" t="s">
        <v>7</v>
      </c>
      <c r="Q25" t="s">
        <v>5</v>
      </c>
      <c r="R25" s="8">
        <f t="shared" si="1"/>
        <v>0.55724417426545081</v>
      </c>
    </row>
    <row r="26" spans="1:18">
      <c r="A26">
        <v>24</v>
      </c>
      <c r="B26" t="s">
        <v>4</v>
      </c>
      <c r="C26" t="s">
        <v>9</v>
      </c>
      <c r="D26">
        <v>16</v>
      </c>
      <c r="E26" s="4">
        <f t="shared" si="0"/>
        <v>4.0526849037487338E-3</v>
      </c>
      <c r="O26">
        <v>24</v>
      </c>
      <c r="P26" t="s">
        <v>4</v>
      </c>
      <c r="Q26" t="s">
        <v>9</v>
      </c>
      <c r="R26" s="8">
        <f t="shared" si="1"/>
        <v>0.40526849037487339</v>
      </c>
    </row>
    <row r="27" spans="1:18">
      <c r="A27">
        <v>25</v>
      </c>
      <c r="B27" t="s">
        <v>9</v>
      </c>
      <c r="C27" t="s">
        <v>4</v>
      </c>
      <c r="D27">
        <v>15</v>
      </c>
      <c r="E27" s="4">
        <f t="shared" si="0"/>
        <v>3.7993920972644378E-3</v>
      </c>
      <c r="O27">
        <v>25</v>
      </c>
      <c r="P27" t="s">
        <v>9</v>
      </c>
      <c r="Q27" t="s">
        <v>4</v>
      </c>
      <c r="R27" s="8">
        <f t="shared" si="1"/>
        <v>0.37993920972644379</v>
      </c>
    </row>
    <row r="28" spans="1:18">
      <c r="A28">
        <v>26</v>
      </c>
      <c r="B28" t="s">
        <v>5</v>
      </c>
      <c r="C28" t="s">
        <v>8</v>
      </c>
      <c r="D28">
        <v>10</v>
      </c>
      <c r="E28" s="4">
        <f t="shared" si="0"/>
        <v>2.5329280648429585E-3</v>
      </c>
      <c r="O28">
        <v>26</v>
      </c>
      <c r="P28" t="s">
        <v>5</v>
      </c>
      <c r="Q28" t="s">
        <v>8</v>
      </c>
      <c r="R28" s="8">
        <f t="shared" si="1"/>
        <v>0.25329280648429586</v>
      </c>
    </row>
    <row r="29" spans="1:18">
      <c r="A29">
        <v>27</v>
      </c>
      <c r="B29" t="s">
        <v>8</v>
      </c>
      <c r="C29" t="s">
        <v>7</v>
      </c>
      <c r="D29">
        <v>9</v>
      </c>
      <c r="E29" s="4">
        <f t="shared" si="0"/>
        <v>2.2796352583586625E-3</v>
      </c>
      <c r="O29">
        <v>27</v>
      </c>
      <c r="P29" t="s">
        <v>8</v>
      </c>
      <c r="Q29" t="s">
        <v>7</v>
      </c>
      <c r="R29" s="8">
        <f t="shared" si="1"/>
        <v>0.22796352583586624</v>
      </c>
    </row>
    <row r="30" spans="1:18">
      <c r="A30">
        <v>28</v>
      </c>
      <c r="B30" t="s">
        <v>9</v>
      </c>
      <c r="C30" t="s">
        <v>9</v>
      </c>
      <c r="D30">
        <v>6</v>
      </c>
      <c r="E30" s="4">
        <f t="shared" si="0"/>
        <v>1.5197568389057751E-3</v>
      </c>
      <c r="O30">
        <v>28</v>
      </c>
      <c r="P30" t="s">
        <v>9</v>
      </c>
      <c r="Q30" t="s">
        <v>9</v>
      </c>
      <c r="R30" s="8">
        <f t="shared" si="1"/>
        <v>0.1519756838905775</v>
      </c>
    </row>
    <row r="31" spans="1:18">
      <c r="A31">
        <v>29</v>
      </c>
      <c r="B31" t="s">
        <v>8</v>
      </c>
      <c r="C31" t="s">
        <v>5</v>
      </c>
      <c r="D31">
        <v>5</v>
      </c>
      <c r="E31" s="4">
        <f t="shared" si="0"/>
        <v>1.2664640324214793E-3</v>
      </c>
      <c r="O31">
        <v>29</v>
      </c>
      <c r="P31" t="s">
        <v>8</v>
      </c>
      <c r="Q31" t="s">
        <v>5</v>
      </c>
      <c r="R31" s="8">
        <f t="shared" si="1"/>
        <v>0.12664640324214793</v>
      </c>
    </row>
    <row r="32" spans="1:18">
      <c r="A32">
        <v>30</v>
      </c>
      <c r="B32" t="s">
        <v>7</v>
      </c>
      <c r="C32" t="s">
        <v>8</v>
      </c>
      <c r="D32">
        <v>5</v>
      </c>
      <c r="E32" s="4">
        <f t="shared" si="0"/>
        <v>1.2664640324214793E-3</v>
      </c>
      <c r="O32">
        <v>30</v>
      </c>
      <c r="P32" t="s">
        <v>7</v>
      </c>
      <c r="Q32" t="s">
        <v>8</v>
      </c>
      <c r="R32" s="8">
        <f t="shared" si="1"/>
        <v>0.12664640324214793</v>
      </c>
    </row>
    <row r="33" spans="1:18">
      <c r="A33">
        <v>31</v>
      </c>
      <c r="B33" t="s">
        <v>9</v>
      </c>
      <c r="C33" t="s">
        <v>5</v>
      </c>
      <c r="D33">
        <v>4</v>
      </c>
      <c r="E33" s="4">
        <f t="shared" si="0"/>
        <v>1.0131712259371835E-3</v>
      </c>
      <c r="O33">
        <v>31</v>
      </c>
      <c r="P33" t="s">
        <v>9</v>
      </c>
      <c r="Q33" t="s">
        <v>5</v>
      </c>
      <c r="R33" s="8">
        <f t="shared" si="1"/>
        <v>0.10131712259371835</v>
      </c>
    </row>
    <row r="34" spans="1:18">
      <c r="A34">
        <v>32</v>
      </c>
      <c r="B34" t="s">
        <v>5</v>
      </c>
      <c r="C34" t="s">
        <v>9</v>
      </c>
      <c r="D34">
        <v>3</v>
      </c>
      <c r="E34" s="4">
        <f t="shared" si="0"/>
        <v>7.5987841945288754E-4</v>
      </c>
      <c r="O34">
        <v>32</v>
      </c>
      <c r="P34" t="s">
        <v>5</v>
      </c>
      <c r="Q34" t="s">
        <v>9</v>
      </c>
      <c r="R34" s="8">
        <f t="shared" si="1"/>
        <v>7.598784194528875E-2</v>
      </c>
    </row>
    <row r="35" spans="1:18">
      <c r="A35">
        <v>33</v>
      </c>
      <c r="B35" t="s">
        <v>9</v>
      </c>
      <c r="C35" t="s">
        <v>7</v>
      </c>
      <c r="D35">
        <v>1</v>
      </c>
      <c r="E35" s="4">
        <f t="shared" si="0"/>
        <v>2.5329280648429586E-4</v>
      </c>
      <c r="O35">
        <v>33</v>
      </c>
      <c r="P35" t="s">
        <v>9</v>
      </c>
      <c r="Q35" t="s">
        <v>7</v>
      </c>
      <c r="R35" s="8">
        <f t="shared" si="1"/>
        <v>2.5329280648429587E-2</v>
      </c>
    </row>
    <row r="36" spans="1:18" s="6" customFormat="1">
      <c r="D36" s="6">
        <f>SUM(D3:D35)</f>
        <v>3948</v>
      </c>
      <c r="E36" s="7">
        <v>1</v>
      </c>
    </row>
    <row r="37" spans="1:18">
      <c r="A37" s="5" t="s">
        <v>31</v>
      </c>
    </row>
    <row r="38" spans="1:18">
      <c r="A38" s="5"/>
      <c r="B38" t="s">
        <v>0</v>
      </c>
      <c r="C38" t="s">
        <v>1</v>
      </c>
      <c r="D38" t="s">
        <v>2</v>
      </c>
      <c r="E38" t="s">
        <v>3</v>
      </c>
      <c r="O38" s="5"/>
      <c r="P38" t="s">
        <v>0</v>
      </c>
      <c r="Q38" t="s">
        <v>1</v>
      </c>
      <c r="R38" t="s">
        <v>43</v>
      </c>
    </row>
    <row r="39" spans="1:18">
      <c r="A39">
        <v>1</v>
      </c>
      <c r="B39" t="s">
        <v>32</v>
      </c>
      <c r="C39" t="s">
        <v>33</v>
      </c>
      <c r="D39">
        <v>80</v>
      </c>
      <c r="E39">
        <f t="shared" ref="E39:E70" si="2">D39/$D$71</f>
        <v>8.429926238145416E-2</v>
      </c>
      <c r="F39" s="2" t="s">
        <v>29</v>
      </c>
      <c r="G39" s="2" t="s">
        <v>26</v>
      </c>
      <c r="O39">
        <v>1</v>
      </c>
      <c r="P39" t="s">
        <v>32</v>
      </c>
      <c r="Q39" t="s">
        <v>33</v>
      </c>
      <c r="R39" s="8">
        <f>E39*100</f>
        <v>8.4299262381454163</v>
      </c>
    </row>
    <row r="40" spans="1:18">
      <c r="A40">
        <v>2</v>
      </c>
      <c r="B40" t="s">
        <v>34</v>
      </c>
      <c r="C40" t="s">
        <v>35</v>
      </c>
      <c r="D40">
        <v>79</v>
      </c>
      <c r="E40">
        <f t="shared" si="2"/>
        <v>8.3245521601685982E-2</v>
      </c>
      <c r="F40" s="2" t="s">
        <v>28</v>
      </c>
      <c r="G40" t="s">
        <v>8</v>
      </c>
      <c r="H40" t="s">
        <v>7</v>
      </c>
      <c r="I40" t="s">
        <v>4</v>
      </c>
      <c r="J40" t="s">
        <v>5</v>
      </c>
      <c r="K40" t="s">
        <v>9</v>
      </c>
      <c r="L40" t="s">
        <v>6</v>
      </c>
      <c r="M40" t="s">
        <v>27</v>
      </c>
      <c r="O40">
        <v>2</v>
      </c>
      <c r="P40" t="s">
        <v>34</v>
      </c>
      <c r="Q40" t="s">
        <v>35</v>
      </c>
      <c r="R40" s="8">
        <f t="shared" ref="R40:R70" si="3">E40*100</f>
        <v>8.324552160168599</v>
      </c>
    </row>
    <row r="41" spans="1:18">
      <c r="A41">
        <v>3</v>
      </c>
      <c r="B41" t="s">
        <v>35</v>
      </c>
      <c r="C41" t="s">
        <v>34</v>
      </c>
      <c r="D41">
        <v>76</v>
      </c>
      <c r="E41">
        <f t="shared" si="2"/>
        <v>8.0084299262381448E-2</v>
      </c>
      <c r="F41" s="3" t="s">
        <v>8</v>
      </c>
      <c r="G41">
        <v>13</v>
      </c>
      <c r="H41">
        <v>6</v>
      </c>
      <c r="I41">
        <v>20</v>
      </c>
      <c r="J41">
        <v>3</v>
      </c>
      <c r="L41">
        <v>34</v>
      </c>
      <c r="M41">
        <v>76</v>
      </c>
      <c r="O41">
        <v>3</v>
      </c>
      <c r="P41" t="s">
        <v>35</v>
      </c>
      <c r="Q41" t="s">
        <v>34</v>
      </c>
      <c r="R41" s="8">
        <f t="shared" si="3"/>
        <v>8.0084299262381453</v>
      </c>
    </row>
    <row r="42" spans="1:18">
      <c r="A42">
        <v>4</v>
      </c>
      <c r="B42" t="s">
        <v>34</v>
      </c>
      <c r="C42" t="s">
        <v>34</v>
      </c>
      <c r="D42">
        <v>74</v>
      </c>
      <c r="E42">
        <f t="shared" si="2"/>
        <v>7.7976817702845105E-2</v>
      </c>
      <c r="F42" s="3" t="s">
        <v>7</v>
      </c>
      <c r="G42">
        <v>2</v>
      </c>
      <c r="H42">
        <v>74</v>
      </c>
      <c r="I42">
        <v>47</v>
      </c>
      <c r="J42">
        <v>14</v>
      </c>
      <c r="L42">
        <v>79</v>
      </c>
      <c r="M42">
        <v>216</v>
      </c>
      <c r="O42">
        <v>4</v>
      </c>
      <c r="P42" t="s">
        <v>34</v>
      </c>
      <c r="Q42" t="s">
        <v>34</v>
      </c>
      <c r="R42" s="8">
        <f t="shared" si="3"/>
        <v>7.7976817702845107</v>
      </c>
    </row>
    <row r="43" spans="1:18">
      <c r="A43">
        <v>5</v>
      </c>
      <c r="B43" t="s">
        <v>35</v>
      </c>
      <c r="C43" t="s">
        <v>36</v>
      </c>
      <c r="D43">
        <v>64</v>
      </c>
      <c r="E43">
        <f t="shared" si="2"/>
        <v>6.7439409905163325E-2</v>
      </c>
      <c r="F43" s="3" t="s">
        <v>4</v>
      </c>
      <c r="G43">
        <v>27</v>
      </c>
      <c r="H43">
        <v>50</v>
      </c>
      <c r="I43">
        <v>40</v>
      </c>
      <c r="J43">
        <v>49</v>
      </c>
      <c r="K43">
        <v>2</v>
      </c>
      <c r="L43">
        <v>51</v>
      </c>
      <c r="M43">
        <v>219</v>
      </c>
      <c r="O43">
        <v>5</v>
      </c>
      <c r="P43" t="s">
        <v>35</v>
      </c>
      <c r="Q43" t="s">
        <v>36</v>
      </c>
      <c r="R43" s="8">
        <f t="shared" si="3"/>
        <v>6.7439409905163323</v>
      </c>
    </row>
    <row r="44" spans="1:18">
      <c r="A44">
        <v>6</v>
      </c>
      <c r="B44" t="s">
        <v>36</v>
      </c>
      <c r="C44" t="s">
        <v>35</v>
      </c>
      <c r="D44">
        <v>51</v>
      </c>
      <c r="E44">
        <f t="shared" si="2"/>
        <v>5.3740779768177031E-2</v>
      </c>
      <c r="F44" s="3" t="s">
        <v>5</v>
      </c>
      <c r="G44">
        <v>5</v>
      </c>
      <c r="H44">
        <v>13</v>
      </c>
      <c r="I44">
        <v>39</v>
      </c>
      <c r="J44">
        <v>80</v>
      </c>
      <c r="K44">
        <v>1</v>
      </c>
      <c r="L44">
        <v>39</v>
      </c>
      <c r="M44">
        <v>177</v>
      </c>
      <c r="O44">
        <v>6</v>
      </c>
      <c r="P44" t="s">
        <v>36</v>
      </c>
      <c r="Q44" t="s">
        <v>35</v>
      </c>
      <c r="R44" s="8">
        <f t="shared" si="3"/>
        <v>5.3740779768177029</v>
      </c>
    </row>
    <row r="45" spans="1:18">
      <c r="A45">
        <v>7</v>
      </c>
      <c r="B45" t="s">
        <v>36</v>
      </c>
      <c r="C45" t="s">
        <v>34</v>
      </c>
      <c r="D45">
        <v>50</v>
      </c>
      <c r="E45">
        <f t="shared" si="2"/>
        <v>5.2687038988408853E-2</v>
      </c>
      <c r="F45" s="3" t="s">
        <v>9</v>
      </c>
      <c r="I45">
        <v>4</v>
      </c>
      <c r="J45">
        <v>2</v>
      </c>
      <c r="K45">
        <v>4</v>
      </c>
      <c r="L45">
        <v>8</v>
      </c>
      <c r="M45">
        <v>18</v>
      </c>
      <c r="O45">
        <v>7</v>
      </c>
      <c r="P45" t="s">
        <v>36</v>
      </c>
      <c r="Q45" t="s">
        <v>34</v>
      </c>
      <c r="R45" s="8">
        <f t="shared" si="3"/>
        <v>5.2687038988408856</v>
      </c>
    </row>
    <row r="46" spans="1:18">
      <c r="A46">
        <v>8</v>
      </c>
      <c r="B46" t="s">
        <v>36</v>
      </c>
      <c r="C46" t="s">
        <v>33</v>
      </c>
      <c r="D46">
        <v>49</v>
      </c>
      <c r="E46">
        <f t="shared" si="2"/>
        <v>5.1633298208640675E-2</v>
      </c>
      <c r="F46" s="3" t="s">
        <v>6</v>
      </c>
      <c r="G46">
        <v>27</v>
      </c>
      <c r="H46">
        <v>76</v>
      </c>
      <c r="I46">
        <v>64</v>
      </c>
      <c r="J46">
        <v>31</v>
      </c>
      <c r="K46">
        <v>11</v>
      </c>
      <c r="L46">
        <v>34</v>
      </c>
      <c r="M46">
        <v>243</v>
      </c>
      <c r="O46">
        <v>8</v>
      </c>
      <c r="P46" t="s">
        <v>36</v>
      </c>
      <c r="Q46" t="s">
        <v>33</v>
      </c>
      <c r="R46" s="8">
        <f t="shared" si="3"/>
        <v>5.1633298208640674</v>
      </c>
    </row>
    <row r="47" spans="1:18">
      <c r="A47">
        <v>9</v>
      </c>
      <c r="B47" t="s">
        <v>34</v>
      </c>
      <c r="C47" t="s">
        <v>36</v>
      </c>
      <c r="D47">
        <v>47</v>
      </c>
      <c r="E47">
        <f t="shared" si="2"/>
        <v>4.9525816649104319E-2</v>
      </c>
      <c r="F47" s="3" t="s">
        <v>27</v>
      </c>
      <c r="G47">
        <v>74</v>
      </c>
      <c r="H47">
        <v>219</v>
      </c>
      <c r="I47">
        <v>214</v>
      </c>
      <c r="J47">
        <v>179</v>
      </c>
      <c r="K47">
        <v>18</v>
      </c>
      <c r="L47">
        <v>245</v>
      </c>
      <c r="M47">
        <v>949</v>
      </c>
      <c r="O47">
        <v>9</v>
      </c>
      <c r="P47" t="s">
        <v>34</v>
      </c>
      <c r="Q47" t="s">
        <v>36</v>
      </c>
      <c r="R47" s="8">
        <f t="shared" si="3"/>
        <v>4.9525816649104319</v>
      </c>
    </row>
    <row r="48" spans="1:18">
      <c r="A48">
        <v>10</v>
      </c>
      <c r="B48" t="s">
        <v>36</v>
      </c>
      <c r="C48" t="s">
        <v>36</v>
      </c>
      <c r="D48">
        <v>40</v>
      </c>
      <c r="E48">
        <f t="shared" si="2"/>
        <v>4.214963119072708E-2</v>
      </c>
      <c r="O48">
        <v>10</v>
      </c>
      <c r="P48" t="s">
        <v>36</v>
      </c>
      <c r="Q48" t="s">
        <v>36</v>
      </c>
      <c r="R48" s="8">
        <f t="shared" si="3"/>
        <v>4.2149631190727082</v>
      </c>
    </row>
    <row r="49" spans="1:18">
      <c r="A49">
        <v>11</v>
      </c>
      <c r="B49" t="s">
        <v>33</v>
      </c>
      <c r="C49" t="s">
        <v>36</v>
      </c>
      <c r="D49">
        <v>39</v>
      </c>
      <c r="E49">
        <f t="shared" si="2"/>
        <v>4.1095890410958902E-2</v>
      </c>
      <c r="O49">
        <v>11</v>
      </c>
      <c r="P49" t="s">
        <v>33</v>
      </c>
      <c r="Q49" t="s">
        <v>36</v>
      </c>
      <c r="R49" s="8">
        <f t="shared" si="3"/>
        <v>4.10958904109589</v>
      </c>
    </row>
    <row r="50" spans="1:18">
      <c r="A50">
        <v>12</v>
      </c>
      <c r="B50" t="s">
        <v>32</v>
      </c>
      <c r="C50" t="s">
        <v>35</v>
      </c>
      <c r="D50">
        <v>39</v>
      </c>
      <c r="E50">
        <f t="shared" si="2"/>
        <v>4.1095890410958902E-2</v>
      </c>
      <c r="O50">
        <v>12</v>
      </c>
      <c r="P50" t="s">
        <v>32</v>
      </c>
      <c r="Q50" t="s">
        <v>35</v>
      </c>
      <c r="R50" s="8">
        <f t="shared" si="3"/>
        <v>4.10958904109589</v>
      </c>
    </row>
    <row r="51" spans="1:18">
      <c r="A51">
        <v>13</v>
      </c>
      <c r="B51" t="s">
        <v>35</v>
      </c>
      <c r="C51" t="s">
        <v>35</v>
      </c>
      <c r="D51">
        <v>34</v>
      </c>
      <c r="E51">
        <f t="shared" si="2"/>
        <v>3.5827186512118019E-2</v>
      </c>
      <c r="O51">
        <v>13</v>
      </c>
      <c r="P51" t="s">
        <v>35</v>
      </c>
      <c r="Q51" t="s">
        <v>35</v>
      </c>
      <c r="R51" s="8">
        <f t="shared" si="3"/>
        <v>3.5827186512118017</v>
      </c>
    </row>
    <row r="52" spans="1:18">
      <c r="A52">
        <v>14</v>
      </c>
      <c r="B52" t="s">
        <v>37</v>
      </c>
      <c r="C52" t="s">
        <v>35</v>
      </c>
      <c r="D52">
        <v>34</v>
      </c>
      <c r="E52">
        <f t="shared" si="2"/>
        <v>3.5827186512118019E-2</v>
      </c>
      <c r="O52">
        <v>14</v>
      </c>
      <c r="P52" t="s">
        <v>37</v>
      </c>
      <c r="Q52" t="s">
        <v>35</v>
      </c>
      <c r="R52" s="8">
        <f t="shared" si="3"/>
        <v>3.5827186512118017</v>
      </c>
    </row>
    <row r="53" spans="1:18">
      <c r="A53">
        <v>15</v>
      </c>
      <c r="B53" t="s">
        <v>35</v>
      </c>
      <c r="C53" t="s">
        <v>33</v>
      </c>
      <c r="D53">
        <v>31</v>
      </c>
      <c r="E53">
        <f t="shared" si="2"/>
        <v>3.2665964172813484E-2</v>
      </c>
      <c r="O53">
        <v>15</v>
      </c>
      <c r="P53" t="s">
        <v>35</v>
      </c>
      <c r="Q53" t="s">
        <v>33</v>
      </c>
      <c r="R53" s="8">
        <f t="shared" si="3"/>
        <v>3.2665964172813484</v>
      </c>
    </row>
    <row r="54" spans="1:18">
      <c r="A54">
        <v>16</v>
      </c>
      <c r="B54" t="s">
        <v>36</v>
      </c>
      <c r="C54" t="s">
        <v>37</v>
      </c>
      <c r="D54">
        <v>27</v>
      </c>
      <c r="E54">
        <f t="shared" si="2"/>
        <v>2.8451001053740779E-2</v>
      </c>
      <c r="O54">
        <v>16</v>
      </c>
      <c r="P54" t="s">
        <v>36</v>
      </c>
      <c r="Q54" t="s">
        <v>37</v>
      </c>
      <c r="R54" s="8">
        <f t="shared" si="3"/>
        <v>2.8451001053740779</v>
      </c>
    </row>
    <row r="55" spans="1:18">
      <c r="A55">
        <v>17</v>
      </c>
      <c r="B55" t="s">
        <v>35</v>
      </c>
      <c r="C55" t="s">
        <v>37</v>
      </c>
      <c r="D55">
        <v>27</v>
      </c>
      <c r="E55">
        <f t="shared" si="2"/>
        <v>2.8451001053740779E-2</v>
      </c>
      <c r="O55">
        <v>17</v>
      </c>
      <c r="P55" t="s">
        <v>35</v>
      </c>
      <c r="Q55" t="s">
        <v>37</v>
      </c>
      <c r="R55" s="8">
        <f t="shared" si="3"/>
        <v>2.8451001053740779</v>
      </c>
    </row>
    <row r="56" spans="1:18">
      <c r="A56">
        <v>18</v>
      </c>
      <c r="B56" t="s">
        <v>37</v>
      </c>
      <c r="C56" t="s">
        <v>36</v>
      </c>
      <c r="D56">
        <v>20</v>
      </c>
      <c r="E56">
        <f t="shared" si="2"/>
        <v>2.107481559536354E-2</v>
      </c>
      <c r="O56">
        <v>18</v>
      </c>
      <c r="P56" t="s">
        <v>37</v>
      </c>
      <c r="Q56" t="s">
        <v>36</v>
      </c>
      <c r="R56" s="8">
        <f t="shared" si="3"/>
        <v>2.1074815595363541</v>
      </c>
    </row>
    <row r="57" spans="1:18">
      <c r="A57">
        <v>19</v>
      </c>
      <c r="B57" t="s">
        <v>34</v>
      </c>
      <c r="C57" t="s">
        <v>33</v>
      </c>
      <c r="D57">
        <v>14</v>
      </c>
      <c r="E57">
        <f t="shared" si="2"/>
        <v>1.4752370916754479E-2</v>
      </c>
      <c r="O57">
        <v>19</v>
      </c>
      <c r="P57" t="s">
        <v>34</v>
      </c>
      <c r="Q57" t="s">
        <v>33</v>
      </c>
      <c r="R57" s="8">
        <f t="shared" si="3"/>
        <v>1.4752370916754478</v>
      </c>
    </row>
    <row r="58" spans="1:18">
      <c r="A58">
        <v>20</v>
      </c>
      <c r="B58" t="s">
        <v>32</v>
      </c>
      <c r="C58" t="s">
        <v>34</v>
      </c>
      <c r="D58">
        <v>13</v>
      </c>
      <c r="E58">
        <f t="shared" si="2"/>
        <v>1.3698630136986301E-2</v>
      </c>
      <c r="O58">
        <v>20</v>
      </c>
      <c r="P58" t="s">
        <v>32</v>
      </c>
      <c r="Q58" t="s">
        <v>34</v>
      </c>
      <c r="R58" s="8">
        <f t="shared" si="3"/>
        <v>1.3698630136986301</v>
      </c>
    </row>
    <row r="59" spans="1:18">
      <c r="A59">
        <v>21</v>
      </c>
      <c r="B59" t="s">
        <v>37</v>
      </c>
      <c r="C59" t="s">
        <v>37</v>
      </c>
      <c r="D59">
        <v>13</v>
      </c>
      <c r="E59">
        <f t="shared" si="2"/>
        <v>1.3698630136986301E-2</v>
      </c>
      <c r="O59">
        <v>21</v>
      </c>
      <c r="P59" t="s">
        <v>37</v>
      </c>
      <c r="Q59" t="s">
        <v>37</v>
      </c>
      <c r="R59" s="8">
        <f t="shared" si="3"/>
        <v>1.3698630136986301</v>
      </c>
    </row>
    <row r="60" spans="1:18">
      <c r="A60">
        <v>22</v>
      </c>
      <c r="B60" t="s">
        <v>35</v>
      </c>
      <c r="C60" t="s">
        <v>38</v>
      </c>
      <c r="D60">
        <v>11</v>
      </c>
      <c r="E60">
        <f t="shared" si="2"/>
        <v>1.1591148577449948E-2</v>
      </c>
      <c r="O60">
        <v>22</v>
      </c>
      <c r="P60" t="s">
        <v>35</v>
      </c>
      <c r="Q60" t="s">
        <v>38</v>
      </c>
      <c r="R60" s="8">
        <f t="shared" si="3"/>
        <v>1.1591148577449948</v>
      </c>
    </row>
    <row r="61" spans="1:18">
      <c r="A61">
        <v>23</v>
      </c>
      <c r="B61" t="s">
        <v>38</v>
      </c>
      <c r="C61" t="s">
        <v>35</v>
      </c>
      <c r="D61">
        <v>8</v>
      </c>
      <c r="E61">
        <f t="shared" si="2"/>
        <v>8.4299262381454156E-3</v>
      </c>
      <c r="O61">
        <v>23</v>
      </c>
      <c r="P61" t="s">
        <v>38</v>
      </c>
      <c r="Q61" t="s">
        <v>35</v>
      </c>
      <c r="R61" s="8">
        <f t="shared" si="3"/>
        <v>0.84299262381454154</v>
      </c>
    </row>
    <row r="62" spans="1:18">
      <c r="A62">
        <v>24</v>
      </c>
      <c r="B62" t="s">
        <v>37</v>
      </c>
      <c r="C62" t="s">
        <v>34</v>
      </c>
      <c r="D62">
        <v>6</v>
      </c>
      <c r="E62">
        <f t="shared" si="2"/>
        <v>6.3224446786090622E-3</v>
      </c>
      <c r="O62">
        <v>24</v>
      </c>
      <c r="P62" t="s">
        <v>37</v>
      </c>
      <c r="Q62" t="s">
        <v>34</v>
      </c>
      <c r="R62" s="8">
        <f t="shared" si="3"/>
        <v>0.63224446786090627</v>
      </c>
    </row>
    <row r="63" spans="1:18">
      <c r="A63">
        <v>25</v>
      </c>
      <c r="B63" t="s">
        <v>32</v>
      </c>
      <c r="C63" t="s">
        <v>37</v>
      </c>
      <c r="D63">
        <v>5</v>
      </c>
      <c r="E63">
        <f t="shared" si="2"/>
        <v>5.268703898840885E-3</v>
      </c>
      <c r="O63">
        <v>25</v>
      </c>
      <c r="P63" t="s">
        <v>32</v>
      </c>
      <c r="Q63" t="s">
        <v>37</v>
      </c>
      <c r="R63" s="8">
        <f t="shared" si="3"/>
        <v>0.52687038988408852</v>
      </c>
    </row>
    <row r="64" spans="1:18">
      <c r="A64">
        <v>26</v>
      </c>
      <c r="B64" t="s">
        <v>38</v>
      </c>
      <c r="C64" t="s">
        <v>36</v>
      </c>
      <c r="D64">
        <v>4</v>
      </c>
      <c r="E64">
        <f t="shared" si="2"/>
        <v>4.2149631190727078E-3</v>
      </c>
      <c r="O64">
        <v>26</v>
      </c>
      <c r="P64" t="s">
        <v>38</v>
      </c>
      <c r="Q64" t="s">
        <v>36</v>
      </c>
      <c r="R64" s="8">
        <f t="shared" si="3"/>
        <v>0.42149631190727077</v>
      </c>
    </row>
    <row r="65" spans="1:18">
      <c r="A65">
        <v>27</v>
      </c>
      <c r="B65" t="s">
        <v>38</v>
      </c>
      <c r="C65" t="s">
        <v>38</v>
      </c>
      <c r="D65">
        <v>4</v>
      </c>
      <c r="E65">
        <f t="shared" si="2"/>
        <v>4.2149631190727078E-3</v>
      </c>
      <c r="O65">
        <v>27</v>
      </c>
      <c r="P65" t="s">
        <v>38</v>
      </c>
      <c r="Q65" t="s">
        <v>38</v>
      </c>
      <c r="R65" s="8">
        <f t="shared" si="3"/>
        <v>0.42149631190727077</v>
      </c>
    </row>
    <row r="66" spans="1:18">
      <c r="A66">
        <v>28</v>
      </c>
      <c r="B66" t="s">
        <v>37</v>
      </c>
      <c r="C66" t="s">
        <v>39</v>
      </c>
      <c r="D66">
        <v>3</v>
      </c>
      <c r="E66">
        <f t="shared" si="2"/>
        <v>3.1612223393045311E-3</v>
      </c>
      <c r="O66">
        <v>28</v>
      </c>
      <c r="P66" t="s">
        <v>37</v>
      </c>
      <c r="Q66" t="s">
        <v>39</v>
      </c>
      <c r="R66" s="8">
        <f t="shared" si="3"/>
        <v>0.31612223393045313</v>
      </c>
    </row>
    <row r="67" spans="1:18">
      <c r="A67">
        <v>29</v>
      </c>
      <c r="B67" t="s">
        <v>34</v>
      </c>
      <c r="C67" t="s">
        <v>37</v>
      </c>
      <c r="D67">
        <v>2</v>
      </c>
      <c r="E67">
        <f t="shared" si="2"/>
        <v>2.1074815595363539E-3</v>
      </c>
      <c r="O67">
        <v>29</v>
      </c>
      <c r="P67" t="s">
        <v>34</v>
      </c>
      <c r="Q67" t="s">
        <v>37</v>
      </c>
      <c r="R67" s="8">
        <f t="shared" si="3"/>
        <v>0.21074815595363539</v>
      </c>
    </row>
    <row r="68" spans="1:18">
      <c r="A68">
        <v>30</v>
      </c>
      <c r="B68" t="s">
        <v>38</v>
      </c>
      <c r="C68" t="s">
        <v>32</v>
      </c>
      <c r="D68">
        <v>2</v>
      </c>
      <c r="E68">
        <f t="shared" si="2"/>
        <v>2.1074815595363539E-3</v>
      </c>
      <c r="O68">
        <v>30</v>
      </c>
      <c r="P68" t="s">
        <v>38</v>
      </c>
      <c r="Q68" t="s">
        <v>32</v>
      </c>
      <c r="R68" s="8">
        <f t="shared" si="3"/>
        <v>0.21074815595363539</v>
      </c>
    </row>
    <row r="69" spans="1:18">
      <c r="A69">
        <v>31</v>
      </c>
      <c r="B69" t="s">
        <v>36</v>
      </c>
      <c r="C69" t="s">
        <v>38</v>
      </c>
      <c r="D69">
        <v>2</v>
      </c>
      <c r="E69">
        <f t="shared" si="2"/>
        <v>2.1074815595363539E-3</v>
      </c>
      <c r="O69">
        <v>31</v>
      </c>
      <c r="P69" t="s">
        <v>36</v>
      </c>
      <c r="Q69" t="s">
        <v>38</v>
      </c>
      <c r="R69" s="8">
        <f t="shared" si="3"/>
        <v>0.21074815595363539</v>
      </c>
    </row>
    <row r="70" spans="1:18">
      <c r="A70">
        <v>32</v>
      </c>
      <c r="B70" t="s">
        <v>40</v>
      </c>
      <c r="C70" t="s">
        <v>38</v>
      </c>
      <c r="D70">
        <v>1</v>
      </c>
      <c r="E70">
        <f t="shared" si="2"/>
        <v>1.053740779768177E-3</v>
      </c>
      <c r="O70">
        <v>32</v>
      </c>
      <c r="P70" t="s">
        <v>40</v>
      </c>
      <c r="Q70" t="s">
        <v>38</v>
      </c>
      <c r="R70" s="8">
        <f t="shared" si="3"/>
        <v>0.10537407797681769</v>
      </c>
    </row>
    <row r="71" spans="1:18" s="6" customFormat="1">
      <c r="D71" s="6">
        <f>SUM(D39:D70)</f>
        <v>949</v>
      </c>
    </row>
    <row r="72" spans="1:18" s="5" customFormat="1">
      <c r="A72" s="5" t="s">
        <v>41</v>
      </c>
    </row>
    <row r="73" spans="1:18">
      <c r="B73" t="s">
        <v>0</v>
      </c>
      <c r="C73" t="s">
        <v>1</v>
      </c>
      <c r="D73" t="s">
        <v>2</v>
      </c>
      <c r="E73" t="s">
        <v>3</v>
      </c>
      <c r="F73" s="2" t="s">
        <v>29</v>
      </c>
      <c r="G73" s="2" t="s">
        <v>26</v>
      </c>
      <c r="P73" t="s">
        <v>0</v>
      </c>
      <c r="Q73" t="s">
        <v>1</v>
      </c>
      <c r="R73" t="s">
        <v>43</v>
      </c>
    </row>
    <row r="74" spans="1:18">
      <c r="A74">
        <v>1</v>
      </c>
      <c r="B74" t="s">
        <v>36</v>
      </c>
      <c r="C74" t="s">
        <v>36</v>
      </c>
      <c r="D74">
        <v>395</v>
      </c>
      <c r="E74">
        <f>D74/$D$107</f>
        <v>0.13171057019006335</v>
      </c>
      <c r="F74" s="2" t="s">
        <v>28</v>
      </c>
      <c r="G74" t="s">
        <v>8</v>
      </c>
      <c r="H74" t="s">
        <v>7</v>
      </c>
      <c r="I74" t="s">
        <v>4</v>
      </c>
      <c r="J74" t="s">
        <v>5</v>
      </c>
      <c r="K74" t="s">
        <v>9</v>
      </c>
      <c r="L74" t="s">
        <v>6</v>
      </c>
      <c r="M74" t="s">
        <v>27</v>
      </c>
      <c r="O74">
        <v>1</v>
      </c>
      <c r="P74" t="s">
        <v>36</v>
      </c>
      <c r="Q74" t="s">
        <v>36</v>
      </c>
      <c r="R74" s="8">
        <f>E74*100</f>
        <v>13.171057019006335</v>
      </c>
    </row>
    <row r="75" spans="1:18">
      <c r="A75">
        <v>2</v>
      </c>
      <c r="B75" t="s">
        <v>36</v>
      </c>
      <c r="C75" t="s">
        <v>32</v>
      </c>
      <c r="D75">
        <v>329</v>
      </c>
      <c r="E75">
        <f t="shared" ref="E75:E106" si="4">D75/$D$107</f>
        <v>0.10970323441147049</v>
      </c>
      <c r="F75" s="3" t="s">
        <v>8</v>
      </c>
      <c r="G75">
        <v>18</v>
      </c>
      <c r="H75">
        <v>3</v>
      </c>
      <c r="I75">
        <v>42</v>
      </c>
      <c r="J75">
        <v>2</v>
      </c>
      <c r="L75">
        <v>79</v>
      </c>
      <c r="M75">
        <v>144</v>
      </c>
      <c r="O75">
        <v>2</v>
      </c>
      <c r="P75" t="s">
        <v>36</v>
      </c>
      <c r="Q75" t="s">
        <v>32</v>
      </c>
      <c r="R75" s="8">
        <f t="shared" ref="R75:R106" si="5">E75*100</f>
        <v>10.97032344114705</v>
      </c>
    </row>
    <row r="76" spans="1:18">
      <c r="A76">
        <v>3</v>
      </c>
      <c r="B76" t="s">
        <v>42</v>
      </c>
      <c r="C76" t="s">
        <v>36</v>
      </c>
      <c r="D76">
        <v>297</v>
      </c>
      <c r="E76">
        <f t="shared" si="4"/>
        <v>9.903301100366789E-2</v>
      </c>
      <c r="F76" s="3" t="s">
        <v>7</v>
      </c>
      <c r="G76">
        <v>3</v>
      </c>
      <c r="H76">
        <v>54</v>
      </c>
      <c r="I76">
        <v>110</v>
      </c>
      <c r="J76">
        <v>8</v>
      </c>
      <c r="L76">
        <v>110</v>
      </c>
      <c r="M76">
        <v>285</v>
      </c>
      <c r="O76">
        <v>3</v>
      </c>
      <c r="P76" t="s">
        <v>42</v>
      </c>
      <c r="Q76" t="s">
        <v>36</v>
      </c>
      <c r="R76" s="8">
        <f t="shared" si="5"/>
        <v>9.9033011003667895</v>
      </c>
    </row>
    <row r="77" spans="1:18">
      <c r="A77">
        <v>4</v>
      </c>
      <c r="B77" t="s">
        <v>35</v>
      </c>
      <c r="C77" t="s">
        <v>36</v>
      </c>
      <c r="D77">
        <v>242</v>
      </c>
      <c r="E77">
        <f t="shared" si="4"/>
        <v>8.0693564521507166E-2</v>
      </c>
      <c r="F77" s="3" t="s">
        <v>4</v>
      </c>
      <c r="G77">
        <v>55</v>
      </c>
      <c r="H77">
        <v>120</v>
      </c>
      <c r="I77">
        <v>395</v>
      </c>
      <c r="J77">
        <v>329</v>
      </c>
      <c r="K77">
        <v>14</v>
      </c>
      <c r="L77">
        <v>190</v>
      </c>
      <c r="M77">
        <v>1103</v>
      </c>
      <c r="O77">
        <v>4</v>
      </c>
      <c r="P77" t="s">
        <v>35</v>
      </c>
      <c r="Q77" t="s">
        <v>36</v>
      </c>
      <c r="R77" s="8">
        <f t="shared" si="5"/>
        <v>8.069356452150716</v>
      </c>
    </row>
    <row r="78" spans="1:18">
      <c r="A78">
        <v>5</v>
      </c>
      <c r="B78" t="s">
        <v>32</v>
      </c>
      <c r="C78" t="s">
        <v>35</v>
      </c>
      <c r="D78">
        <v>220</v>
      </c>
      <c r="E78">
        <f t="shared" si="4"/>
        <v>7.335778592864288E-2</v>
      </c>
      <c r="F78" s="3" t="s">
        <v>5</v>
      </c>
      <c r="G78">
        <v>5</v>
      </c>
      <c r="H78">
        <v>11</v>
      </c>
      <c r="I78">
        <v>297</v>
      </c>
      <c r="J78">
        <v>170</v>
      </c>
      <c r="K78">
        <v>2</v>
      </c>
      <c r="L78">
        <v>220</v>
      </c>
      <c r="M78">
        <v>705</v>
      </c>
      <c r="O78">
        <v>5</v>
      </c>
      <c r="P78" t="s">
        <v>32</v>
      </c>
      <c r="Q78" t="s">
        <v>35</v>
      </c>
      <c r="R78" s="8">
        <f t="shared" si="5"/>
        <v>7.3357785928642878</v>
      </c>
    </row>
    <row r="79" spans="1:18">
      <c r="A79">
        <v>6</v>
      </c>
      <c r="B79" t="s">
        <v>35</v>
      </c>
      <c r="C79" t="s">
        <v>42</v>
      </c>
      <c r="D79">
        <v>196</v>
      </c>
      <c r="E79">
        <f t="shared" si="4"/>
        <v>6.5355118372790927E-2</v>
      </c>
      <c r="F79" s="3" t="s">
        <v>9</v>
      </c>
      <c r="H79">
        <v>1</v>
      </c>
      <c r="I79">
        <v>11</v>
      </c>
      <c r="J79">
        <v>2</v>
      </c>
      <c r="K79">
        <v>2</v>
      </c>
      <c r="L79">
        <v>18</v>
      </c>
      <c r="M79">
        <v>34</v>
      </c>
      <c r="O79">
        <v>6</v>
      </c>
      <c r="P79" t="s">
        <v>35</v>
      </c>
      <c r="Q79" t="s">
        <v>42</v>
      </c>
      <c r="R79" s="8">
        <f t="shared" si="5"/>
        <v>6.5355118372790928</v>
      </c>
    </row>
    <row r="80" spans="1:18">
      <c r="A80">
        <v>7</v>
      </c>
      <c r="B80" t="s">
        <v>36</v>
      </c>
      <c r="C80" t="s">
        <v>35</v>
      </c>
      <c r="D80">
        <v>190</v>
      </c>
      <c r="E80">
        <f t="shared" si="4"/>
        <v>6.3354451483827942E-2</v>
      </c>
      <c r="F80" s="3" t="s">
        <v>6</v>
      </c>
      <c r="G80">
        <v>62</v>
      </c>
      <c r="H80">
        <v>96</v>
      </c>
      <c r="I80">
        <v>242</v>
      </c>
      <c r="J80">
        <v>196</v>
      </c>
      <c r="K80">
        <v>16</v>
      </c>
      <c r="L80">
        <v>116</v>
      </c>
      <c r="M80">
        <v>728</v>
      </c>
      <c r="O80">
        <v>7</v>
      </c>
      <c r="P80" t="s">
        <v>36</v>
      </c>
      <c r="Q80" t="s">
        <v>35</v>
      </c>
      <c r="R80" s="8">
        <f t="shared" si="5"/>
        <v>6.335445148382794</v>
      </c>
    </row>
    <row r="81" spans="1:18">
      <c r="A81">
        <v>8</v>
      </c>
      <c r="B81" t="s">
        <v>32</v>
      </c>
      <c r="C81" t="s">
        <v>32</v>
      </c>
      <c r="D81">
        <v>170</v>
      </c>
      <c r="E81">
        <f t="shared" si="4"/>
        <v>5.6685561853951315E-2</v>
      </c>
      <c r="F81" s="3" t="s">
        <v>27</v>
      </c>
      <c r="G81">
        <v>143</v>
      </c>
      <c r="H81">
        <v>285</v>
      </c>
      <c r="I81">
        <v>1097</v>
      </c>
      <c r="J81">
        <v>707</v>
      </c>
      <c r="K81">
        <v>34</v>
      </c>
      <c r="L81">
        <v>733</v>
      </c>
      <c r="M81">
        <v>2999</v>
      </c>
      <c r="O81">
        <v>8</v>
      </c>
      <c r="P81" t="s">
        <v>32</v>
      </c>
      <c r="Q81" t="s">
        <v>32</v>
      </c>
      <c r="R81" s="8">
        <f t="shared" si="5"/>
        <v>5.6685561853951318</v>
      </c>
    </row>
    <row r="82" spans="1:18">
      <c r="A82">
        <v>9</v>
      </c>
      <c r="B82" t="s">
        <v>36</v>
      </c>
      <c r="C82" t="s">
        <v>34</v>
      </c>
      <c r="D82">
        <v>120</v>
      </c>
      <c r="E82">
        <f t="shared" si="4"/>
        <v>4.001333777925975E-2</v>
      </c>
      <c r="O82">
        <v>9</v>
      </c>
      <c r="P82" t="s">
        <v>36</v>
      </c>
      <c r="Q82" t="s">
        <v>34</v>
      </c>
      <c r="R82" s="8">
        <f t="shared" si="5"/>
        <v>4.001333777925975</v>
      </c>
    </row>
    <row r="83" spans="1:18">
      <c r="A83">
        <v>10</v>
      </c>
      <c r="B83" t="s">
        <v>35</v>
      </c>
      <c r="C83" t="s">
        <v>35</v>
      </c>
      <c r="D83">
        <v>116</v>
      </c>
      <c r="E83">
        <f t="shared" si="4"/>
        <v>3.8679559853284431E-2</v>
      </c>
      <c r="O83">
        <v>10</v>
      </c>
      <c r="P83" t="s">
        <v>35</v>
      </c>
      <c r="Q83" t="s">
        <v>35</v>
      </c>
      <c r="R83" s="8">
        <f t="shared" si="5"/>
        <v>3.8679559853284431</v>
      </c>
    </row>
    <row r="84" spans="1:18">
      <c r="A84">
        <v>11</v>
      </c>
      <c r="B84" t="s">
        <v>34</v>
      </c>
      <c r="C84" t="s">
        <v>36</v>
      </c>
      <c r="D84">
        <v>110</v>
      </c>
      <c r="E84">
        <f t="shared" si="4"/>
        <v>3.667889296432144E-2</v>
      </c>
      <c r="O84">
        <v>11</v>
      </c>
      <c r="P84" t="s">
        <v>34</v>
      </c>
      <c r="Q84" t="s">
        <v>36</v>
      </c>
      <c r="R84" s="8">
        <f t="shared" si="5"/>
        <v>3.6678892964321439</v>
      </c>
    </row>
    <row r="85" spans="1:18">
      <c r="A85">
        <v>12</v>
      </c>
      <c r="B85" t="s">
        <v>34</v>
      </c>
      <c r="C85" t="s">
        <v>35</v>
      </c>
      <c r="D85">
        <v>110</v>
      </c>
      <c r="E85">
        <f t="shared" si="4"/>
        <v>3.667889296432144E-2</v>
      </c>
      <c r="O85">
        <v>12</v>
      </c>
      <c r="P85" t="s">
        <v>34</v>
      </c>
      <c r="Q85" t="s">
        <v>35</v>
      </c>
      <c r="R85" s="8">
        <f t="shared" si="5"/>
        <v>3.6678892964321439</v>
      </c>
    </row>
    <row r="86" spans="1:18">
      <c r="A86">
        <v>13</v>
      </c>
      <c r="B86" t="s">
        <v>35</v>
      </c>
      <c r="C86" t="s">
        <v>34</v>
      </c>
      <c r="D86">
        <v>96</v>
      </c>
      <c r="E86">
        <f t="shared" si="4"/>
        <v>3.2010670223407804E-2</v>
      </c>
      <c r="O86">
        <v>13</v>
      </c>
      <c r="P86" t="s">
        <v>35</v>
      </c>
      <c r="Q86" t="s">
        <v>34</v>
      </c>
      <c r="R86" s="8">
        <f t="shared" si="5"/>
        <v>3.2010670223407804</v>
      </c>
    </row>
    <row r="87" spans="1:18">
      <c r="A87">
        <v>14</v>
      </c>
      <c r="B87" t="s">
        <v>37</v>
      </c>
      <c r="C87" t="s">
        <v>35</v>
      </c>
      <c r="D87">
        <v>79</v>
      </c>
      <c r="E87">
        <f t="shared" si="4"/>
        <v>2.6342114038012669E-2</v>
      </c>
      <c r="O87">
        <v>14</v>
      </c>
      <c r="P87" t="s">
        <v>37</v>
      </c>
      <c r="Q87" t="s">
        <v>35</v>
      </c>
      <c r="R87" s="8">
        <f t="shared" si="5"/>
        <v>2.6342114038012667</v>
      </c>
    </row>
    <row r="88" spans="1:18">
      <c r="A88">
        <v>15</v>
      </c>
      <c r="B88" t="s">
        <v>35</v>
      </c>
      <c r="C88" t="s">
        <v>37</v>
      </c>
      <c r="D88">
        <v>62</v>
      </c>
      <c r="E88">
        <f t="shared" si="4"/>
        <v>2.0673557852617538E-2</v>
      </c>
      <c r="O88">
        <v>15</v>
      </c>
      <c r="P88" t="s">
        <v>35</v>
      </c>
      <c r="Q88" t="s">
        <v>37</v>
      </c>
      <c r="R88" s="8">
        <f t="shared" si="5"/>
        <v>2.0673557852617539</v>
      </c>
    </row>
    <row r="89" spans="1:18">
      <c r="A89">
        <v>16</v>
      </c>
      <c r="B89" t="s">
        <v>36</v>
      </c>
      <c r="C89" t="s">
        <v>37</v>
      </c>
      <c r="D89">
        <v>55</v>
      </c>
      <c r="E89">
        <f t="shared" si="4"/>
        <v>1.833944648216072E-2</v>
      </c>
      <c r="O89">
        <v>16</v>
      </c>
      <c r="P89" t="s">
        <v>36</v>
      </c>
      <c r="Q89" t="s">
        <v>37</v>
      </c>
      <c r="R89" s="8">
        <f t="shared" si="5"/>
        <v>1.8339446482160719</v>
      </c>
    </row>
    <row r="90" spans="1:18">
      <c r="A90">
        <v>17</v>
      </c>
      <c r="B90" t="s">
        <v>34</v>
      </c>
      <c r="C90" t="s">
        <v>34</v>
      </c>
      <c r="D90">
        <v>54</v>
      </c>
      <c r="E90">
        <f t="shared" si="4"/>
        <v>1.800600200066689E-2</v>
      </c>
      <c r="O90">
        <v>17</v>
      </c>
      <c r="P90" t="s">
        <v>34</v>
      </c>
      <c r="Q90" t="s">
        <v>34</v>
      </c>
      <c r="R90" s="8">
        <f t="shared" si="5"/>
        <v>1.800600200066689</v>
      </c>
    </row>
    <row r="91" spans="1:18">
      <c r="A91">
        <v>18</v>
      </c>
      <c r="B91" t="s">
        <v>37</v>
      </c>
      <c r="C91" t="s">
        <v>36</v>
      </c>
      <c r="D91">
        <v>42</v>
      </c>
      <c r="E91">
        <f t="shared" si="4"/>
        <v>1.4004668222740914E-2</v>
      </c>
      <c r="O91">
        <v>18</v>
      </c>
      <c r="P91" t="s">
        <v>37</v>
      </c>
      <c r="Q91" t="s">
        <v>36</v>
      </c>
      <c r="R91" s="8">
        <f t="shared" si="5"/>
        <v>1.4004668222740915</v>
      </c>
    </row>
    <row r="92" spans="1:18">
      <c r="A92">
        <v>19</v>
      </c>
      <c r="B92" t="s">
        <v>37</v>
      </c>
      <c r="C92" t="s">
        <v>37</v>
      </c>
      <c r="D92">
        <v>18</v>
      </c>
      <c r="E92">
        <f t="shared" si="4"/>
        <v>6.0020006668889628E-3</v>
      </c>
      <c r="O92">
        <v>19</v>
      </c>
      <c r="P92" t="s">
        <v>37</v>
      </c>
      <c r="Q92" t="s">
        <v>37</v>
      </c>
      <c r="R92" s="8">
        <f t="shared" si="5"/>
        <v>0.60020006668889625</v>
      </c>
    </row>
    <row r="93" spans="1:18">
      <c r="A93">
        <v>20</v>
      </c>
      <c r="B93" t="s">
        <v>38</v>
      </c>
      <c r="C93" t="s">
        <v>35</v>
      </c>
      <c r="D93">
        <v>18</v>
      </c>
      <c r="E93">
        <f t="shared" si="4"/>
        <v>6.0020006668889628E-3</v>
      </c>
      <c r="O93">
        <v>20</v>
      </c>
      <c r="P93" t="s">
        <v>38</v>
      </c>
      <c r="Q93" t="s">
        <v>35</v>
      </c>
      <c r="R93" s="8">
        <f t="shared" si="5"/>
        <v>0.60020006668889625</v>
      </c>
    </row>
    <row r="94" spans="1:18">
      <c r="A94">
        <v>21</v>
      </c>
      <c r="B94" t="s">
        <v>35</v>
      </c>
      <c r="C94" t="s">
        <v>38</v>
      </c>
      <c r="D94">
        <v>16</v>
      </c>
      <c r="E94">
        <f t="shared" si="4"/>
        <v>5.3351117039013001E-3</v>
      </c>
      <c r="O94">
        <v>21</v>
      </c>
      <c r="P94" t="s">
        <v>35</v>
      </c>
      <c r="Q94" t="s">
        <v>38</v>
      </c>
      <c r="R94" s="8">
        <f t="shared" si="5"/>
        <v>0.53351117039012996</v>
      </c>
    </row>
    <row r="95" spans="1:18">
      <c r="A95">
        <v>22</v>
      </c>
      <c r="B95" t="s">
        <v>36</v>
      </c>
      <c r="C95" t="s">
        <v>38</v>
      </c>
      <c r="D95">
        <v>14</v>
      </c>
      <c r="E95">
        <f t="shared" si="4"/>
        <v>4.6682227409136383E-3</v>
      </c>
      <c r="O95">
        <v>22</v>
      </c>
      <c r="P95" t="s">
        <v>36</v>
      </c>
      <c r="Q95" t="s">
        <v>38</v>
      </c>
      <c r="R95" s="8">
        <f t="shared" si="5"/>
        <v>0.46682227409136384</v>
      </c>
    </row>
    <row r="96" spans="1:18">
      <c r="A96">
        <v>23</v>
      </c>
      <c r="B96" t="s">
        <v>32</v>
      </c>
      <c r="C96" t="s">
        <v>34</v>
      </c>
      <c r="D96">
        <v>11</v>
      </c>
      <c r="E96">
        <f t="shared" si="4"/>
        <v>3.6678892964321442E-3</v>
      </c>
      <c r="O96">
        <v>23</v>
      </c>
      <c r="P96" t="s">
        <v>32</v>
      </c>
      <c r="Q96" t="s">
        <v>34</v>
      </c>
      <c r="R96" s="8">
        <f t="shared" si="5"/>
        <v>0.36678892964321441</v>
      </c>
    </row>
    <row r="97" spans="1:18">
      <c r="A97">
        <v>24</v>
      </c>
      <c r="B97" t="s">
        <v>38</v>
      </c>
      <c r="C97" t="s">
        <v>36</v>
      </c>
      <c r="D97">
        <v>11</v>
      </c>
      <c r="E97">
        <f t="shared" si="4"/>
        <v>3.6678892964321442E-3</v>
      </c>
      <c r="O97">
        <v>24</v>
      </c>
      <c r="P97" t="s">
        <v>38</v>
      </c>
      <c r="Q97" t="s">
        <v>36</v>
      </c>
      <c r="R97" s="8">
        <f t="shared" si="5"/>
        <v>0.36678892964321441</v>
      </c>
    </row>
    <row r="98" spans="1:18">
      <c r="A98">
        <v>25</v>
      </c>
      <c r="B98" t="s">
        <v>34</v>
      </c>
      <c r="C98" t="s">
        <v>32</v>
      </c>
      <c r="D98">
        <v>8</v>
      </c>
      <c r="E98">
        <f t="shared" si="4"/>
        <v>2.6675558519506501E-3</v>
      </c>
      <c r="O98">
        <v>25</v>
      </c>
      <c r="P98" t="s">
        <v>34</v>
      </c>
      <c r="Q98" t="s">
        <v>32</v>
      </c>
      <c r="R98" s="8">
        <f t="shared" si="5"/>
        <v>0.26675558519506498</v>
      </c>
    </row>
    <row r="99" spans="1:18">
      <c r="A99">
        <v>26</v>
      </c>
      <c r="B99" t="s">
        <v>32</v>
      </c>
      <c r="C99" t="s">
        <v>37</v>
      </c>
      <c r="D99">
        <v>5</v>
      </c>
      <c r="E99">
        <f t="shared" si="4"/>
        <v>1.6672224074691564E-3</v>
      </c>
      <c r="O99">
        <v>26</v>
      </c>
      <c r="P99" t="s">
        <v>32</v>
      </c>
      <c r="Q99" t="s">
        <v>37</v>
      </c>
      <c r="R99" s="8">
        <f t="shared" si="5"/>
        <v>0.16672224074691563</v>
      </c>
    </row>
    <row r="100" spans="1:18">
      <c r="A100">
        <v>27</v>
      </c>
      <c r="B100" t="s">
        <v>34</v>
      </c>
      <c r="C100" t="s">
        <v>37</v>
      </c>
      <c r="D100">
        <v>3</v>
      </c>
      <c r="E100">
        <f t="shared" si="4"/>
        <v>1.0003334444814939E-3</v>
      </c>
      <c r="O100">
        <v>27</v>
      </c>
      <c r="P100" t="s">
        <v>34</v>
      </c>
      <c r="Q100" t="s">
        <v>37</v>
      </c>
      <c r="R100" s="8">
        <f t="shared" si="5"/>
        <v>0.10003334444814939</v>
      </c>
    </row>
    <row r="101" spans="1:18">
      <c r="A101">
        <v>28</v>
      </c>
      <c r="B101" t="s">
        <v>37</v>
      </c>
      <c r="C101" t="s">
        <v>34</v>
      </c>
      <c r="D101">
        <v>3</v>
      </c>
      <c r="E101">
        <f t="shared" si="4"/>
        <v>1.0003334444814939E-3</v>
      </c>
      <c r="O101">
        <v>28</v>
      </c>
      <c r="P101" t="s">
        <v>37</v>
      </c>
      <c r="Q101" t="s">
        <v>34</v>
      </c>
      <c r="R101" s="8">
        <f t="shared" si="5"/>
        <v>0.10003334444814939</v>
      </c>
    </row>
    <row r="102" spans="1:18">
      <c r="A102">
        <v>29</v>
      </c>
      <c r="B102" t="s">
        <v>32</v>
      </c>
      <c r="C102" t="s">
        <v>38</v>
      </c>
      <c r="D102">
        <v>2</v>
      </c>
      <c r="E102">
        <f t="shared" si="4"/>
        <v>6.6688896298766251E-4</v>
      </c>
      <c r="O102">
        <v>29</v>
      </c>
      <c r="P102" t="s">
        <v>32</v>
      </c>
      <c r="Q102" t="s">
        <v>38</v>
      </c>
      <c r="R102" s="8">
        <f t="shared" si="5"/>
        <v>6.6688896298766245E-2</v>
      </c>
    </row>
    <row r="103" spans="1:18">
      <c r="A103">
        <v>30</v>
      </c>
      <c r="B103" t="s">
        <v>38</v>
      </c>
      <c r="C103" t="s">
        <v>38</v>
      </c>
      <c r="D103">
        <v>2</v>
      </c>
      <c r="E103">
        <f t="shared" si="4"/>
        <v>6.6688896298766251E-4</v>
      </c>
      <c r="O103">
        <v>30</v>
      </c>
      <c r="P103" t="s">
        <v>38</v>
      </c>
      <c r="Q103" t="s">
        <v>38</v>
      </c>
      <c r="R103" s="8">
        <f t="shared" si="5"/>
        <v>6.6688896298766245E-2</v>
      </c>
    </row>
    <row r="104" spans="1:18">
      <c r="A104">
        <v>31</v>
      </c>
      <c r="B104" t="s">
        <v>37</v>
      </c>
      <c r="C104" t="s">
        <v>32</v>
      </c>
      <c r="D104">
        <v>2</v>
      </c>
      <c r="E104">
        <f t="shared" si="4"/>
        <v>6.6688896298766251E-4</v>
      </c>
      <c r="O104">
        <v>31</v>
      </c>
      <c r="P104" t="s">
        <v>37</v>
      </c>
      <c r="Q104" t="s">
        <v>32</v>
      </c>
      <c r="R104" s="8">
        <f t="shared" si="5"/>
        <v>6.6688896298766245E-2</v>
      </c>
    </row>
    <row r="105" spans="1:18">
      <c r="A105">
        <v>32</v>
      </c>
      <c r="B105" t="s">
        <v>38</v>
      </c>
      <c r="C105" t="s">
        <v>32</v>
      </c>
      <c r="D105">
        <v>2</v>
      </c>
      <c r="E105">
        <f t="shared" si="4"/>
        <v>6.6688896298766251E-4</v>
      </c>
      <c r="O105">
        <v>32</v>
      </c>
      <c r="P105" t="s">
        <v>38</v>
      </c>
      <c r="Q105" t="s">
        <v>32</v>
      </c>
      <c r="R105" s="8">
        <f t="shared" si="5"/>
        <v>6.6688896298766245E-2</v>
      </c>
    </row>
    <row r="106" spans="1:18">
      <c r="A106">
        <v>33</v>
      </c>
      <c r="B106" t="s">
        <v>38</v>
      </c>
      <c r="C106" t="s">
        <v>34</v>
      </c>
      <c r="D106">
        <v>1</v>
      </c>
      <c r="E106">
        <f t="shared" si="4"/>
        <v>3.3344448149383126E-4</v>
      </c>
      <c r="O106">
        <v>33</v>
      </c>
      <c r="P106" t="s">
        <v>38</v>
      </c>
      <c r="Q106" t="s">
        <v>34</v>
      </c>
      <c r="R106" s="8">
        <f t="shared" si="5"/>
        <v>3.3344448149383123E-2</v>
      </c>
    </row>
    <row r="107" spans="1:18">
      <c r="D107">
        <f>SUM(D74:D106)</f>
        <v>2999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A65A-B7B9-8844-B49D-DADCC223F211}">
  <dimension ref="A1:K93"/>
  <sheetViews>
    <sheetView tabSelected="1" topLeftCell="A67" workbookViewId="0">
      <selection activeCell="C91" sqref="C91"/>
    </sheetView>
  </sheetViews>
  <sheetFormatPr baseColWidth="10" defaultRowHeight="20"/>
  <cols>
    <col min="4" max="4" width="11.7109375" bestFit="1" customWidth="1"/>
    <col min="6" max="6" width="10.28515625" bestFit="1" customWidth="1"/>
    <col min="7" max="7" width="5.140625" bestFit="1" customWidth="1"/>
    <col min="8" max="8" width="8.5703125" bestFit="1" customWidth="1"/>
    <col min="9" max="10" width="5.140625" bestFit="1" customWidth="1"/>
    <col min="11" max="11" width="5.7109375" bestFit="1" customWidth="1"/>
  </cols>
  <sheetData>
    <row r="1" spans="1:11">
      <c r="A1" s="9" t="s">
        <v>46</v>
      </c>
    </row>
    <row r="2" spans="1:11">
      <c r="A2" t="s">
        <v>51</v>
      </c>
      <c r="B2" t="s">
        <v>52</v>
      </c>
      <c r="C2" t="s">
        <v>53</v>
      </c>
      <c r="D2" s="2" t="s">
        <v>54</v>
      </c>
      <c r="E2" s="2" t="s">
        <v>26</v>
      </c>
    </row>
    <row r="3" spans="1:11">
      <c r="A3" t="s">
        <v>34</v>
      </c>
      <c r="B3" t="s">
        <v>34</v>
      </c>
      <c r="C3">
        <v>40</v>
      </c>
      <c r="D3" s="2" t="s">
        <v>28</v>
      </c>
      <c r="E3" t="s">
        <v>8</v>
      </c>
      <c r="F3" t="s">
        <v>7</v>
      </c>
      <c r="G3" t="s">
        <v>4</v>
      </c>
      <c r="H3" t="s">
        <v>5</v>
      </c>
      <c r="I3" t="s">
        <v>9</v>
      </c>
      <c r="J3" t="s">
        <v>6</v>
      </c>
      <c r="K3" t="s">
        <v>27</v>
      </c>
    </row>
    <row r="4" spans="1:11">
      <c r="A4" t="s">
        <v>34</v>
      </c>
      <c r="B4" t="s">
        <v>47</v>
      </c>
      <c r="C4">
        <v>28</v>
      </c>
      <c r="D4" s="3" t="s">
        <v>8</v>
      </c>
      <c r="E4" s="10">
        <v>7</v>
      </c>
      <c r="F4" s="10">
        <v>3</v>
      </c>
      <c r="G4" s="10">
        <v>11</v>
      </c>
      <c r="H4" s="10"/>
      <c r="I4" s="10"/>
      <c r="J4" s="10">
        <v>10</v>
      </c>
      <c r="K4" s="10">
        <v>31</v>
      </c>
    </row>
    <row r="5" spans="1:11">
      <c r="A5" t="s">
        <v>47</v>
      </c>
      <c r="B5" t="s">
        <v>34</v>
      </c>
      <c r="C5">
        <v>27</v>
      </c>
      <c r="D5" s="3" t="s">
        <v>7</v>
      </c>
      <c r="E5" s="10">
        <v>1</v>
      </c>
      <c r="F5" s="10">
        <v>40</v>
      </c>
      <c r="G5" s="10">
        <v>21</v>
      </c>
      <c r="H5" s="10"/>
      <c r="I5" s="10"/>
      <c r="J5" s="10">
        <v>28</v>
      </c>
      <c r="K5" s="10">
        <v>90</v>
      </c>
    </row>
    <row r="6" spans="1:11">
      <c r="A6" t="s">
        <v>48</v>
      </c>
      <c r="B6" t="s">
        <v>34</v>
      </c>
      <c r="C6">
        <v>22</v>
      </c>
      <c r="D6" s="3" t="s">
        <v>4</v>
      </c>
      <c r="E6" s="10">
        <v>9</v>
      </c>
      <c r="F6" s="10">
        <v>22</v>
      </c>
      <c r="G6" s="10">
        <v>10</v>
      </c>
      <c r="H6" s="10">
        <v>5</v>
      </c>
      <c r="I6" s="10"/>
      <c r="J6" s="10">
        <v>12</v>
      </c>
      <c r="K6" s="10">
        <v>58</v>
      </c>
    </row>
    <row r="7" spans="1:11">
      <c r="A7" t="s">
        <v>34</v>
      </c>
      <c r="B7" t="s">
        <v>48</v>
      </c>
      <c r="C7">
        <v>21</v>
      </c>
      <c r="D7" s="3" t="s">
        <v>5</v>
      </c>
      <c r="E7" s="10">
        <v>3</v>
      </c>
      <c r="F7" s="10"/>
      <c r="G7" s="10">
        <v>1</v>
      </c>
      <c r="H7" s="10"/>
      <c r="I7" s="10"/>
      <c r="J7" s="10">
        <v>1</v>
      </c>
      <c r="K7" s="10">
        <v>5</v>
      </c>
    </row>
    <row r="8" spans="1:11">
      <c r="A8" t="s">
        <v>35</v>
      </c>
      <c r="B8" t="s">
        <v>36</v>
      </c>
      <c r="C8">
        <v>12</v>
      </c>
      <c r="D8" s="3" t="s">
        <v>9</v>
      </c>
      <c r="E8" s="10"/>
      <c r="F8" s="10"/>
      <c r="G8" s="10"/>
      <c r="H8" s="10"/>
      <c r="I8" s="10">
        <v>1</v>
      </c>
      <c r="J8" s="10">
        <v>7</v>
      </c>
      <c r="K8" s="10">
        <v>8</v>
      </c>
    </row>
    <row r="9" spans="1:11">
      <c r="A9" t="s">
        <v>36</v>
      </c>
      <c r="B9" t="s">
        <v>35</v>
      </c>
      <c r="C9">
        <v>12</v>
      </c>
      <c r="D9" s="3" t="s">
        <v>6</v>
      </c>
      <c r="E9" s="10">
        <v>10</v>
      </c>
      <c r="F9" s="10">
        <v>27</v>
      </c>
      <c r="G9" s="10">
        <v>12</v>
      </c>
      <c r="H9" s="10">
        <v>1</v>
      </c>
      <c r="I9" s="10">
        <v>7</v>
      </c>
      <c r="J9" s="10">
        <v>8</v>
      </c>
      <c r="K9" s="10">
        <v>65</v>
      </c>
    </row>
    <row r="10" spans="1:11">
      <c r="A10" t="s">
        <v>37</v>
      </c>
      <c r="B10" t="s">
        <v>48</v>
      </c>
      <c r="C10">
        <v>11</v>
      </c>
      <c r="D10" s="3" t="s">
        <v>27</v>
      </c>
      <c r="E10" s="10">
        <v>30</v>
      </c>
      <c r="F10" s="10">
        <v>92</v>
      </c>
      <c r="G10" s="10">
        <v>55</v>
      </c>
      <c r="H10" s="10">
        <v>6</v>
      </c>
      <c r="I10" s="10">
        <v>8</v>
      </c>
      <c r="J10" s="10">
        <v>66</v>
      </c>
      <c r="K10" s="10">
        <v>257</v>
      </c>
    </row>
    <row r="11" spans="1:11">
      <c r="A11" t="s">
        <v>37</v>
      </c>
      <c r="B11" t="s">
        <v>47</v>
      </c>
      <c r="C11">
        <v>10</v>
      </c>
    </row>
    <row r="12" spans="1:11">
      <c r="A12" t="s">
        <v>48</v>
      </c>
      <c r="B12" t="s">
        <v>48</v>
      </c>
      <c r="C12">
        <v>10</v>
      </c>
      <c r="K12">
        <f>257+2001+1690</f>
        <v>3948</v>
      </c>
    </row>
    <row r="13" spans="1:11">
      <c r="A13" t="s">
        <v>47</v>
      </c>
      <c r="B13" t="s">
        <v>37</v>
      </c>
      <c r="C13">
        <v>10</v>
      </c>
    </row>
    <row r="14" spans="1:11">
      <c r="A14" t="s">
        <v>48</v>
      </c>
      <c r="B14" t="s">
        <v>37</v>
      </c>
      <c r="C14">
        <v>9</v>
      </c>
    </row>
    <row r="15" spans="1:11">
      <c r="A15" t="s">
        <v>47</v>
      </c>
      <c r="B15" t="s">
        <v>47</v>
      </c>
      <c r="C15">
        <v>8</v>
      </c>
    </row>
    <row r="16" spans="1:11">
      <c r="A16" t="s">
        <v>49</v>
      </c>
      <c r="B16" t="s">
        <v>47</v>
      </c>
      <c r="C16">
        <v>7</v>
      </c>
    </row>
    <row r="17" spans="1:11">
      <c r="A17" t="s">
        <v>47</v>
      </c>
      <c r="B17" t="s">
        <v>49</v>
      </c>
      <c r="C17">
        <v>7</v>
      </c>
    </row>
    <row r="18" spans="1:11">
      <c r="A18" t="s">
        <v>37</v>
      </c>
      <c r="B18" t="s">
        <v>37</v>
      </c>
      <c r="C18">
        <v>7</v>
      </c>
    </row>
    <row r="19" spans="1:11">
      <c r="A19" t="s">
        <v>48</v>
      </c>
      <c r="B19" t="s">
        <v>50</v>
      </c>
      <c r="C19">
        <v>5</v>
      </c>
    </row>
    <row r="20" spans="1:11">
      <c r="A20" t="s">
        <v>32</v>
      </c>
      <c r="B20" t="s">
        <v>37</v>
      </c>
      <c r="C20">
        <v>3</v>
      </c>
    </row>
    <row r="21" spans="1:11">
      <c r="A21" t="s">
        <v>37</v>
      </c>
      <c r="B21" t="s">
        <v>34</v>
      </c>
      <c r="C21">
        <v>3</v>
      </c>
    </row>
    <row r="22" spans="1:11">
      <c r="A22" t="s">
        <v>38</v>
      </c>
      <c r="B22" t="s">
        <v>38</v>
      </c>
      <c r="C22">
        <v>1</v>
      </c>
    </row>
    <row r="23" spans="1:11">
      <c r="A23" t="s">
        <v>33</v>
      </c>
      <c r="B23" t="s">
        <v>48</v>
      </c>
      <c r="C23">
        <v>1</v>
      </c>
    </row>
    <row r="24" spans="1:11">
      <c r="A24" t="s">
        <v>47</v>
      </c>
      <c r="B24" t="s">
        <v>33</v>
      </c>
      <c r="C24">
        <v>1</v>
      </c>
    </row>
    <row r="25" spans="1:11">
      <c r="A25" t="s">
        <v>32</v>
      </c>
      <c r="B25" t="s">
        <v>47</v>
      </c>
      <c r="C25">
        <v>1</v>
      </c>
    </row>
    <row r="26" spans="1:11" s="6" customFormat="1">
      <c r="A26" s="6" t="s">
        <v>34</v>
      </c>
      <c r="B26" s="6" t="s">
        <v>37</v>
      </c>
      <c r="C26" s="6">
        <v>1</v>
      </c>
    </row>
    <row r="27" spans="1:11">
      <c r="A27" s="11" t="s">
        <v>55</v>
      </c>
    </row>
    <row r="28" spans="1:11">
      <c r="A28" t="s">
        <v>51</v>
      </c>
      <c r="B28" t="s">
        <v>52</v>
      </c>
      <c r="C28" t="s">
        <v>53</v>
      </c>
      <c r="D28" s="2" t="s">
        <v>54</v>
      </c>
      <c r="E28" s="2" t="s">
        <v>26</v>
      </c>
    </row>
    <row r="29" spans="1:11">
      <c r="A29" t="s">
        <v>32</v>
      </c>
      <c r="B29" t="s">
        <v>56</v>
      </c>
      <c r="C29">
        <v>183</v>
      </c>
      <c r="D29" s="2" t="s">
        <v>28</v>
      </c>
      <c r="E29" t="s">
        <v>8</v>
      </c>
      <c r="F29" t="s">
        <v>7</v>
      </c>
      <c r="G29" t="s">
        <v>4</v>
      </c>
      <c r="H29" t="s">
        <v>5</v>
      </c>
      <c r="I29" t="s">
        <v>9</v>
      </c>
      <c r="J29" t="s">
        <v>6</v>
      </c>
      <c r="K29" t="s">
        <v>27</v>
      </c>
    </row>
    <row r="30" spans="1:11">
      <c r="A30" t="s">
        <v>32</v>
      </c>
      <c r="B30" t="s">
        <v>47</v>
      </c>
      <c r="C30">
        <v>179</v>
      </c>
      <c r="D30" s="3" t="s">
        <v>8</v>
      </c>
      <c r="E30" s="10">
        <v>18</v>
      </c>
      <c r="F30" s="10">
        <v>4</v>
      </c>
      <c r="G30" s="10">
        <v>24</v>
      </c>
      <c r="H30" s="10">
        <v>4</v>
      </c>
      <c r="I30" s="10"/>
      <c r="J30" s="10">
        <v>71</v>
      </c>
      <c r="K30" s="10">
        <v>121</v>
      </c>
    </row>
    <row r="31" spans="1:11">
      <c r="A31" t="s">
        <v>47</v>
      </c>
      <c r="B31" t="s">
        <v>48</v>
      </c>
      <c r="C31">
        <v>174</v>
      </c>
      <c r="D31" s="3" t="s">
        <v>7</v>
      </c>
      <c r="E31" s="10">
        <v>1</v>
      </c>
      <c r="F31" s="10">
        <v>75</v>
      </c>
      <c r="G31" s="10">
        <v>57</v>
      </c>
      <c r="H31" s="10">
        <v>19</v>
      </c>
      <c r="I31" s="10"/>
      <c r="J31" s="10">
        <v>141</v>
      </c>
      <c r="K31" s="10">
        <v>293</v>
      </c>
    </row>
    <row r="32" spans="1:11">
      <c r="A32" t="s">
        <v>47</v>
      </c>
      <c r="B32" t="s">
        <v>32</v>
      </c>
      <c r="C32">
        <v>154</v>
      </c>
      <c r="D32" s="3" t="s">
        <v>4</v>
      </c>
      <c r="E32" s="10">
        <v>44</v>
      </c>
      <c r="F32" s="10">
        <v>65</v>
      </c>
      <c r="G32" s="10">
        <v>92</v>
      </c>
      <c r="H32" s="10">
        <v>110</v>
      </c>
      <c r="I32" s="10">
        <v>9</v>
      </c>
      <c r="J32" s="10">
        <v>118</v>
      </c>
      <c r="K32" s="10">
        <v>438</v>
      </c>
    </row>
    <row r="33" spans="1:11">
      <c r="A33" t="s">
        <v>34</v>
      </c>
      <c r="B33" t="s">
        <v>47</v>
      </c>
      <c r="C33">
        <v>141</v>
      </c>
      <c r="D33" s="3" t="s">
        <v>5</v>
      </c>
      <c r="E33" s="10">
        <v>5</v>
      </c>
      <c r="F33" s="10">
        <v>24</v>
      </c>
      <c r="G33" s="10">
        <v>76</v>
      </c>
      <c r="H33" s="10">
        <v>183</v>
      </c>
      <c r="I33" s="10">
        <v>3</v>
      </c>
      <c r="J33" s="10">
        <v>179</v>
      </c>
      <c r="K33" s="10">
        <v>470</v>
      </c>
    </row>
    <row r="34" spans="1:11">
      <c r="A34" t="s">
        <v>47</v>
      </c>
      <c r="B34" t="s">
        <v>47</v>
      </c>
      <c r="C34">
        <v>128</v>
      </c>
      <c r="D34" s="3" t="s">
        <v>9</v>
      </c>
      <c r="E34" s="10"/>
      <c r="F34" s="10">
        <v>1</v>
      </c>
      <c r="G34" s="10">
        <v>9</v>
      </c>
      <c r="H34" s="10">
        <v>3</v>
      </c>
      <c r="I34" s="10">
        <v>4</v>
      </c>
      <c r="J34" s="10">
        <v>14</v>
      </c>
      <c r="K34" s="10">
        <v>31</v>
      </c>
    </row>
    <row r="35" spans="1:11">
      <c r="A35" t="s">
        <v>47</v>
      </c>
      <c r="B35" t="s">
        <v>34</v>
      </c>
      <c r="C35">
        <v>125</v>
      </c>
      <c r="D35" s="3" t="s">
        <v>6</v>
      </c>
      <c r="E35" s="10">
        <v>52</v>
      </c>
      <c r="F35" s="10">
        <v>125</v>
      </c>
      <c r="G35" s="10">
        <v>174</v>
      </c>
      <c r="H35" s="10">
        <v>154</v>
      </c>
      <c r="I35" s="10">
        <v>15</v>
      </c>
      <c r="J35" s="10">
        <v>128</v>
      </c>
      <c r="K35" s="10">
        <v>648</v>
      </c>
    </row>
    <row r="36" spans="1:11">
      <c r="A36" t="s">
        <v>48</v>
      </c>
      <c r="B36" t="s">
        <v>47</v>
      </c>
      <c r="C36">
        <v>118</v>
      </c>
      <c r="D36" s="3" t="s">
        <v>27</v>
      </c>
      <c r="E36" s="10">
        <v>120</v>
      </c>
      <c r="F36" s="10">
        <v>294</v>
      </c>
      <c r="G36" s="10">
        <v>432</v>
      </c>
      <c r="H36" s="10">
        <v>473</v>
      </c>
      <c r="I36" s="10">
        <v>31</v>
      </c>
      <c r="J36" s="10">
        <v>651</v>
      </c>
      <c r="K36" s="10">
        <v>2001</v>
      </c>
    </row>
    <row r="37" spans="1:11">
      <c r="A37" t="s">
        <v>48</v>
      </c>
      <c r="B37" t="s">
        <v>32</v>
      </c>
      <c r="C37">
        <v>110</v>
      </c>
    </row>
    <row r="38" spans="1:11">
      <c r="A38" t="s">
        <v>48</v>
      </c>
      <c r="B38" t="s">
        <v>48</v>
      </c>
      <c r="C38">
        <v>92</v>
      </c>
    </row>
    <row r="39" spans="1:11">
      <c r="A39" t="s">
        <v>32</v>
      </c>
      <c r="B39" t="s">
        <v>48</v>
      </c>
      <c r="C39">
        <v>76</v>
      </c>
    </row>
    <row r="40" spans="1:11">
      <c r="A40" t="s">
        <v>34</v>
      </c>
      <c r="B40" t="s">
        <v>34</v>
      </c>
      <c r="C40">
        <v>75</v>
      </c>
    </row>
    <row r="41" spans="1:11">
      <c r="A41" t="s">
        <v>37</v>
      </c>
      <c r="B41" t="s">
        <v>47</v>
      </c>
      <c r="C41">
        <v>71</v>
      </c>
    </row>
    <row r="42" spans="1:11">
      <c r="A42" t="s">
        <v>48</v>
      </c>
      <c r="B42" t="s">
        <v>34</v>
      </c>
      <c r="C42">
        <v>65</v>
      </c>
    </row>
    <row r="43" spans="1:11">
      <c r="A43" t="s">
        <v>34</v>
      </c>
      <c r="B43" t="s">
        <v>48</v>
      </c>
      <c r="C43">
        <v>57</v>
      </c>
    </row>
    <row r="44" spans="1:11">
      <c r="A44" t="s">
        <v>47</v>
      </c>
      <c r="B44" t="s">
        <v>37</v>
      </c>
      <c r="C44">
        <v>52</v>
      </c>
    </row>
    <row r="45" spans="1:11">
      <c r="A45" t="s">
        <v>48</v>
      </c>
      <c r="B45" t="s">
        <v>37</v>
      </c>
      <c r="C45">
        <v>44</v>
      </c>
    </row>
    <row r="46" spans="1:11">
      <c r="A46" t="s">
        <v>32</v>
      </c>
      <c r="B46" t="s">
        <v>34</v>
      </c>
      <c r="C46">
        <v>24</v>
      </c>
    </row>
    <row r="47" spans="1:11">
      <c r="A47" t="s">
        <v>37</v>
      </c>
      <c r="B47" t="s">
        <v>48</v>
      </c>
      <c r="C47">
        <v>24</v>
      </c>
    </row>
    <row r="48" spans="1:11">
      <c r="A48" t="s">
        <v>34</v>
      </c>
      <c r="B48" t="s">
        <v>32</v>
      </c>
      <c r="C48">
        <v>19</v>
      </c>
    </row>
    <row r="49" spans="1:11">
      <c r="A49" t="s">
        <v>37</v>
      </c>
      <c r="B49" t="s">
        <v>37</v>
      </c>
      <c r="C49">
        <v>18</v>
      </c>
    </row>
    <row r="50" spans="1:11">
      <c r="A50" t="s">
        <v>47</v>
      </c>
      <c r="B50" t="s">
        <v>49</v>
      </c>
      <c r="C50">
        <v>15</v>
      </c>
    </row>
    <row r="51" spans="1:11">
      <c r="A51" t="s">
        <v>49</v>
      </c>
      <c r="B51" t="s">
        <v>47</v>
      </c>
      <c r="C51">
        <v>14</v>
      </c>
    </row>
    <row r="52" spans="1:11">
      <c r="A52" t="s">
        <v>49</v>
      </c>
      <c r="B52" t="s">
        <v>48</v>
      </c>
      <c r="C52">
        <v>9</v>
      </c>
    </row>
    <row r="53" spans="1:11">
      <c r="A53" t="s">
        <v>48</v>
      </c>
      <c r="B53" t="s">
        <v>49</v>
      </c>
      <c r="C53">
        <v>9</v>
      </c>
    </row>
    <row r="54" spans="1:11">
      <c r="A54" t="s">
        <v>32</v>
      </c>
      <c r="B54" t="s">
        <v>37</v>
      </c>
      <c r="C54">
        <v>5</v>
      </c>
    </row>
    <row r="55" spans="1:11">
      <c r="A55" t="s">
        <v>37</v>
      </c>
      <c r="B55" t="s">
        <v>34</v>
      </c>
      <c r="C55">
        <v>4</v>
      </c>
    </row>
    <row r="56" spans="1:11">
      <c r="A56" t="s">
        <v>49</v>
      </c>
      <c r="B56" t="s">
        <v>49</v>
      </c>
      <c r="C56">
        <v>4</v>
      </c>
    </row>
    <row r="57" spans="1:11">
      <c r="A57" t="s">
        <v>37</v>
      </c>
      <c r="B57" t="s">
        <v>32</v>
      </c>
      <c r="C57">
        <v>4</v>
      </c>
    </row>
    <row r="58" spans="1:11">
      <c r="A58" t="s">
        <v>49</v>
      </c>
      <c r="B58" t="s">
        <v>32</v>
      </c>
      <c r="C58">
        <v>3</v>
      </c>
    </row>
    <row r="59" spans="1:11">
      <c r="A59" t="s">
        <v>32</v>
      </c>
      <c r="B59" t="s">
        <v>49</v>
      </c>
      <c r="C59">
        <v>3</v>
      </c>
    </row>
    <row r="60" spans="1:11">
      <c r="A60" t="s">
        <v>34</v>
      </c>
      <c r="B60" t="s">
        <v>37</v>
      </c>
      <c r="C60">
        <v>1</v>
      </c>
    </row>
    <row r="61" spans="1:11" s="6" customFormat="1">
      <c r="A61" s="6" t="s">
        <v>49</v>
      </c>
      <c r="B61" s="6" t="s">
        <v>34</v>
      </c>
      <c r="C61" s="6">
        <v>1</v>
      </c>
    </row>
    <row r="62" spans="1:11">
      <c r="A62" s="11" t="s">
        <v>57</v>
      </c>
    </row>
    <row r="63" spans="1:11">
      <c r="A63" t="s">
        <v>51</v>
      </c>
      <c r="B63" t="s">
        <v>52</v>
      </c>
      <c r="C63" t="s">
        <v>53</v>
      </c>
      <c r="D63" s="2" t="s">
        <v>54</v>
      </c>
      <c r="E63" s="2" t="s">
        <v>26</v>
      </c>
    </row>
    <row r="64" spans="1:11">
      <c r="A64" t="s">
        <v>48</v>
      </c>
      <c r="B64" t="s">
        <v>48</v>
      </c>
      <c r="C64">
        <v>333</v>
      </c>
      <c r="D64" s="2" t="s">
        <v>28</v>
      </c>
      <c r="E64" t="s">
        <v>8</v>
      </c>
      <c r="F64" t="s">
        <v>7</v>
      </c>
      <c r="G64" t="s">
        <v>4</v>
      </c>
      <c r="H64" t="s">
        <v>5</v>
      </c>
      <c r="I64" t="s">
        <v>9</v>
      </c>
      <c r="J64" t="s">
        <v>6</v>
      </c>
      <c r="K64" t="s">
        <v>27</v>
      </c>
    </row>
    <row r="65" spans="1:11">
      <c r="A65" t="s">
        <v>48</v>
      </c>
      <c r="B65" t="s">
        <v>32</v>
      </c>
      <c r="C65">
        <v>263</v>
      </c>
      <c r="D65" s="3" t="s">
        <v>8</v>
      </c>
      <c r="E65" s="10">
        <v>6</v>
      </c>
      <c r="F65" s="10">
        <v>2</v>
      </c>
      <c r="G65" s="10">
        <v>27</v>
      </c>
      <c r="H65" s="10">
        <v>1</v>
      </c>
      <c r="I65" s="10"/>
      <c r="J65" s="10">
        <v>32</v>
      </c>
      <c r="K65" s="10">
        <v>68</v>
      </c>
    </row>
    <row r="66" spans="1:11">
      <c r="A66" t="s">
        <v>32</v>
      </c>
      <c r="B66" t="s">
        <v>48</v>
      </c>
      <c r="C66">
        <v>259</v>
      </c>
      <c r="D66" s="3" t="s">
        <v>7</v>
      </c>
      <c r="E66" s="10">
        <v>3</v>
      </c>
      <c r="F66" s="10">
        <v>13</v>
      </c>
      <c r="G66" s="10">
        <v>79</v>
      </c>
      <c r="H66" s="10">
        <v>3</v>
      </c>
      <c r="I66" s="10"/>
      <c r="J66" s="10">
        <v>20</v>
      </c>
      <c r="K66" s="10">
        <v>118</v>
      </c>
    </row>
    <row r="67" spans="1:11">
      <c r="A67" t="s">
        <v>47</v>
      </c>
      <c r="B67" t="s">
        <v>48</v>
      </c>
      <c r="C67">
        <v>120</v>
      </c>
      <c r="D67" s="3" t="s">
        <v>4</v>
      </c>
      <c r="E67" s="10">
        <v>29</v>
      </c>
      <c r="F67" s="10">
        <v>83</v>
      </c>
      <c r="G67" s="10">
        <v>333</v>
      </c>
      <c r="H67" s="10">
        <v>263</v>
      </c>
      <c r="I67" s="10">
        <v>7</v>
      </c>
      <c r="J67" s="10">
        <v>111</v>
      </c>
      <c r="K67" s="10">
        <v>826</v>
      </c>
    </row>
    <row r="68" spans="1:11">
      <c r="A68" t="s">
        <v>48</v>
      </c>
      <c r="B68" t="s">
        <v>47</v>
      </c>
      <c r="C68">
        <v>111</v>
      </c>
      <c r="D68" s="3" t="s">
        <v>5</v>
      </c>
      <c r="E68" s="10">
        <v>2</v>
      </c>
      <c r="F68" s="10"/>
      <c r="G68" s="10">
        <v>259</v>
      </c>
      <c r="H68" s="10">
        <v>67</v>
      </c>
      <c r="I68" s="10"/>
      <c r="J68" s="10">
        <v>79</v>
      </c>
      <c r="K68" s="10">
        <v>407</v>
      </c>
    </row>
    <row r="69" spans="1:11">
      <c r="A69" t="s">
        <v>48</v>
      </c>
      <c r="B69" t="s">
        <v>34</v>
      </c>
      <c r="C69">
        <v>83</v>
      </c>
      <c r="D69" s="3" t="s">
        <v>9</v>
      </c>
      <c r="E69" s="10"/>
      <c r="F69" s="10"/>
      <c r="G69" s="10">
        <v>6</v>
      </c>
      <c r="H69" s="10">
        <v>1</v>
      </c>
      <c r="I69" s="10">
        <v>1</v>
      </c>
      <c r="J69" s="10">
        <v>5</v>
      </c>
      <c r="K69" s="10">
        <v>13</v>
      </c>
    </row>
    <row r="70" spans="1:11">
      <c r="A70" t="s">
        <v>34</v>
      </c>
      <c r="B70" t="s">
        <v>48</v>
      </c>
      <c r="C70">
        <v>79</v>
      </c>
      <c r="D70" s="3" t="s">
        <v>6</v>
      </c>
      <c r="E70" s="10">
        <v>27</v>
      </c>
      <c r="F70" s="10">
        <v>20</v>
      </c>
      <c r="G70" s="10">
        <v>120</v>
      </c>
      <c r="H70" s="10">
        <v>72</v>
      </c>
      <c r="I70" s="10">
        <v>5</v>
      </c>
      <c r="J70" s="10">
        <v>14</v>
      </c>
      <c r="K70" s="10">
        <v>258</v>
      </c>
    </row>
    <row r="71" spans="1:11">
      <c r="A71" t="s">
        <v>32</v>
      </c>
      <c r="B71" t="s">
        <v>47</v>
      </c>
      <c r="C71">
        <v>79</v>
      </c>
      <c r="D71" s="3" t="s">
        <v>27</v>
      </c>
      <c r="E71" s="10">
        <v>67</v>
      </c>
      <c r="F71" s="10">
        <v>118</v>
      </c>
      <c r="G71" s="10">
        <v>824</v>
      </c>
      <c r="H71" s="10">
        <v>407</v>
      </c>
      <c r="I71" s="10">
        <v>13</v>
      </c>
      <c r="J71" s="10">
        <v>261</v>
      </c>
      <c r="K71" s="10">
        <v>1690</v>
      </c>
    </row>
    <row r="72" spans="1:11">
      <c r="A72" t="s">
        <v>47</v>
      </c>
      <c r="B72" t="s">
        <v>32</v>
      </c>
      <c r="C72">
        <v>72</v>
      </c>
    </row>
    <row r="73" spans="1:11">
      <c r="A73" t="s">
        <v>32</v>
      </c>
      <c r="B73" t="s">
        <v>32</v>
      </c>
      <c r="C73">
        <v>67</v>
      </c>
    </row>
    <row r="74" spans="1:11">
      <c r="A74" t="s">
        <v>37</v>
      </c>
      <c r="B74" t="s">
        <v>47</v>
      </c>
      <c r="C74">
        <v>32</v>
      </c>
    </row>
    <row r="75" spans="1:11">
      <c r="A75" t="s">
        <v>48</v>
      </c>
      <c r="B75" t="s">
        <v>37</v>
      </c>
      <c r="C75">
        <v>29</v>
      </c>
    </row>
    <row r="76" spans="1:11">
      <c r="A76" t="s">
        <v>37</v>
      </c>
      <c r="B76" t="s">
        <v>48</v>
      </c>
      <c r="C76">
        <v>27</v>
      </c>
    </row>
    <row r="77" spans="1:11">
      <c r="A77" t="s">
        <v>47</v>
      </c>
      <c r="B77" t="s">
        <v>37</v>
      </c>
      <c r="C77">
        <v>27</v>
      </c>
    </row>
    <row r="78" spans="1:11">
      <c r="A78" t="s">
        <v>47</v>
      </c>
      <c r="B78" t="s">
        <v>34</v>
      </c>
      <c r="C78">
        <v>20</v>
      </c>
    </row>
    <row r="79" spans="1:11">
      <c r="A79" t="s">
        <v>34</v>
      </c>
      <c r="B79" t="s">
        <v>47</v>
      </c>
      <c r="C79">
        <v>20</v>
      </c>
    </row>
    <row r="80" spans="1:11">
      <c r="A80" t="s">
        <v>47</v>
      </c>
      <c r="B80" t="s">
        <v>47</v>
      </c>
      <c r="C80">
        <v>14</v>
      </c>
    </row>
    <row r="81" spans="1:3">
      <c r="A81" t="s">
        <v>34</v>
      </c>
      <c r="B81" t="s">
        <v>34</v>
      </c>
      <c r="C81">
        <v>13</v>
      </c>
    </row>
    <row r="82" spans="1:3">
      <c r="A82" t="s">
        <v>48</v>
      </c>
      <c r="B82" t="s">
        <v>49</v>
      </c>
      <c r="C82">
        <v>7</v>
      </c>
    </row>
    <row r="83" spans="1:3">
      <c r="A83" t="s">
        <v>37</v>
      </c>
      <c r="B83" t="s">
        <v>37</v>
      </c>
      <c r="C83">
        <v>6</v>
      </c>
    </row>
    <row r="84" spans="1:3">
      <c r="A84" t="s">
        <v>49</v>
      </c>
      <c r="B84" t="s">
        <v>48</v>
      </c>
      <c r="C84">
        <v>6</v>
      </c>
    </row>
    <row r="85" spans="1:3">
      <c r="A85" t="s">
        <v>49</v>
      </c>
      <c r="B85" t="s">
        <v>47</v>
      </c>
      <c r="C85">
        <v>5</v>
      </c>
    </row>
    <row r="86" spans="1:3">
      <c r="A86" t="s">
        <v>47</v>
      </c>
      <c r="B86" t="s">
        <v>49</v>
      </c>
      <c r="C86">
        <v>5</v>
      </c>
    </row>
    <row r="87" spans="1:3">
      <c r="A87" t="s">
        <v>34</v>
      </c>
      <c r="B87" t="s">
        <v>37</v>
      </c>
      <c r="C87">
        <v>3</v>
      </c>
    </row>
    <row r="88" spans="1:3">
      <c r="A88" t="s">
        <v>34</v>
      </c>
      <c r="B88" t="s">
        <v>32</v>
      </c>
      <c r="C88">
        <v>3</v>
      </c>
    </row>
    <row r="89" spans="1:3">
      <c r="A89" t="s">
        <v>37</v>
      </c>
      <c r="B89" t="s">
        <v>34</v>
      </c>
      <c r="C89">
        <v>2</v>
      </c>
    </row>
    <row r="90" spans="1:3">
      <c r="A90" t="s">
        <v>32</v>
      </c>
      <c r="B90" t="s">
        <v>37</v>
      </c>
      <c r="C90">
        <v>2</v>
      </c>
    </row>
    <row r="91" spans="1:3">
      <c r="A91" t="s">
        <v>37</v>
      </c>
      <c r="B91" t="s">
        <v>32</v>
      </c>
      <c r="C91">
        <v>1</v>
      </c>
    </row>
    <row r="92" spans="1:3">
      <c r="A92" t="s">
        <v>49</v>
      </c>
      <c r="B92" t="s">
        <v>32</v>
      </c>
      <c r="C92">
        <v>1</v>
      </c>
    </row>
    <row r="93" spans="1:3">
      <c r="A93" t="s">
        <v>49</v>
      </c>
      <c r="B93" t="s">
        <v>49</v>
      </c>
      <c r="C93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DB8C-F637-3841-ABE7-4C3D725E9DD8}">
  <dimension ref="A1:T188"/>
  <sheetViews>
    <sheetView topLeftCell="G1" zoomScale="93" workbookViewId="0">
      <selection activeCell="E77" sqref="E77"/>
    </sheetView>
  </sheetViews>
  <sheetFormatPr baseColWidth="10" defaultRowHeight="20"/>
  <cols>
    <col min="1" max="1" width="6.140625" customWidth="1"/>
    <col min="2" max="5" width="9" customWidth="1"/>
    <col min="6" max="6" width="14" bestFit="1" customWidth="1"/>
    <col min="7" max="7" width="12" bestFit="1" customWidth="1"/>
    <col min="8" max="8" width="4.7109375" bestFit="1" customWidth="1"/>
    <col min="9" max="9" width="5.140625" bestFit="1" customWidth="1"/>
    <col min="10" max="10" width="5.42578125" bestFit="1" customWidth="1"/>
    <col min="11" max="11" width="5.140625" bestFit="1" customWidth="1"/>
    <col min="12" max="12" width="5.28515625" bestFit="1" customWidth="1"/>
    <col min="13" max="13" width="7.5703125" bestFit="1" customWidth="1"/>
    <col min="14" max="14" width="10.42578125" bestFit="1" customWidth="1"/>
    <col min="15" max="15" width="5.7109375" bestFit="1" customWidth="1"/>
    <col min="20" max="20" width="11.140625" bestFit="1" customWidth="1"/>
  </cols>
  <sheetData>
    <row r="1" spans="1:20" s="5" customFormat="1">
      <c r="A1" s="5" t="s">
        <v>30</v>
      </c>
    </row>
    <row r="2" spans="1:20">
      <c r="B2" t="s">
        <v>0</v>
      </c>
      <c r="C2" t="s">
        <v>1</v>
      </c>
      <c r="D2" t="s">
        <v>2</v>
      </c>
      <c r="E2" t="s">
        <v>3</v>
      </c>
      <c r="F2" s="2" t="s">
        <v>29</v>
      </c>
      <c r="G2" s="2" t="s">
        <v>26</v>
      </c>
      <c r="R2" t="s">
        <v>0</v>
      </c>
      <c r="S2" t="s">
        <v>1</v>
      </c>
      <c r="T2" t="s">
        <v>3</v>
      </c>
    </row>
    <row r="3" spans="1:20">
      <c r="A3">
        <v>1</v>
      </c>
      <c r="B3" t="s">
        <v>11</v>
      </c>
      <c r="C3" t="s">
        <v>11</v>
      </c>
      <c r="D3">
        <v>435</v>
      </c>
      <c r="E3" s="1">
        <f>D3/$D$65</f>
        <v>0.11012658227848102</v>
      </c>
      <c r="F3" s="2" t="s">
        <v>28</v>
      </c>
      <c r="G3" t="s">
        <v>24</v>
      </c>
      <c r="H3" t="s">
        <v>20</v>
      </c>
      <c r="I3" t="s">
        <v>18</v>
      </c>
      <c r="J3" t="s">
        <v>22</v>
      </c>
      <c r="K3" t="s">
        <v>16</v>
      </c>
      <c r="L3" t="s">
        <v>14</v>
      </c>
      <c r="M3" t="s">
        <v>10</v>
      </c>
      <c r="N3" t="s">
        <v>12</v>
      </c>
      <c r="O3" t="s">
        <v>27</v>
      </c>
      <c r="Q3">
        <v>1</v>
      </c>
      <c r="R3" t="s">
        <v>10</v>
      </c>
      <c r="S3" t="s">
        <v>10</v>
      </c>
      <c r="T3" s="8">
        <f>E3*100</f>
        <v>11.012658227848101</v>
      </c>
    </row>
    <row r="4" spans="1:20">
      <c r="A4">
        <v>2</v>
      </c>
      <c r="B4" t="s">
        <v>13</v>
      </c>
      <c r="C4" t="s">
        <v>11</v>
      </c>
      <c r="D4">
        <v>304</v>
      </c>
      <c r="E4" s="1">
        <f t="shared" ref="E4:E64" si="0">D4/$D$65</f>
        <v>7.6962025316455698E-2</v>
      </c>
      <c r="F4" s="3" t="s">
        <v>24</v>
      </c>
      <c r="G4">
        <v>3</v>
      </c>
      <c r="H4">
        <v>2</v>
      </c>
      <c r="I4">
        <v>3</v>
      </c>
      <c r="K4">
        <v>3</v>
      </c>
      <c r="L4">
        <v>8</v>
      </c>
      <c r="M4">
        <v>32</v>
      </c>
      <c r="N4">
        <v>36</v>
      </c>
      <c r="O4">
        <v>87</v>
      </c>
      <c r="Q4">
        <v>2</v>
      </c>
      <c r="R4" t="s">
        <v>12</v>
      </c>
      <c r="S4" t="s">
        <v>10</v>
      </c>
      <c r="T4" s="8">
        <f t="shared" ref="T4:T64" si="1">E4*100</f>
        <v>7.6962025316455698</v>
      </c>
    </row>
    <row r="5" spans="1:20">
      <c r="A5">
        <v>3</v>
      </c>
      <c r="B5" t="s">
        <v>11</v>
      </c>
      <c r="C5" t="s">
        <v>13</v>
      </c>
      <c r="D5">
        <v>241</v>
      </c>
      <c r="E5" s="1">
        <f t="shared" si="0"/>
        <v>6.1012658227848099E-2</v>
      </c>
      <c r="F5" s="3" t="s">
        <v>20</v>
      </c>
      <c r="G5">
        <v>1</v>
      </c>
      <c r="H5">
        <v>9</v>
      </c>
      <c r="I5">
        <v>5</v>
      </c>
      <c r="J5">
        <v>1</v>
      </c>
      <c r="L5">
        <v>9</v>
      </c>
      <c r="M5">
        <v>15</v>
      </c>
      <c r="N5">
        <v>63</v>
      </c>
      <c r="O5">
        <v>103</v>
      </c>
      <c r="Q5">
        <v>3</v>
      </c>
      <c r="R5" t="s">
        <v>10</v>
      </c>
      <c r="S5" t="s">
        <v>12</v>
      </c>
      <c r="T5" s="8">
        <f t="shared" si="1"/>
        <v>6.1012658227848098</v>
      </c>
    </row>
    <row r="6" spans="1:20">
      <c r="A6">
        <v>4</v>
      </c>
      <c r="B6" t="s">
        <v>11</v>
      </c>
      <c r="C6" t="s">
        <v>15</v>
      </c>
      <c r="D6">
        <v>219</v>
      </c>
      <c r="E6" s="1">
        <f t="shared" si="0"/>
        <v>5.5443037974683543E-2</v>
      </c>
      <c r="F6" s="3" t="s">
        <v>18</v>
      </c>
      <c r="G6">
        <v>3</v>
      </c>
      <c r="H6">
        <v>5</v>
      </c>
      <c r="I6">
        <v>53</v>
      </c>
      <c r="J6">
        <v>1</v>
      </c>
      <c r="K6">
        <v>33</v>
      </c>
      <c r="L6">
        <v>19</v>
      </c>
      <c r="M6">
        <v>110</v>
      </c>
      <c r="N6">
        <v>113</v>
      </c>
      <c r="O6">
        <v>337</v>
      </c>
      <c r="Q6">
        <v>4</v>
      </c>
      <c r="R6" t="s">
        <v>10</v>
      </c>
      <c r="S6" t="s">
        <v>14</v>
      </c>
      <c r="T6" s="8">
        <f t="shared" si="1"/>
        <v>5.5443037974683547</v>
      </c>
    </row>
    <row r="7" spans="1:20">
      <c r="A7">
        <v>5</v>
      </c>
      <c r="B7" t="s">
        <v>11</v>
      </c>
      <c r="C7" t="s">
        <v>17</v>
      </c>
      <c r="D7">
        <v>204</v>
      </c>
      <c r="E7" s="1">
        <f t="shared" si="0"/>
        <v>5.1645569620253164E-2</v>
      </c>
      <c r="F7" s="3" t="s">
        <v>22</v>
      </c>
      <c r="G7">
        <v>1</v>
      </c>
      <c r="H7">
        <v>1</v>
      </c>
      <c r="I7">
        <v>5</v>
      </c>
      <c r="J7">
        <v>9</v>
      </c>
      <c r="K7">
        <v>4</v>
      </c>
      <c r="L7">
        <v>5</v>
      </c>
      <c r="M7">
        <v>43</v>
      </c>
      <c r="N7">
        <v>33</v>
      </c>
      <c r="O7">
        <v>101</v>
      </c>
      <c r="Q7">
        <v>5</v>
      </c>
      <c r="R7" t="s">
        <v>10</v>
      </c>
      <c r="S7" t="s">
        <v>16</v>
      </c>
      <c r="T7" s="8">
        <f t="shared" si="1"/>
        <v>5.1645569620253164</v>
      </c>
    </row>
    <row r="8" spans="1:20">
      <c r="A8">
        <v>6</v>
      </c>
      <c r="B8" t="s">
        <v>13</v>
      </c>
      <c r="C8" t="s">
        <v>15</v>
      </c>
      <c r="D8">
        <v>199</v>
      </c>
      <c r="E8" s="1">
        <f t="shared" si="0"/>
        <v>5.0379746835443037E-2</v>
      </c>
      <c r="F8" s="3" t="s">
        <v>16</v>
      </c>
      <c r="G8">
        <v>4</v>
      </c>
      <c r="H8">
        <v>4</v>
      </c>
      <c r="I8">
        <v>25</v>
      </c>
      <c r="J8">
        <v>3</v>
      </c>
      <c r="K8">
        <v>59</v>
      </c>
      <c r="L8">
        <v>37</v>
      </c>
      <c r="M8">
        <v>186</v>
      </c>
      <c r="N8">
        <v>147</v>
      </c>
      <c r="O8">
        <v>465</v>
      </c>
      <c r="Q8">
        <v>6</v>
      </c>
      <c r="R8" t="s">
        <v>12</v>
      </c>
      <c r="S8" t="s">
        <v>14</v>
      </c>
      <c r="T8" s="8">
        <f t="shared" si="1"/>
        <v>5.037974683544304</v>
      </c>
    </row>
    <row r="9" spans="1:20">
      <c r="A9">
        <v>7</v>
      </c>
      <c r="B9" t="s">
        <v>15</v>
      </c>
      <c r="C9" t="s">
        <v>13</v>
      </c>
      <c r="D9">
        <v>195</v>
      </c>
      <c r="E9" s="1">
        <f t="shared" si="0"/>
        <v>4.9367088607594936E-2</v>
      </c>
      <c r="F9" s="3" t="s">
        <v>14</v>
      </c>
      <c r="G9">
        <v>12</v>
      </c>
      <c r="H9">
        <v>9</v>
      </c>
      <c r="I9">
        <v>33</v>
      </c>
      <c r="J9">
        <v>9</v>
      </c>
      <c r="K9">
        <v>45</v>
      </c>
      <c r="L9">
        <v>75</v>
      </c>
      <c r="M9">
        <v>186</v>
      </c>
      <c r="N9">
        <v>195</v>
      </c>
      <c r="O9">
        <v>564</v>
      </c>
      <c r="Q9">
        <v>7</v>
      </c>
      <c r="R9" t="s">
        <v>14</v>
      </c>
      <c r="S9" t="s">
        <v>12</v>
      </c>
      <c r="T9" s="8">
        <f t="shared" si="1"/>
        <v>4.9367088607594933</v>
      </c>
    </row>
    <row r="10" spans="1:20">
      <c r="A10">
        <v>8</v>
      </c>
      <c r="B10" t="s">
        <v>15</v>
      </c>
      <c r="C10" t="s">
        <v>11</v>
      </c>
      <c r="D10">
        <v>186</v>
      </c>
      <c r="E10" s="1">
        <f t="shared" si="0"/>
        <v>4.7088607594936709E-2</v>
      </c>
      <c r="F10" s="3" t="s">
        <v>10</v>
      </c>
      <c r="G10">
        <v>27</v>
      </c>
      <c r="H10">
        <v>29</v>
      </c>
      <c r="I10">
        <v>126</v>
      </c>
      <c r="J10">
        <v>41</v>
      </c>
      <c r="K10">
        <v>204</v>
      </c>
      <c r="L10">
        <v>219</v>
      </c>
      <c r="M10">
        <v>435</v>
      </c>
      <c r="N10">
        <v>241</v>
      </c>
      <c r="O10">
        <v>1322</v>
      </c>
      <c r="Q10">
        <v>8</v>
      </c>
      <c r="R10" t="s">
        <v>14</v>
      </c>
      <c r="S10" t="s">
        <v>10</v>
      </c>
      <c r="T10" s="8">
        <f t="shared" si="1"/>
        <v>4.7088607594936711</v>
      </c>
    </row>
    <row r="11" spans="1:20">
      <c r="A11">
        <v>9</v>
      </c>
      <c r="B11" t="s">
        <v>17</v>
      </c>
      <c r="C11" t="s">
        <v>11</v>
      </c>
      <c r="D11">
        <v>186</v>
      </c>
      <c r="E11" s="1">
        <f t="shared" si="0"/>
        <v>4.7088607594936709E-2</v>
      </c>
      <c r="F11" s="3" t="s">
        <v>12</v>
      </c>
      <c r="G11">
        <v>31</v>
      </c>
      <c r="H11">
        <v>44</v>
      </c>
      <c r="I11">
        <v>88</v>
      </c>
      <c r="J11">
        <v>37</v>
      </c>
      <c r="K11">
        <v>118</v>
      </c>
      <c r="L11">
        <v>199</v>
      </c>
      <c r="M11">
        <v>304</v>
      </c>
      <c r="N11">
        <v>150</v>
      </c>
      <c r="O11">
        <v>971</v>
      </c>
      <c r="Q11">
        <v>9</v>
      </c>
      <c r="R11" t="s">
        <v>16</v>
      </c>
      <c r="S11" t="s">
        <v>10</v>
      </c>
      <c r="T11" s="8">
        <f t="shared" si="1"/>
        <v>4.7088607594936711</v>
      </c>
    </row>
    <row r="12" spans="1:20">
      <c r="A12">
        <v>10</v>
      </c>
      <c r="B12" t="s">
        <v>13</v>
      </c>
      <c r="C12" t="s">
        <v>13</v>
      </c>
      <c r="D12">
        <v>150</v>
      </c>
      <c r="E12" s="1">
        <f t="shared" si="0"/>
        <v>3.7974683544303799E-2</v>
      </c>
      <c r="F12" s="3" t="s">
        <v>27</v>
      </c>
      <c r="G12">
        <v>82</v>
      </c>
      <c r="H12">
        <v>103</v>
      </c>
      <c r="I12">
        <v>338</v>
      </c>
      <c r="J12">
        <v>101</v>
      </c>
      <c r="K12">
        <v>466</v>
      </c>
      <c r="L12">
        <v>571</v>
      </c>
      <c r="M12">
        <v>1311</v>
      </c>
      <c r="N12">
        <v>978</v>
      </c>
      <c r="O12">
        <v>3950</v>
      </c>
      <c r="Q12">
        <v>10</v>
      </c>
      <c r="R12" t="s">
        <v>12</v>
      </c>
      <c r="S12" t="s">
        <v>12</v>
      </c>
      <c r="T12" s="8">
        <f t="shared" si="1"/>
        <v>3.79746835443038</v>
      </c>
    </row>
    <row r="13" spans="1:20">
      <c r="A13">
        <v>11</v>
      </c>
      <c r="B13" t="s">
        <v>17</v>
      </c>
      <c r="C13" t="s">
        <v>13</v>
      </c>
      <c r="D13">
        <v>147</v>
      </c>
      <c r="E13" s="1">
        <f t="shared" si="0"/>
        <v>3.7215189873417723E-2</v>
      </c>
      <c r="Q13">
        <v>11</v>
      </c>
      <c r="R13" t="s">
        <v>16</v>
      </c>
      <c r="S13" t="s">
        <v>12</v>
      </c>
      <c r="T13" s="8">
        <f t="shared" si="1"/>
        <v>3.7215189873417724</v>
      </c>
    </row>
    <row r="14" spans="1:20">
      <c r="A14">
        <v>12</v>
      </c>
      <c r="B14" t="s">
        <v>11</v>
      </c>
      <c r="C14" t="s">
        <v>19</v>
      </c>
      <c r="D14">
        <v>126</v>
      </c>
      <c r="E14" s="1">
        <f t="shared" si="0"/>
        <v>3.1898734177215192E-2</v>
      </c>
      <c r="Q14">
        <v>12</v>
      </c>
      <c r="R14" t="s">
        <v>10</v>
      </c>
      <c r="S14" t="s">
        <v>18</v>
      </c>
      <c r="T14" s="8">
        <f t="shared" si="1"/>
        <v>3.1898734177215191</v>
      </c>
    </row>
    <row r="15" spans="1:20">
      <c r="A15">
        <v>13</v>
      </c>
      <c r="B15" t="s">
        <v>13</v>
      </c>
      <c r="C15" t="s">
        <v>17</v>
      </c>
      <c r="D15">
        <v>118</v>
      </c>
      <c r="E15" s="1">
        <f t="shared" si="0"/>
        <v>2.9873417721518986E-2</v>
      </c>
      <c r="Q15">
        <v>13</v>
      </c>
      <c r="R15" t="s">
        <v>12</v>
      </c>
      <c r="S15" t="s">
        <v>16</v>
      </c>
      <c r="T15" s="8">
        <f t="shared" si="1"/>
        <v>2.9873417721518987</v>
      </c>
    </row>
    <row r="16" spans="1:20">
      <c r="A16">
        <v>14</v>
      </c>
      <c r="B16" t="s">
        <v>19</v>
      </c>
      <c r="C16" t="s">
        <v>13</v>
      </c>
      <c r="D16">
        <v>113</v>
      </c>
      <c r="E16" s="1">
        <f t="shared" si="0"/>
        <v>2.860759493670886E-2</v>
      </c>
      <c r="Q16">
        <v>14</v>
      </c>
      <c r="R16" t="s">
        <v>18</v>
      </c>
      <c r="S16" t="s">
        <v>12</v>
      </c>
      <c r="T16" s="8">
        <f t="shared" si="1"/>
        <v>2.8607594936708858</v>
      </c>
    </row>
    <row r="17" spans="1:20">
      <c r="A17">
        <v>15</v>
      </c>
      <c r="B17" t="s">
        <v>19</v>
      </c>
      <c r="C17" t="s">
        <v>11</v>
      </c>
      <c r="D17">
        <v>110</v>
      </c>
      <c r="E17" s="1">
        <f t="shared" si="0"/>
        <v>2.7848101265822784E-2</v>
      </c>
      <c r="Q17">
        <v>15</v>
      </c>
      <c r="R17" t="s">
        <v>18</v>
      </c>
      <c r="S17" t="s">
        <v>10</v>
      </c>
      <c r="T17" s="8">
        <f t="shared" si="1"/>
        <v>2.7848101265822782</v>
      </c>
    </row>
    <row r="18" spans="1:20">
      <c r="A18">
        <v>16</v>
      </c>
      <c r="B18" t="s">
        <v>13</v>
      </c>
      <c r="C18" t="s">
        <v>19</v>
      </c>
      <c r="D18">
        <v>88</v>
      </c>
      <c r="E18" s="1">
        <f t="shared" si="0"/>
        <v>2.2278481012658228E-2</v>
      </c>
      <c r="Q18">
        <v>16</v>
      </c>
      <c r="R18" t="s">
        <v>12</v>
      </c>
      <c r="S18" t="s">
        <v>18</v>
      </c>
      <c r="T18" s="8">
        <f t="shared" si="1"/>
        <v>2.2278481012658227</v>
      </c>
    </row>
    <row r="19" spans="1:20">
      <c r="A19">
        <v>17</v>
      </c>
      <c r="B19" t="s">
        <v>15</v>
      </c>
      <c r="C19" t="s">
        <v>15</v>
      </c>
      <c r="D19">
        <v>75</v>
      </c>
      <c r="E19" s="1">
        <f t="shared" si="0"/>
        <v>1.8987341772151899E-2</v>
      </c>
      <c r="Q19">
        <v>17</v>
      </c>
      <c r="R19" t="s">
        <v>14</v>
      </c>
      <c r="S19" t="s">
        <v>14</v>
      </c>
      <c r="T19" s="8">
        <f t="shared" si="1"/>
        <v>1.89873417721519</v>
      </c>
    </row>
    <row r="20" spans="1:20">
      <c r="A20">
        <v>18</v>
      </c>
      <c r="B20" t="s">
        <v>21</v>
      </c>
      <c r="C20" t="s">
        <v>13</v>
      </c>
      <c r="D20">
        <v>63</v>
      </c>
      <c r="E20" s="1">
        <f t="shared" si="0"/>
        <v>1.5949367088607596E-2</v>
      </c>
      <c r="Q20">
        <v>18</v>
      </c>
      <c r="R20" t="s">
        <v>20</v>
      </c>
      <c r="S20" t="s">
        <v>12</v>
      </c>
      <c r="T20" s="8">
        <f t="shared" si="1"/>
        <v>1.5949367088607596</v>
      </c>
    </row>
    <row r="21" spans="1:20">
      <c r="A21">
        <v>19</v>
      </c>
      <c r="B21" t="s">
        <v>17</v>
      </c>
      <c r="C21" t="s">
        <v>17</v>
      </c>
      <c r="D21">
        <v>59</v>
      </c>
      <c r="E21" s="1">
        <f t="shared" si="0"/>
        <v>1.4936708860759493E-2</v>
      </c>
      <c r="Q21">
        <v>19</v>
      </c>
      <c r="R21" t="s">
        <v>16</v>
      </c>
      <c r="S21" t="s">
        <v>16</v>
      </c>
      <c r="T21" s="8">
        <f t="shared" si="1"/>
        <v>1.4936708860759493</v>
      </c>
    </row>
    <row r="22" spans="1:20">
      <c r="A22">
        <v>20</v>
      </c>
      <c r="B22" t="s">
        <v>19</v>
      </c>
      <c r="C22" t="s">
        <v>19</v>
      </c>
      <c r="D22">
        <v>53</v>
      </c>
      <c r="E22" s="1">
        <f t="shared" si="0"/>
        <v>1.3417721518987341E-2</v>
      </c>
      <c r="Q22">
        <v>20</v>
      </c>
      <c r="R22" t="s">
        <v>18</v>
      </c>
      <c r="S22" t="s">
        <v>18</v>
      </c>
      <c r="T22" s="8">
        <f t="shared" si="1"/>
        <v>1.3417721518987342</v>
      </c>
    </row>
    <row r="23" spans="1:20">
      <c r="A23">
        <v>21</v>
      </c>
      <c r="B23" t="s">
        <v>15</v>
      </c>
      <c r="C23" t="s">
        <v>17</v>
      </c>
      <c r="D23">
        <v>45</v>
      </c>
      <c r="E23" s="1">
        <f t="shared" si="0"/>
        <v>1.1392405063291139E-2</v>
      </c>
      <c r="Q23">
        <v>21</v>
      </c>
      <c r="R23" t="s">
        <v>14</v>
      </c>
      <c r="S23" t="s">
        <v>16</v>
      </c>
      <c r="T23" s="8">
        <f t="shared" si="1"/>
        <v>1.139240506329114</v>
      </c>
    </row>
    <row r="24" spans="1:20">
      <c r="A24">
        <v>22</v>
      </c>
      <c r="B24" t="s">
        <v>13</v>
      </c>
      <c r="C24" t="s">
        <v>21</v>
      </c>
      <c r="D24">
        <v>44</v>
      </c>
      <c r="E24" s="1">
        <f t="shared" si="0"/>
        <v>1.1139240506329114E-2</v>
      </c>
      <c r="Q24">
        <v>22</v>
      </c>
      <c r="R24" t="s">
        <v>12</v>
      </c>
      <c r="S24" t="s">
        <v>20</v>
      </c>
      <c r="T24" s="8">
        <f t="shared" si="1"/>
        <v>1.1139240506329113</v>
      </c>
    </row>
    <row r="25" spans="1:20">
      <c r="A25">
        <v>23</v>
      </c>
      <c r="B25" t="s">
        <v>23</v>
      </c>
      <c r="C25" t="s">
        <v>11</v>
      </c>
      <c r="D25">
        <v>43</v>
      </c>
      <c r="E25" s="1">
        <f t="shared" si="0"/>
        <v>1.0886075949367089E-2</v>
      </c>
      <c r="Q25">
        <v>23</v>
      </c>
      <c r="R25" t="s">
        <v>22</v>
      </c>
      <c r="S25" t="s">
        <v>10</v>
      </c>
      <c r="T25" s="8">
        <f t="shared" si="1"/>
        <v>1.0886075949367089</v>
      </c>
    </row>
    <row r="26" spans="1:20">
      <c r="A26">
        <v>24</v>
      </c>
      <c r="B26" t="s">
        <v>11</v>
      </c>
      <c r="C26" t="s">
        <v>23</v>
      </c>
      <c r="D26">
        <v>41</v>
      </c>
      <c r="E26" s="1">
        <f t="shared" si="0"/>
        <v>1.0379746835443038E-2</v>
      </c>
      <c r="Q26">
        <v>24</v>
      </c>
      <c r="R26" t="s">
        <v>10</v>
      </c>
      <c r="S26" t="s">
        <v>22</v>
      </c>
      <c r="T26" s="8">
        <f t="shared" si="1"/>
        <v>1.0379746835443038</v>
      </c>
    </row>
    <row r="27" spans="1:20">
      <c r="A27">
        <v>25</v>
      </c>
      <c r="B27" t="s">
        <v>17</v>
      </c>
      <c r="C27" t="s">
        <v>15</v>
      </c>
      <c r="D27">
        <v>37</v>
      </c>
      <c r="E27" s="1">
        <f t="shared" si="0"/>
        <v>9.367088607594937E-3</v>
      </c>
      <c r="Q27">
        <v>25</v>
      </c>
      <c r="R27" t="s">
        <v>16</v>
      </c>
      <c r="S27" t="s">
        <v>14</v>
      </c>
      <c r="T27" s="8">
        <f t="shared" si="1"/>
        <v>0.93670886075949367</v>
      </c>
    </row>
    <row r="28" spans="1:20">
      <c r="A28">
        <v>26</v>
      </c>
      <c r="B28" t="s">
        <v>13</v>
      </c>
      <c r="C28" t="s">
        <v>23</v>
      </c>
      <c r="D28">
        <v>37</v>
      </c>
      <c r="E28" s="1">
        <f t="shared" si="0"/>
        <v>9.367088607594937E-3</v>
      </c>
      <c r="Q28">
        <v>26</v>
      </c>
      <c r="R28" t="s">
        <v>12</v>
      </c>
      <c r="S28" t="s">
        <v>22</v>
      </c>
      <c r="T28" s="8">
        <f t="shared" si="1"/>
        <v>0.93670886075949367</v>
      </c>
    </row>
    <row r="29" spans="1:20">
      <c r="A29">
        <v>27</v>
      </c>
      <c r="B29" t="s">
        <v>25</v>
      </c>
      <c r="C29" t="s">
        <v>13</v>
      </c>
      <c r="D29">
        <v>36</v>
      </c>
      <c r="E29" s="1">
        <f t="shared" si="0"/>
        <v>9.1139240506329117E-3</v>
      </c>
      <c r="Q29">
        <v>27</v>
      </c>
      <c r="R29" t="s">
        <v>24</v>
      </c>
      <c r="S29" t="s">
        <v>12</v>
      </c>
      <c r="T29" s="8">
        <f t="shared" si="1"/>
        <v>0.91139240506329122</v>
      </c>
    </row>
    <row r="30" spans="1:20">
      <c r="A30">
        <v>28</v>
      </c>
      <c r="B30" t="s">
        <v>19</v>
      </c>
      <c r="C30" t="s">
        <v>17</v>
      </c>
      <c r="D30">
        <v>33</v>
      </c>
      <c r="E30" s="1">
        <f t="shared" si="0"/>
        <v>8.3544303797468359E-3</v>
      </c>
      <c r="Q30">
        <v>28</v>
      </c>
      <c r="R30" t="s">
        <v>18</v>
      </c>
      <c r="S30" t="s">
        <v>16</v>
      </c>
      <c r="T30" s="8">
        <f t="shared" si="1"/>
        <v>0.83544303797468356</v>
      </c>
    </row>
    <row r="31" spans="1:20">
      <c r="A31">
        <v>29</v>
      </c>
      <c r="B31" t="s">
        <v>15</v>
      </c>
      <c r="C31" t="s">
        <v>19</v>
      </c>
      <c r="D31">
        <v>33</v>
      </c>
      <c r="E31" s="1">
        <f t="shared" si="0"/>
        <v>8.3544303797468359E-3</v>
      </c>
      <c r="Q31">
        <v>29</v>
      </c>
      <c r="R31" t="s">
        <v>14</v>
      </c>
      <c r="S31" t="s">
        <v>18</v>
      </c>
      <c r="T31" s="8">
        <f t="shared" si="1"/>
        <v>0.83544303797468356</v>
      </c>
    </row>
    <row r="32" spans="1:20">
      <c r="A32">
        <v>30</v>
      </c>
      <c r="B32" t="s">
        <v>23</v>
      </c>
      <c r="C32" t="s">
        <v>13</v>
      </c>
      <c r="D32">
        <v>33</v>
      </c>
      <c r="E32" s="1">
        <f t="shared" si="0"/>
        <v>8.3544303797468359E-3</v>
      </c>
      <c r="Q32">
        <v>30</v>
      </c>
      <c r="R32" t="s">
        <v>22</v>
      </c>
      <c r="S32" t="s">
        <v>12</v>
      </c>
      <c r="T32" s="8">
        <f t="shared" si="1"/>
        <v>0.83544303797468356</v>
      </c>
    </row>
    <row r="33" spans="1:20">
      <c r="A33">
        <v>31</v>
      </c>
      <c r="B33" t="s">
        <v>25</v>
      </c>
      <c r="C33" t="s">
        <v>11</v>
      </c>
      <c r="D33">
        <v>32</v>
      </c>
      <c r="E33" s="1">
        <f t="shared" si="0"/>
        <v>8.1012658227848106E-3</v>
      </c>
      <c r="Q33">
        <v>31</v>
      </c>
      <c r="R33" t="s">
        <v>24</v>
      </c>
      <c r="S33" t="s">
        <v>10</v>
      </c>
      <c r="T33" s="8">
        <f t="shared" si="1"/>
        <v>0.81012658227848111</v>
      </c>
    </row>
    <row r="34" spans="1:20">
      <c r="A34">
        <v>32</v>
      </c>
      <c r="B34" t="s">
        <v>13</v>
      </c>
      <c r="C34" t="s">
        <v>25</v>
      </c>
      <c r="D34">
        <v>31</v>
      </c>
      <c r="E34" s="1">
        <f t="shared" si="0"/>
        <v>7.8481012658227853E-3</v>
      </c>
      <c r="Q34">
        <v>32</v>
      </c>
      <c r="R34" t="s">
        <v>12</v>
      </c>
      <c r="S34" t="s">
        <v>24</v>
      </c>
      <c r="T34" s="8">
        <f t="shared" si="1"/>
        <v>0.78481012658227856</v>
      </c>
    </row>
    <row r="35" spans="1:20">
      <c r="A35">
        <v>33</v>
      </c>
      <c r="B35" t="s">
        <v>11</v>
      </c>
      <c r="C35" t="s">
        <v>21</v>
      </c>
      <c r="D35">
        <v>29</v>
      </c>
      <c r="E35" s="1">
        <f t="shared" si="0"/>
        <v>7.3417721518987339E-3</v>
      </c>
      <c r="Q35">
        <v>33</v>
      </c>
      <c r="R35" t="s">
        <v>10</v>
      </c>
      <c r="S35" t="s">
        <v>20</v>
      </c>
      <c r="T35" s="8">
        <f t="shared" si="1"/>
        <v>0.73417721518987344</v>
      </c>
    </row>
    <row r="36" spans="1:20">
      <c r="A36">
        <v>34</v>
      </c>
      <c r="B36" t="s">
        <v>11</v>
      </c>
      <c r="C36" t="s">
        <v>25</v>
      </c>
      <c r="D36">
        <v>27</v>
      </c>
      <c r="E36" s="1">
        <f t="shared" si="0"/>
        <v>6.8354430379746834E-3</v>
      </c>
      <c r="Q36">
        <v>34</v>
      </c>
      <c r="R36" t="s">
        <v>10</v>
      </c>
      <c r="S36" t="s">
        <v>24</v>
      </c>
      <c r="T36" s="8">
        <f t="shared" si="1"/>
        <v>0.68354430379746833</v>
      </c>
    </row>
    <row r="37" spans="1:20">
      <c r="A37">
        <v>35</v>
      </c>
      <c r="B37" t="s">
        <v>17</v>
      </c>
      <c r="C37" t="s">
        <v>19</v>
      </c>
      <c r="D37">
        <v>25</v>
      </c>
      <c r="E37" s="1">
        <f t="shared" si="0"/>
        <v>6.3291139240506328E-3</v>
      </c>
      <c r="Q37">
        <v>35</v>
      </c>
      <c r="R37" t="s">
        <v>16</v>
      </c>
      <c r="S37" t="s">
        <v>18</v>
      </c>
      <c r="T37" s="8">
        <f t="shared" si="1"/>
        <v>0.63291139240506333</v>
      </c>
    </row>
    <row r="38" spans="1:20">
      <c r="A38">
        <v>36</v>
      </c>
      <c r="B38" t="s">
        <v>19</v>
      </c>
      <c r="C38" t="s">
        <v>15</v>
      </c>
      <c r="D38">
        <v>19</v>
      </c>
      <c r="E38" s="1">
        <f t="shared" si="0"/>
        <v>4.8101265822784811E-3</v>
      </c>
      <c r="Q38">
        <v>36</v>
      </c>
      <c r="R38" t="s">
        <v>18</v>
      </c>
      <c r="S38" t="s">
        <v>14</v>
      </c>
      <c r="T38" s="8">
        <f t="shared" si="1"/>
        <v>0.48101265822784811</v>
      </c>
    </row>
    <row r="39" spans="1:20">
      <c r="A39">
        <v>37</v>
      </c>
      <c r="B39" t="s">
        <v>21</v>
      </c>
      <c r="C39" t="s">
        <v>11</v>
      </c>
      <c r="D39">
        <v>15</v>
      </c>
      <c r="E39" s="1">
        <f t="shared" si="0"/>
        <v>3.7974683544303796E-3</v>
      </c>
      <c r="Q39">
        <v>37</v>
      </c>
      <c r="R39" t="s">
        <v>20</v>
      </c>
      <c r="S39" t="s">
        <v>10</v>
      </c>
      <c r="T39" s="8">
        <f t="shared" si="1"/>
        <v>0.37974683544303794</v>
      </c>
    </row>
    <row r="40" spans="1:20">
      <c r="A40">
        <v>38</v>
      </c>
      <c r="B40" t="s">
        <v>15</v>
      </c>
      <c r="C40" t="s">
        <v>25</v>
      </c>
      <c r="D40">
        <v>12</v>
      </c>
      <c r="E40" s="1">
        <f t="shared" si="0"/>
        <v>3.0379746835443038E-3</v>
      </c>
      <c r="Q40">
        <v>38</v>
      </c>
      <c r="R40" t="s">
        <v>14</v>
      </c>
      <c r="S40" t="s">
        <v>24</v>
      </c>
      <c r="T40" s="8">
        <f t="shared" si="1"/>
        <v>0.30379746835443039</v>
      </c>
    </row>
    <row r="41" spans="1:20">
      <c r="A41">
        <v>39</v>
      </c>
      <c r="B41" t="s">
        <v>21</v>
      </c>
      <c r="C41" t="s">
        <v>21</v>
      </c>
      <c r="D41">
        <v>9</v>
      </c>
      <c r="E41" s="1">
        <f t="shared" si="0"/>
        <v>2.2784810126582279E-3</v>
      </c>
      <c r="Q41">
        <v>39</v>
      </c>
      <c r="R41" t="s">
        <v>20</v>
      </c>
      <c r="S41" t="s">
        <v>20</v>
      </c>
      <c r="T41" s="8">
        <f t="shared" si="1"/>
        <v>0.22784810126582281</v>
      </c>
    </row>
    <row r="42" spans="1:20">
      <c r="A42">
        <v>40</v>
      </c>
      <c r="B42" t="s">
        <v>21</v>
      </c>
      <c r="C42" t="s">
        <v>15</v>
      </c>
      <c r="D42">
        <v>9</v>
      </c>
      <c r="E42" s="1">
        <f t="shared" si="0"/>
        <v>2.2784810126582279E-3</v>
      </c>
      <c r="Q42">
        <v>40</v>
      </c>
      <c r="R42" t="s">
        <v>20</v>
      </c>
      <c r="S42" t="s">
        <v>14</v>
      </c>
      <c r="T42" s="8">
        <f t="shared" si="1"/>
        <v>0.22784810126582281</v>
      </c>
    </row>
    <row r="43" spans="1:20">
      <c r="A43">
        <v>41</v>
      </c>
      <c r="B43" t="s">
        <v>15</v>
      </c>
      <c r="C43" t="s">
        <v>21</v>
      </c>
      <c r="D43">
        <v>9</v>
      </c>
      <c r="E43" s="1">
        <f t="shared" si="0"/>
        <v>2.2784810126582279E-3</v>
      </c>
      <c r="Q43">
        <v>41</v>
      </c>
      <c r="R43" t="s">
        <v>14</v>
      </c>
      <c r="S43" t="s">
        <v>20</v>
      </c>
      <c r="T43" s="8">
        <f t="shared" si="1"/>
        <v>0.22784810126582281</v>
      </c>
    </row>
    <row r="44" spans="1:20">
      <c r="A44">
        <v>42</v>
      </c>
      <c r="B44" t="s">
        <v>23</v>
      </c>
      <c r="C44" t="s">
        <v>23</v>
      </c>
      <c r="D44">
        <v>9</v>
      </c>
      <c r="E44" s="1">
        <f t="shared" si="0"/>
        <v>2.2784810126582279E-3</v>
      </c>
      <c r="Q44">
        <v>42</v>
      </c>
      <c r="R44" t="s">
        <v>22</v>
      </c>
      <c r="S44" t="s">
        <v>22</v>
      </c>
      <c r="T44" s="8">
        <f t="shared" si="1"/>
        <v>0.22784810126582281</v>
      </c>
    </row>
    <row r="45" spans="1:20">
      <c r="A45">
        <v>43</v>
      </c>
      <c r="B45" t="s">
        <v>15</v>
      </c>
      <c r="C45" t="s">
        <v>23</v>
      </c>
      <c r="D45">
        <v>9</v>
      </c>
      <c r="E45" s="1">
        <f t="shared" si="0"/>
        <v>2.2784810126582279E-3</v>
      </c>
      <c r="Q45">
        <v>43</v>
      </c>
      <c r="R45" t="s">
        <v>14</v>
      </c>
      <c r="S45" t="s">
        <v>22</v>
      </c>
      <c r="T45" s="8">
        <f t="shared" si="1"/>
        <v>0.22784810126582281</v>
      </c>
    </row>
    <row r="46" spans="1:20">
      <c r="A46">
        <v>44</v>
      </c>
      <c r="B46" t="s">
        <v>25</v>
      </c>
      <c r="C46" t="s">
        <v>15</v>
      </c>
      <c r="D46">
        <v>8</v>
      </c>
      <c r="E46" s="1">
        <f t="shared" si="0"/>
        <v>2.0253164556962027E-3</v>
      </c>
      <c r="Q46">
        <v>44</v>
      </c>
      <c r="R46" t="s">
        <v>24</v>
      </c>
      <c r="S46" t="s">
        <v>14</v>
      </c>
      <c r="T46" s="8">
        <f t="shared" si="1"/>
        <v>0.20253164556962028</v>
      </c>
    </row>
    <row r="47" spans="1:20">
      <c r="A47">
        <v>45</v>
      </c>
      <c r="B47" t="s">
        <v>23</v>
      </c>
      <c r="C47" t="s">
        <v>15</v>
      </c>
      <c r="D47">
        <v>5</v>
      </c>
      <c r="E47" s="1">
        <f t="shared" si="0"/>
        <v>1.2658227848101266E-3</v>
      </c>
      <c r="Q47">
        <v>45</v>
      </c>
      <c r="R47" t="s">
        <v>22</v>
      </c>
      <c r="S47" t="s">
        <v>14</v>
      </c>
      <c r="T47" s="8">
        <f t="shared" si="1"/>
        <v>0.12658227848101267</v>
      </c>
    </row>
    <row r="48" spans="1:20">
      <c r="A48">
        <v>46</v>
      </c>
      <c r="B48" t="s">
        <v>19</v>
      </c>
      <c r="C48" t="s">
        <v>21</v>
      </c>
      <c r="D48">
        <v>5</v>
      </c>
      <c r="E48" s="1">
        <f t="shared" si="0"/>
        <v>1.2658227848101266E-3</v>
      </c>
      <c r="Q48">
        <v>46</v>
      </c>
      <c r="R48" t="s">
        <v>18</v>
      </c>
      <c r="S48" t="s">
        <v>20</v>
      </c>
      <c r="T48" s="8">
        <f t="shared" si="1"/>
        <v>0.12658227848101267</v>
      </c>
    </row>
    <row r="49" spans="1:20">
      <c r="A49">
        <v>47</v>
      </c>
      <c r="B49" t="s">
        <v>23</v>
      </c>
      <c r="C49" t="s">
        <v>19</v>
      </c>
      <c r="D49">
        <v>5</v>
      </c>
      <c r="E49" s="1">
        <f t="shared" si="0"/>
        <v>1.2658227848101266E-3</v>
      </c>
      <c r="Q49">
        <v>47</v>
      </c>
      <c r="R49" t="s">
        <v>22</v>
      </c>
      <c r="S49" t="s">
        <v>18</v>
      </c>
      <c r="T49" s="8">
        <f t="shared" si="1"/>
        <v>0.12658227848101267</v>
      </c>
    </row>
    <row r="50" spans="1:20">
      <c r="A50">
        <v>48</v>
      </c>
      <c r="B50" t="s">
        <v>21</v>
      </c>
      <c r="C50" t="s">
        <v>19</v>
      </c>
      <c r="D50">
        <v>5</v>
      </c>
      <c r="E50" s="1">
        <f t="shared" si="0"/>
        <v>1.2658227848101266E-3</v>
      </c>
      <c r="Q50">
        <v>48</v>
      </c>
      <c r="R50" t="s">
        <v>20</v>
      </c>
      <c r="S50" t="s">
        <v>18</v>
      </c>
      <c r="T50" s="8">
        <f t="shared" si="1"/>
        <v>0.12658227848101267</v>
      </c>
    </row>
    <row r="51" spans="1:20">
      <c r="A51">
        <v>49</v>
      </c>
      <c r="B51" t="s">
        <v>23</v>
      </c>
      <c r="C51" t="s">
        <v>17</v>
      </c>
      <c r="D51">
        <v>4</v>
      </c>
      <c r="E51" s="1">
        <f t="shared" si="0"/>
        <v>1.0126582278481013E-3</v>
      </c>
      <c r="Q51">
        <v>49</v>
      </c>
      <c r="R51" t="s">
        <v>22</v>
      </c>
      <c r="S51" t="s">
        <v>16</v>
      </c>
      <c r="T51" s="8">
        <f t="shared" si="1"/>
        <v>0.10126582278481014</v>
      </c>
    </row>
    <row r="52" spans="1:20">
      <c r="A52">
        <v>50</v>
      </c>
      <c r="B52" t="s">
        <v>17</v>
      </c>
      <c r="C52" t="s">
        <v>21</v>
      </c>
      <c r="D52">
        <v>4</v>
      </c>
      <c r="E52" s="1">
        <f t="shared" si="0"/>
        <v>1.0126582278481013E-3</v>
      </c>
      <c r="Q52">
        <v>50</v>
      </c>
      <c r="R52" t="s">
        <v>16</v>
      </c>
      <c r="S52" t="s">
        <v>20</v>
      </c>
      <c r="T52" s="8">
        <f t="shared" si="1"/>
        <v>0.10126582278481014</v>
      </c>
    </row>
    <row r="53" spans="1:20">
      <c r="A53">
        <v>51</v>
      </c>
      <c r="B53" t="s">
        <v>17</v>
      </c>
      <c r="C53" t="s">
        <v>25</v>
      </c>
      <c r="D53">
        <v>4</v>
      </c>
      <c r="E53" s="1">
        <f t="shared" si="0"/>
        <v>1.0126582278481013E-3</v>
      </c>
      <c r="Q53">
        <v>51</v>
      </c>
      <c r="R53" t="s">
        <v>16</v>
      </c>
      <c r="S53" t="s">
        <v>24</v>
      </c>
      <c r="T53" s="8">
        <f t="shared" si="1"/>
        <v>0.10126582278481014</v>
      </c>
    </row>
    <row r="54" spans="1:20">
      <c r="A54">
        <v>52</v>
      </c>
      <c r="B54" t="s">
        <v>17</v>
      </c>
      <c r="C54" t="s">
        <v>23</v>
      </c>
      <c r="D54">
        <v>3</v>
      </c>
      <c r="E54" s="1">
        <f t="shared" si="0"/>
        <v>7.5949367088607594E-4</v>
      </c>
      <c r="Q54">
        <v>52</v>
      </c>
      <c r="R54" t="s">
        <v>16</v>
      </c>
      <c r="S54" t="s">
        <v>22</v>
      </c>
      <c r="T54" s="8">
        <f t="shared" si="1"/>
        <v>7.5949367088607597E-2</v>
      </c>
    </row>
    <row r="55" spans="1:20">
      <c r="A55">
        <v>53</v>
      </c>
      <c r="B55" t="s">
        <v>25</v>
      </c>
      <c r="C55" t="s">
        <v>25</v>
      </c>
      <c r="D55">
        <v>3</v>
      </c>
      <c r="E55" s="1">
        <f t="shared" si="0"/>
        <v>7.5949367088607594E-4</v>
      </c>
      <c r="Q55">
        <v>53</v>
      </c>
      <c r="R55" t="s">
        <v>24</v>
      </c>
      <c r="S55" t="s">
        <v>24</v>
      </c>
      <c r="T55" s="8">
        <f t="shared" si="1"/>
        <v>7.5949367088607597E-2</v>
      </c>
    </row>
    <row r="56" spans="1:20">
      <c r="A56">
        <v>54</v>
      </c>
      <c r="B56" t="s">
        <v>25</v>
      </c>
      <c r="C56" t="s">
        <v>17</v>
      </c>
      <c r="D56">
        <v>3</v>
      </c>
      <c r="E56" s="1">
        <f t="shared" si="0"/>
        <v>7.5949367088607594E-4</v>
      </c>
      <c r="Q56">
        <v>54</v>
      </c>
      <c r="R56" t="s">
        <v>24</v>
      </c>
      <c r="S56" t="s">
        <v>16</v>
      </c>
      <c r="T56" s="8">
        <f t="shared" si="1"/>
        <v>7.5949367088607597E-2</v>
      </c>
    </row>
    <row r="57" spans="1:20">
      <c r="A57">
        <v>55</v>
      </c>
      <c r="B57" t="s">
        <v>25</v>
      </c>
      <c r="C57" t="s">
        <v>19</v>
      </c>
      <c r="D57">
        <v>3</v>
      </c>
      <c r="E57" s="1">
        <f t="shared" si="0"/>
        <v>7.5949367088607594E-4</v>
      </c>
      <c r="Q57">
        <v>55</v>
      </c>
      <c r="R57" t="s">
        <v>24</v>
      </c>
      <c r="S57" t="s">
        <v>18</v>
      </c>
      <c r="T57" s="8">
        <f t="shared" si="1"/>
        <v>7.5949367088607597E-2</v>
      </c>
    </row>
    <row r="58" spans="1:20">
      <c r="A58">
        <v>56</v>
      </c>
      <c r="B58" t="s">
        <v>19</v>
      </c>
      <c r="C58" t="s">
        <v>25</v>
      </c>
      <c r="D58">
        <v>3</v>
      </c>
      <c r="E58" s="1">
        <f t="shared" si="0"/>
        <v>7.5949367088607594E-4</v>
      </c>
      <c r="Q58">
        <v>56</v>
      </c>
      <c r="R58" t="s">
        <v>18</v>
      </c>
      <c r="S58" t="s">
        <v>24</v>
      </c>
      <c r="T58" s="8">
        <f t="shared" si="1"/>
        <v>7.5949367088607597E-2</v>
      </c>
    </row>
    <row r="59" spans="1:20">
      <c r="A59">
        <v>57</v>
      </c>
      <c r="B59" t="s">
        <v>25</v>
      </c>
      <c r="C59" t="s">
        <v>21</v>
      </c>
      <c r="D59">
        <v>2</v>
      </c>
      <c r="E59" s="1">
        <f t="shared" si="0"/>
        <v>5.0632911392405066E-4</v>
      </c>
      <c r="Q59">
        <v>57</v>
      </c>
      <c r="R59" t="s">
        <v>24</v>
      </c>
      <c r="S59" t="s">
        <v>20</v>
      </c>
      <c r="T59" s="8">
        <f t="shared" si="1"/>
        <v>5.0632911392405069E-2</v>
      </c>
    </row>
    <row r="60" spans="1:20">
      <c r="A60">
        <v>58</v>
      </c>
      <c r="B60" t="s">
        <v>21</v>
      </c>
      <c r="C60" t="s">
        <v>25</v>
      </c>
      <c r="D60">
        <v>1</v>
      </c>
      <c r="E60" s="1">
        <f t="shared" si="0"/>
        <v>2.5316455696202533E-4</v>
      </c>
      <c r="Q60">
        <v>58</v>
      </c>
      <c r="R60" t="s">
        <v>20</v>
      </c>
      <c r="S60" t="s">
        <v>24</v>
      </c>
      <c r="T60" s="8">
        <f t="shared" si="1"/>
        <v>2.5316455696202535E-2</v>
      </c>
    </row>
    <row r="61" spans="1:20">
      <c r="A61">
        <v>59</v>
      </c>
      <c r="B61" t="s">
        <v>19</v>
      </c>
      <c r="C61" t="s">
        <v>23</v>
      </c>
      <c r="D61">
        <v>1</v>
      </c>
      <c r="E61" s="1">
        <f t="shared" si="0"/>
        <v>2.5316455696202533E-4</v>
      </c>
      <c r="Q61">
        <v>59</v>
      </c>
      <c r="R61" t="s">
        <v>18</v>
      </c>
      <c r="S61" t="s">
        <v>22</v>
      </c>
      <c r="T61" s="8">
        <f t="shared" si="1"/>
        <v>2.5316455696202535E-2</v>
      </c>
    </row>
    <row r="62" spans="1:20">
      <c r="A62">
        <v>60</v>
      </c>
      <c r="B62" t="s">
        <v>23</v>
      </c>
      <c r="C62" t="s">
        <v>25</v>
      </c>
      <c r="D62">
        <v>1</v>
      </c>
      <c r="E62" s="1">
        <f t="shared" si="0"/>
        <v>2.5316455696202533E-4</v>
      </c>
      <c r="Q62">
        <v>60</v>
      </c>
      <c r="R62" t="s">
        <v>22</v>
      </c>
      <c r="S62" t="s">
        <v>24</v>
      </c>
      <c r="T62" s="8">
        <f t="shared" si="1"/>
        <v>2.5316455696202535E-2</v>
      </c>
    </row>
    <row r="63" spans="1:20">
      <c r="A63">
        <v>61</v>
      </c>
      <c r="B63" t="s">
        <v>21</v>
      </c>
      <c r="C63" t="s">
        <v>23</v>
      </c>
      <c r="D63">
        <v>1</v>
      </c>
      <c r="E63" s="1">
        <f t="shared" si="0"/>
        <v>2.5316455696202533E-4</v>
      </c>
      <c r="Q63">
        <v>61</v>
      </c>
      <c r="R63" t="s">
        <v>20</v>
      </c>
      <c r="S63" t="s">
        <v>22</v>
      </c>
      <c r="T63" s="8">
        <f t="shared" si="1"/>
        <v>2.5316455696202535E-2</v>
      </c>
    </row>
    <row r="64" spans="1:20">
      <c r="A64">
        <v>62</v>
      </c>
      <c r="B64" t="s">
        <v>23</v>
      </c>
      <c r="C64" t="s">
        <v>21</v>
      </c>
      <c r="D64">
        <v>1</v>
      </c>
      <c r="E64" s="1">
        <f t="shared" si="0"/>
        <v>2.5316455696202533E-4</v>
      </c>
      <c r="Q64">
        <v>62</v>
      </c>
      <c r="R64" t="s">
        <v>22</v>
      </c>
      <c r="S64" t="s">
        <v>20</v>
      </c>
      <c r="T64" s="8">
        <f t="shared" si="1"/>
        <v>2.5316455696202535E-2</v>
      </c>
    </row>
    <row r="65" spans="1:20" s="6" customFormat="1">
      <c r="D65" s="6">
        <f>SUM(D3:D64)</f>
        <v>3950</v>
      </c>
    </row>
    <row r="66" spans="1:20" s="5" customFormat="1">
      <c r="A66" s="5" t="s">
        <v>31</v>
      </c>
      <c r="C66" s="5" t="s">
        <v>44</v>
      </c>
      <c r="D66" s="5" t="s">
        <v>45</v>
      </c>
    </row>
    <row r="67" spans="1:20">
      <c r="B67" t="s">
        <v>0</v>
      </c>
      <c r="C67" t="s">
        <v>1</v>
      </c>
      <c r="D67" t="s">
        <v>2</v>
      </c>
      <c r="E67" t="s">
        <v>3</v>
      </c>
      <c r="F67" s="2" t="s">
        <v>29</v>
      </c>
      <c r="G67" s="2" t="s">
        <v>26</v>
      </c>
      <c r="R67" t="s">
        <v>0</v>
      </c>
      <c r="S67" t="s">
        <v>1</v>
      </c>
      <c r="T67" t="s">
        <v>43</v>
      </c>
    </row>
    <row r="68" spans="1:20">
      <c r="A68">
        <v>1</v>
      </c>
      <c r="B68" t="s">
        <v>13</v>
      </c>
      <c r="C68" t="s">
        <v>11</v>
      </c>
      <c r="D68">
        <v>64</v>
      </c>
      <c r="E68" s="1">
        <f>D68/$D$127</f>
        <v>6.7439409905163325E-2</v>
      </c>
      <c r="F68" s="2" t="s">
        <v>28</v>
      </c>
      <c r="G68" t="s">
        <v>24</v>
      </c>
      <c r="H68" t="s">
        <v>20</v>
      </c>
      <c r="I68" t="s">
        <v>18</v>
      </c>
      <c r="J68" t="s">
        <v>22</v>
      </c>
      <c r="K68" t="s">
        <v>16</v>
      </c>
      <c r="L68" t="s">
        <v>14</v>
      </c>
      <c r="M68" t="s">
        <v>10</v>
      </c>
      <c r="N68" t="s">
        <v>12</v>
      </c>
      <c r="O68" t="s">
        <v>27</v>
      </c>
      <c r="Q68">
        <v>1</v>
      </c>
      <c r="R68" t="s">
        <v>13</v>
      </c>
      <c r="S68" t="s">
        <v>11</v>
      </c>
      <c r="T68" s="8">
        <f>E68*100</f>
        <v>6.7439409905163323</v>
      </c>
    </row>
    <row r="69" spans="1:20">
      <c r="A69">
        <v>2</v>
      </c>
      <c r="B69" t="s">
        <v>11</v>
      </c>
      <c r="C69" t="s">
        <v>13</v>
      </c>
      <c r="D69">
        <v>51</v>
      </c>
      <c r="E69" s="1">
        <f t="shared" ref="E69:E126" si="2">D69/$D$127</f>
        <v>5.3740779768177031E-2</v>
      </c>
      <c r="F69" s="3" t="s">
        <v>24</v>
      </c>
      <c r="G69">
        <v>2</v>
      </c>
      <c r="H69">
        <v>2</v>
      </c>
      <c r="I69">
        <v>3</v>
      </c>
      <c r="K69">
        <v>2</v>
      </c>
      <c r="L69">
        <v>3</v>
      </c>
      <c r="M69">
        <v>8</v>
      </c>
      <c r="N69">
        <v>10</v>
      </c>
      <c r="O69">
        <v>30</v>
      </c>
      <c r="Q69">
        <v>2</v>
      </c>
      <c r="R69" t="s">
        <v>11</v>
      </c>
      <c r="S69" t="s">
        <v>13</v>
      </c>
      <c r="T69" s="8">
        <f t="shared" ref="T69:T126" si="3">E69*100</f>
        <v>5.3740779768177029</v>
      </c>
    </row>
    <row r="70" spans="1:20">
      <c r="A70">
        <v>3</v>
      </c>
      <c r="B70" t="s">
        <v>13</v>
      </c>
      <c r="C70" t="s">
        <v>15</v>
      </c>
      <c r="D70">
        <v>50</v>
      </c>
      <c r="E70" s="1">
        <f t="shared" si="2"/>
        <v>5.2687038988408853E-2</v>
      </c>
      <c r="F70" s="3" t="s">
        <v>20</v>
      </c>
      <c r="H70">
        <v>3</v>
      </c>
      <c r="I70">
        <v>2</v>
      </c>
      <c r="L70">
        <v>3</v>
      </c>
      <c r="M70">
        <v>4</v>
      </c>
      <c r="N70">
        <v>17</v>
      </c>
      <c r="O70">
        <v>29</v>
      </c>
      <c r="Q70">
        <v>3</v>
      </c>
      <c r="R70" t="s">
        <v>13</v>
      </c>
      <c r="S70" t="s">
        <v>15</v>
      </c>
      <c r="T70" s="8">
        <f t="shared" si="3"/>
        <v>5.2687038988408856</v>
      </c>
    </row>
    <row r="71" spans="1:20">
      <c r="A71">
        <v>4</v>
      </c>
      <c r="B71" t="s">
        <v>15</v>
      </c>
      <c r="C71" t="s">
        <v>13</v>
      </c>
      <c r="D71">
        <v>46</v>
      </c>
      <c r="E71" s="1">
        <f t="shared" si="2"/>
        <v>4.8472075869336141E-2</v>
      </c>
      <c r="F71" s="3" t="s">
        <v>18</v>
      </c>
      <c r="G71">
        <v>2</v>
      </c>
      <c r="H71">
        <v>3</v>
      </c>
      <c r="I71">
        <v>33</v>
      </c>
      <c r="J71">
        <v>1</v>
      </c>
      <c r="K71">
        <v>19</v>
      </c>
      <c r="L71">
        <v>9</v>
      </c>
      <c r="M71">
        <v>22</v>
      </c>
      <c r="N71">
        <v>44</v>
      </c>
      <c r="O71">
        <v>133</v>
      </c>
      <c r="Q71">
        <v>4</v>
      </c>
      <c r="R71" t="s">
        <v>15</v>
      </c>
      <c r="S71" t="s">
        <v>13</v>
      </c>
      <c r="T71" s="8">
        <f t="shared" si="3"/>
        <v>4.8472075869336138</v>
      </c>
    </row>
    <row r="72" spans="1:20">
      <c r="A72">
        <v>5</v>
      </c>
      <c r="B72" t="s">
        <v>19</v>
      </c>
      <c r="C72" t="s">
        <v>13</v>
      </c>
      <c r="D72">
        <v>44</v>
      </c>
      <c r="E72" s="1">
        <f t="shared" si="2"/>
        <v>4.6364594309799792E-2</v>
      </c>
      <c r="F72" s="3" t="s">
        <v>22</v>
      </c>
      <c r="G72">
        <v>1</v>
      </c>
      <c r="I72">
        <v>4</v>
      </c>
      <c r="J72">
        <v>3</v>
      </c>
      <c r="K72">
        <v>2</v>
      </c>
      <c r="L72">
        <v>2</v>
      </c>
      <c r="M72">
        <v>7</v>
      </c>
      <c r="N72">
        <v>8</v>
      </c>
      <c r="O72">
        <v>27</v>
      </c>
      <c r="Q72">
        <v>5</v>
      </c>
      <c r="R72" t="s">
        <v>19</v>
      </c>
      <c r="S72" t="s">
        <v>13</v>
      </c>
      <c r="T72" s="8">
        <f t="shared" si="3"/>
        <v>4.6364594309799791</v>
      </c>
    </row>
    <row r="73" spans="1:20">
      <c r="A73">
        <v>6</v>
      </c>
      <c r="B73" t="s">
        <v>11</v>
      </c>
      <c r="C73" t="s">
        <v>11</v>
      </c>
      <c r="D73">
        <v>40</v>
      </c>
      <c r="E73" s="1">
        <f t="shared" si="2"/>
        <v>4.214963119072708E-2</v>
      </c>
      <c r="F73" s="3" t="s">
        <v>16</v>
      </c>
      <c r="G73">
        <v>2</v>
      </c>
      <c r="H73">
        <v>2</v>
      </c>
      <c r="I73">
        <v>14</v>
      </c>
      <c r="J73">
        <v>2</v>
      </c>
      <c r="K73">
        <v>28</v>
      </c>
      <c r="L73">
        <v>15</v>
      </c>
      <c r="M73">
        <v>34</v>
      </c>
      <c r="N73">
        <v>35</v>
      </c>
      <c r="O73">
        <v>132</v>
      </c>
      <c r="Q73">
        <v>6</v>
      </c>
      <c r="R73" t="s">
        <v>11</v>
      </c>
      <c r="S73" t="s">
        <v>11</v>
      </c>
      <c r="T73" s="8">
        <f t="shared" si="3"/>
        <v>4.2149631190727082</v>
      </c>
    </row>
    <row r="74" spans="1:20">
      <c r="A74">
        <v>7</v>
      </c>
      <c r="B74" t="s">
        <v>11</v>
      </c>
      <c r="C74" t="s">
        <v>15</v>
      </c>
      <c r="D74">
        <v>38</v>
      </c>
      <c r="E74" s="1">
        <f t="shared" si="2"/>
        <v>4.0042149631190724E-2</v>
      </c>
      <c r="F74" s="3" t="s">
        <v>14</v>
      </c>
      <c r="G74">
        <v>5</v>
      </c>
      <c r="H74">
        <v>1</v>
      </c>
      <c r="I74">
        <v>14</v>
      </c>
      <c r="J74">
        <v>2</v>
      </c>
      <c r="K74">
        <v>14</v>
      </c>
      <c r="L74">
        <v>19</v>
      </c>
      <c r="M74">
        <v>35</v>
      </c>
      <c r="N74">
        <v>46</v>
      </c>
      <c r="O74">
        <v>136</v>
      </c>
      <c r="Q74">
        <v>7</v>
      </c>
      <c r="R74" t="s">
        <v>11</v>
      </c>
      <c r="S74" t="s">
        <v>15</v>
      </c>
      <c r="T74" s="8">
        <f t="shared" si="3"/>
        <v>4.0042149631190727</v>
      </c>
    </row>
    <row r="75" spans="1:20">
      <c r="A75">
        <v>8</v>
      </c>
      <c r="B75" t="s">
        <v>11</v>
      </c>
      <c r="C75" t="s">
        <v>17</v>
      </c>
      <c r="D75">
        <v>36</v>
      </c>
      <c r="E75" s="1">
        <f t="shared" si="2"/>
        <v>3.7934668071654375E-2</v>
      </c>
      <c r="F75" s="3" t="s">
        <v>10</v>
      </c>
      <c r="G75">
        <v>9</v>
      </c>
      <c r="H75">
        <v>8</v>
      </c>
      <c r="I75">
        <v>30</v>
      </c>
      <c r="J75">
        <v>7</v>
      </c>
      <c r="K75">
        <v>36</v>
      </c>
      <c r="L75">
        <v>38</v>
      </c>
      <c r="M75">
        <v>40</v>
      </c>
      <c r="N75">
        <v>51</v>
      </c>
      <c r="O75">
        <v>219</v>
      </c>
      <c r="Q75">
        <v>8</v>
      </c>
      <c r="R75" t="s">
        <v>11</v>
      </c>
      <c r="S75" t="s">
        <v>17</v>
      </c>
      <c r="T75" s="8">
        <f t="shared" si="3"/>
        <v>3.7934668071654376</v>
      </c>
    </row>
    <row r="76" spans="1:20">
      <c r="A76">
        <v>9</v>
      </c>
      <c r="B76" t="s">
        <v>17</v>
      </c>
      <c r="C76" t="s">
        <v>13</v>
      </c>
      <c r="D76">
        <v>35</v>
      </c>
      <c r="E76" s="1">
        <f t="shared" si="2"/>
        <v>3.6880927291886197E-2</v>
      </c>
      <c r="F76" s="3" t="s">
        <v>12</v>
      </c>
      <c r="G76">
        <v>6</v>
      </c>
      <c r="H76">
        <v>10</v>
      </c>
      <c r="I76">
        <v>35</v>
      </c>
      <c r="J76">
        <v>12</v>
      </c>
      <c r="K76">
        <v>32</v>
      </c>
      <c r="L76">
        <v>50</v>
      </c>
      <c r="M76">
        <v>64</v>
      </c>
      <c r="N76">
        <v>34</v>
      </c>
      <c r="O76">
        <v>243</v>
      </c>
      <c r="Q76">
        <v>9</v>
      </c>
      <c r="R76" t="s">
        <v>17</v>
      </c>
      <c r="S76" t="s">
        <v>13</v>
      </c>
      <c r="T76" s="8">
        <f t="shared" si="3"/>
        <v>3.6880927291886199</v>
      </c>
    </row>
    <row r="77" spans="1:20">
      <c r="A77">
        <v>10</v>
      </c>
      <c r="B77" t="s">
        <v>15</v>
      </c>
      <c r="C77" t="s">
        <v>11</v>
      </c>
      <c r="D77">
        <v>35</v>
      </c>
      <c r="E77" s="1">
        <f t="shared" si="2"/>
        <v>3.6880927291886197E-2</v>
      </c>
      <c r="F77" s="3" t="s">
        <v>27</v>
      </c>
      <c r="G77">
        <v>27</v>
      </c>
      <c r="H77">
        <v>29</v>
      </c>
      <c r="I77">
        <v>135</v>
      </c>
      <c r="J77">
        <v>27</v>
      </c>
      <c r="K77">
        <v>133</v>
      </c>
      <c r="L77">
        <v>139</v>
      </c>
      <c r="M77">
        <v>214</v>
      </c>
      <c r="N77">
        <v>245</v>
      </c>
      <c r="O77">
        <v>949</v>
      </c>
      <c r="Q77">
        <v>10</v>
      </c>
      <c r="R77" t="s">
        <v>15</v>
      </c>
      <c r="S77" t="s">
        <v>11</v>
      </c>
      <c r="T77" s="8">
        <f t="shared" si="3"/>
        <v>3.6880927291886199</v>
      </c>
    </row>
    <row r="78" spans="1:20">
      <c r="A78">
        <v>11</v>
      </c>
      <c r="B78" t="s">
        <v>13</v>
      </c>
      <c r="C78" t="s">
        <v>19</v>
      </c>
      <c r="D78">
        <v>35</v>
      </c>
      <c r="E78" s="1">
        <f t="shared" si="2"/>
        <v>3.6880927291886197E-2</v>
      </c>
      <c r="Q78">
        <v>11</v>
      </c>
      <c r="R78" t="s">
        <v>13</v>
      </c>
      <c r="S78" t="s">
        <v>19</v>
      </c>
      <c r="T78" s="8">
        <f t="shared" si="3"/>
        <v>3.6880927291886199</v>
      </c>
    </row>
    <row r="79" spans="1:20">
      <c r="A79">
        <v>12</v>
      </c>
      <c r="B79" t="s">
        <v>17</v>
      </c>
      <c r="C79" t="s">
        <v>11</v>
      </c>
      <c r="D79">
        <v>34</v>
      </c>
      <c r="E79" s="1">
        <f t="shared" si="2"/>
        <v>3.5827186512118019E-2</v>
      </c>
      <c r="Q79">
        <v>12</v>
      </c>
      <c r="R79" t="s">
        <v>17</v>
      </c>
      <c r="S79" t="s">
        <v>11</v>
      </c>
      <c r="T79" s="8">
        <f t="shared" si="3"/>
        <v>3.5827186512118017</v>
      </c>
    </row>
    <row r="80" spans="1:20">
      <c r="A80">
        <v>13</v>
      </c>
      <c r="B80" t="s">
        <v>13</v>
      </c>
      <c r="C80" t="s">
        <v>13</v>
      </c>
      <c r="D80">
        <v>34</v>
      </c>
      <c r="E80" s="1">
        <f t="shared" si="2"/>
        <v>3.5827186512118019E-2</v>
      </c>
      <c r="Q80">
        <v>13</v>
      </c>
      <c r="R80" t="s">
        <v>13</v>
      </c>
      <c r="S80" t="s">
        <v>13</v>
      </c>
      <c r="T80" s="8">
        <f t="shared" si="3"/>
        <v>3.5827186512118017</v>
      </c>
    </row>
    <row r="81" spans="1:20">
      <c r="A81">
        <v>14</v>
      </c>
      <c r="B81" t="s">
        <v>19</v>
      </c>
      <c r="C81" t="s">
        <v>19</v>
      </c>
      <c r="D81">
        <v>33</v>
      </c>
      <c r="E81" s="1">
        <f t="shared" si="2"/>
        <v>3.4773445732349841E-2</v>
      </c>
      <c r="Q81">
        <v>14</v>
      </c>
      <c r="R81" t="s">
        <v>19</v>
      </c>
      <c r="S81" t="s">
        <v>19</v>
      </c>
      <c r="T81" s="8">
        <f t="shared" si="3"/>
        <v>3.4773445732349839</v>
      </c>
    </row>
    <row r="82" spans="1:20">
      <c r="A82">
        <v>15</v>
      </c>
      <c r="B82" t="s">
        <v>13</v>
      </c>
      <c r="C82" s="5" t="s">
        <v>17</v>
      </c>
      <c r="D82">
        <v>32</v>
      </c>
      <c r="E82" s="1">
        <f t="shared" si="2"/>
        <v>3.3719704952581663E-2</v>
      </c>
      <c r="Q82">
        <v>15</v>
      </c>
      <c r="R82" t="s">
        <v>13</v>
      </c>
      <c r="S82" s="5" t="s">
        <v>17</v>
      </c>
      <c r="T82" s="8">
        <f t="shared" si="3"/>
        <v>3.3719704952581662</v>
      </c>
    </row>
    <row r="83" spans="1:20">
      <c r="A83">
        <v>16</v>
      </c>
      <c r="B83" t="s">
        <v>11</v>
      </c>
      <c r="C83" t="s">
        <v>19</v>
      </c>
      <c r="D83">
        <v>30</v>
      </c>
      <c r="E83" s="1">
        <f t="shared" si="2"/>
        <v>3.1612223393045313E-2</v>
      </c>
      <c r="Q83">
        <v>16</v>
      </c>
      <c r="R83" t="s">
        <v>11</v>
      </c>
      <c r="S83" t="s">
        <v>19</v>
      </c>
      <c r="T83" s="8">
        <f t="shared" si="3"/>
        <v>3.1612223393045316</v>
      </c>
    </row>
    <row r="84" spans="1:20">
      <c r="A84">
        <v>17</v>
      </c>
      <c r="B84" t="s">
        <v>17</v>
      </c>
      <c r="C84" t="s">
        <v>17</v>
      </c>
      <c r="D84">
        <v>28</v>
      </c>
      <c r="E84" s="1">
        <f t="shared" si="2"/>
        <v>2.9504741833508957E-2</v>
      </c>
      <c r="Q84">
        <v>17</v>
      </c>
      <c r="R84" t="s">
        <v>17</v>
      </c>
      <c r="S84" t="s">
        <v>17</v>
      </c>
      <c r="T84" s="8">
        <f t="shared" si="3"/>
        <v>2.9504741833508956</v>
      </c>
    </row>
    <row r="85" spans="1:20">
      <c r="A85">
        <v>18</v>
      </c>
      <c r="B85" t="s">
        <v>19</v>
      </c>
      <c r="C85" t="s">
        <v>11</v>
      </c>
      <c r="D85">
        <v>22</v>
      </c>
      <c r="E85" s="1">
        <f t="shared" si="2"/>
        <v>2.3182297154899896E-2</v>
      </c>
      <c r="Q85">
        <v>18</v>
      </c>
      <c r="R85" t="s">
        <v>19</v>
      </c>
      <c r="S85" t="s">
        <v>11</v>
      </c>
      <c r="T85" s="8">
        <f t="shared" si="3"/>
        <v>2.3182297154899896</v>
      </c>
    </row>
    <row r="86" spans="1:20">
      <c r="A86">
        <v>19</v>
      </c>
      <c r="B86" t="s">
        <v>19</v>
      </c>
      <c r="C86" t="s">
        <v>17</v>
      </c>
      <c r="D86">
        <v>19</v>
      </c>
      <c r="E86" s="1">
        <f t="shared" si="2"/>
        <v>2.0021074815595362E-2</v>
      </c>
      <c r="Q86">
        <v>19</v>
      </c>
      <c r="R86" t="s">
        <v>19</v>
      </c>
      <c r="S86" t="s">
        <v>17</v>
      </c>
      <c r="T86" s="8">
        <f t="shared" si="3"/>
        <v>2.0021074815595363</v>
      </c>
    </row>
    <row r="87" spans="1:20">
      <c r="A87">
        <v>20</v>
      </c>
      <c r="B87" t="s">
        <v>15</v>
      </c>
      <c r="C87" t="s">
        <v>15</v>
      </c>
      <c r="D87">
        <v>19</v>
      </c>
      <c r="E87" s="1">
        <f t="shared" si="2"/>
        <v>2.0021074815595362E-2</v>
      </c>
      <c r="Q87">
        <v>20</v>
      </c>
      <c r="R87" t="s">
        <v>15</v>
      </c>
      <c r="S87" t="s">
        <v>15</v>
      </c>
      <c r="T87" s="8">
        <f t="shared" si="3"/>
        <v>2.0021074815595363</v>
      </c>
    </row>
    <row r="88" spans="1:20">
      <c r="A88">
        <v>21</v>
      </c>
      <c r="B88" t="s">
        <v>21</v>
      </c>
      <c r="C88" t="s">
        <v>13</v>
      </c>
      <c r="D88">
        <v>17</v>
      </c>
      <c r="E88" s="1">
        <f t="shared" si="2"/>
        <v>1.7913593256059009E-2</v>
      </c>
      <c r="Q88">
        <v>21</v>
      </c>
      <c r="R88" t="s">
        <v>21</v>
      </c>
      <c r="S88" t="s">
        <v>13</v>
      </c>
      <c r="T88" s="8">
        <f t="shared" si="3"/>
        <v>1.7913593256059008</v>
      </c>
    </row>
    <row r="89" spans="1:20">
      <c r="A89">
        <v>22</v>
      </c>
      <c r="B89" t="s">
        <v>17</v>
      </c>
      <c r="C89" t="s">
        <v>15</v>
      </c>
      <c r="D89">
        <v>15</v>
      </c>
      <c r="E89" s="1">
        <f t="shared" si="2"/>
        <v>1.5806111696522657E-2</v>
      </c>
      <c r="Q89">
        <v>22</v>
      </c>
      <c r="R89" t="s">
        <v>17</v>
      </c>
      <c r="S89" t="s">
        <v>15</v>
      </c>
      <c r="T89" s="8">
        <f t="shared" si="3"/>
        <v>1.5806111696522658</v>
      </c>
    </row>
    <row r="90" spans="1:20">
      <c r="A90">
        <v>23</v>
      </c>
      <c r="B90" t="s">
        <v>15</v>
      </c>
      <c r="C90" t="s">
        <v>17</v>
      </c>
      <c r="D90">
        <v>14</v>
      </c>
      <c r="E90" s="1">
        <f t="shared" si="2"/>
        <v>1.4752370916754479E-2</v>
      </c>
      <c r="Q90">
        <v>23</v>
      </c>
      <c r="R90" t="s">
        <v>15</v>
      </c>
      <c r="S90" t="s">
        <v>17</v>
      </c>
      <c r="T90" s="8">
        <f t="shared" si="3"/>
        <v>1.4752370916754478</v>
      </c>
    </row>
    <row r="91" spans="1:20">
      <c r="A91">
        <v>24</v>
      </c>
      <c r="B91" t="s">
        <v>15</v>
      </c>
      <c r="C91" t="s">
        <v>19</v>
      </c>
      <c r="D91">
        <v>14</v>
      </c>
      <c r="E91" s="1">
        <f t="shared" si="2"/>
        <v>1.4752370916754479E-2</v>
      </c>
      <c r="Q91">
        <v>24</v>
      </c>
      <c r="R91" t="s">
        <v>15</v>
      </c>
      <c r="S91" t="s">
        <v>19</v>
      </c>
      <c r="T91" s="8">
        <f t="shared" si="3"/>
        <v>1.4752370916754478</v>
      </c>
    </row>
    <row r="92" spans="1:20">
      <c r="A92">
        <v>25</v>
      </c>
      <c r="B92" t="s">
        <v>17</v>
      </c>
      <c r="C92" t="s">
        <v>19</v>
      </c>
      <c r="D92">
        <v>14</v>
      </c>
      <c r="E92" s="1">
        <f t="shared" si="2"/>
        <v>1.4752370916754479E-2</v>
      </c>
      <c r="Q92">
        <v>25</v>
      </c>
      <c r="R92" t="s">
        <v>17</v>
      </c>
      <c r="S92" t="s">
        <v>19</v>
      </c>
      <c r="T92" s="8">
        <f t="shared" si="3"/>
        <v>1.4752370916754478</v>
      </c>
    </row>
    <row r="93" spans="1:20">
      <c r="A93">
        <v>26</v>
      </c>
      <c r="B93" t="s">
        <v>13</v>
      </c>
      <c r="C93" t="s">
        <v>23</v>
      </c>
      <c r="D93">
        <v>12</v>
      </c>
      <c r="E93" s="1">
        <f t="shared" si="2"/>
        <v>1.2644889357218124E-2</v>
      </c>
      <c r="Q93">
        <v>26</v>
      </c>
      <c r="R93" t="s">
        <v>13</v>
      </c>
      <c r="S93" t="s">
        <v>23</v>
      </c>
      <c r="T93" s="8">
        <f t="shared" si="3"/>
        <v>1.2644889357218125</v>
      </c>
    </row>
    <row r="94" spans="1:20">
      <c r="A94">
        <v>27</v>
      </c>
      <c r="B94" t="s">
        <v>13</v>
      </c>
      <c r="C94" t="s">
        <v>21</v>
      </c>
      <c r="D94">
        <v>10</v>
      </c>
      <c r="E94" s="1">
        <f t="shared" si="2"/>
        <v>1.053740779768177E-2</v>
      </c>
      <c r="Q94">
        <v>27</v>
      </c>
      <c r="R94" t="s">
        <v>13</v>
      </c>
      <c r="S94" t="s">
        <v>21</v>
      </c>
      <c r="T94" s="8">
        <f t="shared" si="3"/>
        <v>1.053740779768177</v>
      </c>
    </row>
    <row r="95" spans="1:20">
      <c r="A95">
        <v>28</v>
      </c>
      <c r="B95" t="s">
        <v>25</v>
      </c>
      <c r="C95" t="s">
        <v>13</v>
      </c>
      <c r="D95">
        <v>10</v>
      </c>
      <c r="E95" s="1">
        <f t="shared" si="2"/>
        <v>1.053740779768177E-2</v>
      </c>
      <c r="Q95">
        <v>28</v>
      </c>
      <c r="R95" t="s">
        <v>25</v>
      </c>
      <c r="S95" t="s">
        <v>13</v>
      </c>
      <c r="T95" s="8">
        <f t="shared" si="3"/>
        <v>1.053740779768177</v>
      </c>
    </row>
    <row r="96" spans="1:20">
      <c r="A96">
        <v>29</v>
      </c>
      <c r="B96" t="s">
        <v>19</v>
      </c>
      <c r="C96" t="s">
        <v>15</v>
      </c>
      <c r="D96">
        <v>9</v>
      </c>
      <c r="E96" s="1">
        <f t="shared" si="2"/>
        <v>9.4836670179135937E-3</v>
      </c>
      <c r="Q96">
        <v>29</v>
      </c>
      <c r="R96" t="s">
        <v>19</v>
      </c>
      <c r="S96" t="s">
        <v>15</v>
      </c>
      <c r="T96" s="8">
        <f t="shared" si="3"/>
        <v>0.9483667017913594</v>
      </c>
    </row>
    <row r="97" spans="1:20">
      <c r="A97">
        <v>30</v>
      </c>
      <c r="B97" t="s">
        <v>11</v>
      </c>
      <c r="C97" t="s">
        <v>25</v>
      </c>
      <c r="D97">
        <v>9</v>
      </c>
      <c r="E97" s="1">
        <f t="shared" si="2"/>
        <v>9.4836670179135937E-3</v>
      </c>
      <c r="Q97">
        <v>30</v>
      </c>
      <c r="R97" t="s">
        <v>11</v>
      </c>
      <c r="S97" t="s">
        <v>25</v>
      </c>
      <c r="T97" s="8">
        <f t="shared" si="3"/>
        <v>0.9483667017913594</v>
      </c>
    </row>
    <row r="98" spans="1:20">
      <c r="A98">
        <v>31</v>
      </c>
      <c r="B98" t="s">
        <v>23</v>
      </c>
      <c r="C98" t="s">
        <v>13</v>
      </c>
      <c r="D98">
        <v>8</v>
      </c>
      <c r="E98" s="1">
        <f t="shared" si="2"/>
        <v>8.4299262381454156E-3</v>
      </c>
      <c r="Q98">
        <v>31</v>
      </c>
      <c r="R98" t="s">
        <v>23</v>
      </c>
      <c r="S98" t="s">
        <v>13</v>
      </c>
      <c r="T98" s="8">
        <f t="shared" si="3"/>
        <v>0.84299262381454154</v>
      </c>
    </row>
    <row r="99" spans="1:20">
      <c r="A99">
        <v>32</v>
      </c>
      <c r="B99" t="s">
        <v>25</v>
      </c>
      <c r="C99" t="s">
        <v>11</v>
      </c>
      <c r="D99">
        <v>8</v>
      </c>
      <c r="E99" s="1">
        <f t="shared" si="2"/>
        <v>8.4299262381454156E-3</v>
      </c>
      <c r="Q99">
        <v>32</v>
      </c>
      <c r="R99" t="s">
        <v>25</v>
      </c>
      <c r="S99" t="s">
        <v>11</v>
      </c>
      <c r="T99" s="8">
        <f t="shared" si="3"/>
        <v>0.84299262381454154</v>
      </c>
    </row>
    <row r="100" spans="1:20">
      <c r="A100">
        <v>33</v>
      </c>
      <c r="B100" t="s">
        <v>11</v>
      </c>
      <c r="C100" t="s">
        <v>21</v>
      </c>
      <c r="D100">
        <v>8</v>
      </c>
      <c r="E100" s="1">
        <f t="shared" si="2"/>
        <v>8.4299262381454156E-3</v>
      </c>
      <c r="Q100">
        <v>33</v>
      </c>
      <c r="R100" t="s">
        <v>11</v>
      </c>
      <c r="S100" t="s">
        <v>21</v>
      </c>
      <c r="T100" s="8">
        <f t="shared" si="3"/>
        <v>0.84299262381454154</v>
      </c>
    </row>
    <row r="101" spans="1:20">
      <c r="A101">
        <v>34</v>
      </c>
      <c r="B101" t="s">
        <v>11</v>
      </c>
      <c r="C101" t="s">
        <v>23</v>
      </c>
      <c r="D101">
        <v>7</v>
      </c>
      <c r="E101" s="1">
        <f t="shared" si="2"/>
        <v>7.3761854583772393E-3</v>
      </c>
      <c r="Q101">
        <v>34</v>
      </c>
      <c r="R101" t="s">
        <v>11</v>
      </c>
      <c r="S101" t="s">
        <v>23</v>
      </c>
      <c r="T101" s="8">
        <f t="shared" si="3"/>
        <v>0.7376185458377239</v>
      </c>
    </row>
    <row r="102" spans="1:20">
      <c r="A102">
        <v>35</v>
      </c>
      <c r="B102" t="s">
        <v>23</v>
      </c>
      <c r="C102" t="s">
        <v>11</v>
      </c>
      <c r="D102">
        <v>7</v>
      </c>
      <c r="E102" s="1">
        <f t="shared" si="2"/>
        <v>7.3761854583772393E-3</v>
      </c>
      <c r="Q102">
        <v>35</v>
      </c>
      <c r="R102" t="s">
        <v>23</v>
      </c>
      <c r="S102" t="s">
        <v>11</v>
      </c>
      <c r="T102" s="8">
        <f t="shared" si="3"/>
        <v>0.7376185458377239</v>
      </c>
    </row>
    <row r="103" spans="1:20">
      <c r="A103">
        <v>36</v>
      </c>
      <c r="B103" t="s">
        <v>13</v>
      </c>
      <c r="C103" t="s">
        <v>25</v>
      </c>
      <c r="D103">
        <v>6</v>
      </c>
      <c r="E103" s="1">
        <f t="shared" si="2"/>
        <v>6.3224446786090622E-3</v>
      </c>
      <c r="Q103">
        <v>36</v>
      </c>
      <c r="R103" t="s">
        <v>13</v>
      </c>
      <c r="S103" t="s">
        <v>25</v>
      </c>
      <c r="T103" s="8">
        <f t="shared" si="3"/>
        <v>0.63224446786090627</v>
      </c>
    </row>
    <row r="104" spans="1:20">
      <c r="A104">
        <v>37</v>
      </c>
      <c r="B104" t="s">
        <v>15</v>
      </c>
      <c r="C104" t="s">
        <v>25</v>
      </c>
      <c r="D104">
        <v>5</v>
      </c>
      <c r="E104" s="1">
        <f t="shared" si="2"/>
        <v>5.268703898840885E-3</v>
      </c>
      <c r="Q104">
        <v>37</v>
      </c>
      <c r="R104" t="s">
        <v>15</v>
      </c>
      <c r="S104" t="s">
        <v>25</v>
      </c>
      <c r="T104" s="8">
        <f t="shared" si="3"/>
        <v>0.52687038988408852</v>
      </c>
    </row>
    <row r="105" spans="1:20">
      <c r="A105">
        <v>38</v>
      </c>
      <c r="B105" t="s">
        <v>21</v>
      </c>
      <c r="C105" t="s">
        <v>11</v>
      </c>
      <c r="D105">
        <v>4</v>
      </c>
      <c r="E105" s="1">
        <f t="shared" si="2"/>
        <v>4.2149631190727078E-3</v>
      </c>
      <c r="Q105">
        <v>38</v>
      </c>
      <c r="R105" t="s">
        <v>21</v>
      </c>
      <c r="S105" t="s">
        <v>11</v>
      </c>
      <c r="T105" s="8">
        <f t="shared" si="3"/>
        <v>0.42149631190727077</v>
      </c>
    </row>
    <row r="106" spans="1:20">
      <c r="A106">
        <v>39</v>
      </c>
      <c r="B106" t="s">
        <v>23</v>
      </c>
      <c r="C106" t="s">
        <v>19</v>
      </c>
      <c r="D106">
        <v>4</v>
      </c>
      <c r="E106" s="1">
        <f t="shared" si="2"/>
        <v>4.2149631190727078E-3</v>
      </c>
      <c r="Q106">
        <v>39</v>
      </c>
      <c r="R106" t="s">
        <v>23</v>
      </c>
      <c r="S106" t="s">
        <v>19</v>
      </c>
      <c r="T106" s="8">
        <f t="shared" si="3"/>
        <v>0.42149631190727077</v>
      </c>
    </row>
    <row r="107" spans="1:20">
      <c r="A107">
        <v>40</v>
      </c>
      <c r="B107" t="s">
        <v>25</v>
      </c>
      <c r="C107" t="s">
        <v>19</v>
      </c>
      <c r="D107">
        <v>3</v>
      </c>
      <c r="E107" s="1">
        <f t="shared" si="2"/>
        <v>3.1612223393045311E-3</v>
      </c>
      <c r="Q107">
        <v>40</v>
      </c>
      <c r="R107" t="s">
        <v>25</v>
      </c>
      <c r="S107" t="s">
        <v>19</v>
      </c>
      <c r="T107" s="8">
        <f t="shared" si="3"/>
        <v>0.31612223393045313</v>
      </c>
    </row>
    <row r="108" spans="1:20">
      <c r="A108">
        <v>41</v>
      </c>
      <c r="B108" t="s">
        <v>19</v>
      </c>
      <c r="C108" t="s">
        <v>21</v>
      </c>
      <c r="D108">
        <v>3</v>
      </c>
      <c r="E108" s="1">
        <f t="shared" si="2"/>
        <v>3.1612223393045311E-3</v>
      </c>
      <c r="Q108">
        <v>41</v>
      </c>
      <c r="R108" t="s">
        <v>19</v>
      </c>
      <c r="S108" t="s">
        <v>21</v>
      </c>
      <c r="T108" s="8">
        <f t="shared" si="3"/>
        <v>0.31612223393045313</v>
      </c>
    </row>
    <row r="109" spans="1:20">
      <c r="A109">
        <v>42</v>
      </c>
      <c r="B109" t="s">
        <v>25</v>
      </c>
      <c r="C109" t="s">
        <v>15</v>
      </c>
      <c r="D109">
        <v>3</v>
      </c>
      <c r="E109" s="1">
        <f t="shared" si="2"/>
        <v>3.1612223393045311E-3</v>
      </c>
      <c r="Q109">
        <v>42</v>
      </c>
      <c r="R109" t="s">
        <v>25</v>
      </c>
      <c r="S109" t="s">
        <v>15</v>
      </c>
      <c r="T109" s="8">
        <f t="shared" si="3"/>
        <v>0.31612223393045313</v>
      </c>
    </row>
    <row r="110" spans="1:20">
      <c r="A110">
        <v>43</v>
      </c>
      <c r="B110" t="s">
        <v>23</v>
      </c>
      <c r="C110" t="s">
        <v>23</v>
      </c>
      <c r="D110">
        <v>3</v>
      </c>
      <c r="E110" s="1">
        <f t="shared" si="2"/>
        <v>3.1612223393045311E-3</v>
      </c>
      <c r="Q110">
        <v>43</v>
      </c>
      <c r="R110" t="s">
        <v>23</v>
      </c>
      <c r="S110" t="s">
        <v>23</v>
      </c>
      <c r="T110" s="8">
        <f t="shared" si="3"/>
        <v>0.31612223393045313</v>
      </c>
    </row>
    <row r="111" spans="1:20">
      <c r="A111">
        <v>44</v>
      </c>
      <c r="B111" t="s">
        <v>21</v>
      </c>
      <c r="C111" t="s">
        <v>15</v>
      </c>
      <c r="D111">
        <v>3</v>
      </c>
      <c r="E111" s="1">
        <f t="shared" si="2"/>
        <v>3.1612223393045311E-3</v>
      </c>
      <c r="Q111">
        <v>44</v>
      </c>
      <c r="R111" t="s">
        <v>21</v>
      </c>
      <c r="S111" t="s">
        <v>15</v>
      </c>
      <c r="T111" s="8">
        <f t="shared" si="3"/>
        <v>0.31612223393045313</v>
      </c>
    </row>
    <row r="112" spans="1:20">
      <c r="A112">
        <v>45</v>
      </c>
      <c r="B112" t="s">
        <v>21</v>
      </c>
      <c r="C112" t="s">
        <v>21</v>
      </c>
      <c r="D112">
        <v>3</v>
      </c>
      <c r="E112" s="1">
        <f t="shared" si="2"/>
        <v>3.1612223393045311E-3</v>
      </c>
      <c r="Q112">
        <v>45</v>
      </c>
      <c r="R112" t="s">
        <v>21</v>
      </c>
      <c r="S112" t="s">
        <v>21</v>
      </c>
      <c r="T112" s="8">
        <f t="shared" si="3"/>
        <v>0.31612223393045313</v>
      </c>
    </row>
    <row r="113" spans="1:20">
      <c r="A113">
        <v>46</v>
      </c>
      <c r="B113" t="s">
        <v>21</v>
      </c>
      <c r="C113" t="s">
        <v>19</v>
      </c>
      <c r="D113">
        <v>2</v>
      </c>
      <c r="E113" s="1">
        <f t="shared" si="2"/>
        <v>2.1074815595363539E-3</v>
      </c>
      <c r="Q113">
        <v>46</v>
      </c>
      <c r="R113" t="s">
        <v>21</v>
      </c>
      <c r="S113" t="s">
        <v>19</v>
      </c>
      <c r="T113" s="8">
        <f t="shared" si="3"/>
        <v>0.21074815595363539</v>
      </c>
    </row>
    <row r="114" spans="1:20">
      <c r="A114">
        <v>47</v>
      </c>
      <c r="B114" t="s">
        <v>17</v>
      </c>
      <c r="C114" t="s">
        <v>21</v>
      </c>
      <c r="D114">
        <v>2</v>
      </c>
      <c r="E114" s="1">
        <f t="shared" si="2"/>
        <v>2.1074815595363539E-3</v>
      </c>
      <c r="Q114">
        <v>47</v>
      </c>
      <c r="R114" t="s">
        <v>17</v>
      </c>
      <c r="S114" t="s">
        <v>21</v>
      </c>
      <c r="T114" s="8">
        <f t="shared" si="3"/>
        <v>0.21074815595363539</v>
      </c>
    </row>
    <row r="115" spans="1:20">
      <c r="A115">
        <v>48</v>
      </c>
      <c r="B115" t="s">
        <v>23</v>
      </c>
      <c r="C115" t="s">
        <v>15</v>
      </c>
      <c r="D115">
        <v>2</v>
      </c>
      <c r="E115" s="1">
        <f t="shared" si="2"/>
        <v>2.1074815595363539E-3</v>
      </c>
      <c r="Q115">
        <v>48</v>
      </c>
      <c r="R115" t="s">
        <v>23</v>
      </c>
      <c r="S115" t="s">
        <v>15</v>
      </c>
      <c r="T115" s="8">
        <f t="shared" si="3"/>
        <v>0.21074815595363539</v>
      </c>
    </row>
    <row r="116" spans="1:20">
      <c r="A116">
        <v>49</v>
      </c>
      <c r="B116" t="s">
        <v>23</v>
      </c>
      <c r="C116" t="s">
        <v>17</v>
      </c>
      <c r="D116">
        <v>2</v>
      </c>
      <c r="E116" s="1">
        <f t="shared" si="2"/>
        <v>2.1074815595363539E-3</v>
      </c>
      <c r="Q116">
        <v>49</v>
      </c>
      <c r="R116" t="s">
        <v>23</v>
      </c>
      <c r="S116" t="s">
        <v>17</v>
      </c>
      <c r="T116" s="8">
        <f t="shared" si="3"/>
        <v>0.21074815595363539</v>
      </c>
    </row>
    <row r="117" spans="1:20">
      <c r="A117">
        <v>50</v>
      </c>
      <c r="B117" t="s">
        <v>17</v>
      </c>
      <c r="C117" t="s">
        <v>23</v>
      </c>
      <c r="D117">
        <v>2</v>
      </c>
      <c r="E117" s="1">
        <f t="shared" si="2"/>
        <v>2.1074815595363539E-3</v>
      </c>
      <c r="Q117">
        <v>50</v>
      </c>
      <c r="R117" t="s">
        <v>17</v>
      </c>
      <c r="S117" t="s">
        <v>23</v>
      </c>
      <c r="T117" s="8">
        <f t="shared" si="3"/>
        <v>0.21074815595363539</v>
      </c>
    </row>
    <row r="118" spans="1:20">
      <c r="A118">
        <v>51</v>
      </c>
      <c r="B118" t="s">
        <v>25</v>
      </c>
      <c r="C118" t="s">
        <v>21</v>
      </c>
      <c r="D118">
        <v>2</v>
      </c>
      <c r="E118" s="1">
        <f t="shared" si="2"/>
        <v>2.1074815595363539E-3</v>
      </c>
      <c r="Q118">
        <v>51</v>
      </c>
      <c r="R118" t="s">
        <v>25</v>
      </c>
      <c r="S118" t="s">
        <v>21</v>
      </c>
      <c r="T118" s="8">
        <f t="shared" si="3"/>
        <v>0.21074815595363539</v>
      </c>
    </row>
    <row r="119" spans="1:20">
      <c r="A119">
        <v>52</v>
      </c>
      <c r="B119" t="s">
        <v>25</v>
      </c>
      <c r="C119" t="s">
        <v>25</v>
      </c>
      <c r="D119">
        <v>2</v>
      </c>
      <c r="E119" s="1">
        <f t="shared" si="2"/>
        <v>2.1074815595363539E-3</v>
      </c>
      <c r="Q119">
        <v>52</v>
      </c>
      <c r="R119" t="s">
        <v>25</v>
      </c>
      <c r="S119" t="s">
        <v>25</v>
      </c>
      <c r="T119" s="8">
        <f t="shared" si="3"/>
        <v>0.21074815595363539</v>
      </c>
    </row>
    <row r="120" spans="1:20">
      <c r="A120">
        <v>53</v>
      </c>
      <c r="B120" t="s">
        <v>25</v>
      </c>
      <c r="C120" t="s">
        <v>17</v>
      </c>
      <c r="D120">
        <v>2</v>
      </c>
      <c r="E120" s="1">
        <f t="shared" si="2"/>
        <v>2.1074815595363539E-3</v>
      </c>
      <c r="Q120">
        <v>53</v>
      </c>
      <c r="R120" t="s">
        <v>25</v>
      </c>
      <c r="S120" t="s">
        <v>17</v>
      </c>
      <c r="T120" s="8">
        <f t="shared" si="3"/>
        <v>0.21074815595363539</v>
      </c>
    </row>
    <row r="121" spans="1:20">
      <c r="A121">
        <v>54</v>
      </c>
      <c r="B121" t="s">
        <v>17</v>
      </c>
      <c r="C121" t="s">
        <v>25</v>
      </c>
      <c r="D121">
        <v>2</v>
      </c>
      <c r="E121" s="1">
        <f t="shared" si="2"/>
        <v>2.1074815595363539E-3</v>
      </c>
      <c r="Q121">
        <v>54</v>
      </c>
      <c r="R121" t="s">
        <v>17</v>
      </c>
      <c r="S121" t="s">
        <v>25</v>
      </c>
      <c r="T121" s="8">
        <f t="shared" si="3"/>
        <v>0.21074815595363539</v>
      </c>
    </row>
    <row r="122" spans="1:20">
      <c r="A122">
        <v>55</v>
      </c>
      <c r="B122" t="s">
        <v>15</v>
      </c>
      <c r="C122" t="s">
        <v>23</v>
      </c>
      <c r="D122">
        <v>2</v>
      </c>
      <c r="E122" s="1">
        <f t="shared" si="2"/>
        <v>2.1074815595363539E-3</v>
      </c>
      <c r="Q122">
        <v>55</v>
      </c>
      <c r="R122" t="s">
        <v>15</v>
      </c>
      <c r="S122" t="s">
        <v>23</v>
      </c>
      <c r="T122" s="8">
        <f t="shared" si="3"/>
        <v>0.21074815595363539</v>
      </c>
    </row>
    <row r="123" spans="1:20">
      <c r="A123">
        <v>56</v>
      </c>
      <c r="B123" t="s">
        <v>19</v>
      </c>
      <c r="C123" t="s">
        <v>25</v>
      </c>
      <c r="D123">
        <v>2</v>
      </c>
      <c r="E123" s="1">
        <f t="shared" si="2"/>
        <v>2.1074815595363539E-3</v>
      </c>
      <c r="Q123">
        <v>56</v>
      </c>
      <c r="R123" t="s">
        <v>19</v>
      </c>
      <c r="S123" t="s">
        <v>25</v>
      </c>
      <c r="T123" s="8">
        <f t="shared" si="3"/>
        <v>0.21074815595363539</v>
      </c>
    </row>
    <row r="124" spans="1:20">
      <c r="A124">
        <v>57</v>
      </c>
      <c r="B124" t="s">
        <v>19</v>
      </c>
      <c r="C124" t="s">
        <v>23</v>
      </c>
      <c r="D124">
        <v>1</v>
      </c>
      <c r="E124" s="1">
        <f t="shared" si="2"/>
        <v>1.053740779768177E-3</v>
      </c>
      <c r="Q124">
        <v>57</v>
      </c>
      <c r="R124" t="s">
        <v>19</v>
      </c>
      <c r="S124" t="s">
        <v>23</v>
      </c>
      <c r="T124" s="8">
        <f t="shared" si="3"/>
        <v>0.10537407797681769</v>
      </c>
    </row>
    <row r="125" spans="1:20">
      <c r="A125">
        <v>58</v>
      </c>
      <c r="B125" t="s">
        <v>23</v>
      </c>
      <c r="C125" t="s">
        <v>25</v>
      </c>
      <c r="D125">
        <v>1</v>
      </c>
      <c r="E125" s="1">
        <f t="shared" si="2"/>
        <v>1.053740779768177E-3</v>
      </c>
      <c r="Q125">
        <v>58</v>
      </c>
      <c r="R125" t="s">
        <v>23</v>
      </c>
      <c r="S125" t="s">
        <v>25</v>
      </c>
      <c r="T125" s="8">
        <f t="shared" si="3"/>
        <v>0.10537407797681769</v>
      </c>
    </row>
    <row r="126" spans="1:20">
      <c r="A126">
        <v>59</v>
      </c>
      <c r="B126" t="s">
        <v>15</v>
      </c>
      <c r="C126" t="s">
        <v>21</v>
      </c>
      <c r="D126">
        <v>1</v>
      </c>
      <c r="E126" s="1">
        <f t="shared" si="2"/>
        <v>1.053740779768177E-3</v>
      </c>
      <c r="Q126">
        <v>59</v>
      </c>
      <c r="R126" t="s">
        <v>15</v>
      </c>
      <c r="S126" t="s">
        <v>21</v>
      </c>
      <c r="T126" s="8">
        <f t="shared" si="3"/>
        <v>0.10537407797681769</v>
      </c>
    </row>
    <row r="127" spans="1:20" s="6" customFormat="1">
      <c r="D127" s="6">
        <f>SUM(D68:D126)</f>
        <v>949</v>
      </c>
    </row>
    <row r="128" spans="1:20" s="5" customFormat="1">
      <c r="A128" s="5" t="s">
        <v>41</v>
      </c>
    </row>
    <row r="129" spans="1:20">
      <c r="B129" t="s">
        <v>0</v>
      </c>
      <c r="C129" t="s">
        <v>1</v>
      </c>
      <c r="D129" t="s">
        <v>2</v>
      </c>
      <c r="E129" t="s">
        <v>3</v>
      </c>
      <c r="F129" s="2" t="s">
        <v>29</v>
      </c>
      <c r="G129" s="2" t="s">
        <v>26</v>
      </c>
      <c r="R129" t="s">
        <v>0</v>
      </c>
      <c r="S129" t="s">
        <v>1</v>
      </c>
      <c r="T129" t="s">
        <v>43</v>
      </c>
    </row>
    <row r="130" spans="1:20">
      <c r="A130">
        <v>1</v>
      </c>
      <c r="B130" t="s">
        <v>11</v>
      </c>
      <c r="C130" t="s">
        <v>11</v>
      </c>
      <c r="D130">
        <v>395</v>
      </c>
      <c r="E130" s="1">
        <f>D130/$D$188</f>
        <v>0.1316227924025325</v>
      </c>
      <c r="F130" s="2" t="s">
        <v>28</v>
      </c>
      <c r="G130" t="s">
        <v>24</v>
      </c>
      <c r="H130" t="s">
        <v>20</v>
      </c>
      <c r="I130" t="s">
        <v>18</v>
      </c>
      <c r="J130" t="s">
        <v>22</v>
      </c>
      <c r="K130" t="s">
        <v>16</v>
      </c>
      <c r="L130" t="s">
        <v>14</v>
      </c>
      <c r="M130" t="s">
        <v>10</v>
      </c>
      <c r="N130" t="s">
        <v>12</v>
      </c>
      <c r="O130" t="s">
        <v>27</v>
      </c>
      <c r="Q130">
        <v>1</v>
      </c>
      <c r="R130" t="s">
        <v>11</v>
      </c>
      <c r="S130" t="s">
        <v>11</v>
      </c>
      <c r="T130" s="8">
        <f>E130*100</f>
        <v>13.16227924025325</v>
      </c>
    </row>
    <row r="131" spans="1:20">
      <c r="A131">
        <v>2</v>
      </c>
      <c r="B131" t="s">
        <v>13</v>
      </c>
      <c r="C131" t="s">
        <v>11</v>
      </c>
      <c r="D131">
        <v>240</v>
      </c>
      <c r="E131" s="1">
        <f t="shared" ref="E131:E187" si="4">D131/$D$188</f>
        <v>7.9973342219260252E-2</v>
      </c>
      <c r="F131" s="3" t="s">
        <v>24</v>
      </c>
      <c r="G131">
        <v>1</v>
      </c>
      <c r="K131">
        <v>1</v>
      </c>
      <c r="L131">
        <v>5</v>
      </c>
      <c r="M131">
        <v>24</v>
      </c>
      <c r="N131">
        <v>26</v>
      </c>
      <c r="O131">
        <v>57</v>
      </c>
      <c r="Q131">
        <v>2</v>
      </c>
      <c r="R131" t="s">
        <v>13</v>
      </c>
      <c r="S131" t="s">
        <v>11</v>
      </c>
      <c r="T131" s="8">
        <f t="shared" ref="T131:T187" si="5">E131*100</f>
        <v>7.9973342219260255</v>
      </c>
    </row>
    <row r="132" spans="1:20">
      <c r="A132">
        <v>3</v>
      </c>
      <c r="B132" t="s">
        <v>11</v>
      </c>
      <c r="C132" t="s">
        <v>13</v>
      </c>
      <c r="D132">
        <v>190</v>
      </c>
      <c r="E132" s="1">
        <f t="shared" si="4"/>
        <v>6.3312229256914362E-2</v>
      </c>
      <c r="F132" s="3" t="s">
        <v>20</v>
      </c>
      <c r="G132">
        <v>1</v>
      </c>
      <c r="H132">
        <v>6</v>
      </c>
      <c r="I132">
        <v>3</v>
      </c>
      <c r="J132">
        <v>1</v>
      </c>
      <c r="L132">
        <v>6</v>
      </c>
      <c r="M132">
        <v>11</v>
      </c>
      <c r="N132">
        <v>46</v>
      </c>
      <c r="O132">
        <v>74</v>
      </c>
      <c r="Q132">
        <v>3</v>
      </c>
      <c r="R132" t="s">
        <v>11</v>
      </c>
      <c r="S132" t="s">
        <v>13</v>
      </c>
      <c r="T132" s="8">
        <f t="shared" si="5"/>
        <v>6.3312229256914359</v>
      </c>
    </row>
    <row r="133" spans="1:20">
      <c r="A133">
        <v>4</v>
      </c>
      <c r="B133" t="s">
        <v>11</v>
      </c>
      <c r="C133" t="s">
        <v>15</v>
      </c>
      <c r="D133">
        <v>181</v>
      </c>
      <c r="E133" s="1">
        <f t="shared" si="4"/>
        <v>6.0313228923692105E-2</v>
      </c>
      <c r="F133" s="3" t="s">
        <v>18</v>
      </c>
      <c r="G133">
        <v>1</v>
      </c>
      <c r="H133">
        <v>2</v>
      </c>
      <c r="I133">
        <v>20</v>
      </c>
      <c r="K133">
        <v>14</v>
      </c>
      <c r="L133">
        <v>10</v>
      </c>
      <c r="M133">
        <v>88</v>
      </c>
      <c r="N133">
        <v>69</v>
      </c>
      <c r="O133">
        <v>204</v>
      </c>
      <c r="Q133">
        <v>4</v>
      </c>
      <c r="R133" t="s">
        <v>11</v>
      </c>
      <c r="S133" t="s">
        <v>15</v>
      </c>
      <c r="T133" s="8">
        <f t="shared" si="5"/>
        <v>6.0313228923692108</v>
      </c>
    </row>
    <row r="134" spans="1:20">
      <c r="A134">
        <v>5</v>
      </c>
      <c r="B134" t="s">
        <v>11</v>
      </c>
      <c r="C134" t="s">
        <v>17</v>
      </c>
      <c r="D134">
        <v>168</v>
      </c>
      <c r="E134" s="1">
        <f t="shared" si="4"/>
        <v>5.5981339553482175E-2</v>
      </c>
      <c r="F134" s="3" t="s">
        <v>22</v>
      </c>
      <c r="H134">
        <v>1</v>
      </c>
      <c r="I134">
        <v>1</v>
      </c>
      <c r="J134">
        <v>6</v>
      </c>
      <c r="K134">
        <v>2</v>
      </c>
      <c r="L134">
        <v>3</v>
      </c>
      <c r="M134">
        <v>36</v>
      </c>
      <c r="N134">
        <v>25</v>
      </c>
      <c r="O134">
        <v>74</v>
      </c>
      <c r="Q134">
        <v>5</v>
      </c>
      <c r="R134" t="s">
        <v>11</v>
      </c>
      <c r="S134" t="s">
        <v>17</v>
      </c>
      <c r="T134" s="8">
        <f t="shared" si="5"/>
        <v>5.5981339553482172</v>
      </c>
    </row>
    <row r="135" spans="1:20">
      <c r="A135">
        <v>6</v>
      </c>
      <c r="B135" t="s">
        <v>17</v>
      </c>
      <c r="C135" t="s">
        <v>11</v>
      </c>
      <c r="D135">
        <v>152</v>
      </c>
      <c r="E135" s="1">
        <f t="shared" si="4"/>
        <v>5.0649783405531487E-2</v>
      </c>
      <c r="F135" s="3" t="s">
        <v>16</v>
      </c>
      <c r="G135">
        <v>2</v>
      </c>
      <c r="H135">
        <v>2</v>
      </c>
      <c r="I135">
        <v>11</v>
      </c>
      <c r="J135">
        <v>1</v>
      </c>
      <c r="K135">
        <v>31</v>
      </c>
      <c r="L135">
        <v>22</v>
      </c>
      <c r="M135">
        <v>152</v>
      </c>
      <c r="N135">
        <v>112</v>
      </c>
      <c r="O135">
        <v>333</v>
      </c>
      <c r="Q135">
        <v>6</v>
      </c>
      <c r="R135" t="s">
        <v>17</v>
      </c>
      <c r="S135" t="s">
        <v>11</v>
      </c>
      <c r="T135" s="8">
        <f t="shared" si="5"/>
        <v>5.0649783405531483</v>
      </c>
    </row>
    <row r="136" spans="1:20">
      <c r="A136">
        <v>7</v>
      </c>
      <c r="B136" t="s">
        <v>15</v>
      </c>
      <c r="C136" t="s">
        <v>11</v>
      </c>
      <c r="D136">
        <v>151</v>
      </c>
      <c r="E136" s="1">
        <f t="shared" si="4"/>
        <v>5.031656114628457E-2</v>
      </c>
      <c r="F136" s="3" t="s">
        <v>14</v>
      </c>
      <c r="G136">
        <v>7</v>
      </c>
      <c r="H136">
        <v>8</v>
      </c>
      <c r="I136">
        <v>19</v>
      </c>
      <c r="J136">
        <v>7</v>
      </c>
      <c r="K136">
        <v>31</v>
      </c>
      <c r="L136">
        <v>56</v>
      </c>
      <c r="M136">
        <v>151</v>
      </c>
      <c r="N136">
        <v>149</v>
      </c>
      <c r="O136">
        <v>428</v>
      </c>
      <c r="Q136">
        <v>7</v>
      </c>
      <c r="R136" t="s">
        <v>15</v>
      </c>
      <c r="S136" t="s">
        <v>11</v>
      </c>
      <c r="T136" s="8">
        <f t="shared" si="5"/>
        <v>5.0316561146284569</v>
      </c>
    </row>
    <row r="137" spans="1:20">
      <c r="A137">
        <v>8</v>
      </c>
      <c r="B137" t="s">
        <v>15</v>
      </c>
      <c r="C137" t="s">
        <v>13</v>
      </c>
      <c r="D137">
        <v>149</v>
      </c>
      <c r="E137" s="1">
        <f t="shared" si="4"/>
        <v>4.9650116627790737E-2</v>
      </c>
      <c r="F137" s="3" t="s">
        <v>10</v>
      </c>
      <c r="G137">
        <v>18</v>
      </c>
      <c r="H137">
        <v>21</v>
      </c>
      <c r="I137">
        <v>96</v>
      </c>
      <c r="J137">
        <v>34</v>
      </c>
      <c r="K137">
        <v>168</v>
      </c>
      <c r="L137">
        <v>181</v>
      </c>
      <c r="M137">
        <v>395</v>
      </c>
      <c r="N137">
        <v>190</v>
      </c>
      <c r="O137">
        <v>1103</v>
      </c>
      <c r="Q137">
        <v>8</v>
      </c>
      <c r="R137" t="s">
        <v>15</v>
      </c>
      <c r="S137" t="s">
        <v>13</v>
      </c>
      <c r="T137" s="8">
        <f t="shared" si="5"/>
        <v>4.9650116627790739</v>
      </c>
    </row>
    <row r="138" spans="1:20">
      <c r="A138">
        <v>9</v>
      </c>
      <c r="B138" t="s">
        <v>13</v>
      </c>
      <c r="C138" t="s">
        <v>15</v>
      </c>
      <c r="D138">
        <v>149</v>
      </c>
      <c r="E138" s="1">
        <f t="shared" si="4"/>
        <v>4.9650116627790737E-2</v>
      </c>
      <c r="F138" s="3" t="s">
        <v>12</v>
      </c>
      <c r="G138">
        <v>25</v>
      </c>
      <c r="H138">
        <v>34</v>
      </c>
      <c r="I138">
        <v>53</v>
      </c>
      <c r="J138">
        <v>25</v>
      </c>
      <c r="K138">
        <v>86</v>
      </c>
      <c r="L138">
        <v>149</v>
      </c>
      <c r="M138">
        <v>240</v>
      </c>
      <c r="N138">
        <v>116</v>
      </c>
      <c r="O138">
        <v>728</v>
      </c>
      <c r="Q138">
        <v>9</v>
      </c>
      <c r="R138" t="s">
        <v>13</v>
      </c>
      <c r="S138" t="s">
        <v>15</v>
      </c>
      <c r="T138" s="8">
        <f t="shared" si="5"/>
        <v>4.9650116627790739</v>
      </c>
    </row>
    <row r="139" spans="1:20">
      <c r="A139">
        <v>10</v>
      </c>
      <c r="B139" t="s">
        <v>13</v>
      </c>
      <c r="C139" t="s">
        <v>13</v>
      </c>
      <c r="D139">
        <v>116</v>
      </c>
      <c r="E139" s="1">
        <f t="shared" si="4"/>
        <v>3.8653782072642452E-2</v>
      </c>
      <c r="F139" s="3" t="s">
        <v>27</v>
      </c>
      <c r="G139">
        <v>55</v>
      </c>
      <c r="H139">
        <v>74</v>
      </c>
      <c r="I139">
        <v>203</v>
      </c>
      <c r="J139">
        <v>74</v>
      </c>
      <c r="K139">
        <v>333</v>
      </c>
      <c r="L139">
        <v>432</v>
      </c>
      <c r="M139">
        <v>1097</v>
      </c>
      <c r="N139">
        <v>733</v>
      </c>
      <c r="O139">
        <v>3001</v>
      </c>
      <c r="Q139">
        <v>10</v>
      </c>
      <c r="R139" t="s">
        <v>13</v>
      </c>
      <c r="S139" t="s">
        <v>13</v>
      </c>
      <c r="T139" s="8">
        <f t="shared" si="5"/>
        <v>3.8653782072642451</v>
      </c>
    </row>
    <row r="140" spans="1:20">
      <c r="A140">
        <v>11</v>
      </c>
      <c r="B140" t="s">
        <v>17</v>
      </c>
      <c r="C140" t="s">
        <v>13</v>
      </c>
      <c r="D140">
        <v>112</v>
      </c>
      <c r="E140" s="1">
        <f t="shared" si="4"/>
        <v>3.7320893035654779E-2</v>
      </c>
      <c r="Q140">
        <v>11</v>
      </c>
      <c r="R140" t="s">
        <v>17</v>
      </c>
      <c r="S140" t="s">
        <v>13</v>
      </c>
      <c r="T140" s="8">
        <f t="shared" si="5"/>
        <v>3.7320893035654779</v>
      </c>
    </row>
    <row r="141" spans="1:20">
      <c r="A141">
        <v>12</v>
      </c>
      <c r="B141" t="s">
        <v>11</v>
      </c>
      <c r="C141" t="s">
        <v>19</v>
      </c>
      <c r="D141">
        <v>96</v>
      </c>
      <c r="E141" s="1">
        <f t="shared" si="4"/>
        <v>3.1989336887704098E-2</v>
      </c>
      <c r="Q141">
        <v>12</v>
      </c>
      <c r="R141" t="s">
        <v>11</v>
      </c>
      <c r="S141" t="s">
        <v>19</v>
      </c>
      <c r="T141" s="8">
        <f t="shared" si="5"/>
        <v>3.1989336887704098</v>
      </c>
    </row>
    <row r="142" spans="1:20">
      <c r="A142">
        <v>13</v>
      </c>
      <c r="B142" t="s">
        <v>19</v>
      </c>
      <c r="C142" t="s">
        <v>11</v>
      </c>
      <c r="D142">
        <v>88</v>
      </c>
      <c r="E142" s="1">
        <f t="shared" si="4"/>
        <v>2.9323558813728758E-2</v>
      </c>
      <c r="Q142">
        <v>13</v>
      </c>
      <c r="R142" t="s">
        <v>19</v>
      </c>
      <c r="S142" t="s">
        <v>11</v>
      </c>
      <c r="T142" s="8">
        <f t="shared" si="5"/>
        <v>2.9323558813728758</v>
      </c>
    </row>
    <row r="143" spans="1:20">
      <c r="A143">
        <v>14</v>
      </c>
      <c r="B143" t="s">
        <v>13</v>
      </c>
      <c r="C143" t="s">
        <v>17</v>
      </c>
      <c r="D143">
        <v>86</v>
      </c>
      <c r="E143" s="1">
        <f t="shared" si="4"/>
        <v>2.8657114295234921E-2</v>
      </c>
      <c r="Q143">
        <v>14</v>
      </c>
      <c r="R143" t="s">
        <v>13</v>
      </c>
      <c r="S143" t="s">
        <v>17</v>
      </c>
      <c r="T143" s="8">
        <f t="shared" si="5"/>
        <v>2.865711429523492</v>
      </c>
    </row>
    <row r="144" spans="1:20">
      <c r="A144">
        <v>15</v>
      </c>
      <c r="B144" t="s">
        <v>19</v>
      </c>
      <c r="C144" t="s">
        <v>13</v>
      </c>
      <c r="D144">
        <v>69</v>
      </c>
      <c r="E144" s="1">
        <f t="shared" si="4"/>
        <v>2.299233588803732E-2</v>
      </c>
      <c r="Q144">
        <v>15</v>
      </c>
      <c r="R144" t="s">
        <v>19</v>
      </c>
      <c r="S144" t="s">
        <v>13</v>
      </c>
      <c r="T144" s="8">
        <f t="shared" si="5"/>
        <v>2.2992335888037321</v>
      </c>
    </row>
    <row r="145" spans="1:20">
      <c r="A145">
        <v>16</v>
      </c>
      <c r="B145" t="s">
        <v>15</v>
      </c>
      <c r="C145" t="s">
        <v>15</v>
      </c>
      <c r="D145">
        <v>56</v>
      </c>
      <c r="E145" s="1">
        <f t="shared" si="4"/>
        <v>1.8660446517827389E-2</v>
      </c>
      <c r="Q145">
        <v>16</v>
      </c>
      <c r="R145" t="s">
        <v>15</v>
      </c>
      <c r="S145" t="s">
        <v>15</v>
      </c>
      <c r="T145" s="8">
        <f t="shared" si="5"/>
        <v>1.8660446517827389</v>
      </c>
    </row>
    <row r="146" spans="1:20">
      <c r="A146">
        <v>17</v>
      </c>
      <c r="B146" t="s">
        <v>13</v>
      </c>
      <c r="C146" t="s">
        <v>19</v>
      </c>
      <c r="D146">
        <v>53</v>
      </c>
      <c r="E146" s="1">
        <f t="shared" si="4"/>
        <v>1.7660779740086639E-2</v>
      </c>
      <c r="Q146">
        <v>17</v>
      </c>
      <c r="R146" t="s">
        <v>13</v>
      </c>
      <c r="S146" t="s">
        <v>19</v>
      </c>
      <c r="T146" s="8">
        <f t="shared" si="5"/>
        <v>1.7660779740086638</v>
      </c>
    </row>
    <row r="147" spans="1:20">
      <c r="A147">
        <v>18</v>
      </c>
      <c r="B147" t="s">
        <v>21</v>
      </c>
      <c r="C147" t="s">
        <v>13</v>
      </c>
      <c r="D147">
        <v>46</v>
      </c>
      <c r="E147" s="1">
        <f t="shared" si="4"/>
        <v>1.5328223925358214E-2</v>
      </c>
      <c r="Q147">
        <v>18</v>
      </c>
      <c r="R147" t="s">
        <v>21</v>
      </c>
      <c r="S147" t="s">
        <v>13</v>
      </c>
      <c r="T147" s="8">
        <f t="shared" si="5"/>
        <v>1.5328223925358213</v>
      </c>
    </row>
    <row r="148" spans="1:20">
      <c r="A148">
        <v>19</v>
      </c>
      <c r="B148" t="s">
        <v>23</v>
      </c>
      <c r="C148" t="s">
        <v>11</v>
      </c>
      <c r="D148">
        <v>36</v>
      </c>
      <c r="E148" s="1">
        <f t="shared" si="4"/>
        <v>1.1996001332889037E-2</v>
      </c>
      <c r="Q148">
        <v>19</v>
      </c>
      <c r="R148" t="s">
        <v>23</v>
      </c>
      <c r="S148" t="s">
        <v>11</v>
      </c>
      <c r="T148" s="8">
        <f t="shared" si="5"/>
        <v>1.1996001332889037</v>
      </c>
    </row>
    <row r="149" spans="1:20">
      <c r="A149">
        <v>20</v>
      </c>
      <c r="B149" t="s">
        <v>11</v>
      </c>
      <c r="C149" t="s">
        <v>23</v>
      </c>
      <c r="D149">
        <v>34</v>
      </c>
      <c r="E149" s="1">
        <f t="shared" si="4"/>
        <v>1.1329556814395202E-2</v>
      </c>
      <c r="Q149">
        <v>20</v>
      </c>
      <c r="R149" t="s">
        <v>11</v>
      </c>
      <c r="S149" t="s">
        <v>23</v>
      </c>
      <c r="T149" s="8">
        <f t="shared" si="5"/>
        <v>1.1329556814395201</v>
      </c>
    </row>
    <row r="150" spans="1:20">
      <c r="A150">
        <v>21</v>
      </c>
      <c r="B150" t="s">
        <v>13</v>
      </c>
      <c r="C150" t="s">
        <v>21</v>
      </c>
      <c r="D150">
        <v>34</v>
      </c>
      <c r="E150" s="1">
        <f t="shared" si="4"/>
        <v>1.1329556814395202E-2</v>
      </c>
      <c r="Q150">
        <v>21</v>
      </c>
      <c r="R150" t="s">
        <v>13</v>
      </c>
      <c r="S150" t="s">
        <v>21</v>
      </c>
      <c r="T150" s="8">
        <f t="shared" si="5"/>
        <v>1.1329556814395201</v>
      </c>
    </row>
    <row r="151" spans="1:20">
      <c r="A151">
        <v>22</v>
      </c>
      <c r="B151" t="s">
        <v>17</v>
      </c>
      <c r="C151" t="s">
        <v>17</v>
      </c>
      <c r="D151">
        <v>31</v>
      </c>
      <c r="E151" s="1">
        <f t="shared" si="4"/>
        <v>1.0329890036654448E-2</v>
      </c>
      <c r="Q151">
        <v>22</v>
      </c>
      <c r="R151" t="s">
        <v>17</v>
      </c>
      <c r="S151" t="s">
        <v>17</v>
      </c>
      <c r="T151" s="8">
        <f t="shared" si="5"/>
        <v>1.0329890036654448</v>
      </c>
    </row>
    <row r="152" spans="1:20">
      <c r="A152">
        <v>23</v>
      </c>
      <c r="B152" t="s">
        <v>15</v>
      </c>
      <c r="C152" t="s">
        <v>17</v>
      </c>
      <c r="D152">
        <v>31</v>
      </c>
      <c r="E152" s="1">
        <f t="shared" si="4"/>
        <v>1.0329890036654448E-2</v>
      </c>
      <c r="Q152">
        <v>23</v>
      </c>
      <c r="R152" t="s">
        <v>15</v>
      </c>
      <c r="S152" t="s">
        <v>17</v>
      </c>
      <c r="T152" s="8">
        <f t="shared" si="5"/>
        <v>1.0329890036654448</v>
      </c>
    </row>
    <row r="153" spans="1:20">
      <c r="A153">
        <v>24</v>
      </c>
      <c r="B153" t="s">
        <v>25</v>
      </c>
      <c r="C153" t="s">
        <v>13</v>
      </c>
      <c r="D153">
        <v>26</v>
      </c>
      <c r="E153" s="1">
        <f t="shared" si="4"/>
        <v>8.6637787404198596E-3</v>
      </c>
      <c r="Q153">
        <v>24</v>
      </c>
      <c r="R153" t="s">
        <v>25</v>
      </c>
      <c r="S153" t="s">
        <v>13</v>
      </c>
      <c r="T153" s="8">
        <f t="shared" si="5"/>
        <v>0.86637787404198596</v>
      </c>
    </row>
    <row r="154" spans="1:20">
      <c r="A154">
        <v>25</v>
      </c>
      <c r="B154" t="s">
        <v>13</v>
      </c>
      <c r="C154" t="s">
        <v>25</v>
      </c>
      <c r="D154">
        <v>25</v>
      </c>
      <c r="E154" s="1">
        <f t="shared" si="4"/>
        <v>8.3305564811729429E-3</v>
      </c>
      <c r="Q154">
        <v>25</v>
      </c>
      <c r="R154" t="s">
        <v>13</v>
      </c>
      <c r="S154" t="s">
        <v>25</v>
      </c>
      <c r="T154" s="8">
        <f t="shared" si="5"/>
        <v>0.83305564811729427</v>
      </c>
    </row>
    <row r="155" spans="1:20">
      <c r="A155">
        <v>26</v>
      </c>
      <c r="B155" t="s">
        <v>23</v>
      </c>
      <c r="C155" t="s">
        <v>13</v>
      </c>
      <c r="D155">
        <v>25</v>
      </c>
      <c r="E155" s="1">
        <f t="shared" si="4"/>
        <v>8.3305564811729429E-3</v>
      </c>
      <c r="Q155">
        <v>26</v>
      </c>
      <c r="R155" t="s">
        <v>23</v>
      </c>
      <c r="S155" t="s">
        <v>13</v>
      </c>
      <c r="T155" s="8">
        <f t="shared" si="5"/>
        <v>0.83305564811729427</v>
      </c>
    </row>
    <row r="156" spans="1:20">
      <c r="A156">
        <v>27</v>
      </c>
      <c r="B156" t="s">
        <v>13</v>
      </c>
      <c r="C156" t="s">
        <v>23</v>
      </c>
      <c r="D156">
        <v>25</v>
      </c>
      <c r="E156" s="1">
        <f t="shared" si="4"/>
        <v>8.3305564811729429E-3</v>
      </c>
      <c r="Q156">
        <v>27</v>
      </c>
      <c r="R156" t="s">
        <v>13</v>
      </c>
      <c r="S156" t="s">
        <v>23</v>
      </c>
      <c r="T156" s="8">
        <f t="shared" si="5"/>
        <v>0.83305564811729427</v>
      </c>
    </row>
    <row r="157" spans="1:20">
      <c r="A157">
        <v>28</v>
      </c>
      <c r="B157" t="s">
        <v>25</v>
      </c>
      <c r="C157" t="s">
        <v>11</v>
      </c>
      <c r="D157">
        <v>24</v>
      </c>
      <c r="E157" s="1">
        <f t="shared" si="4"/>
        <v>7.9973342219260245E-3</v>
      </c>
      <c r="Q157">
        <v>28</v>
      </c>
      <c r="R157" t="s">
        <v>25</v>
      </c>
      <c r="S157" t="s">
        <v>11</v>
      </c>
      <c r="T157" s="8">
        <f t="shared" si="5"/>
        <v>0.79973342219260246</v>
      </c>
    </row>
    <row r="158" spans="1:20">
      <c r="A158">
        <v>29</v>
      </c>
      <c r="B158" t="s">
        <v>17</v>
      </c>
      <c r="C158" t="s">
        <v>15</v>
      </c>
      <c r="D158">
        <v>22</v>
      </c>
      <c r="E158" s="1">
        <f t="shared" si="4"/>
        <v>7.3308897034321894E-3</v>
      </c>
      <c r="Q158">
        <v>29</v>
      </c>
      <c r="R158" t="s">
        <v>17</v>
      </c>
      <c r="S158" t="s">
        <v>15</v>
      </c>
      <c r="T158" s="8">
        <f t="shared" si="5"/>
        <v>0.73308897034321896</v>
      </c>
    </row>
    <row r="159" spans="1:20">
      <c r="A159">
        <v>30</v>
      </c>
      <c r="B159" t="s">
        <v>11</v>
      </c>
      <c r="C159" t="s">
        <v>21</v>
      </c>
      <c r="D159">
        <v>21</v>
      </c>
      <c r="E159" s="1">
        <f t="shared" si="4"/>
        <v>6.9976674441852718E-3</v>
      </c>
      <c r="Q159">
        <v>30</v>
      </c>
      <c r="R159" t="s">
        <v>11</v>
      </c>
      <c r="S159" t="s">
        <v>21</v>
      </c>
      <c r="T159" s="8">
        <f t="shared" si="5"/>
        <v>0.69976674441852715</v>
      </c>
    </row>
    <row r="160" spans="1:20">
      <c r="A160">
        <v>31</v>
      </c>
      <c r="B160" t="s">
        <v>19</v>
      </c>
      <c r="C160" t="s">
        <v>19</v>
      </c>
      <c r="D160">
        <v>20</v>
      </c>
      <c r="E160" s="1">
        <f t="shared" si="4"/>
        <v>6.6644451849383543E-3</v>
      </c>
      <c r="Q160">
        <v>31</v>
      </c>
      <c r="R160" t="s">
        <v>19</v>
      </c>
      <c r="S160" t="s">
        <v>19</v>
      </c>
      <c r="T160" s="8">
        <f t="shared" si="5"/>
        <v>0.66644451849383546</v>
      </c>
    </row>
    <row r="161" spans="1:20">
      <c r="A161">
        <v>32</v>
      </c>
      <c r="B161" t="s">
        <v>15</v>
      </c>
      <c r="C161" t="s">
        <v>19</v>
      </c>
      <c r="D161">
        <v>19</v>
      </c>
      <c r="E161" s="1">
        <f t="shared" si="4"/>
        <v>6.3312229256914359E-3</v>
      </c>
      <c r="Q161">
        <v>32</v>
      </c>
      <c r="R161" t="s">
        <v>15</v>
      </c>
      <c r="S161" t="s">
        <v>19</v>
      </c>
      <c r="T161" s="8">
        <f t="shared" si="5"/>
        <v>0.63312229256914354</v>
      </c>
    </row>
    <row r="162" spans="1:20">
      <c r="A162">
        <v>33</v>
      </c>
      <c r="B162" t="s">
        <v>11</v>
      </c>
      <c r="C162" t="s">
        <v>25</v>
      </c>
      <c r="D162">
        <v>18</v>
      </c>
      <c r="E162" s="1">
        <f t="shared" si="4"/>
        <v>5.9980006664445184E-3</v>
      </c>
      <c r="Q162">
        <v>33</v>
      </c>
      <c r="R162" t="s">
        <v>11</v>
      </c>
      <c r="S162" t="s">
        <v>25</v>
      </c>
      <c r="T162" s="8">
        <f t="shared" si="5"/>
        <v>0.59980006664445185</v>
      </c>
    </row>
    <row r="163" spans="1:20">
      <c r="A163">
        <v>34</v>
      </c>
      <c r="B163" t="s">
        <v>19</v>
      </c>
      <c r="C163" t="s">
        <v>17</v>
      </c>
      <c r="D163">
        <v>14</v>
      </c>
      <c r="E163" s="1">
        <f t="shared" si="4"/>
        <v>4.6651116294568473E-3</v>
      </c>
      <c r="Q163">
        <v>34</v>
      </c>
      <c r="R163" t="s">
        <v>19</v>
      </c>
      <c r="S163" t="s">
        <v>17</v>
      </c>
      <c r="T163" s="8">
        <f t="shared" si="5"/>
        <v>0.46651116294568473</v>
      </c>
    </row>
    <row r="164" spans="1:20">
      <c r="A164">
        <v>35</v>
      </c>
      <c r="B164" t="s">
        <v>21</v>
      </c>
      <c r="C164" t="s">
        <v>11</v>
      </c>
      <c r="D164">
        <v>11</v>
      </c>
      <c r="E164" s="1">
        <f t="shared" si="4"/>
        <v>3.6654448517160947E-3</v>
      </c>
      <c r="Q164">
        <v>35</v>
      </c>
      <c r="R164" t="s">
        <v>21</v>
      </c>
      <c r="S164" t="s">
        <v>11</v>
      </c>
      <c r="T164" s="8">
        <f t="shared" si="5"/>
        <v>0.36654448517160948</v>
      </c>
    </row>
    <row r="165" spans="1:20">
      <c r="A165">
        <v>36</v>
      </c>
      <c r="B165" t="s">
        <v>17</v>
      </c>
      <c r="C165" t="s">
        <v>19</v>
      </c>
      <c r="D165">
        <v>11</v>
      </c>
      <c r="E165" s="1">
        <f t="shared" si="4"/>
        <v>3.6654448517160947E-3</v>
      </c>
      <c r="Q165">
        <v>36</v>
      </c>
      <c r="R165" t="s">
        <v>17</v>
      </c>
      <c r="S165" t="s">
        <v>19</v>
      </c>
      <c r="T165" s="8">
        <f t="shared" si="5"/>
        <v>0.36654448517160948</v>
      </c>
    </row>
    <row r="166" spans="1:20">
      <c r="A166">
        <v>37</v>
      </c>
      <c r="B166" t="s">
        <v>19</v>
      </c>
      <c r="C166" t="s">
        <v>15</v>
      </c>
      <c r="D166">
        <v>10</v>
      </c>
      <c r="E166" s="1">
        <f t="shared" si="4"/>
        <v>3.3322225924691772E-3</v>
      </c>
      <c r="Q166">
        <v>37</v>
      </c>
      <c r="R166" t="s">
        <v>19</v>
      </c>
      <c r="S166" t="s">
        <v>15</v>
      </c>
      <c r="T166" s="8">
        <f t="shared" si="5"/>
        <v>0.33322225924691773</v>
      </c>
    </row>
    <row r="167" spans="1:20">
      <c r="A167">
        <v>38</v>
      </c>
      <c r="B167" t="s">
        <v>15</v>
      </c>
      <c r="C167" t="s">
        <v>21</v>
      </c>
      <c r="D167">
        <v>8</v>
      </c>
      <c r="E167" s="1">
        <f t="shared" si="4"/>
        <v>2.6657780739753416E-3</v>
      </c>
      <c r="Q167">
        <v>38</v>
      </c>
      <c r="R167" t="s">
        <v>15</v>
      </c>
      <c r="S167" t="s">
        <v>21</v>
      </c>
      <c r="T167" s="8">
        <f t="shared" si="5"/>
        <v>0.26657780739753417</v>
      </c>
    </row>
    <row r="168" spans="1:20">
      <c r="A168">
        <v>39</v>
      </c>
      <c r="B168" t="s">
        <v>15</v>
      </c>
      <c r="C168" t="s">
        <v>25</v>
      </c>
      <c r="D168">
        <v>7</v>
      </c>
      <c r="E168" s="1">
        <f t="shared" si="4"/>
        <v>2.3325558147284237E-3</v>
      </c>
      <c r="Q168">
        <v>39</v>
      </c>
      <c r="R168" t="s">
        <v>15</v>
      </c>
      <c r="S168" t="s">
        <v>25</v>
      </c>
      <c r="T168" s="8">
        <f t="shared" si="5"/>
        <v>0.23325558147284237</v>
      </c>
    </row>
    <row r="169" spans="1:20">
      <c r="A169">
        <v>40</v>
      </c>
      <c r="B169" t="s">
        <v>15</v>
      </c>
      <c r="C169" t="s">
        <v>23</v>
      </c>
      <c r="D169">
        <v>7</v>
      </c>
      <c r="E169" s="1">
        <f t="shared" si="4"/>
        <v>2.3325558147284237E-3</v>
      </c>
      <c r="Q169">
        <v>40</v>
      </c>
      <c r="R169" t="s">
        <v>15</v>
      </c>
      <c r="S169" t="s">
        <v>23</v>
      </c>
      <c r="T169" s="8">
        <f t="shared" si="5"/>
        <v>0.23325558147284237</v>
      </c>
    </row>
    <row r="170" spans="1:20">
      <c r="A170">
        <v>41</v>
      </c>
      <c r="B170" t="s">
        <v>23</v>
      </c>
      <c r="C170" t="s">
        <v>23</v>
      </c>
      <c r="D170">
        <v>6</v>
      </c>
      <c r="E170" s="1">
        <f t="shared" si="4"/>
        <v>1.9993335554815061E-3</v>
      </c>
      <c r="Q170">
        <v>41</v>
      </c>
      <c r="R170" t="s">
        <v>23</v>
      </c>
      <c r="S170" t="s">
        <v>23</v>
      </c>
      <c r="T170" s="8">
        <f t="shared" si="5"/>
        <v>0.19993335554815062</v>
      </c>
    </row>
    <row r="171" spans="1:20">
      <c r="A171">
        <v>42</v>
      </c>
      <c r="B171" t="s">
        <v>21</v>
      </c>
      <c r="C171" t="s">
        <v>15</v>
      </c>
      <c r="D171">
        <v>6</v>
      </c>
      <c r="E171" s="1">
        <f t="shared" si="4"/>
        <v>1.9993335554815061E-3</v>
      </c>
      <c r="Q171">
        <v>42</v>
      </c>
      <c r="R171" t="s">
        <v>21</v>
      </c>
      <c r="S171" t="s">
        <v>15</v>
      </c>
      <c r="T171" s="8">
        <f t="shared" si="5"/>
        <v>0.19993335554815062</v>
      </c>
    </row>
    <row r="172" spans="1:20">
      <c r="A172">
        <v>43</v>
      </c>
      <c r="B172" t="s">
        <v>21</v>
      </c>
      <c r="C172" t="s">
        <v>21</v>
      </c>
      <c r="D172">
        <v>6</v>
      </c>
      <c r="E172" s="1">
        <f t="shared" si="4"/>
        <v>1.9993335554815061E-3</v>
      </c>
      <c r="Q172">
        <v>43</v>
      </c>
      <c r="R172" t="s">
        <v>21</v>
      </c>
      <c r="S172" t="s">
        <v>21</v>
      </c>
      <c r="T172" s="8">
        <f t="shared" si="5"/>
        <v>0.19993335554815062</v>
      </c>
    </row>
    <row r="173" spans="1:20">
      <c r="A173">
        <v>44</v>
      </c>
      <c r="B173" t="s">
        <v>25</v>
      </c>
      <c r="C173" t="s">
        <v>15</v>
      </c>
      <c r="D173">
        <v>5</v>
      </c>
      <c r="E173" s="1">
        <f t="shared" si="4"/>
        <v>1.6661112962345886E-3</v>
      </c>
      <c r="Q173">
        <v>44</v>
      </c>
      <c r="R173" t="s">
        <v>25</v>
      </c>
      <c r="S173" t="s">
        <v>15</v>
      </c>
      <c r="T173" s="8">
        <f t="shared" si="5"/>
        <v>0.16661112962345886</v>
      </c>
    </row>
    <row r="174" spans="1:20">
      <c r="A174">
        <v>45</v>
      </c>
      <c r="B174" t="s">
        <v>21</v>
      </c>
      <c r="C174" t="s">
        <v>19</v>
      </c>
      <c r="D174">
        <v>3</v>
      </c>
      <c r="E174" s="1">
        <f t="shared" si="4"/>
        <v>9.9966677774075306E-4</v>
      </c>
      <c r="Q174">
        <v>45</v>
      </c>
      <c r="R174" t="s">
        <v>21</v>
      </c>
      <c r="S174" t="s">
        <v>19</v>
      </c>
      <c r="T174" s="8">
        <f t="shared" si="5"/>
        <v>9.9966677774075308E-2</v>
      </c>
    </row>
    <row r="175" spans="1:20">
      <c r="A175">
        <v>46</v>
      </c>
      <c r="B175" t="s">
        <v>23</v>
      </c>
      <c r="C175" t="s">
        <v>15</v>
      </c>
      <c r="D175">
        <v>3</v>
      </c>
      <c r="E175" s="1">
        <f t="shared" si="4"/>
        <v>9.9966677774075306E-4</v>
      </c>
      <c r="Q175">
        <v>46</v>
      </c>
      <c r="R175" t="s">
        <v>23</v>
      </c>
      <c r="S175" t="s">
        <v>15</v>
      </c>
      <c r="T175" s="8">
        <f t="shared" si="5"/>
        <v>9.9966677774075308E-2</v>
      </c>
    </row>
    <row r="176" spans="1:20">
      <c r="A176">
        <v>47</v>
      </c>
      <c r="B176" t="s">
        <v>17</v>
      </c>
      <c r="C176" t="s">
        <v>25</v>
      </c>
      <c r="D176">
        <v>2</v>
      </c>
      <c r="E176" s="1">
        <f t="shared" si="4"/>
        <v>6.6644451849383541E-4</v>
      </c>
      <c r="Q176">
        <v>47</v>
      </c>
      <c r="R176" t="s">
        <v>17</v>
      </c>
      <c r="S176" t="s">
        <v>25</v>
      </c>
      <c r="T176" s="8">
        <f t="shared" si="5"/>
        <v>6.6644451849383543E-2</v>
      </c>
    </row>
    <row r="177" spans="1:20">
      <c r="A177">
        <v>48</v>
      </c>
      <c r="B177" t="s">
        <v>23</v>
      </c>
      <c r="C177" t="s">
        <v>17</v>
      </c>
      <c r="D177">
        <v>2</v>
      </c>
      <c r="E177" s="1">
        <f t="shared" si="4"/>
        <v>6.6644451849383541E-4</v>
      </c>
      <c r="Q177">
        <v>48</v>
      </c>
      <c r="R177" t="s">
        <v>23</v>
      </c>
      <c r="S177" t="s">
        <v>17</v>
      </c>
      <c r="T177" s="8">
        <f t="shared" si="5"/>
        <v>6.6644451849383543E-2</v>
      </c>
    </row>
    <row r="178" spans="1:20">
      <c r="A178">
        <v>49</v>
      </c>
      <c r="B178" t="s">
        <v>19</v>
      </c>
      <c r="C178" t="s">
        <v>21</v>
      </c>
      <c r="D178">
        <v>2</v>
      </c>
      <c r="E178" s="1">
        <f t="shared" si="4"/>
        <v>6.6644451849383541E-4</v>
      </c>
      <c r="Q178">
        <v>49</v>
      </c>
      <c r="R178" t="s">
        <v>19</v>
      </c>
      <c r="S178" t="s">
        <v>21</v>
      </c>
      <c r="T178" s="8">
        <f t="shared" si="5"/>
        <v>6.6644451849383543E-2</v>
      </c>
    </row>
    <row r="179" spans="1:20">
      <c r="A179">
        <v>50</v>
      </c>
      <c r="B179" t="s">
        <v>17</v>
      </c>
      <c r="C179" t="s">
        <v>21</v>
      </c>
      <c r="D179">
        <v>2</v>
      </c>
      <c r="E179" s="1">
        <f t="shared" si="4"/>
        <v>6.6644451849383541E-4</v>
      </c>
      <c r="Q179">
        <v>50</v>
      </c>
      <c r="R179" t="s">
        <v>17</v>
      </c>
      <c r="S179" t="s">
        <v>21</v>
      </c>
      <c r="T179" s="8">
        <f t="shared" si="5"/>
        <v>6.6644451849383543E-2</v>
      </c>
    </row>
    <row r="180" spans="1:20">
      <c r="A180">
        <v>51</v>
      </c>
      <c r="B180" t="s">
        <v>21</v>
      </c>
      <c r="C180" t="s">
        <v>25</v>
      </c>
      <c r="D180">
        <v>1</v>
      </c>
      <c r="E180" s="1">
        <f t="shared" si="4"/>
        <v>3.332222592469177E-4</v>
      </c>
      <c r="Q180">
        <v>51</v>
      </c>
      <c r="R180" t="s">
        <v>21</v>
      </c>
      <c r="S180" t="s">
        <v>25</v>
      </c>
      <c r="T180" s="8">
        <f t="shared" si="5"/>
        <v>3.3322225924691772E-2</v>
      </c>
    </row>
    <row r="181" spans="1:20">
      <c r="A181">
        <v>52</v>
      </c>
      <c r="B181" t="s">
        <v>25</v>
      </c>
      <c r="C181" t="s">
        <v>25</v>
      </c>
      <c r="D181">
        <v>1</v>
      </c>
      <c r="E181" s="1">
        <f t="shared" si="4"/>
        <v>3.332222592469177E-4</v>
      </c>
      <c r="Q181">
        <v>52</v>
      </c>
      <c r="R181" t="s">
        <v>25</v>
      </c>
      <c r="S181" t="s">
        <v>25</v>
      </c>
      <c r="T181" s="8">
        <f t="shared" si="5"/>
        <v>3.3322225924691772E-2</v>
      </c>
    </row>
    <row r="182" spans="1:20">
      <c r="A182">
        <v>53</v>
      </c>
      <c r="B182" t="s">
        <v>23</v>
      </c>
      <c r="C182" t="s">
        <v>19</v>
      </c>
      <c r="D182">
        <v>1</v>
      </c>
      <c r="E182" s="1">
        <f t="shared" si="4"/>
        <v>3.332222592469177E-4</v>
      </c>
      <c r="Q182">
        <v>53</v>
      </c>
      <c r="R182" t="s">
        <v>23</v>
      </c>
      <c r="S182" t="s">
        <v>19</v>
      </c>
      <c r="T182" s="8">
        <f t="shared" si="5"/>
        <v>3.3322225924691772E-2</v>
      </c>
    </row>
    <row r="183" spans="1:20">
      <c r="A183">
        <v>54</v>
      </c>
      <c r="B183" t="s">
        <v>23</v>
      </c>
      <c r="C183" t="s">
        <v>21</v>
      </c>
      <c r="D183">
        <v>1</v>
      </c>
      <c r="E183" s="1">
        <f t="shared" si="4"/>
        <v>3.332222592469177E-4</v>
      </c>
      <c r="Q183">
        <v>54</v>
      </c>
      <c r="R183" t="s">
        <v>23</v>
      </c>
      <c r="S183" t="s">
        <v>21</v>
      </c>
      <c r="T183" s="8">
        <f t="shared" si="5"/>
        <v>3.3322225924691772E-2</v>
      </c>
    </row>
    <row r="184" spans="1:20">
      <c r="A184">
        <v>55</v>
      </c>
      <c r="B184" t="s">
        <v>19</v>
      </c>
      <c r="C184" t="s">
        <v>25</v>
      </c>
      <c r="D184">
        <v>1</v>
      </c>
      <c r="E184" s="1">
        <f t="shared" si="4"/>
        <v>3.332222592469177E-4</v>
      </c>
      <c r="Q184">
        <v>55</v>
      </c>
      <c r="R184" t="s">
        <v>19</v>
      </c>
      <c r="S184" t="s">
        <v>25</v>
      </c>
      <c r="T184" s="8">
        <f t="shared" si="5"/>
        <v>3.3322225924691772E-2</v>
      </c>
    </row>
    <row r="185" spans="1:20">
      <c r="A185">
        <v>56</v>
      </c>
      <c r="B185" t="s">
        <v>21</v>
      </c>
      <c r="C185" t="s">
        <v>23</v>
      </c>
      <c r="D185">
        <v>1</v>
      </c>
      <c r="E185" s="1">
        <f t="shared" si="4"/>
        <v>3.332222592469177E-4</v>
      </c>
      <c r="Q185">
        <v>56</v>
      </c>
      <c r="R185" t="s">
        <v>21</v>
      </c>
      <c r="S185" t="s">
        <v>23</v>
      </c>
      <c r="T185" s="8">
        <f t="shared" si="5"/>
        <v>3.3322225924691772E-2</v>
      </c>
    </row>
    <row r="186" spans="1:20">
      <c r="A186">
        <v>57</v>
      </c>
      <c r="B186" t="s">
        <v>25</v>
      </c>
      <c r="C186" t="s">
        <v>17</v>
      </c>
      <c r="D186">
        <v>1</v>
      </c>
      <c r="E186" s="1">
        <f t="shared" si="4"/>
        <v>3.332222592469177E-4</v>
      </c>
      <c r="Q186">
        <v>57</v>
      </c>
      <c r="R186" t="s">
        <v>25</v>
      </c>
      <c r="S186" t="s">
        <v>17</v>
      </c>
      <c r="T186" s="8">
        <f t="shared" si="5"/>
        <v>3.3322225924691772E-2</v>
      </c>
    </row>
    <row r="187" spans="1:20">
      <c r="A187">
        <v>58</v>
      </c>
      <c r="B187" t="s">
        <v>17</v>
      </c>
      <c r="C187" t="s">
        <v>23</v>
      </c>
      <c r="D187">
        <v>1</v>
      </c>
      <c r="E187" s="1">
        <f t="shared" si="4"/>
        <v>3.332222592469177E-4</v>
      </c>
      <c r="Q187">
        <v>58</v>
      </c>
      <c r="R187" t="s">
        <v>17</v>
      </c>
      <c r="S187" t="s">
        <v>23</v>
      </c>
      <c r="T187" s="8">
        <f t="shared" si="5"/>
        <v>3.3322225924691772E-2</v>
      </c>
    </row>
    <row r="188" spans="1:20">
      <c r="D188">
        <f>SUM(D130:D187)</f>
        <v>3001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CE58-EC7B-0E4F-A019-08081EF4A5D8}">
  <dimension ref="A1:M164"/>
  <sheetViews>
    <sheetView topLeftCell="D1" workbookViewId="0">
      <selection activeCell="M14" sqref="M14"/>
    </sheetView>
  </sheetViews>
  <sheetFormatPr baseColWidth="10" defaultRowHeight="20"/>
  <cols>
    <col min="4" max="4" width="11.7109375" bestFit="1" customWidth="1"/>
    <col min="6" max="7" width="4.140625" bestFit="1" customWidth="1"/>
    <col min="8" max="8" width="4.85546875" bestFit="1" customWidth="1"/>
    <col min="9" max="10" width="4.7109375" bestFit="1" customWidth="1"/>
    <col min="11" max="11" width="6.5703125" bestFit="1" customWidth="1"/>
    <col min="12" max="12" width="9.7109375" bestFit="1" customWidth="1"/>
    <col min="13" max="13" width="5.7109375" bestFit="1" customWidth="1"/>
  </cols>
  <sheetData>
    <row r="1" spans="1:13">
      <c r="A1" t="s">
        <v>46</v>
      </c>
    </row>
    <row r="2" spans="1:13">
      <c r="A2" t="s">
        <v>51</v>
      </c>
      <c r="B2" t="s">
        <v>52</v>
      </c>
      <c r="C2" t="s">
        <v>53</v>
      </c>
      <c r="D2" s="2" t="s">
        <v>54</v>
      </c>
      <c r="E2" s="2" t="s">
        <v>26</v>
      </c>
    </row>
    <row r="3" spans="1:13">
      <c r="A3" t="s">
        <v>19</v>
      </c>
      <c r="B3" t="s">
        <v>19</v>
      </c>
      <c r="C3">
        <v>15</v>
      </c>
      <c r="D3" s="2" t="s">
        <v>28</v>
      </c>
      <c r="E3" t="s">
        <v>24</v>
      </c>
      <c r="F3" t="s">
        <v>20</v>
      </c>
      <c r="G3" t="s">
        <v>18</v>
      </c>
      <c r="H3" t="s">
        <v>22</v>
      </c>
      <c r="I3" t="s">
        <v>16</v>
      </c>
      <c r="J3" t="s">
        <v>14</v>
      </c>
      <c r="K3" t="s">
        <v>10</v>
      </c>
      <c r="L3" t="s">
        <v>12</v>
      </c>
      <c r="M3" t="s">
        <v>27</v>
      </c>
    </row>
    <row r="4" spans="1:13">
      <c r="A4" t="s">
        <v>19</v>
      </c>
      <c r="B4" t="s">
        <v>13</v>
      </c>
      <c r="C4">
        <v>14</v>
      </c>
      <c r="D4" s="3" t="s">
        <v>24</v>
      </c>
      <c r="E4" s="10">
        <v>1</v>
      </c>
      <c r="F4" s="10"/>
      <c r="G4" s="10">
        <v>2</v>
      </c>
      <c r="H4" s="10"/>
      <c r="I4" s="10">
        <v>1</v>
      </c>
      <c r="J4" s="10">
        <v>3</v>
      </c>
      <c r="K4" s="10">
        <v>5</v>
      </c>
      <c r="L4" s="10">
        <v>5</v>
      </c>
      <c r="M4" s="10">
        <v>17</v>
      </c>
    </row>
    <row r="5" spans="1:13">
      <c r="A5" t="s">
        <v>13</v>
      </c>
      <c r="B5" t="s">
        <v>11</v>
      </c>
      <c r="C5">
        <v>12</v>
      </c>
      <c r="D5" s="3" t="s">
        <v>20</v>
      </c>
      <c r="E5" s="10"/>
      <c r="F5" s="10"/>
      <c r="G5" s="10"/>
      <c r="H5" s="10"/>
      <c r="I5" s="10"/>
      <c r="J5" s="10"/>
      <c r="K5" s="10"/>
      <c r="L5" s="10">
        <v>6</v>
      </c>
      <c r="M5" s="10">
        <v>6</v>
      </c>
    </row>
    <row r="6" spans="1:13">
      <c r="A6" t="s">
        <v>11</v>
      </c>
      <c r="B6" t="s">
        <v>13</v>
      </c>
      <c r="C6">
        <v>12</v>
      </c>
      <c r="D6" s="3" t="s">
        <v>18</v>
      </c>
      <c r="E6" s="10">
        <v>2</v>
      </c>
      <c r="F6" s="10">
        <v>1</v>
      </c>
      <c r="G6" s="10">
        <v>15</v>
      </c>
      <c r="H6" s="10"/>
      <c r="I6" s="10">
        <v>3</v>
      </c>
      <c r="J6" s="10">
        <v>1</v>
      </c>
      <c r="K6" s="10">
        <v>9</v>
      </c>
      <c r="L6" s="10">
        <v>14</v>
      </c>
      <c r="M6" s="10">
        <v>45</v>
      </c>
    </row>
    <row r="7" spans="1:13">
      <c r="A7" t="s">
        <v>11</v>
      </c>
      <c r="B7" t="s">
        <v>19</v>
      </c>
      <c r="C7">
        <v>12</v>
      </c>
      <c r="D7" s="3" t="s">
        <v>22</v>
      </c>
      <c r="E7" s="10"/>
      <c r="F7" s="10"/>
      <c r="G7" s="10">
        <v>2</v>
      </c>
      <c r="H7" s="10">
        <v>2</v>
      </c>
      <c r="I7" s="10"/>
      <c r="J7" s="10"/>
      <c r="K7" s="10">
        <v>3</v>
      </c>
      <c r="L7" s="10">
        <v>3</v>
      </c>
      <c r="M7" s="10">
        <v>10</v>
      </c>
    </row>
    <row r="8" spans="1:13">
      <c r="A8" t="s">
        <v>13</v>
      </c>
      <c r="B8" t="s">
        <v>17</v>
      </c>
      <c r="C8">
        <v>12</v>
      </c>
      <c r="D8" s="3" t="s">
        <v>16</v>
      </c>
      <c r="E8" s="10">
        <v>1</v>
      </c>
      <c r="F8" s="10"/>
      <c r="G8" s="10">
        <v>3</v>
      </c>
      <c r="H8" s="10"/>
      <c r="I8" s="10">
        <v>6</v>
      </c>
      <c r="J8" s="10">
        <v>1</v>
      </c>
      <c r="K8" s="10">
        <v>9</v>
      </c>
      <c r="L8" s="10">
        <v>10</v>
      </c>
      <c r="M8" s="10">
        <v>30</v>
      </c>
    </row>
    <row r="9" spans="1:13">
      <c r="A9" t="s">
        <v>13</v>
      </c>
      <c r="B9" t="s">
        <v>19</v>
      </c>
      <c r="C9">
        <v>11</v>
      </c>
      <c r="D9" s="3" t="s">
        <v>14</v>
      </c>
      <c r="E9" s="10">
        <v>3</v>
      </c>
      <c r="F9" s="10"/>
      <c r="G9" s="10">
        <v>1</v>
      </c>
      <c r="H9" s="10">
        <v>1</v>
      </c>
      <c r="I9" s="10"/>
      <c r="J9" s="10">
        <v>6</v>
      </c>
      <c r="K9" s="10">
        <v>7</v>
      </c>
      <c r="L9" s="10">
        <v>8</v>
      </c>
      <c r="M9" s="10">
        <v>26</v>
      </c>
    </row>
    <row r="10" spans="1:13">
      <c r="A10" t="s">
        <v>17</v>
      </c>
      <c r="B10" t="s">
        <v>13</v>
      </c>
      <c r="C10">
        <v>10</v>
      </c>
      <c r="D10" s="3" t="s">
        <v>10</v>
      </c>
      <c r="E10" s="10">
        <v>6</v>
      </c>
      <c r="F10" s="10"/>
      <c r="G10" s="10">
        <v>12</v>
      </c>
      <c r="H10" s="10">
        <v>2</v>
      </c>
      <c r="I10" s="10">
        <v>9</v>
      </c>
      <c r="J10" s="10">
        <v>7</v>
      </c>
      <c r="K10" s="10">
        <v>10</v>
      </c>
      <c r="L10" s="10">
        <v>12</v>
      </c>
      <c r="M10" s="10">
        <v>58</v>
      </c>
    </row>
    <row r="11" spans="1:13">
      <c r="A11" t="s">
        <v>11</v>
      </c>
      <c r="B11" t="s">
        <v>11</v>
      </c>
      <c r="C11">
        <v>10</v>
      </c>
      <c r="D11" s="3" t="s">
        <v>12</v>
      </c>
      <c r="E11" s="10">
        <v>3</v>
      </c>
      <c r="F11" s="10">
        <v>5</v>
      </c>
      <c r="G11" s="10">
        <v>11</v>
      </c>
      <c r="H11" s="10">
        <v>5</v>
      </c>
      <c r="I11" s="10">
        <v>12</v>
      </c>
      <c r="J11" s="10">
        <v>9</v>
      </c>
      <c r="K11" s="10">
        <v>12</v>
      </c>
      <c r="L11" s="10">
        <v>8</v>
      </c>
      <c r="M11" s="10">
        <v>65</v>
      </c>
    </row>
    <row r="12" spans="1:13">
      <c r="A12" t="s">
        <v>19</v>
      </c>
      <c r="B12" t="s">
        <v>11</v>
      </c>
      <c r="C12">
        <v>9</v>
      </c>
      <c r="D12" s="3" t="s">
        <v>27</v>
      </c>
      <c r="E12" s="10">
        <v>16</v>
      </c>
      <c r="F12" s="10">
        <v>6</v>
      </c>
      <c r="G12" s="10">
        <v>46</v>
      </c>
      <c r="H12" s="10">
        <v>10</v>
      </c>
      <c r="I12" s="10">
        <v>31</v>
      </c>
      <c r="J12" s="10">
        <v>27</v>
      </c>
      <c r="K12" s="10">
        <v>55</v>
      </c>
      <c r="L12" s="10">
        <v>66</v>
      </c>
      <c r="M12" s="10">
        <v>257</v>
      </c>
    </row>
    <row r="13" spans="1:13">
      <c r="A13" t="s">
        <v>17</v>
      </c>
      <c r="B13" t="s">
        <v>11</v>
      </c>
      <c r="C13">
        <v>9</v>
      </c>
    </row>
    <row r="14" spans="1:13">
      <c r="A14" t="s">
        <v>11</v>
      </c>
      <c r="B14" t="s">
        <v>17</v>
      </c>
      <c r="C14">
        <v>9</v>
      </c>
      <c r="M14">
        <f>257+2001+1692</f>
        <v>3950</v>
      </c>
    </row>
    <row r="15" spans="1:13">
      <c r="A15" t="s">
        <v>13</v>
      </c>
      <c r="B15" t="s">
        <v>15</v>
      </c>
      <c r="C15">
        <v>9</v>
      </c>
    </row>
    <row r="16" spans="1:13">
      <c r="A16" t="s">
        <v>13</v>
      </c>
      <c r="B16" t="s">
        <v>13</v>
      </c>
      <c r="C16">
        <v>8</v>
      </c>
    </row>
    <row r="17" spans="1:3">
      <c r="A17" t="s">
        <v>15</v>
      </c>
      <c r="B17" t="s">
        <v>13</v>
      </c>
      <c r="C17">
        <v>8</v>
      </c>
    </row>
    <row r="18" spans="1:3">
      <c r="A18" t="s">
        <v>15</v>
      </c>
      <c r="B18" t="s">
        <v>11</v>
      </c>
      <c r="C18">
        <v>7</v>
      </c>
    </row>
    <row r="19" spans="1:3">
      <c r="A19" t="s">
        <v>11</v>
      </c>
      <c r="B19" t="s">
        <v>15</v>
      </c>
      <c r="C19">
        <v>7</v>
      </c>
    </row>
    <row r="20" spans="1:3">
      <c r="A20" t="s">
        <v>21</v>
      </c>
      <c r="B20" t="s">
        <v>13</v>
      </c>
      <c r="C20">
        <v>6</v>
      </c>
    </row>
    <row r="21" spans="1:3">
      <c r="A21" t="s">
        <v>17</v>
      </c>
      <c r="B21" t="s">
        <v>17</v>
      </c>
      <c r="C21">
        <v>6</v>
      </c>
    </row>
    <row r="22" spans="1:3">
      <c r="A22" t="s">
        <v>11</v>
      </c>
      <c r="B22" t="s">
        <v>25</v>
      </c>
      <c r="C22">
        <v>6</v>
      </c>
    </row>
    <row r="23" spans="1:3">
      <c r="A23" t="s">
        <v>15</v>
      </c>
      <c r="B23" t="s">
        <v>15</v>
      </c>
      <c r="C23">
        <v>6</v>
      </c>
    </row>
    <row r="24" spans="1:3">
      <c r="A24" t="s">
        <v>13</v>
      </c>
      <c r="B24" t="s">
        <v>21</v>
      </c>
      <c r="C24">
        <v>5</v>
      </c>
    </row>
    <row r="25" spans="1:3">
      <c r="A25" t="s">
        <v>25</v>
      </c>
      <c r="B25" t="s">
        <v>13</v>
      </c>
      <c r="C25">
        <v>5</v>
      </c>
    </row>
    <row r="26" spans="1:3">
      <c r="A26" t="s">
        <v>13</v>
      </c>
      <c r="B26" t="s">
        <v>23</v>
      </c>
      <c r="C26">
        <v>5</v>
      </c>
    </row>
    <row r="27" spans="1:3">
      <c r="A27" t="s">
        <v>25</v>
      </c>
      <c r="B27" t="s">
        <v>11</v>
      </c>
      <c r="C27">
        <v>5</v>
      </c>
    </row>
    <row r="28" spans="1:3">
      <c r="A28" t="s">
        <v>23</v>
      </c>
      <c r="B28" t="s">
        <v>11</v>
      </c>
      <c r="C28">
        <v>3</v>
      </c>
    </row>
    <row r="29" spans="1:3">
      <c r="A29" t="s">
        <v>23</v>
      </c>
      <c r="B29" t="s">
        <v>13</v>
      </c>
      <c r="C29">
        <v>3</v>
      </c>
    </row>
    <row r="30" spans="1:3">
      <c r="A30" t="s">
        <v>13</v>
      </c>
      <c r="B30" t="s">
        <v>25</v>
      </c>
      <c r="C30">
        <v>3</v>
      </c>
    </row>
    <row r="31" spans="1:3">
      <c r="A31" t="s">
        <v>15</v>
      </c>
      <c r="B31" t="s">
        <v>25</v>
      </c>
      <c r="C31">
        <v>3</v>
      </c>
    </row>
    <row r="32" spans="1:3">
      <c r="A32" s="9" t="s">
        <v>17</v>
      </c>
      <c r="B32" t="s">
        <v>19</v>
      </c>
      <c r="C32">
        <v>3</v>
      </c>
    </row>
    <row r="33" spans="1:3">
      <c r="A33" t="s">
        <v>19</v>
      </c>
      <c r="B33" t="s">
        <v>17</v>
      </c>
      <c r="C33">
        <v>3</v>
      </c>
    </row>
    <row r="34" spans="1:3">
      <c r="A34" t="s">
        <v>25</v>
      </c>
      <c r="B34" t="s">
        <v>15</v>
      </c>
      <c r="C34">
        <v>3</v>
      </c>
    </row>
    <row r="35" spans="1:3">
      <c r="A35" t="s">
        <v>25</v>
      </c>
      <c r="B35" t="s">
        <v>19</v>
      </c>
      <c r="C35">
        <v>2</v>
      </c>
    </row>
    <row r="36" spans="1:3">
      <c r="A36" t="s">
        <v>23</v>
      </c>
      <c r="B36" t="s">
        <v>19</v>
      </c>
      <c r="C36">
        <v>2</v>
      </c>
    </row>
    <row r="37" spans="1:3">
      <c r="A37" t="s">
        <v>19</v>
      </c>
      <c r="B37" t="s">
        <v>25</v>
      </c>
      <c r="C37">
        <v>2</v>
      </c>
    </row>
    <row r="38" spans="1:3">
      <c r="A38" t="s">
        <v>11</v>
      </c>
      <c r="B38" t="s">
        <v>23</v>
      </c>
      <c r="C38">
        <v>2</v>
      </c>
    </row>
    <row r="39" spans="1:3">
      <c r="A39" t="s">
        <v>23</v>
      </c>
      <c r="B39" t="s">
        <v>23</v>
      </c>
      <c r="C39">
        <v>2</v>
      </c>
    </row>
    <row r="40" spans="1:3">
      <c r="A40" t="s">
        <v>15</v>
      </c>
      <c r="B40" t="s">
        <v>19</v>
      </c>
      <c r="C40">
        <v>1</v>
      </c>
    </row>
    <row r="41" spans="1:3">
      <c r="A41" t="s">
        <v>25</v>
      </c>
      <c r="B41" t="s">
        <v>17</v>
      </c>
      <c r="C41">
        <v>1</v>
      </c>
    </row>
    <row r="42" spans="1:3">
      <c r="A42" t="s">
        <v>19</v>
      </c>
      <c r="B42" t="s">
        <v>15</v>
      </c>
      <c r="C42">
        <v>1</v>
      </c>
    </row>
    <row r="43" spans="1:3">
      <c r="A43" t="s">
        <v>17</v>
      </c>
      <c r="B43" t="s">
        <v>25</v>
      </c>
      <c r="C43">
        <v>1</v>
      </c>
    </row>
    <row r="44" spans="1:3">
      <c r="A44" t="s">
        <v>19</v>
      </c>
      <c r="B44" t="s">
        <v>21</v>
      </c>
      <c r="C44">
        <v>1</v>
      </c>
    </row>
    <row r="45" spans="1:3">
      <c r="A45" t="s">
        <v>25</v>
      </c>
      <c r="B45" t="s">
        <v>25</v>
      </c>
      <c r="C45">
        <v>1</v>
      </c>
    </row>
    <row r="46" spans="1:3">
      <c r="A46" t="s">
        <v>17</v>
      </c>
      <c r="B46" t="s">
        <v>15</v>
      </c>
      <c r="C46">
        <v>1</v>
      </c>
    </row>
    <row r="47" spans="1:3" s="6" customFormat="1">
      <c r="A47" s="6" t="s">
        <v>15</v>
      </c>
      <c r="B47" s="6" t="s">
        <v>23</v>
      </c>
      <c r="C47" s="6">
        <v>1</v>
      </c>
    </row>
    <row r="48" spans="1:3">
      <c r="A48" s="11" t="s">
        <v>58</v>
      </c>
    </row>
    <row r="49" spans="1:13">
      <c r="A49" t="s">
        <v>51</v>
      </c>
      <c r="B49" t="s">
        <v>52</v>
      </c>
      <c r="C49" t="s">
        <v>53</v>
      </c>
      <c r="D49" s="2" t="s">
        <v>54</v>
      </c>
      <c r="E49" s="2" t="s">
        <v>26</v>
      </c>
    </row>
    <row r="50" spans="1:13">
      <c r="A50" t="s">
        <v>13</v>
      </c>
      <c r="B50" t="s">
        <v>11</v>
      </c>
      <c r="C50">
        <v>174</v>
      </c>
      <c r="D50" s="2" t="s">
        <v>28</v>
      </c>
      <c r="E50" t="s">
        <v>24</v>
      </c>
      <c r="F50" t="s">
        <v>20</v>
      </c>
      <c r="G50" t="s">
        <v>18</v>
      </c>
      <c r="H50" t="s">
        <v>22</v>
      </c>
      <c r="I50" t="s">
        <v>16</v>
      </c>
      <c r="J50" t="s">
        <v>14</v>
      </c>
      <c r="K50" t="s">
        <v>10</v>
      </c>
      <c r="L50" t="s">
        <v>12</v>
      </c>
      <c r="M50" t="s">
        <v>27</v>
      </c>
    </row>
    <row r="51" spans="1:13">
      <c r="A51" t="s">
        <v>13</v>
      </c>
      <c r="B51" t="s">
        <v>15</v>
      </c>
      <c r="C51">
        <v>136</v>
      </c>
      <c r="D51" s="3" t="s">
        <v>24</v>
      </c>
      <c r="E51" s="10">
        <v>1</v>
      </c>
      <c r="F51" s="10">
        <v>2</v>
      </c>
      <c r="G51" s="10">
        <v>1</v>
      </c>
      <c r="H51" s="10"/>
      <c r="I51" s="10">
        <v>1</v>
      </c>
      <c r="J51" s="10">
        <v>3</v>
      </c>
      <c r="K51" s="10">
        <v>8</v>
      </c>
      <c r="L51" s="10">
        <v>20</v>
      </c>
      <c r="M51" s="10">
        <v>36</v>
      </c>
    </row>
    <row r="52" spans="1:13">
      <c r="A52" t="s">
        <v>15</v>
      </c>
      <c r="B52" t="s">
        <v>13</v>
      </c>
      <c r="C52">
        <v>131</v>
      </c>
      <c r="D52" s="3" t="s">
        <v>20</v>
      </c>
      <c r="E52" s="10"/>
      <c r="F52" s="10">
        <v>6</v>
      </c>
      <c r="G52" s="10">
        <v>5</v>
      </c>
      <c r="H52" s="10"/>
      <c r="I52" s="10"/>
      <c r="J52" s="10">
        <v>8</v>
      </c>
      <c r="K52" s="10">
        <v>11</v>
      </c>
      <c r="L52" s="10">
        <v>41</v>
      </c>
      <c r="M52" s="10">
        <v>71</v>
      </c>
    </row>
    <row r="53" spans="1:13">
      <c r="A53" t="s">
        <v>13</v>
      </c>
      <c r="B53" t="s">
        <v>13</v>
      </c>
      <c r="C53">
        <v>128</v>
      </c>
      <c r="D53" s="3" t="s">
        <v>18</v>
      </c>
      <c r="E53" s="10"/>
      <c r="F53" s="10">
        <v>4</v>
      </c>
      <c r="G53" s="10">
        <v>34</v>
      </c>
      <c r="H53" s="10">
        <v>1</v>
      </c>
      <c r="I53" s="10">
        <v>26</v>
      </c>
      <c r="J53" s="10">
        <v>16</v>
      </c>
      <c r="K53" s="10">
        <v>28</v>
      </c>
      <c r="L53" s="10">
        <v>89</v>
      </c>
      <c r="M53" s="10">
        <v>198</v>
      </c>
    </row>
    <row r="54" spans="1:13">
      <c r="A54" t="s">
        <v>11</v>
      </c>
      <c r="B54" t="s">
        <v>13</v>
      </c>
      <c r="C54">
        <v>118</v>
      </c>
      <c r="D54" s="3" t="s">
        <v>22</v>
      </c>
      <c r="E54" s="10">
        <v>1</v>
      </c>
      <c r="F54" s="10">
        <v>1</v>
      </c>
      <c r="G54" s="10">
        <v>2</v>
      </c>
      <c r="H54" s="10">
        <v>4</v>
      </c>
      <c r="I54" s="10">
        <v>3</v>
      </c>
      <c r="J54" s="10">
        <v>3</v>
      </c>
      <c r="K54" s="10">
        <v>9</v>
      </c>
      <c r="L54" s="10">
        <v>22</v>
      </c>
      <c r="M54" s="10">
        <v>45</v>
      </c>
    </row>
    <row r="55" spans="1:13">
      <c r="A55" t="s">
        <v>17</v>
      </c>
      <c r="B55" t="s">
        <v>13</v>
      </c>
      <c r="C55">
        <v>102</v>
      </c>
      <c r="D55" s="3" t="s">
        <v>16</v>
      </c>
      <c r="E55" s="10">
        <v>2</v>
      </c>
      <c r="F55" s="10">
        <v>3</v>
      </c>
      <c r="G55" s="10">
        <v>21</v>
      </c>
      <c r="H55" s="10">
        <v>3</v>
      </c>
      <c r="I55" s="10">
        <v>43</v>
      </c>
      <c r="J55" s="10">
        <v>27</v>
      </c>
      <c r="K55" s="10">
        <v>55</v>
      </c>
      <c r="L55" s="10">
        <v>102</v>
      </c>
      <c r="M55" s="10">
        <v>256</v>
      </c>
    </row>
    <row r="56" spans="1:13">
      <c r="A56" t="s">
        <v>11</v>
      </c>
      <c r="B56" t="s">
        <v>11</v>
      </c>
      <c r="C56">
        <v>92</v>
      </c>
      <c r="D56" s="3" t="s">
        <v>14</v>
      </c>
      <c r="E56" s="10">
        <v>5</v>
      </c>
      <c r="F56" s="10">
        <v>6</v>
      </c>
      <c r="G56" s="10">
        <v>28</v>
      </c>
      <c r="H56" s="10">
        <v>3</v>
      </c>
      <c r="I56" s="10">
        <v>34</v>
      </c>
      <c r="J56" s="10">
        <v>47</v>
      </c>
      <c r="K56" s="10">
        <v>55</v>
      </c>
      <c r="L56" s="10">
        <v>131</v>
      </c>
      <c r="M56" s="10">
        <v>309</v>
      </c>
    </row>
    <row r="57" spans="1:13">
      <c r="A57" t="s">
        <v>19</v>
      </c>
      <c r="B57" t="s">
        <v>13</v>
      </c>
      <c r="C57">
        <v>89</v>
      </c>
      <c r="D57" s="3" t="s">
        <v>10</v>
      </c>
      <c r="E57" s="10">
        <v>9</v>
      </c>
      <c r="F57" s="10">
        <v>21</v>
      </c>
      <c r="G57" s="10">
        <v>46</v>
      </c>
      <c r="H57" s="10">
        <v>13</v>
      </c>
      <c r="I57" s="10">
        <v>65</v>
      </c>
      <c r="J57" s="10">
        <v>74</v>
      </c>
      <c r="K57" s="10">
        <v>92</v>
      </c>
      <c r="L57" s="10">
        <v>118</v>
      </c>
      <c r="M57" s="10">
        <v>438</v>
      </c>
    </row>
    <row r="58" spans="1:13">
      <c r="A58" t="s">
        <v>13</v>
      </c>
      <c r="B58" t="s">
        <v>17</v>
      </c>
      <c r="C58">
        <v>84</v>
      </c>
      <c r="D58" s="3" t="s">
        <v>12</v>
      </c>
      <c r="E58" s="10">
        <v>16</v>
      </c>
      <c r="F58" s="10">
        <v>27</v>
      </c>
      <c r="G58" s="10">
        <v>62</v>
      </c>
      <c r="H58" s="10">
        <v>21</v>
      </c>
      <c r="I58" s="10">
        <v>84</v>
      </c>
      <c r="J58" s="10">
        <v>136</v>
      </c>
      <c r="K58" s="10">
        <v>174</v>
      </c>
      <c r="L58" s="10">
        <v>128</v>
      </c>
      <c r="M58" s="10">
        <v>648</v>
      </c>
    </row>
    <row r="59" spans="1:13">
      <c r="A59" t="s">
        <v>11</v>
      </c>
      <c r="B59" t="s">
        <v>15</v>
      </c>
      <c r="C59">
        <v>74</v>
      </c>
      <c r="D59" s="3" t="s">
        <v>27</v>
      </c>
      <c r="E59" s="10">
        <v>34</v>
      </c>
      <c r="F59" s="10">
        <v>70</v>
      </c>
      <c r="G59" s="10">
        <v>199</v>
      </c>
      <c r="H59" s="10">
        <v>45</v>
      </c>
      <c r="I59" s="10">
        <v>256</v>
      </c>
      <c r="J59" s="10">
        <v>314</v>
      </c>
      <c r="K59" s="10">
        <v>432</v>
      </c>
      <c r="L59" s="10">
        <v>651</v>
      </c>
      <c r="M59" s="10">
        <v>2001</v>
      </c>
    </row>
    <row r="60" spans="1:13">
      <c r="A60" t="s">
        <v>11</v>
      </c>
      <c r="B60" t="s">
        <v>17</v>
      </c>
      <c r="C60">
        <v>65</v>
      </c>
    </row>
    <row r="61" spans="1:13">
      <c r="A61" t="s">
        <v>13</v>
      </c>
      <c r="B61" t="s">
        <v>19</v>
      </c>
      <c r="C61">
        <v>62</v>
      </c>
    </row>
    <row r="62" spans="1:13">
      <c r="A62" t="s">
        <v>15</v>
      </c>
      <c r="B62" t="s">
        <v>11</v>
      </c>
      <c r="C62">
        <v>55</v>
      </c>
    </row>
    <row r="63" spans="1:13">
      <c r="A63" t="s">
        <v>17</v>
      </c>
      <c r="B63" t="s">
        <v>11</v>
      </c>
      <c r="C63">
        <v>55</v>
      </c>
    </row>
    <row r="64" spans="1:13">
      <c r="A64" t="s">
        <v>15</v>
      </c>
      <c r="B64" t="s">
        <v>15</v>
      </c>
      <c r="C64">
        <v>47</v>
      </c>
    </row>
    <row r="65" spans="1:3">
      <c r="A65" t="s">
        <v>11</v>
      </c>
      <c r="B65" t="s">
        <v>19</v>
      </c>
      <c r="C65">
        <v>46</v>
      </c>
    </row>
    <row r="66" spans="1:3">
      <c r="A66" t="s">
        <v>17</v>
      </c>
      <c r="B66" t="s">
        <v>17</v>
      </c>
      <c r="C66">
        <v>43</v>
      </c>
    </row>
    <row r="67" spans="1:3">
      <c r="A67" t="s">
        <v>21</v>
      </c>
      <c r="B67" t="s">
        <v>13</v>
      </c>
      <c r="C67">
        <v>41</v>
      </c>
    </row>
    <row r="68" spans="1:3">
      <c r="A68" t="s">
        <v>15</v>
      </c>
      <c r="B68" t="s">
        <v>17</v>
      </c>
      <c r="C68">
        <v>34</v>
      </c>
    </row>
    <row r="69" spans="1:3">
      <c r="A69" t="s">
        <v>19</v>
      </c>
      <c r="B69" t="s">
        <v>19</v>
      </c>
      <c r="C69">
        <v>34</v>
      </c>
    </row>
    <row r="70" spans="1:3">
      <c r="A70" t="s">
        <v>19</v>
      </c>
      <c r="B70" t="s">
        <v>11</v>
      </c>
      <c r="C70">
        <v>28</v>
      </c>
    </row>
    <row r="71" spans="1:3">
      <c r="A71" t="s">
        <v>15</v>
      </c>
      <c r="B71" t="s">
        <v>19</v>
      </c>
      <c r="C71">
        <v>28</v>
      </c>
    </row>
    <row r="72" spans="1:3">
      <c r="A72" t="s">
        <v>17</v>
      </c>
      <c r="B72" t="s">
        <v>15</v>
      </c>
      <c r="C72">
        <v>27</v>
      </c>
    </row>
    <row r="73" spans="1:3">
      <c r="A73" t="s">
        <v>13</v>
      </c>
      <c r="B73" t="s">
        <v>21</v>
      </c>
      <c r="C73">
        <v>27</v>
      </c>
    </row>
    <row r="74" spans="1:3">
      <c r="A74" t="s">
        <v>19</v>
      </c>
      <c r="B74" t="s">
        <v>17</v>
      </c>
      <c r="C74">
        <v>26</v>
      </c>
    </row>
    <row r="75" spans="1:3">
      <c r="A75" t="s">
        <v>23</v>
      </c>
      <c r="B75" t="s">
        <v>13</v>
      </c>
      <c r="C75">
        <v>22</v>
      </c>
    </row>
    <row r="76" spans="1:3">
      <c r="A76" t="s">
        <v>17</v>
      </c>
      <c r="B76" t="s">
        <v>19</v>
      </c>
      <c r="C76">
        <v>21</v>
      </c>
    </row>
    <row r="77" spans="1:3">
      <c r="A77" t="s">
        <v>13</v>
      </c>
      <c r="B77" t="s">
        <v>23</v>
      </c>
      <c r="C77">
        <v>21</v>
      </c>
    </row>
    <row r="78" spans="1:3">
      <c r="A78" t="s">
        <v>11</v>
      </c>
      <c r="B78" t="s">
        <v>21</v>
      </c>
      <c r="C78">
        <v>21</v>
      </c>
    </row>
    <row r="79" spans="1:3">
      <c r="A79" t="s">
        <v>25</v>
      </c>
      <c r="B79" t="s">
        <v>13</v>
      </c>
      <c r="C79">
        <v>20</v>
      </c>
    </row>
    <row r="80" spans="1:3">
      <c r="A80" t="s">
        <v>19</v>
      </c>
      <c r="B80" t="s">
        <v>15</v>
      </c>
      <c r="C80">
        <v>16</v>
      </c>
    </row>
    <row r="81" spans="1:3">
      <c r="A81" t="s">
        <v>13</v>
      </c>
      <c r="B81" t="s">
        <v>25</v>
      </c>
      <c r="C81">
        <v>16</v>
      </c>
    </row>
    <row r="82" spans="1:3">
      <c r="A82" t="s">
        <v>11</v>
      </c>
      <c r="B82" t="s">
        <v>23</v>
      </c>
      <c r="C82">
        <v>13</v>
      </c>
    </row>
    <row r="83" spans="1:3">
      <c r="A83" t="s">
        <v>21</v>
      </c>
      <c r="B83" t="s">
        <v>11</v>
      </c>
      <c r="C83">
        <v>11</v>
      </c>
    </row>
    <row r="84" spans="1:3">
      <c r="A84" t="s">
        <v>11</v>
      </c>
      <c r="B84" t="s">
        <v>25</v>
      </c>
      <c r="C84">
        <v>9</v>
      </c>
    </row>
    <row r="85" spans="1:3">
      <c r="A85" t="s">
        <v>23</v>
      </c>
      <c r="B85" t="s">
        <v>11</v>
      </c>
      <c r="C85">
        <v>9</v>
      </c>
    </row>
    <row r="86" spans="1:3">
      <c r="A86" t="s">
        <v>25</v>
      </c>
      <c r="B86" t="s">
        <v>11</v>
      </c>
      <c r="C86">
        <v>8</v>
      </c>
    </row>
    <row r="87" spans="1:3">
      <c r="A87" t="s">
        <v>21</v>
      </c>
      <c r="B87" t="s">
        <v>15</v>
      </c>
      <c r="C87">
        <v>8</v>
      </c>
    </row>
    <row r="88" spans="1:3">
      <c r="A88" t="s">
        <v>21</v>
      </c>
      <c r="B88" t="s">
        <v>21</v>
      </c>
      <c r="C88">
        <v>6</v>
      </c>
    </row>
    <row r="89" spans="1:3">
      <c r="A89" t="s">
        <v>15</v>
      </c>
      <c r="B89" t="s">
        <v>21</v>
      </c>
      <c r="C89">
        <v>6</v>
      </c>
    </row>
    <row r="90" spans="1:3">
      <c r="A90" t="s">
        <v>15</v>
      </c>
      <c r="B90" t="s">
        <v>25</v>
      </c>
      <c r="C90">
        <v>5</v>
      </c>
    </row>
    <row r="91" spans="1:3">
      <c r="A91" t="s">
        <v>21</v>
      </c>
      <c r="B91" t="s">
        <v>19</v>
      </c>
      <c r="C91">
        <v>5</v>
      </c>
    </row>
    <row r="92" spans="1:3">
      <c r="A92" t="s">
        <v>19</v>
      </c>
      <c r="B92" t="s">
        <v>21</v>
      </c>
      <c r="C92">
        <v>4</v>
      </c>
    </row>
    <row r="93" spans="1:3">
      <c r="A93" t="s">
        <v>23</v>
      </c>
      <c r="B93" t="s">
        <v>23</v>
      </c>
      <c r="C93">
        <v>4</v>
      </c>
    </row>
    <row r="94" spans="1:3">
      <c r="A94" t="s">
        <v>23</v>
      </c>
      <c r="B94" t="s">
        <v>17</v>
      </c>
      <c r="C94">
        <v>3</v>
      </c>
    </row>
    <row r="95" spans="1:3">
      <c r="A95" t="s">
        <v>17</v>
      </c>
      <c r="B95" t="s">
        <v>23</v>
      </c>
      <c r="C95">
        <v>3</v>
      </c>
    </row>
    <row r="96" spans="1:3">
      <c r="A96" t="s">
        <v>17</v>
      </c>
      <c r="B96" t="s">
        <v>21</v>
      </c>
      <c r="C96">
        <v>3</v>
      </c>
    </row>
    <row r="97" spans="1:13">
      <c r="A97" t="s">
        <v>25</v>
      </c>
      <c r="B97" t="s">
        <v>15</v>
      </c>
      <c r="C97">
        <v>3</v>
      </c>
    </row>
    <row r="98" spans="1:13">
      <c r="A98" t="s">
        <v>23</v>
      </c>
      <c r="B98" t="s">
        <v>15</v>
      </c>
      <c r="C98">
        <v>3</v>
      </c>
    </row>
    <row r="99" spans="1:13">
      <c r="A99" t="s">
        <v>15</v>
      </c>
      <c r="B99" t="s">
        <v>23</v>
      </c>
      <c r="C99">
        <v>3</v>
      </c>
    </row>
    <row r="100" spans="1:13">
      <c r="A100" t="s">
        <v>23</v>
      </c>
      <c r="B100" t="s">
        <v>19</v>
      </c>
      <c r="C100">
        <v>2</v>
      </c>
    </row>
    <row r="101" spans="1:13">
      <c r="A101" t="s">
        <v>25</v>
      </c>
      <c r="B101" t="s">
        <v>21</v>
      </c>
      <c r="C101">
        <v>2</v>
      </c>
    </row>
    <row r="102" spans="1:13">
      <c r="A102" t="s">
        <v>17</v>
      </c>
      <c r="B102" t="s">
        <v>25</v>
      </c>
      <c r="C102">
        <v>2</v>
      </c>
    </row>
    <row r="103" spans="1:13">
      <c r="A103" t="s">
        <v>19</v>
      </c>
      <c r="B103" t="s">
        <v>23</v>
      </c>
      <c r="C103">
        <v>1</v>
      </c>
    </row>
    <row r="104" spans="1:13">
      <c r="A104" t="s">
        <v>25</v>
      </c>
      <c r="B104" t="s">
        <v>17</v>
      </c>
      <c r="C104">
        <v>1</v>
      </c>
    </row>
    <row r="105" spans="1:13">
      <c r="A105" t="s">
        <v>23</v>
      </c>
      <c r="B105" t="s">
        <v>25</v>
      </c>
      <c r="C105">
        <v>1</v>
      </c>
    </row>
    <row r="106" spans="1:13">
      <c r="A106" t="s">
        <v>25</v>
      </c>
      <c r="B106" t="s">
        <v>25</v>
      </c>
      <c r="C106">
        <v>1</v>
      </c>
    </row>
    <row r="107" spans="1:13">
      <c r="A107" t="s">
        <v>25</v>
      </c>
      <c r="B107" t="s">
        <v>19</v>
      </c>
      <c r="C107">
        <v>1</v>
      </c>
    </row>
    <row r="108" spans="1:13" s="6" customFormat="1">
      <c r="A108" s="6" t="s">
        <v>23</v>
      </c>
      <c r="B108" s="6" t="s">
        <v>21</v>
      </c>
      <c r="C108" s="6">
        <v>1</v>
      </c>
    </row>
    <row r="109" spans="1:13">
      <c r="A109" s="11" t="s">
        <v>57</v>
      </c>
    </row>
    <row r="110" spans="1:13">
      <c r="A110" t="s">
        <v>51</v>
      </c>
      <c r="B110" t="s">
        <v>52</v>
      </c>
      <c r="C110" t="s">
        <v>53</v>
      </c>
      <c r="D110" s="2" t="s">
        <v>54</v>
      </c>
      <c r="E110" s="2" t="s">
        <v>26</v>
      </c>
    </row>
    <row r="111" spans="1:13">
      <c r="A111" t="s">
        <v>11</v>
      </c>
      <c r="B111" t="s">
        <v>11</v>
      </c>
      <c r="C111">
        <v>333</v>
      </c>
      <c r="D111" s="2" t="s">
        <v>28</v>
      </c>
      <c r="E111" t="s">
        <v>24</v>
      </c>
      <c r="F111" t="s">
        <v>20</v>
      </c>
      <c r="G111" t="s">
        <v>18</v>
      </c>
      <c r="H111" t="s">
        <v>22</v>
      </c>
      <c r="I111" t="s">
        <v>16</v>
      </c>
      <c r="J111" t="s">
        <v>14</v>
      </c>
      <c r="K111" t="s">
        <v>10</v>
      </c>
      <c r="L111" t="s">
        <v>12</v>
      </c>
      <c r="M111" t="s">
        <v>27</v>
      </c>
    </row>
    <row r="112" spans="1:13">
      <c r="A112" t="s">
        <v>11</v>
      </c>
      <c r="B112" t="s">
        <v>15</v>
      </c>
      <c r="C112">
        <v>138</v>
      </c>
      <c r="D112" s="3" t="s">
        <v>24</v>
      </c>
      <c r="E112" s="10">
        <v>1</v>
      </c>
      <c r="F112" s="10"/>
      <c r="G112" s="10"/>
      <c r="H112" s="10"/>
      <c r="I112" s="10">
        <v>1</v>
      </c>
      <c r="J112" s="10">
        <v>2</v>
      </c>
      <c r="K112" s="10">
        <v>19</v>
      </c>
      <c r="L112" s="10">
        <v>11</v>
      </c>
      <c r="M112" s="10">
        <v>34</v>
      </c>
    </row>
    <row r="113" spans="1:13">
      <c r="A113" t="s">
        <v>11</v>
      </c>
      <c r="B113" t="s">
        <v>17</v>
      </c>
      <c r="C113">
        <v>130</v>
      </c>
      <c r="D113" s="3" t="s">
        <v>20</v>
      </c>
      <c r="E113" s="10">
        <v>1</v>
      </c>
      <c r="F113" s="10">
        <v>3</v>
      </c>
      <c r="G113" s="10"/>
      <c r="H113" s="10">
        <v>1</v>
      </c>
      <c r="I113" s="10"/>
      <c r="J113" s="10">
        <v>1</v>
      </c>
      <c r="K113" s="10">
        <v>4</v>
      </c>
      <c r="L113" s="10">
        <v>16</v>
      </c>
      <c r="M113" s="10">
        <v>26</v>
      </c>
    </row>
    <row r="114" spans="1:13">
      <c r="A114" t="s">
        <v>15</v>
      </c>
      <c r="B114" t="s">
        <v>11</v>
      </c>
      <c r="C114">
        <v>124</v>
      </c>
      <c r="D114" s="3" t="s">
        <v>18</v>
      </c>
      <c r="E114" s="10">
        <v>1</v>
      </c>
      <c r="F114" s="10"/>
      <c r="G114" s="10">
        <v>4</v>
      </c>
      <c r="H114" s="10"/>
      <c r="I114" s="10">
        <v>4</v>
      </c>
      <c r="J114" s="10">
        <v>2</v>
      </c>
      <c r="K114" s="10">
        <v>73</v>
      </c>
      <c r="L114" s="10">
        <v>10</v>
      </c>
      <c r="M114" s="10">
        <v>94</v>
      </c>
    </row>
    <row r="115" spans="1:13">
      <c r="A115" t="s">
        <v>17</v>
      </c>
      <c r="B115" t="s">
        <v>11</v>
      </c>
      <c r="C115">
        <v>122</v>
      </c>
      <c r="D115" s="3" t="s">
        <v>22</v>
      </c>
      <c r="E115" s="10"/>
      <c r="F115" s="10"/>
      <c r="G115" s="10">
        <v>1</v>
      </c>
      <c r="H115" s="10">
        <v>3</v>
      </c>
      <c r="I115" s="10">
        <v>1</v>
      </c>
      <c r="J115" s="10">
        <v>2</v>
      </c>
      <c r="K115" s="10">
        <v>31</v>
      </c>
      <c r="L115" s="10">
        <v>8</v>
      </c>
      <c r="M115" s="10">
        <v>46</v>
      </c>
    </row>
    <row r="116" spans="1:13">
      <c r="A116" t="s">
        <v>13</v>
      </c>
      <c r="B116" t="s">
        <v>11</v>
      </c>
      <c r="C116">
        <v>118</v>
      </c>
      <c r="D116" s="3" t="s">
        <v>16</v>
      </c>
      <c r="E116" s="10">
        <v>1</v>
      </c>
      <c r="F116" s="10">
        <v>1</v>
      </c>
      <c r="G116" s="10">
        <v>1</v>
      </c>
      <c r="H116" s="10"/>
      <c r="I116" s="10">
        <v>10</v>
      </c>
      <c r="J116" s="10">
        <v>9</v>
      </c>
      <c r="K116" s="10">
        <v>122</v>
      </c>
      <c r="L116" s="10">
        <v>35</v>
      </c>
      <c r="M116" s="10">
        <v>179</v>
      </c>
    </row>
    <row r="117" spans="1:13">
      <c r="A117" t="s">
        <v>11</v>
      </c>
      <c r="B117" t="s">
        <v>13</v>
      </c>
      <c r="C117">
        <v>111</v>
      </c>
      <c r="D117" s="3" t="s">
        <v>14</v>
      </c>
      <c r="E117" s="10">
        <v>4</v>
      </c>
      <c r="F117" s="10">
        <v>3</v>
      </c>
      <c r="G117" s="10">
        <v>4</v>
      </c>
      <c r="H117" s="10">
        <v>5</v>
      </c>
      <c r="I117" s="10">
        <v>11</v>
      </c>
      <c r="J117" s="10">
        <v>22</v>
      </c>
      <c r="K117" s="10">
        <v>124</v>
      </c>
      <c r="L117" s="10">
        <v>56</v>
      </c>
      <c r="M117" s="10">
        <v>229</v>
      </c>
    </row>
    <row r="118" spans="1:13">
      <c r="A118" t="s">
        <v>19</v>
      </c>
      <c r="B118" t="s">
        <v>11</v>
      </c>
      <c r="C118">
        <v>73</v>
      </c>
      <c r="D118" s="3" t="s">
        <v>10</v>
      </c>
      <c r="E118" s="10">
        <v>12</v>
      </c>
      <c r="F118" s="10">
        <v>8</v>
      </c>
      <c r="G118" s="10">
        <v>68</v>
      </c>
      <c r="H118" s="10">
        <v>26</v>
      </c>
      <c r="I118" s="10">
        <v>130</v>
      </c>
      <c r="J118" s="10">
        <v>138</v>
      </c>
      <c r="K118" s="10">
        <v>333</v>
      </c>
      <c r="L118" s="10">
        <v>111</v>
      </c>
      <c r="M118" s="10">
        <v>826</v>
      </c>
    </row>
    <row r="119" spans="1:13">
      <c r="A119" t="s">
        <v>11</v>
      </c>
      <c r="B119" t="s">
        <v>19</v>
      </c>
      <c r="C119">
        <v>68</v>
      </c>
      <c r="D119" s="3" t="s">
        <v>12</v>
      </c>
      <c r="E119" s="10">
        <v>12</v>
      </c>
      <c r="F119" s="10">
        <v>12</v>
      </c>
      <c r="G119" s="10">
        <v>15</v>
      </c>
      <c r="H119" s="10">
        <v>11</v>
      </c>
      <c r="I119" s="10">
        <v>22</v>
      </c>
      <c r="J119" s="10">
        <v>54</v>
      </c>
      <c r="K119" s="10">
        <v>118</v>
      </c>
      <c r="L119" s="10">
        <v>14</v>
      </c>
      <c r="M119" s="10">
        <v>258</v>
      </c>
    </row>
    <row r="120" spans="1:13">
      <c r="A120" t="s">
        <v>15</v>
      </c>
      <c r="B120" t="s">
        <v>13</v>
      </c>
      <c r="C120">
        <v>56</v>
      </c>
      <c r="D120" s="3" t="s">
        <v>27</v>
      </c>
      <c r="E120" s="10">
        <v>32</v>
      </c>
      <c r="F120" s="10">
        <v>27</v>
      </c>
      <c r="G120" s="10">
        <v>93</v>
      </c>
      <c r="H120" s="10">
        <v>46</v>
      </c>
      <c r="I120" s="10">
        <v>179</v>
      </c>
      <c r="J120" s="10">
        <v>230</v>
      </c>
      <c r="K120" s="10">
        <v>824</v>
      </c>
      <c r="L120" s="10">
        <v>261</v>
      </c>
      <c r="M120" s="10">
        <v>1692</v>
      </c>
    </row>
    <row r="121" spans="1:13">
      <c r="A121" t="s">
        <v>13</v>
      </c>
      <c r="B121" t="s">
        <v>15</v>
      </c>
      <c r="C121">
        <v>54</v>
      </c>
    </row>
    <row r="122" spans="1:13">
      <c r="A122" t="s">
        <v>17</v>
      </c>
      <c r="B122" t="s">
        <v>13</v>
      </c>
      <c r="C122">
        <v>35</v>
      </c>
    </row>
    <row r="123" spans="1:13">
      <c r="A123" t="s">
        <v>23</v>
      </c>
      <c r="B123" t="s">
        <v>11</v>
      </c>
      <c r="C123">
        <v>31</v>
      </c>
    </row>
    <row r="124" spans="1:13">
      <c r="A124" t="s">
        <v>11</v>
      </c>
      <c r="B124" t="s">
        <v>23</v>
      </c>
      <c r="C124">
        <v>26</v>
      </c>
    </row>
    <row r="125" spans="1:13">
      <c r="A125" t="s">
        <v>15</v>
      </c>
      <c r="B125" t="s">
        <v>15</v>
      </c>
      <c r="C125">
        <v>22</v>
      </c>
    </row>
    <row r="126" spans="1:13">
      <c r="A126" t="s">
        <v>13</v>
      </c>
      <c r="B126" t="s">
        <v>17</v>
      </c>
      <c r="C126">
        <v>22</v>
      </c>
    </row>
    <row r="127" spans="1:13">
      <c r="A127" t="s">
        <v>25</v>
      </c>
      <c r="B127" t="s">
        <v>11</v>
      </c>
      <c r="C127">
        <v>19</v>
      </c>
    </row>
    <row r="128" spans="1:13">
      <c r="A128" t="s">
        <v>21</v>
      </c>
      <c r="B128" t="s">
        <v>13</v>
      </c>
      <c r="C128">
        <v>16</v>
      </c>
    </row>
    <row r="129" spans="1:3">
      <c r="A129" t="s">
        <v>13</v>
      </c>
      <c r="B129" t="s">
        <v>19</v>
      </c>
      <c r="C129">
        <v>15</v>
      </c>
    </row>
    <row r="130" spans="1:3">
      <c r="A130" t="s">
        <v>13</v>
      </c>
      <c r="B130" t="s">
        <v>13</v>
      </c>
      <c r="C130">
        <v>14</v>
      </c>
    </row>
    <row r="131" spans="1:3">
      <c r="A131" t="s">
        <v>13</v>
      </c>
      <c r="B131" t="s">
        <v>21</v>
      </c>
      <c r="C131">
        <v>12</v>
      </c>
    </row>
    <row r="132" spans="1:3">
      <c r="A132" t="s">
        <v>11</v>
      </c>
      <c r="B132" t="s">
        <v>25</v>
      </c>
      <c r="C132">
        <v>12</v>
      </c>
    </row>
    <row r="133" spans="1:3">
      <c r="A133" t="s">
        <v>13</v>
      </c>
      <c r="B133" t="s">
        <v>25</v>
      </c>
      <c r="C133">
        <v>12</v>
      </c>
    </row>
    <row r="134" spans="1:3">
      <c r="A134" t="s">
        <v>25</v>
      </c>
      <c r="B134" t="s">
        <v>13</v>
      </c>
      <c r="C134">
        <v>11</v>
      </c>
    </row>
    <row r="135" spans="1:3">
      <c r="A135" t="s">
        <v>15</v>
      </c>
      <c r="B135" t="s">
        <v>17</v>
      </c>
      <c r="C135">
        <v>11</v>
      </c>
    </row>
    <row r="136" spans="1:3">
      <c r="A136" t="s">
        <v>13</v>
      </c>
      <c r="B136" t="s">
        <v>23</v>
      </c>
      <c r="C136">
        <v>11</v>
      </c>
    </row>
    <row r="137" spans="1:3">
      <c r="A137" t="s">
        <v>17</v>
      </c>
      <c r="B137" t="s">
        <v>17</v>
      </c>
      <c r="C137">
        <v>10</v>
      </c>
    </row>
    <row r="138" spans="1:3">
      <c r="A138" t="s">
        <v>19</v>
      </c>
      <c r="B138" t="s">
        <v>13</v>
      </c>
      <c r="C138">
        <v>10</v>
      </c>
    </row>
    <row r="139" spans="1:3">
      <c r="A139" t="s">
        <v>17</v>
      </c>
      <c r="B139" t="s">
        <v>15</v>
      </c>
      <c r="C139">
        <v>9</v>
      </c>
    </row>
    <row r="140" spans="1:3">
      <c r="A140" t="s">
        <v>11</v>
      </c>
      <c r="B140" t="s">
        <v>21</v>
      </c>
      <c r="C140">
        <v>8</v>
      </c>
    </row>
    <row r="141" spans="1:3">
      <c r="A141" t="s">
        <v>23</v>
      </c>
      <c r="B141" t="s">
        <v>13</v>
      </c>
      <c r="C141">
        <v>8</v>
      </c>
    </row>
    <row r="142" spans="1:3">
      <c r="A142" t="s">
        <v>15</v>
      </c>
      <c r="B142" t="s">
        <v>23</v>
      </c>
      <c r="C142">
        <v>5</v>
      </c>
    </row>
    <row r="143" spans="1:3">
      <c r="A143" t="s">
        <v>15</v>
      </c>
      <c r="B143" t="s">
        <v>25</v>
      </c>
      <c r="C143">
        <v>4</v>
      </c>
    </row>
    <row r="144" spans="1:3">
      <c r="A144" t="s">
        <v>19</v>
      </c>
      <c r="B144" t="s">
        <v>19</v>
      </c>
      <c r="C144">
        <v>4</v>
      </c>
    </row>
    <row r="145" spans="1:3">
      <c r="A145" t="s">
        <v>15</v>
      </c>
      <c r="B145" t="s">
        <v>19</v>
      </c>
      <c r="C145">
        <v>4</v>
      </c>
    </row>
    <row r="146" spans="1:3">
      <c r="A146" t="s">
        <v>21</v>
      </c>
      <c r="B146" t="s">
        <v>11</v>
      </c>
      <c r="C146">
        <v>4</v>
      </c>
    </row>
    <row r="147" spans="1:3">
      <c r="A147" t="s">
        <v>19</v>
      </c>
      <c r="B147" t="s">
        <v>17</v>
      </c>
      <c r="C147">
        <v>4</v>
      </c>
    </row>
    <row r="148" spans="1:3">
      <c r="A148" t="s">
        <v>15</v>
      </c>
      <c r="B148" t="s">
        <v>21</v>
      </c>
      <c r="C148">
        <v>3</v>
      </c>
    </row>
    <row r="149" spans="1:3">
      <c r="A149" t="s">
        <v>23</v>
      </c>
      <c r="B149" t="s">
        <v>23</v>
      </c>
      <c r="C149">
        <v>3</v>
      </c>
    </row>
    <row r="150" spans="1:3">
      <c r="A150" t="s">
        <v>21</v>
      </c>
      <c r="B150" t="s">
        <v>21</v>
      </c>
      <c r="C150">
        <v>3</v>
      </c>
    </row>
    <row r="151" spans="1:3">
      <c r="A151" t="s">
        <v>25</v>
      </c>
      <c r="B151" t="s">
        <v>15</v>
      </c>
      <c r="C151">
        <v>2</v>
      </c>
    </row>
    <row r="152" spans="1:3">
      <c r="A152" t="s">
        <v>19</v>
      </c>
      <c r="B152" t="s">
        <v>15</v>
      </c>
      <c r="C152">
        <v>2</v>
      </c>
    </row>
    <row r="153" spans="1:3">
      <c r="A153" t="s">
        <v>23</v>
      </c>
      <c r="B153" t="s">
        <v>15</v>
      </c>
      <c r="C153">
        <v>2</v>
      </c>
    </row>
    <row r="154" spans="1:3">
      <c r="A154" t="s">
        <v>19</v>
      </c>
      <c r="B154" t="s">
        <v>25</v>
      </c>
      <c r="C154">
        <v>1</v>
      </c>
    </row>
    <row r="155" spans="1:3">
      <c r="A155" t="s">
        <v>23</v>
      </c>
      <c r="B155" t="s">
        <v>17</v>
      </c>
      <c r="C155">
        <v>1</v>
      </c>
    </row>
    <row r="156" spans="1:3">
      <c r="A156" t="s">
        <v>23</v>
      </c>
      <c r="B156" t="s">
        <v>19</v>
      </c>
      <c r="C156">
        <v>1</v>
      </c>
    </row>
    <row r="157" spans="1:3">
      <c r="A157" t="s">
        <v>21</v>
      </c>
      <c r="B157" t="s">
        <v>25</v>
      </c>
      <c r="C157">
        <v>1</v>
      </c>
    </row>
    <row r="158" spans="1:3">
      <c r="A158" t="s">
        <v>21</v>
      </c>
      <c r="B158" t="s">
        <v>15</v>
      </c>
      <c r="C158">
        <v>1</v>
      </c>
    </row>
    <row r="159" spans="1:3">
      <c r="A159" t="s">
        <v>17</v>
      </c>
      <c r="B159" t="s">
        <v>19</v>
      </c>
      <c r="C159">
        <v>1</v>
      </c>
    </row>
    <row r="160" spans="1:3">
      <c r="A160" t="s">
        <v>21</v>
      </c>
      <c r="B160" t="s">
        <v>23</v>
      </c>
      <c r="C160">
        <v>1</v>
      </c>
    </row>
    <row r="161" spans="1:3">
      <c r="A161" t="s">
        <v>25</v>
      </c>
      <c r="B161" t="s">
        <v>17</v>
      </c>
      <c r="C161">
        <v>1</v>
      </c>
    </row>
    <row r="162" spans="1:3">
      <c r="A162" t="s">
        <v>17</v>
      </c>
      <c r="B162" t="s">
        <v>21</v>
      </c>
      <c r="C162">
        <v>1</v>
      </c>
    </row>
    <row r="163" spans="1:3">
      <c r="A163" t="s">
        <v>17</v>
      </c>
      <c r="B163" t="s">
        <v>25</v>
      </c>
      <c r="C163">
        <v>1</v>
      </c>
    </row>
    <row r="164" spans="1:3">
      <c r="A164" t="s">
        <v>25</v>
      </c>
      <c r="B164" t="s">
        <v>25</v>
      </c>
      <c r="C164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ITL</vt:lpstr>
      <vt:lpstr>ITL-pair</vt:lpstr>
      <vt:lpstr>ICL</vt:lpstr>
      <vt:lpstr>ICL-pair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飯野　なみ</dc:creator>
  <cp:lastModifiedBy>飯野　なみ</cp:lastModifiedBy>
  <dcterms:created xsi:type="dcterms:W3CDTF">2023-10-18T06:20:57Z</dcterms:created>
  <dcterms:modified xsi:type="dcterms:W3CDTF">2023-11-01T02:12:30Z</dcterms:modified>
</cp:coreProperties>
</file>