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8660" windowHeight="63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7" i="1" l="1"/>
  <c r="P2" i="1"/>
  <c r="E7" i="1" l="1"/>
  <c r="E6" i="1"/>
  <c r="D25" i="1"/>
  <c r="D24" i="1"/>
  <c r="D7" i="1"/>
  <c r="D6" i="1"/>
</calcChain>
</file>

<file path=xl/sharedStrings.xml><?xml version="1.0" encoding="utf-8"?>
<sst xmlns="http://schemas.openxmlformats.org/spreadsheetml/2006/main" count="24" uniqueCount="22">
  <si>
    <t>pt1</t>
  </si>
  <si>
    <t>pt2</t>
  </si>
  <si>
    <t>pt3</t>
  </si>
  <si>
    <t>pt4</t>
  </si>
  <si>
    <t>pt5</t>
  </si>
  <si>
    <t>pt6</t>
  </si>
  <si>
    <t>pt7</t>
  </si>
  <si>
    <t>pt8</t>
  </si>
  <si>
    <t>ND1</t>
  </si>
  <si>
    <t xml:space="preserve">ND0  </t>
  </si>
  <si>
    <t>pt1</t>
    <phoneticPr fontId="1" type="noConversion"/>
  </si>
  <si>
    <t>pt2</t>
    <phoneticPr fontId="1" type="noConversion"/>
  </si>
  <si>
    <t>pt3</t>
    <phoneticPr fontId="1" type="noConversion"/>
  </si>
  <si>
    <t>pt4</t>
    <phoneticPr fontId="1" type="noConversion"/>
  </si>
  <si>
    <t>pt5</t>
    <phoneticPr fontId="1" type="noConversion"/>
  </si>
  <si>
    <t>pt6</t>
    <phoneticPr fontId="1" type="noConversion"/>
  </si>
  <si>
    <t>pt7</t>
    <phoneticPr fontId="1" type="noConversion"/>
  </si>
  <si>
    <t>pt8</t>
    <phoneticPr fontId="1" type="noConversion"/>
  </si>
  <si>
    <t>pt9</t>
    <phoneticPr fontId="1" type="noConversion"/>
  </si>
  <si>
    <t>pt10</t>
    <phoneticPr fontId="1" type="noConversion"/>
  </si>
  <si>
    <t>pt11</t>
    <phoneticPr fontId="1" type="noConversion"/>
  </si>
  <si>
    <t>표준 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</si>
</sst>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ND0 filter</a:t>
            </a:r>
            <a:endParaRPr lang="ko-KR" altLang="en-US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Sheet1!$A$2:$A$9</c:f>
              <c:strCache>
                <c:ptCount val="8"/>
                <c:pt idx="0">
                  <c:v>pt1</c:v>
                </c:pt>
                <c:pt idx="1">
                  <c:v>pt2</c:v>
                </c:pt>
                <c:pt idx="2">
                  <c:v>pt3</c:v>
                </c:pt>
                <c:pt idx="3">
                  <c:v>pt4</c:v>
                </c:pt>
                <c:pt idx="4">
                  <c:v>pt5</c:v>
                </c:pt>
                <c:pt idx="5">
                  <c:v>pt6</c:v>
                </c:pt>
                <c:pt idx="6">
                  <c:v>pt7</c:v>
                </c:pt>
                <c:pt idx="7">
                  <c:v>pt8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6.7535999999999996</c:v>
                </c:pt>
                <c:pt idx="1">
                  <c:v>3.0602999999999998</c:v>
                </c:pt>
                <c:pt idx="2">
                  <c:v>3.9079000000000002</c:v>
                </c:pt>
                <c:pt idx="3">
                  <c:v>2.8691</c:v>
                </c:pt>
                <c:pt idx="4">
                  <c:v>3.2521</c:v>
                </c:pt>
                <c:pt idx="5">
                  <c:v>3.82</c:v>
                </c:pt>
                <c:pt idx="6">
                  <c:v>3.8271999999999999</c:v>
                </c:pt>
                <c:pt idx="7">
                  <c:v>3.1101999999999999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645888"/>
        <c:axId val="226656256"/>
      </c:barChart>
      <c:catAx>
        <c:axId val="22664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ko-KR" alt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26656256"/>
        <c:crosses val="autoZero"/>
        <c:auto val="1"/>
        <c:lblAlgn val="ctr"/>
        <c:lblOffset val="100"/>
        <c:noMultiLvlLbl val="0"/>
      </c:catAx>
      <c:valAx>
        <c:axId val="226656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ko-KR"/>
                  <a:t>ratio</a:t>
                </a:r>
                <a:endParaRPr lang="ko-KR" altLang="en-US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6458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aseline="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ND1 filter</a:t>
            </a:r>
          </a:p>
        </c:rich>
      </c:tx>
      <c:layout>
        <c:manualLayout>
          <c:xMode val="edge"/>
          <c:yMode val="edge"/>
          <c:x val="0.46054155730533686"/>
          <c:y val="2.7777777777777776E-2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Sheet1!$A$14:$A$24</c:f>
              <c:strCache>
                <c:ptCount val="11"/>
                <c:pt idx="0">
                  <c:v>pt1</c:v>
                </c:pt>
                <c:pt idx="1">
                  <c:v>pt2</c:v>
                </c:pt>
                <c:pt idx="2">
                  <c:v>pt3</c:v>
                </c:pt>
                <c:pt idx="3">
                  <c:v>pt4</c:v>
                </c:pt>
                <c:pt idx="4">
                  <c:v>pt5</c:v>
                </c:pt>
                <c:pt idx="5">
                  <c:v>pt6</c:v>
                </c:pt>
                <c:pt idx="6">
                  <c:v>pt7</c:v>
                </c:pt>
                <c:pt idx="7">
                  <c:v>pt8</c:v>
                </c:pt>
                <c:pt idx="8">
                  <c:v>pt9</c:v>
                </c:pt>
                <c:pt idx="9">
                  <c:v>pt10</c:v>
                </c:pt>
                <c:pt idx="10">
                  <c:v>pt11</c:v>
                </c:pt>
              </c:strCache>
            </c:strRef>
          </c:cat>
          <c:val>
            <c:numRef>
              <c:f>Sheet1!$B$14:$B$24</c:f>
              <c:numCache>
                <c:formatCode>General</c:formatCode>
                <c:ptCount val="11"/>
                <c:pt idx="0">
                  <c:v>3.3645999999999998</c:v>
                </c:pt>
                <c:pt idx="1">
                  <c:v>2.9792000000000001</c:v>
                </c:pt>
                <c:pt idx="2">
                  <c:v>2.8677999999999999</c:v>
                </c:pt>
                <c:pt idx="3">
                  <c:v>4.2405999999999997</c:v>
                </c:pt>
                <c:pt idx="4">
                  <c:v>3.3485</c:v>
                </c:pt>
                <c:pt idx="5">
                  <c:v>2.8938000000000001</c:v>
                </c:pt>
                <c:pt idx="6">
                  <c:v>3.0394000000000001</c:v>
                </c:pt>
                <c:pt idx="7">
                  <c:v>3.3226</c:v>
                </c:pt>
                <c:pt idx="8">
                  <c:v>2.6846999999999999</c:v>
                </c:pt>
                <c:pt idx="9">
                  <c:v>3.9247000000000001</c:v>
                </c:pt>
                <c:pt idx="10">
                  <c:v>3.6892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278848"/>
        <c:axId val="227280384"/>
      </c:barChart>
      <c:catAx>
        <c:axId val="227278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27280384"/>
        <c:crosses val="autoZero"/>
        <c:auto val="1"/>
        <c:lblAlgn val="ctr"/>
        <c:lblOffset val="100"/>
        <c:noMultiLvlLbl val="0"/>
      </c:catAx>
      <c:valAx>
        <c:axId val="227280384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ko-KR"/>
                  <a:t>ratio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27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305955</xdr:colOff>
      <xdr:row>0</xdr:row>
      <xdr:rowOff>111989</xdr:rowOff>
    </xdr:from>
    <xdr:to>
      <xdr:col>12</xdr:col>
      <xdr:colOff>577273</xdr:colOff>
      <xdr:row>14</xdr:row>
      <xdr:rowOff>161635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536864</xdr:colOff>
      <xdr:row>17</xdr:row>
      <xdr:rowOff>123536</xdr:rowOff>
    </xdr:from>
    <xdr:to>
      <xdr:col>12</xdr:col>
      <xdr:colOff>502228</xdr:colOff>
      <xdr:row>31</xdr:row>
      <xdr:rowOff>11545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55" zoomScaleNormal="55" workbookViewId="0">
      <selection activeCell="J32" sqref="J32"/>
    </sheetView>
  </sheetViews>
  <sheetFormatPr defaultRowHeight="17" x14ac:dyDescent="0.45"/>
  <sheetData>
    <row r="1" spans="1:16" x14ac:dyDescent="0.45">
      <c r="A1" t="s">
        <v>9</v>
      </c>
    </row>
    <row r="2" spans="1:16" x14ac:dyDescent="0.45">
      <c r="A2" t="s">
        <v>0</v>
      </c>
      <c r="B2">
        <v>6.7535999999999996</v>
      </c>
      <c r="O2" t="s">
        <v>21</v>
      </c>
      <c r="P2">
        <f>STDEV(B3:B9)</f>
        <v>0.43198354686481788</v>
      </c>
    </row>
    <row r="3" spans="1:16" x14ac:dyDescent="0.45">
      <c r="A3" t="s">
        <v>1</v>
      </c>
      <c r="B3">
        <v>3.0602999999999998</v>
      </c>
    </row>
    <row r="4" spans="1:16" x14ac:dyDescent="0.45">
      <c r="A4" t="s">
        <v>2</v>
      </c>
      <c r="B4">
        <v>3.9079000000000002</v>
      </c>
    </row>
    <row r="5" spans="1:16" x14ac:dyDescent="0.45">
      <c r="A5" t="s">
        <v>3</v>
      </c>
      <c r="B5">
        <v>2.8691</v>
      </c>
    </row>
    <row r="6" spans="1:16" x14ac:dyDescent="0.45">
      <c r="A6" t="s">
        <v>4</v>
      </c>
      <c r="B6">
        <v>3.2521</v>
      </c>
      <c r="D6">
        <f>B3+B4+B5+B6+B7+B8</f>
        <v>20.736599999999999</v>
      </c>
      <c r="E6">
        <f>D6+B2</f>
        <v>27.490199999999998</v>
      </c>
    </row>
    <row r="7" spans="1:16" x14ac:dyDescent="0.45">
      <c r="A7" t="s">
        <v>5</v>
      </c>
      <c r="B7">
        <v>3.82</v>
      </c>
      <c r="D7">
        <f>D6/7</f>
        <v>2.9623714285714287</v>
      </c>
      <c r="E7">
        <f>E6/8</f>
        <v>3.4362749999999997</v>
      </c>
    </row>
    <row r="8" spans="1:16" x14ac:dyDescent="0.45">
      <c r="A8" t="s">
        <v>6</v>
      </c>
      <c r="B8">
        <v>3.8271999999999999</v>
      </c>
    </row>
    <row r="9" spans="1:16" x14ac:dyDescent="0.45">
      <c r="A9" t="s">
        <v>7</v>
      </c>
      <c r="B9">
        <v>3.1101999999999999</v>
      </c>
    </row>
    <row r="11" spans="1:16" x14ac:dyDescent="0.45">
      <c r="A11" t="s">
        <v>8</v>
      </c>
    </row>
    <row r="13" spans="1:16" x14ac:dyDescent="0.45">
      <c r="D13" t="s">
        <v>1</v>
      </c>
      <c r="E13">
        <v>7.2869999999999999</v>
      </c>
    </row>
    <row r="14" spans="1:16" x14ac:dyDescent="0.45">
      <c r="A14" t="s">
        <v>10</v>
      </c>
      <c r="B14">
        <v>3.3645999999999998</v>
      </c>
    </row>
    <row r="15" spans="1:16" x14ac:dyDescent="0.45">
      <c r="A15" t="s">
        <v>11</v>
      </c>
      <c r="B15">
        <v>2.9792000000000001</v>
      </c>
      <c r="D15" t="s">
        <v>3</v>
      </c>
      <c r="E15">
        <v>5.6920000000000002</v>
      </c>
    </row>
    <row r="16" spans="1:16" x14ac:dyDescent="0.45">
      <c r="A16" t="s">
        <v>12</v>
      </c>
      <c r="B16">
        <v>2.8677999999999999</v>
      </c>
    </row>
    <row r="17" spans="1:16" x14ac:dyDescent="0.45">
      <c r="A17" t="s">
        <v>13</v>
      </c>
      <c r="B17">
        <v>4.2405999999999997</v>
      </c>
      <c r="P17">
        <f>STDEV(B14:B24)</f>
        <v>0.48315935560546747</v>
      </c>
    </row>
    <row r="18" spans="1:16" x14ac:dyDescent="0.45">
      <c r="A18" t="s">
        <v>14</v>
      </c>
      <c r="B18">
        <v>3.3485</v>
      </c>
    </row>
    <row r="19" spans="1:16" x14ac:dyDescent="0.45">
      <c r="A19" t="s">
        <v>15</v>
      </c>
      <c r="B19">
        <v>2.8938000000000001</v>
      </c>
    </row>
    <row r="20" spans="1:16" x14ac:dyDescent="0.45">
      <c r="A20" t="s">
        <v>16</v>
      </c>
      <c r="B20">
        <v>3.0394000000000001</v>
      </c>
    </row>
    <row r="21" spans="1:16" x14ac:dyDescent="0.45">
      <c r="A21" t="s">
        <v>17</v>
      </c>
      <c r="B21">
        <v>3.3226</v>
      </c>
    </row>
    <row r="22" spans="1:16" x14ac:dyDescent="0.45">
      <c r="A22" t="s">
        <v>18</v>
      </c>
      <c r="B22">
        <v>2.6846999999999999</v>
      </c>
    </row>
    <row r="23" spans="1:16" x14ac:dyDescent="0.45">
      <c r="A23" t="s">
        <v>19</v>
      </c>
      <c r="B23">
        <v>3.9247000000000001</v>
      </c>
    </row>
    <row r="24" spans="1:16" x14ac:dyDescent="0.45">
      <c r="A24" t="s">
        <v>20</v>
      </c>
      <c r="B24">
        <v>3.6892</v>
      </c>
      <c r="D24">
        <f>SUM(B13:B24)</f>
        <v>36.3551</v>
      </c>
    </row>
    <row r="25" spans="1:16" x14ac:dyDescent="0.45">
      <c r="D25">
        <f>D24/11</f>
        <v>3.305009090909091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P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2019-05-25T10:05:20Z</dcterms:created>
  <dcterms:modified xsi:type="dcterms:W3CDTF">2019-06-04T07:57:47Z</dcterms:modified>
</cp:coreProperties>
</file>