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ithub\SOMUCKE\"/>
    </mc:Choice>
  </mc:AlternateContent>
  <bookViews>
    <workbookView xWindow="0" yWindow="0" windowWidth="24000" windowHeight="7725" activeTab="2"/>
  </bookViews>
  <sheets>
    <sheet name="Sheet1" sheetId="1" r:id="rId1"/>
    <sheet name="CHIA BANG" sheetId="2" r:id="rId2"/>
    <sheet name="Diem" sheetId="4" r:id="rId3"/>
    <sheet name="Sheet3" sheetId="3" r:id="rId4"/>
  </sheets>
  <definedNames>
    <definedName name="cham_dien_1" localSheetId="3">Sheet3!$A$17:$K$34</definedName>
    <definedName name="_xlnm.Print_Area" localSheetId="1">'CHIA BANG'!$A$1:$U$30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" i="4"/>
  <c r="E6" i="1" l="1"/>
  <c r="E3" i="1"/>
  <c r="E4" i="1"/>
  <c r="E5" i="1"/>
  <c r="E7" i="1"/>
  <c r="E8" i="1"/>
  <c r="E2" i="1"/>
  <c r="Q7" i="2"/>
  <c r="D31" i="2"/>
  <c r="D30" i="2"/>
  <c r="E30" i="2"/>
  <c r="F30" i="2"/>
  <c r="G30" i="2"/>
  <c r="H30" i="2"/>
  <c r="I30" i="2"/>
  <c r="J30" i="2"/>
  <c r="K30" i="2"/>
  <c r="L30" i="2"/>
  <c r="M30" i="2"/>
  <c r="N30" i="2"/>
  <c r="D29" i="2"/>
  <c r="E29" i="2"/>
  <c r="F29" i="2"/>
  <c r="G29" i="2"/>
  <c r="H29" i="2"/>
  <c r="I29" i="2"/>
  <c r="J29" i="2"/>
  <c r="K29" i="2"/>
  <c r="L29" i="2"/>
  <c r="M29" i="2"/>
  <c r="N29" i="2"/>
  <c r="D28" i="2"/>
  <c r="E28" i="2"/>
  <c r="F28" i="2"/>
  <c r="G28" i="2"/>
  <c r="H28" i="2"/>
  <c r="I28" i="2"/>
  <c r="J28" i="2"/>
  <c r="K28" i="2"/>
  <c r="L28" i="2"/>
  <c r="M28" i="2"/>
  <c r="N28" i="2"/>
  <c r="D27" i="2"/>
  <c r="E27" i="2"/>
  <c r="F27" i="2"/>
  <c r="G27" i="2"/>
  <c r="H27" i="2"/>
  <c r="I27" i="2"/>
  <c r="J27" i="2"/>
  <c r="K27" i="2"/>
  <c r="L27" i="2"/>
  <c r="M27" i="2"/>
  <c r="N27" i="2"/>
  <c r="D26" i="2"/>
  <c r="E26" i="2"/>
  <c r="F26" i="2"/>
  <c r="G26" i="2"/>
  <c r="H26" i="2"/>
  <c r="I26" i="2"/>
  <c r="J26" i="2"/>
  <c r="K26" i="2"/>
  <c r="L26" i="2"/>
  <c r="M26" i="2"/>
  <c r="N26" i="2"/>
  <c r="N25" i="2"/>
  <c r="D25" i="2"/>
  <c r="E25" i="2"/>
  <c r="F25" i="2"/>
  <c r="G25" i="2"/>
  <c r="H25" i="2"/>
  <c r="I25" i="2"/>
  <c r="J25" i="2"/>
  <c r="K25" i="2"/>
  <c r="L25" i="2"/>
  <c r="M25" i="2"/>
  <c r="C30" i="2"/>
  <c r="C29" i="2"/>
  <c r="C28" i="2"/>
  <c r="C27" i="2"/>
  <c r="C26" i="2"/>
  <c r="C25" i="2"/>
  <c r="E24" i="2"/>
  <c r="F24" i="2"/>
  <c r="G24" i="2"/>
  <c r="H24" i="2"/>
  <c r="I24" i="2"/>
  <c r="J24" i="2"/>
  <c r="K24" i="2"/>
  <c r="L24" i="2"/>
  <c r="M24" i="2"/>
  <c r="N24" i="2"/>
  <c r="D24" i="2"/>
  <c r="C24" i="2"/>
  <c r="U12" i="2"/>
  <c r="U15" i="2"/>
  <c r="P10" i="2"/>
  <c r="Q10" i="2"/>
  <c r="R10" i="2"/>
  <c r="S10" i="2"/>
  <c r="T10" i="2"/>
  <c r="U10" i="2"/>
  <c r="O10" i="2"/>
  <c r="U20" i="2"/>
  <c r="P6" i="2"/>
  <c r="P3" i="2"/>
  <c r="Q3" i="2"/>
  <c r="R3" i="2"/>
  <c r="S3" i="2"/>
  <c r="T3" i="2"/>
  <c r="U3" i="2"/>
  <c r="P4" i="2"/>
  <c r="Q4" i="2"/>
  <c r="R4" i="2"/>
  <c r="S4" i="2"/>
  <c r="T4" i="2"/>
  <c r="U4" i="2"/>
  <c r="P5" i="2"/>
  <c r="Q5" i="2"/>
  <c r="R5" i="2"/>
  <c r="S5" i="2"/>
  <c r="T5" i="2"/>
  <c r="U5" i="2"/>
  <c r="Q6" i="2"/>
  <c r="R6" i="2"/>
  <c r="S6" i="2"/>
  <c r="T6" i="2"/>
  <c r="U6" i="2"/>
  <c r="P7" i="2"/>
  <c r="R7" i="2"/>
  <c r="S7" i="2"/>
  <c r="T7" i="2"/>
  <c r="U7" i="2"/>
  <c r="P8" i="2"/>
  <c r="Q8" i="2"/>
  <c r="R8" i="2"/>
  <c r="S8" i="2"/>
  <c r="T8" i="2"/>
  <c r="U8" i="2"/>
  <c r="P9" i="2"/>
  <c r="Q9" i="2"/>
  <c r="R9" i="2"/>
  <c r="S9" i="2"/>
  <c r="T9" i="2"/>
  <c r="U9" i="2"/>
  <c r="P11" i="2"/>
  <c r="Q11" i="2"/>
  <c r="R11" i="2"/>
  <c r="S11" i="2"/>
  <c r="T11" i="2"/>
  <c r="U11" i="2"/>
  <c r="P12" i="2"/>
  <c r="Q12" i="2"/>
  <c r="R12" i="2"/>
  <c r="S12" i="2"/>
  <c r="T12" i="2"/>
  <c r="P13" i="2"/>
  <c r="Q13" i="2"/>
  <c r="R13" i="2"/>
  <c r="S13" i="2"/>
  <c r="T13" i="2"/>
  <c r="U13" i="2"/>
  <c r="P14" i="2"/>
  <c r="Q14" i="2"/>
  <c r="R14" i="2"/>
  <c r="S14" i="2"/>
  <c r="T14" i="2"/>
  <c r="U14" i="2"/>
  <c r="P15" i="2"/>
  <c r="Q15" i="2"/>
  <c r="R15" i="2"/>
  <c r="S15" i="2"/>
  <c r="T15" i="2"/>
  <c r="P16" i="2"/>
  <c r="Q16" i="2"/>
  <c r="R16" i="2"/>
  <c r="S16" i="2"/>
  <c r="T16" i="2"/>
  <c r="U16" i="2"/>
  <c r="P17" i="2"/>
  <c r="Q17" i="2"/>
  <c r="R17" i="2"/>
  <c r="S17" i="2"/>
  <c r="T17" i="2"/>
  <c r="U17" i="2"/>
  <c r="P18" i="2"/>
  <c r="Q18" i="2"/>
  <c r="R18" i="2"/>
  <c r="S18" i="2"/>
  <c r="T18" i="2"/>
  <c r="U18" i="2"/>
  <c r="P19" i="2"/>
  <c r="Q19" i="2"/>
  <c r="R19" i="2"/>
  <c r="S19" i="2"/>
  <c r="T19" i="2"/>
  <c r="U19" i="2"/>
  <c r="P20" i="2"/>
  <c r="Q20" i="2"/>
  <c r="R20" i="2"/>
  <c r="S20" i="2"/>
  <c r="T20" i="2"/>
  <c r="P21" i="2"/>
  <c r="Q21" i="2"/>
  <c r="R21" i="2"/>
  <c r="S21" i="2"/>
  <c r="T21" i="2"/>
  <c r="U21" i="2"/>
  <c r="O21" i="2"/>
  <c r="O20" i="2"/>
  <c r="O19" i="2"/>
  <c r="O18" i="2"/>
  <c r="O17" i="2"/>
  <c r="O16" i="2"/>
  <c r="O15" i="2"/>
  <c r="O14" i="2"/>
  <c r="O13" i="2"/>
  <c r="O12" i="2"/>
  <c r="O11" i="2"/>
  <c r="O9" i="2"/>
  <c r="O8" i="2"/>
  <c r="O7" i="2"/>
  <c r="O6" i="2"/>
  <c r="O5" i="2"/>
  <c r="O4" i="2"/>
  <c r="O3" i="2"/>
  <c r="O2" i="2"/>
  <c r="P2" i="2"/>
  <c r="Q2" i="2"/>
  <c r="R2" i="2"/>
  <c r="S2" i="2"/>
  <c r="T2" i="2"/>
  <c r="U2" i="2"/>
  <c r="K31" i="2" l="1"/>
  <c r="I31" i="2"/>
  <c r="M31" i="2"/>
  <c r="N31" i="2"/>
  <c r="L31" i="2"/>
  <c r="J31" i="2"/>
  <c r="H31" i="2"/>
  <c r="G31" i="2"/>
  <c r="C31" i="2"/>
  <c r="E31" i="2"/>
  <c r="F31" i="2"/>
</calcChain>
</file>

<file path=xl/connections.xml><?xml version="1.0" encoding="utf-8"?>
<connections xmlns="http://schemas.openxmlformats.org/spreadsheetml/2006/main">
  <connection id="1" name="cham dien" type="6" refreshedVersion="6" background="1" saveData="1">
    <textPr codePage="932" sourceFile="C:\Users\Admin\Desktop\cham dien.txt" delimiter="|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<sst xmlns="http://schemas.openxmlformats.org/spreadsheetml/2006/main" count="515" uniqueCount="99">
  <si>
    <t>93-100</t>
  </si>
  <si>
    <t>90-92</t>
  </si>
  <si>
    <t>86-89</t>
  </si>
  <si>
    <t>83-85</t>
  </si>
  <si>
    <t>80-82</t>
  </si>
  <si>
    <t>76-79</t>
  </si>
  <si>
    <t>&lt;75</t>
  </si>
  <si>
    <t>TT</t>
  </si>
  <si>
    <t>Nhóm điểm</t>
  </si>
  <si>
    <t>Tỷ lệ % tối đa</t>
  </si>
  <si>
    <t>Số người tối đa</t>
  </si>
  <si>
    <t>Họ và tên</t>
  </si>
  <si>
    <t>Tháng 1</t>
  </si>
  <si>
    <t>Trương Ngọc Minh</t>
  </si>
  <si>
    <t>Nguyễn Chí Hiếu</t>
  </si>
  <si>
    <t>Nguyễn Thị Mỹ Trang</t>
  </si>
  <si>
    <t>Phạm Minh Tuấn</t>
  </si>
  <si>
    <t>Phan Thị Thùy Mỵ</t>
  </si>
  <si>
    <t>Nguyễn Thị Thủy</t>
  </si>
  <si>
    <t>Nguyễn Thị Lệ Thủy</t>
  </si>
  <si>
    <t>Hoàng Minh Hiền</t>
  </si>
  <si>
    <t>Vi Văn Tâm</t>
  </si>
  <si>
    <t>Trương Đình Hoành</t>
  </si>
  <si>
    <t>Hồ Thị Diệu Thanh</t>
  </si>
  <si>
    <t>Lê Ngọc Cương</t>
  </si>
  <si>
    <t>Trần Bảo Tín</t>
  </si>
  <si>
    <t>Phạm Lê Công Vũ</t>
  </si>
  <si>
    <t>Dương Phúc Tới</t>
  </si>
  <si>
    <t>Dương Phúc Cường</t>
  </si>
  <si>
    <t>Dương Nhật Trung</t>
  </si>
  <si>
    <t>Dương Phước Nhật Huynh</t>
  </si>
  <si>
    <t>Nguyễn Lương Bằng</t>
  </si>
  <si>
    <t>Trần Trường Sinh</t>
  </si>
  <si>
    <t>STT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</si>
  <si>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</si>
  <si>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</si>
  <si>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</si>
  <si>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</si>
  <si>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</si>
  <si>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</si>
  <si>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</si>
  <si>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</si>
  <si>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</si>
  <si>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</si>
  <si>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</si>
  <si>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 xml:space="preserve">Ngu?i </t>
  </si>
  <si>
    <t xml:space="preserve"> Th疣g 3 </t>
  </si>
  <si>
    <t xml:space="preserve"> Th疣g 4 </t>
  </si>
  <si>
    <t xml:space="preserve"> Th疣g 5 </t>
  </si>
  <si>
    <t xml:space="preserve"> Th疣g 6 </t>
  </si>
  <si>
    <t xml:space="preserve"> Th疣g 7 </t>
  </si>
  <si>
    <t xml:space="preserve"> Th疣g 8 </t>
  </si>
  <si>
    <t xml:space="preserve"> Th疣g 9 </t>
  </si>
  <si>
    <t xml:space="preserve"> Th疣g 10 </t>
  </si>
  <si>
    <t xml:space="preserve"> Th疣g 11 </t>
  </si>
  <si>
    <t xml:space="preserve"> Th疣g 12</t>
  </si>
  <si>
    <t>------+---------+---------+---------+---------+---------+---------+---------+----------+----------+---------</t>
  </si>
  <si>
    <t xml:space="preserve"> 86-89   </t>
  </si>
  <si>
    <t xml:space="preserve"> 80-82   </t>
  </si>
  <si>
    <t xml:space="preserve"> &lt;75     </t>
  </si>
  <si>
    <t xml:space="preserve"> 76-79   </t>
  </si>
  <si>
    <t xml:space="preserve"> 83-85   </t>
  </si>
  <si>
    <t xml:space="preserve"> 76-79    </t>
  </si>
  <si>
    <t xml:space="preserve"> 86-89    </t>
  </si>
  <si>
    <t xml:space="preserve"> 80-82</t>
  </si>
  <si>
    <t xml:space="preserve"> &lt;75      </t>
  </si>
  <si>
    <t xml:space="preserve"> &lt;75</t>
  </si>
  <si>
    <t xml:space="preserve"> 80-82    </t>
  </si>
  <si>
    <t xml:space="preserve"> 86-89</t>
  </si>
  <si>
    <t xml:space="preserve"> 83-85    </t>
  </si>
  <si>
    <t xml:space="preserve"> 83-85</t>
  </si>
  <si>
    <t xml:space="preserve"> 76-79</t>
  </si>
  <si>
    <t/>
  </si>
  <si>
    <t>Nhóm 86-89: Mỗi người nhận 3 lần</t>
  </si>
  <si>
    <t>Nhóm 83-85: Mỗi người nhận 2 lần</t>
  </si>
  <si>
    <t>Nhóm 80-82: Mỗi người nhận 2 lần</t>
  </si>
  <si>
    <t>Nhóm 76-79: Mỗi người nhận 2 lần</t>
  </si>
  <si>
    <t>Nhóm &lt;75: Mỗi người nhận 1 lần</t>
  </si>
  <si>
    <t>Phiếu 1</t>
  </si>
  <si>
    <t>Phiếu 2</t>
  </si>
  <si>
    <t>Phiếu 3</t>
  </si>
  <si>
    <t>Phiếu 4</t>
  </si>
  <si>
    <t>Phiếu 5</t>
  </si>
  <si>
    <t>Phiếu 6</t>
  </si>
  <si>
    <t>Phiếu 7</t>
  </si>
  <si>
    <t>Phiếu 8</t>
  </si>
  <si>
    <t>Phiếu 9</t>
  </si>
  <si>
    <t>Phiếu 10</t>
  </si>
  <si>
    <t>Phiếu 11</t>
  </si>
  <si>
    <t>Phiếu 12</t>
  </si>
  <si>
    <t>Phiếu 13</t>
  </si>
  <si>
    <t>Phiếu 14</t>
  </si>
  <si>
    <t>Phiếu 15</t>
  </si>
  <si>
    <t>Phiếu 16</t>
  </si>
  <si>
    <t>Phiếu 17</t>
  </si>
  <si>
    <t>Phiếu 18</t>
  </si>
  <si>
    <t>Phiếu 19</t>
  </si>
  <si>
    <t>Phiếu 20</t>
  </si>
  <si>
    <t>Trung Bình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</si>
</sst>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cham dien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F6" sqref="F6"/>
    </sheetView>
  </sheetViews>
  <sheetFormatPr defaultRowHeight="15.75" x14ac:dyDescent="0.25"/>
  <cols>
    <col min="1" max="1" width="7" customWidth="1"/>
    <col min="2" max="2" width="9.75" bestFit="1" customWidth="1"/>
    <col min="3" max="3" width="11.5" bestFit="1" customWidth="1"/>
    <col min="4" max="4" width="12.5" bestFit="1" customWidth="1"/>
    <col min="5" max="5" width="8.25" bestFit="1" customWidth="1"/>
    <col min="6" max="6" width="15.75" bestFit="1" customWidth="1"/>
    <col min="7" max="7" width="14" bestFit="1" customWidth="1"/>
  </cols>
  <sheetData>
    <row r="1" spans="1:14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14" x14ac:dyDescent="0.25">
      <c r="A2">
        <v>1</v>
      </c>
      <c r="B2" t="s">
        <v>0</v>
      </c>
      <c r="C2">
        <v>10</v>
      </c>
      <c r="D2">
        <v>2</v>
      </c>
      <c r="E2">
        <f>20*C2%</f>
        <v>2</v>
      </c>
      <c r="F2" t="s">
        <v>13</v>
      </c>
      <c r="G2" t="s">
        <v>14</v>
      </c>
    </row>
    <row r="3" spans="1:14" x14ac:dyDescent="0.25">
      <c r="A3">
        <v>2</v>
      </c>
      <c r="B3" t="s">
        <v>1</v>
      </c>
      <c r="C3">
        <v>10</v>
      </c>
      <c r="D3">
        <v>2</v>
      </c>
      <c r="E3">
        <f t="shared" ref="E3:E8" si="0">20*C3%</f>
        <v>2</v>
      </c>
      <c r="F3" t="s">
        <v>15</v>
      </c>
      <c r="G3" t="s">
        <v>16</v>
      </c>
    </row>
    <row r="4" spans="1:14" x14ac:dyDescent="0.25">
      <c r="A4">
        <v>1</v>
      </c>
      <c r="B4" t="s">
        <v>2</v>
      </c>
      <c r="C4">
        <v>20</v>
      </c>
      <c r="D4">
        <v>4</v>
      </c>
      <c r="E4">
        <f t="shared" si="0"/>
        <v>4</v>
      </c>
    </row>
    <row r="5" spans="1:14" x14ac:dyDescent="0.25">
      <c r="A5">
        <v>2</v>
      </c>
      <c r="B5" t="s">
        <v>3</v>
      </c>
      <c r="C5">
        <v>15</v>
      </c>
      <c r="D5">
        <v>3</v>
      </c>
      <c r="E5">
        <f t="shared" si="0"/>
        <v>3</v>
      </c>
    </row>
    <row r="6" spans="1:14" x14ac:dyDescent="0.25">
      <c r="A6">
        <v>3</v>
      </c>
      <c r="B6" t="s">
        <v>4</v>
      </c>
      <c r="C6">
        <v>15</v>
      </c>
      <c r="D6">
        <v>3</v>
      </c>
      <c r="E6">
        <f>20*C6%</f>
        <v>3</v>
      </c>
    </row>
    <row r="7" spans="1:14" x14ac:dyDescent="0.25">
      <c r="A7">
        <v>4</v>
      </c>
      <c r="B7" t="s">
        <v>5</v>
      </c>
      <c r="C7">
        <v>15</v>
      </c>
      <c r="D7">
        <v>3</v>
      </c>
      <c r="E7">
        <f t="shared" si="0"/>
        <v>3</v>
      </c>
    </row>
    <row r="8" spans="1:14" x14ac:dyDescent="0.25">
      <c r="A8">
        <v>5</v>
      </c>
      <c r="B8" t="s">
        <v>6</v>
      </c>
      <c r="C8">
        <v>15</v>
      </c>
      <c r="D8">
        <v>2</v>
      </c>
      <c r="E8">
        <f t="shared" si="0"/>
        <v>3</v>
      </c>
    </row>
    <row r="9" spans="1:14" x14ac:dyDescent="0.25">
      <c r="H9" t="s">
        <v>0</v>
      </c>
      <c r="I9" t="s">
        <v>1</v>
      </c>
      <c r="J9" t="s">
        <v>2</v>
      </c>
      <c r="K9" t="s">
        <v>3</v>
      </c>
      <c r="L9" t="s">
        <v>4</v>
      </c>
      <c r="M9" t="s">
        <v>5</v>
      </c>
      <c r="N9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view="pageBreakPreview" zoomScale="85" zoomScaleNormal="85" zoomScaleSheetLayoutView="85" workbookViewId="0">
      <selection activeCell="F1" sqref="F1:F21"/>
    </sheetView>
  </sheetViews>
  <sheetFormatPr defaultRowHeight="15.75" x14ac:dyDescent="0.25"/>
  <cols>
    <col min="1" max="1" width="10.75" style="1" bestFit="1" customWidth="1"/>
    <col min="2" max="2" width="31" style="1" bestFit="1" customWidth="1"/>
    <col min="3" max="16384" width="9" style="1"/>
  </cols>
  <sheetData>
    <row r="1" spans="1:21" x14ac:dyDescent="0.25">
      <c r="A1" s="2" t="s">
        <v>33</v>
      </c>
      <c r="B1" s="2" t="s">
        <v>11</v>
      </c>
      <c r="C1" s="2" t="s">
        <v>12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44</v>
      </c>
      <c r="O1" s="2" t="s">
        <v>0</v>
      </c>
      <c r="P1" s="2" t="s">
        <v>1</v>
      </c>
      <c r="Q1" s="2" t="s">
        <v>2</v>
      </c>
      <c r="R1" s="2" t="s">
        <v>3</v>
      </c>
      <c r="S1" s="2" t="s">
        <v>4</v>
      </c>
      <c r="T1" s="2" t="s">
        <v>5</v>
      </c>
      <c r="U1" s="2">
        <v>75</v>
      </c>
    </row>
    <row r="2" spans="1:21" x14ac:dyDescent="0.25">
      <c r="A2" s="3">
        <v>1</v>
      </c>
      <c r="B2" s="3" t="s">
        <v>13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>
        <f>COUNTIF(C2:N2,$O$1)</f>
        <v>12</v>
      </c>
      <c r="P2" s="2">
        <f t="shared" ref="P2:U2" si="0">COUNTIF($C$2:$N$2,P1)</f>
        <v>0</v>
      </c>
      <c r="Q2" s="2">
        <f t="shared" si="0"/>
        <v>0</v>
      </c>
      <c r="R2" s="2">
        <f t="shared" si="0"/>
        <v>0</v>
      </c>
      <c r="S2" s="2">
        <f t="shared" si="0"/>
        <v>0</v>
      </c>
      <c r="T2" s="2">
        <f t="shared" si="0"/>
        <v>0</v>
      </c>
      <c r="U2" s="2">
        <f t="shared" si="0"/>
        <v>0</v>
      </c>
    </row>
    <row r="3" spans="1:21" x14ac:dyDescent="0.25">
      <c r="A3" s="3">
        <v>2</v>
      </c>
      <c r="B3" s="3" t="s">
        <v>14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  <c r="L3" s="2" t="s">
        <v>0</v>
      </c>
      <c r="M3" s="2" t="s">
        <v>0</v>
      </c>
      <c r="N3" s="2" t="s">
        <v>0</v>
      </c>
      <c r="O3" s="2">
        <f>COUNTIF($C$3:$N$3,O1)</f>
        <v>12</v>
      </c>
      <c r="P3" s="2">
        <f t="shared" ref="P3:U3" si="1">COUNTIF($C$3:$N$3,P1)</f>
        <v>0</v>
      </c>
      <c r="Q3" s="2">
        <f t="shared" si="1"/>
        <v>0</v>
      </c>
      <c r="R3" s="2">
        <f t="shared" si="1"/>
        <v>0</v>
      </c>
      <c r="S3" s="2">
        <f t="shared" si="1"/>
        <v>0</v>
      </c>
      <c r="T3" s="2">
        <f t="shared" si="1"/>
        <v>0</v>
      </c>
      <c r="U3" s="2">
        <f t="shared" si="1"/>
        <v>0</v>
      </c>
    </row>
    <row r="4" spans="1:21" x14ac:dyDescent="0.25">
      <c r="A4" s="3">
        <v>3</v>
      </c>
      <c r="B4" s="3" t="s">
        <v>15</v>
      </c>
      <c r="C4" s="2" t="s">
        <v>1</v>
      </c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  <c r="L4" s="2" t="s">
        <v>1</v>
      </c>
      <c r="M4" s="2" t="s">
        <v>1</v>
      </c>
      <c r="N4" s="2" t="s">
        <v>1</v>
      </c>
      <c r="O4" s="2">
        <f>COUNTIF($C$4:$N$4,O1)</f>
        <v>0</v>
      </c>
      <c r="P4" s="2">
        <f t="shared" ref="P4:U4" si="2">COUNTIF($C$4:$N$4,P1)</f>
        <v>12</v>
      </c>
      <c r="Q4" s="2">
        <f t="shared" si="2"/>
        <v>0</v>
      </c>
      <c r="R4" s="2">
        <f t="shared" si="2"/>
        <v>0</v>
      </c>
      <c r="S4" s="2">
        <f t="shared" si="2"/>
        <v>0</v>
      </c>
      <c r="T4" s="2">
        <f t="shared" si="2"/>
        <v>0</v>
      </c>
      <c r="U4" s="2">
        <f t="shared" si="2"/>
        <v>0</v>
      </c>
    </row>
    <row r="5" spans="1:21" x14ac:dyDescent="0.25">
      <c r="A5" s="3">
        <v>4</v>
      </c>
      <c r="B5" s="3" t="s">
        <v>16</v>
      </c>
      <c r="C5" s="2" t="s">
        <v>1</v>
      </c>
      <c r="D5" s="2" t="s">
        <v>1</v>
      </c>
      <c r="E5" s="2" t="s">
        <v>1</v>
      </c>
      <c r="F5" s="2" t="s">
        <v>1</v>
      </c>
      <c r="G5" s="2" t="s">
        <v>1</v>
      </c>
      <c r="H5" s="2" t="s">
        <v>1</v>
      </c>
      <c r="I5" s="2" t="s">
        <v>1</v>
      </c>
      <c r="J5" s="2" t="s">
        <v>1</v>
      </c>
      <c r="K5" s="2" t="s">
        <v>1</v>
      </c>
      <c r="L5" s="2" t="s">
        <v>1</v>
      </c>
      <c r="M5" s="2" t="s">
        <v>1</v>
      </c>
      <c r="N5" s="2" t="s">
        <v>1</v>
      </c>
      <c r="O5" s="2">
        <f>COUNTIF($C$5:$N$5,O1)</f>
        <v>0</v>
      </c>
      <c r="P5" s="2">
        <f t="shared" ref="P5:U5" si="3">COUNTIF($C$5:$N$5,P1)</f>
        <v>12</v>
      </c>
      <c r="Q5" s="2">
        <f t="shared" si="3"/>
        <v>0</v>
      </c>
      <c r="R5" s="2">
        <f t="shared" si="3"/>
        <v>0</v>
      </c>
      <c r="S5" s="2">
        <f t="shared" si="3"/>
        <v>0</v>
      </c>
      <c r="T5" s="2">
        <f t="shared" si="3"/>
        <v>0</v>
      </c>
      <c r="U5" s="2">
        <f t="shared" si="3"/>
        <v>0</v>
      </c>
    </row>
    <row r="6" spans="1:21" x14ac:dyDescent="0.25">
      <c r="A6" s="2">
        <v>5</v>
      </c>
      <c r="B6" s="2" t="s">
        <v>17</v>
      </c>
      <c r="C6" s="2" t="s">
        <v>2</v>
      </c>
      <c r="D6" s="2" t="s">
        <v>2</v>
      </c>
      <c r="E6" s="2" t="s">
        <v>2</v>
      </c>
      <c r="F6" s="2" t="s">
        <v>4</v>
      </c>
      <c r="G6" s="2">
        <v>75</v>
      </c>
      <c r="H6" s="2" t="s">
        <v>5</v>
      </c>
      <c r="I6" s="2" t="s">
        <v>3</v>
      </c>
      <c r="J6" s="2" t="s">
        <v>2</v>
      </c>
      <c r="K6" s="2">
        <v>75</v>
      </c>
      <c r="L6" s="2" t="s">
        <v>5</v>
      </c>
      <c r="M6" s="2" t="s">
        <v>2</v>
      </c>
      <c r="N6" s="2" t="s">
        <v>4</v>
      </c>
      <c r="O6" s="3">
        <f>COUNTIF($C$6:$N$6,O1)</f>
        <v>0</v>
      </c>
      <c r="P6" s="3">
        <f>COUNTIF($C$6:$N$6,P1)</f>
        <v>0</v>
      </c>
      <c r="Q6" s="2">
        <f t="shared" ref="Q6:U6" si="4">COUNTIF($C$6:$N$6,Q1)</f>
        <v>5</v>
      </c>
      <c r="R6" s="2">
        <f t="shared" si="4"/>
        <v>1</v>
      </c>
      <c r="S6" s="2">
        <f t="shared" si="4"/>
        <v>2</v>
      </c>
      <c r="T6" s="2">
        <f t="shared" si="4"/>
        <v>2</v>
      </c>
      <c r="U6" s="2">
        <f t="shared" si="4"/>
        <v>2</v>
      </c>
    </row>
    <row r="7" spans="1:21" x14ac:dyDescent="0.25">
      <c r="A7" s="2">
        <v>6</v>
      </c>
      <c r="B7" s="2" t="s">
        <v>18</v>
      </c>
      <c r="C7" s="2" t="s">
        <v>2</v>
      </c>
      <c r="D7" s="2" t="s">
        <v>2</v>
      </c>
      <c r="E7" s="2" t="s">
        <v>2</v>
      </c>
      <c r="F7" s="2" t="s">
        <v>4</v>
      </c>
      <c r="G7" s="2" t="s">
        <v>2</v>
      </c>
      <c r="H7" s="2" t="s">
        <v>3</v>
      </c>
      <c r="I7" s="2" t="s">
        <v>4</v>
      </c>
      <c r="J7" s="2" t="s">
        <v>4</v>
      </c>
      <c r="K7" s="2" t="s">
        <v>5</v>
      </c>
      <c r="L7" s="2">
        <v>75</v>
      </c>
      <c r="M7" s="2">
        <v>75</v>
      </c>
      <c r="N7" s="2">
        <v>75</v>
      </c>
      <c r="O7" s="3">
        <f>COUNTIF($C$7:$N$7,O1)</f>
        <v>0</v>
      </c>
      <c r="P7" s="3">
        <f t="shared" ref="P7:U7" si="5">COUNTIF($C$7:$N$7,P1)</f>
        <v>0</v>
      </c>
      <c r="Q7" s="2">
        <f>COUNTIF($C$7:$N$7,Q1)</f>
        <v>4</v>
      </c>
      <c r="R7" s="2">
        <f t="shared" si="5"/>
        <v>1</v>
      </c>
      <c r="S7" s="2">
        <f t="shared" si="5"/>
        <v>3</v>
      </c>
      <c r="T7" s="2">
        <f t="shared" si="5"/>
        <v>1</v>
      </c>
      <c r="U7" s="2">
        <f t="shared" si="5"/>
        <v>3</v>
      </c>
    </row>
    <row r="8" spans="1:21" x14ac:dyDescent="0.25">
      <c r="A8" s="2">
        <v>7</v>
      </c>
      <c r="B8" s="2" t="s">
        <v>19</v>
      </c>
      <c r="C8" s="2" t="s">
        <v>3</v>
      </c>
      <c r="D8" s="2" t="s">
        <v>2</v>
      </c>
      <c r="E8" s="2">
        <v>75</v>
      </c>
      <c r="F8" s="2" t="s">
        <v>2</v>
      </c>
      <c r="G8" s="2" t="s">
        <v>2</v>
      </c>
      <c r="H8" s="2">
        <v>75</v>
      </c>
      <c r="I8" s="2" t="s">
        <v>5</v>
      </c>
      <c r="J8" s="2" t="s">
        <v>3</v>
      </c>
      <c r="K8" s="2" t="s">
        <v>3</v>
      </c>
      <c r="L8" s="2" t="s">
        <v>4</v>
      </c>
      <c r="M8" s="2" t="s">
        <v>4</v>
      </c>
      <c r="N8" s="2" t="s">
        <v>2</v>
      </c>
      <c r="O8" s="3">
        <f>COUNTIF($C$8:$N$8,O1)</f>
        <v>0</v>
      </c>
      <c r="P8" s="3">
        <f t="shared" ref="P8:U8" si="6">COUNTIF($C$8:$N$8,P1)</f>
        <v>0</v>
      </c>
      <c r="Q8" s="2">
        <f t="shared" si="6"/>
        <v>4</v>
      </c>
      <c r="R8" s="2">
        <f t="shared" si="6"/>
        <v>3</v>
      </c>
      <c r="S8" s="2">
        <f t="shared" si="6"/>
        <v>2</v>
      </c>
      <c r="T8" s="2">
        <f t="shared" si="6"/>
        <v>1</v>
      </c>
      <c r="U8" s="2">
        <f t="shared" si="6"/>
        <v>2</v>
      </c>
    </row>
    <row r="9" spans="1:21" x14ac:dyDescent="0.25">
      <c r="A9" s="2">
        <v>8</v>
      </c>
      <c r="B9" s="2" t="s">
        <v>20</v>
      </c>
      <c r="C9" s="2" t="s">
        <v>5</v>
      </c>
      <c r="D9" s="2" t="s">
        <v>2</v>
      </c>
      <c r="E9" s="2" t="s">
        <v>4</v>
      </c>
      <c r="F9" s="2" t="s">
        <v>5</v>
      </c>
      <c r="G9" s="2">
        <v>75</v>
      </c>
      <c r="H9" s="2" t="s">
        <v>4</v>
      </c>
      <c r="I9" s="2">
        <v>75</v>
      </c>
      <c r="J9" s="2" t="s">
        <v>4</v>
      </c>
      <c r="K9" s="2" t="s">
        <v>2</v>
      </c>
      <c r="L9" s="2" t="s">
        <v>3</v>
      </c>
      <c r="M9" s="2" t="s">
        <v>3</v>
      </c>
      <c r="N9" s="2" t="s">
        <v>3</v>
      </c>
      <c r="O9" s="3">
        <f>COUNTIF($C$9:$N$9,O1)</f>
        <v>0</v>
      </c>
      <c r="P9" s="3">
        <f t="shared" ref="P9:U9" si="7">COUNTIF($C$9:$N$9,P1)</f>
        <v>0</v>
      </c>
      <c r="Q9" s="2">
        <f t="shared" si="7"/>
        <v>2</v>
      </c>
      <c r="R9" s="2">
        <f t="shared" si="7"/>
        <v>3</v>
      </c>
      <c r="S9" s="2">
        <f t="shared" si="7"/>
        <v>3</v>
      </c>
      <c r="T9" s="2">
        <f t="shared" si="7"/>
        <v>2</v>
      </c>
      <c r="U9" s="2">
        <f t="shared" si="7"/>
        <v>2</v>
      </c>
    </row>
    <row r="10" spans="1:21" x14ac:dyDescent="0.25">
      <c r="A10" s="2">
        <v>9</v>
      </c>
      <c r="B10" s="2" t="s">
        <v>21</v>
      </c>
      <c r="C10" s="2" t="s">
        <v>2</v>
      </c>
      <c r="D10" s="2" t="s">
        <v>3</v>
      </c>
      <c r="E10" s="2" t="s">
        <v>5</v>
      </c>
      <c r="F10" s="2" t="s">
        <v>3</v>
      </c>
      <c r="G10" s="2" t="s">
        <v>5</v>
      </c>
      <c r="H10" s="2" t="s">
        <v>5</v>
      </c>
      <c r="I10" s="2">
        <v>75</v>
      </c>
      <c r="J10" s="2" t="s">
        <v>5</v>
      </c>
      <c r="K10" s="2" t="s">
        <v>5</v>
      </c>
      <c r="L10" s="2">
        <v>75</v>
      </c>
      <c r="M10" s="2" t="s">
        <v>2</v>
      </c>
      <c r="N10" s="2" t="s">
        <v>5</v>
      </c>
      <c r="O10" s="3">
        <f>COUNTIF($C$10:$N$10,O1)</f>
        <v>0</v>
      </c>
      <c r="P10" s="3">
        <f t="shared" ref="P10:U10" si="8">COUNTIF($C$10:$N$10,P1)</f>
        <v>0</v>
      </c>
      <c r="Q10" s="3">
        <f t="shared" si="8"/>
        <v>2</v>
      </c>
      <c r="R10" s="3">
        <f t="shared" si="8"/>
        <v>2</v>
      </c>
      <c r="S10" s="3">
        <f t="shared" si="8"/>
        <v>0</v>
      </c>
      <c r="T10" s="3">
        <f t="shared" si="8"/>
        <v>6</v>
      </c>
      <c r="U10" s="3">
        <f t="shared" si="8"/>
        <v>2</v>
      </c>
    </row>
    <row r="11" spans="1:21" x14ac:dyDescent="0.25">
      <c r="A11" s="2">
        <v>10</v>
      </c>
      <c r="B11" s="2" t="s">
        <v>22</v>
      </c>
      <c r="C11" s="4">
        <v>75</v>
      </c>
      <c r="D11" s="2" t="s">
        <v>3</v>
      </c>
      <c r="E11" s="2" t="s">
        <v>3</v>
      </c>
      <c r="F11" s="2">
        <v>75</v>
      </c>
      <c r="G11" s="2" t="s">
        <v>2</v>
      </c>
      <c r="H11" s="2" t="s">
        <v>4</v>
      </c>
      <c r="I11" s="2" t="s">
        <v>3</v>
      </c>
      <c r="J11" s="2" t="s">
        <v>2</v>
      </c>
      <c r="K11" s="2" t="s">
        <v>4</v>
      </c>
      <c r="L11" s="2" t="s">
        <v>3</v>
      </c>
      <c r="M11" s="2" t="s">
        <v>5</v>
      </c>
      <c r="N11" s="2">
        <v>75</v>
      </c>
      <c r="O11" s="3">
        <f>COUNTIF($C$11:$N$11,O1)</f>
        <v>0</v>
      </c>
      <c r="P11" s="3">
        <f t="shared" ref="P11:U11" si="9">COUNTIF($C$11:$N$11,P1)</f>
        <v>0</v>
      </c>
      <c r="Q11" s="2">
        <f t="shared" si="9"/>
        <v>2</v>
      </c>
      <c r="R11" s="2">
        <f t="shared" si="9"/>
        <v>4</v>
      </c>
      <c r="S11" s="2">
        <f t="shared" si="9"/>
        <v>2</v>
      </c>
      <c r="T11" s="2">
        <f t="shared" si="9"/>
        <v>1</v>
      </c>
      <c r="U11" s="2">
        <f t="shared" si="9"/>
        <v>3</v>
      </c>
    </row>
    <row r="12" spans="1:21" x14ac:dyDescent="0.25">
      <c r="A12" s="2">
        <v>11</v>
      </c>
      <c r="B12" s="2" t="s">
        <v>23</v>
      </c>
      <c r="C12" s="2" t="s">
        <v>4</v>
      </c>
      <c r="D12" s="2" t="s">
        <v>3</v>
      </c>
      <c r="E12" s="2" t="s">
        <v>4</v>
      </c>
      <c r="F12" s="2" t="s">
        <v>2</v>
      </c>
      <c r="G12" s="2" t="s">
        <v>4</v>
      </c>
      <c r="H12" s="2" t="s">
        <v>2</v>
      </c>
      <c r="I12" s="2" t="s">
        <v>5</v>
      </c>
      <c r="J12" s="2">
        <v>75</v>
      </c>
      <c r="K12" s="2" t="s">
        <v>3</v>
      </c>
      <c r="L12" s="2" t="s">
        <v>3</v>
      </c>
      <c r="M12" s="2" t="s">
        <v>4</v>
      </c>
      <c r="N12" s="2" t="s">
        <v>5</v>
      </c>
      <c r="O12" s="3">
        <f>COUNTIF($C$12:$N$12,O1)</f>
        <v>0</v>
      </c>
      <c r="P12" s="3">
        <f t="shared" ref="P12:T12" si="10">COUNTIF($C$12:$N$12,P1)</f>
        <v>0</v>
      </c>
      <c r="Q12" s="2">
        <f t="shared" si="10"/>
        <v>2</v>
      </c>
      <c r="R12" s="2">
        <f t="shared" si="10"/>
        <v>3</v>
      </c>
      <c r="S12" s="2">
        <f t="shared" si="10"/>
        <v>4</v>
      </c>
      <c r="T12" s="2">
        <f t="shared" si="10"/>
        <v>2</v>
      </c>
      <c r="U12" s="2">
        <f>COUNTIF($C$12:$N$12,U1)</f>
        <v>1</v>
      </c>
    </row>
    <row r="13" spans="1:21" x14ac:dyDescent="0.25">
      <c r="A13" s="2">
        <v>12</v>
      </c>
      <c r="B13" s="2" t="s">
        <v>24</v>
      </c>
      <c r="C13" s="2" t="s">
        <v>5</v>
      </c>
      <c r="D13" s="2" t="s">
        <v>4</v>
      </c>
      <c r="E13" s="2">
        <v>75</v>
      </c>
      <c r="F13" s="2" t="s">
        <v>5</v>
      </c>
      <c r="G13" s="2">
        <v>75</v>
      </c>
      <c r="H13" s="2" t="s">
        <v>5</v>
      </c>
      <c r="I13" s="2" t="s">
        <v>4</v>
      </c>
      <c r="J13" s="2">
        <v>75</v>
      </c>
      <c r="K13" s="2" t="s">
        <v>2</v>
      </c>
      <c r="L13" s="2" t="s">
        <v>5</v>
      </c>
      <c r="M13" s="2" t="s">
        <v>3</v>
      </c>
      <c r="N13" s="2" t="s">
        <v>5</v>
      </c>
      <c r="O13" s="3">
        <f>COUNTIF($C$13:$N$13,O1)</f>
        <v>0</v>
      </c>
      <c r="P13" s="3">
        <f t="shared" ref="P13:U13" si="11">COUNTIF($C$13:$N$13,P1)</f>
        <v>0</v>
      </c>
      <c r="Q13" s="2">
        <f t="shared" si="11"/>
        <v>1</v>
      </c>
      <c r="R13" s="2">
        <f t="shared" si="11"/>
        <v>1</v>
      </c>
      <c r="S13" s="2">
        <f t="shared" si="11"/>
        <v>2</v>
      </c>
      <c r="T13" s="2">
        <f t="shared" si="11"/>
        <v>5</v>
      </c>
      <c r="U13" s="2">
        <f t="shared" si="11"/>
        <v>3</v>
      </c>
    </row>
    <row r="14" spans="1:21" x14ac:dyDescent="0.25">
      <c r="A14" s="2">
        <v>13</v>
      </c>
      <c r="B14" s="2" t="s">
        <v>25</v>
      </c>
      <c r="C14" s="2">
        <v>75</v>
      </c>
      <c r="D14" s="2" t="s">
        <v>4</v>
      </c>
      <c r="E14" s="2" t="s">
        <v>5</v>
      </c>
      <c r="F14" s="2" t="s">
        <v>5</v>
      </c>
      <c r="G14" s="2" t="s">
        <v>4</v>
      </c>
      <c r="H14" s="2" t="s">
        <v>2</v>
      </c>
      <c r="I14" s="2" t="s">
        <v>4</v>
      </c>
      <c r="J14" s="2" t="s">
        <v>3</v>
      </c>
      <c r="K14" s="2" t="s">
        <v>3</v>
      </c>
      <c r="L14" s="2" t="s">
        <v>4</v>
      </c>
      <c r="M14" s="2" t="s">
        <v>2</v>
      </c>
      <c r="N14" s="2" t="s">
        <v>4</v>
      </c>
      <c r="O14" s="3">
        <f>COUNTIF($C$14:$N$14,O1)</f>
        <v>0</v>
      </c>
      <c r="P14" s="3">
        <f t="shared" ref="P14:U14" si="12">COUNTIF($C$14:$N$14,P1)</f>
        <v>0</v>
      </c>
      <c r="Q14" s="2">
        <f t="shared" si="12"/>
        <v>2</v>
      </c>
      <c r="R14" s="2">
        <f t="shared" si="12"/>
        <v>2</v>
      </c>
      <c r="S14" s="2">
        <f t="shared" si="12"/>
        <v>5</v>
      </c>
      <c r="T14" s="2">
        <f t="shared" si="12"/>
        <v>2</v>
      </c>
      <c r="U14" s="2">
        <f t="shared" si="12"/>
        <v>1</v>
      </c>
    </row>
    <row r="15" spans="1:21" x14ac:dyDescent="0.25">
      <c r="A15" s="2">
        <v>14</v>
      </c>
      <c r="B15" s="2" t="s">
        <v>26</v>
      </c>
      <c r="C15" s="2" t="s">
        <v>5</v>
      </c>
      <c r="D15" s="2" t="s">
        <v>5</v>
      </c>
      <c r="E15" s="2" t="s">
        <v>2</v>
      </c>
      <c r="F15" s="2" t="s">
        <v>3</v>
      </c>
      <c r="G15" s="2" t="s">
        <v>5</v>
      </c>
      <c r="H15" s="2">
        <v>75</v>
      </c>
      <c r="I15" s="2" t="s">
        <v>2</v>
      </c>
      <c r="J15" s="2" t="s">
        <v>4</v>
      </c>
      <c r="K15" s="2">
        <v>75</v>
      </c>
      <c r="L15" s="2" t="s">
        <v>2</v>
      </c>
      <c r="M15" s="2">
        <v>75</v>
      </c>
      <c r="N15" s="2" t="s">
        <v>3</v>
      </c>
      <c r="O15" s="3">
        <f>COUNTIF($C$15:$N$15,O1)</f>
        <v>0</v>
      </c>
      <c r="P15" s="3">
        <f t="shared" ref="P15:T15" si="13">COUNTIF($C$15:$N$15,P1)</f>
        <v>0</v>
      </c>
      <c r="Q15" s="2">
        <f t="shared" si="13"/>
        <v>3</v>
      </c>
      <c r="R15" s="2">
        <f t="shared" si="13"/>
        <v>2</v>
      </c>
      <c r="S15" s="2">
        <f t="shared" si="13"/>
        <v>1</v>
      </c>
      <c r="T15" s="2">
        <f t="shared" si="13"/>
        <v>3</v>
      </c>
      <c r="U15" s="2">
        <f>COUNTIF($C$15:$N$15,U1)</f>
        <v>3</v>
      </c>
    </row>
    <row r="16" spans="1:21" x14ac:dyDescent="0.25">
      <c r="A16" s="2">
        <v>15</v>
      </c>
      <c r="B16" s="2" t="s">
        <v>27</v>
      </c>
      <c r="C16" s="2" t="s">
        <v>2</v>
      </c>
      <c r="D16" s="2" t="s">
        <v>5</v>
      </c>
      <c r="E16" s="2" t="s">
        <v>3</v>
      </c>
      <c r="F16" s="2" t="s">
        <v>2</v>
      </c>
      <c r="G16" s="2" t="s">
        <v>3</v>
      </c>
      <c r="H16" s="2" t="s">
        <v>2</v>
      </c>
      <c r="I16" s="2">
        <v>75</v>
      </c>
      <c r="J16" s="2" t="s">
        <v>5</v>
      </c>
      <c r="K16" s="2" t="s">
        <v>4</v>
      </c>
      <c r="L16" s="2" t="s">
        <v>4</v>
      </c>
      <c r="M16" s="2">
        <v>75</v>
      </c>
      <c r="N16" s="2">
        <v>75</v>
      </c>
      <c r="O16" s="3">
        <f>COUNTIF($C$16:$N$16,O1)</f>
        <v>0</v>
      </c>
      <c r="P16" s="3">
        <f t="shared" ref="P16:U16" si="14">COUNTIF($C$16:$N$16,P1)</f>
        <v>0</v>
      </c>
      <c r="Q16" s="2">
        <f t="shared" si="14"/>
        <v>3</v>
      </c>
      <c r="R16" s="2">
        <f t="shared" si="14"/>
        <v>2</v>
      </c>
      <c r="S16" s="2">
        <f t="shared" si="14"/>
        <v>2</v>
      </c>
      <c r="T16" s="2">
        <f t="shared" si="14"/>
        <v>2</v>
      </c>
      <c r="U16" s="2">
        <f t="shared" si="14"/>
        <v>3</v>
      </c>
    </row>
    <row r="17" spans="1:21" x14ac:dyDescent="0.25">
      <c r="A17" s="2">
        <v>16</v>
      </c>
      <c r="B17" s="2" t="s">
        <v>28</v>
      </c>
      <c r="C17" s="2" t="s">
        <v>4</v>
      </c>
      <c r="D17" s="2">
        <v>75</v>
      </c>
      <c r="E17" s="2">
        <v>75</v>
      </c>
      <c r="F17" s="2" t="s">
        <v>2</v>
      </c>
      <c r="G17" s="2" t="s">
        <v>3</v>
      </c>
      <c r="H17" s="2" t="s">
        <v>2</v>
      </c>
      <c r="I17" s="2" t="s">
        <v>2</v>
      </c>
      <c r="J17" s="2" t="s">
        <v>3</v>
      </c>
      <c r="K17" s="2">
        <v>75</v>
      </c>
      <c r="L17" s="2" t="s">
        <v>5</v>
      </c>
      <c r="M17" s="2" t="s">
        <v>4</v>
      </c>
      <c r="N17" s="2" t="s">
        <v>3</v>
      </c>
      <c r="O17" s="3">
        <f>COUNTIF($C$17:$N$17,O1)</f>
        <v>0</v>
      </c>
      <c r="P17" s="3">
        <f t="shared" ref="P17:U17" si="15">COUNTIF($C$17:$N$17,P1)</f>
        <v>0</v>
      </c>
      <c r="Q17" s="2">
        <f t="shared" si="15"/>
        <v>3</v>
      </c>
      <c r="R17" s="2">
        <f t="shared" si="15"/>
        <v>3</v>
      </c>
      <c r="S17" s="2">
        <f t="shared" si="15"/>
        <v>2</v>
      </c>
      <c r="T17" s="2">
        <f t="shared" si="15"/>
        <v>1</v>
      </c>
      <c r="U17" s="2">
        <f t="shared" si="15"/>
        <v>3</v>
      </c>
    </row>
    <row r="18" spans="1:21" x14ac:dyDescent="0.25">
      <c r="A18" s="2">
        <v>17</v>
      </c>
      <c r="B18" s="2" t="s">
        <v>29</v>
      </c>
      <c r="C18" s="2" t="s">
        <v>3</v>
      </c>
      <c r="D18" s="2">
        <v>75</v>
      </c>
      <c r="E18" s="2" t="s">
        <v>5</v>
      </c>
      <c r="F18" s="2" t="s">
        <v>3</v>
      </c>
      <c r="G18" s="2" t="s">
        <v>2</v>
      </c>
      <c r="H18" s="2">
        <v>75</v>
      </c>
      <c r="I18" s="2" t="s">
        <v>2</v>
      </c>
      <c r="J18" s="2" t="s">
        <v>5</v>
      </c>
      <c r="K18" s="2" t="s">
        <v>4</v>
      </c>
      <c r="L18" s="2">
        <v>75</v>
      </c>
      <c r="M18" s="2" t="s">
        <v>2</v>
      </c>
      <c r="N18" s="2" t="s">
        <v>4</v>
      </c>
      <c r="O18" s="3">
        <f>COUNTIF($C$18:$N$18,O1)</f>
        <v>0</v>
      </c>
      <c r="P18" s="3">
        <f t="shared" ref="P18:U18" si="16">COUNTIF($C$18:$N$18,P1)</f>
        <v>0</v>
      </c>
      <c r="Q18" s="2">
        <f t="shared" si="16"/>
        <v>3</v>
      </c>
      <c r="R18" s="2">
        <f t="shared" si="16"/>
        <v>2</v>
      </c>
      <c r="S18" s="2">
        <f t="shared" si="16"/>
        <v>2</v>
      </c>
      <c r="T18" s="2">
        <f t="shared" si="16"/>
        <v>2</v>
      </c>
      <c r="U18" s="2">
        <f t="shared" si="16"/>
        <v>3</v>
      </c>
    </row>
    <row r="19" spans="1:21" x14ac:dyDescent="0.25">
      <c r="A19" s="2">
        <v>18</v>
      </c>
      <c r="B19" s="2" t="s">
        <v>31</v>
      </c>
      <c r="C19" s="2" t="s">
        <v>3</v>
      </c>
      <c r="D19" s="2" t="s">
        <v>4</v>
      </c>
      <c r="E19" s="2" t="s">
        <v>3</v>
      </c>
      <c r="F19" s="2">
        <v>75</v>
      </c>
      <c r="G19" s="2" t="s">
        <v>5</v>
      </c>
      <c r="H19" s="2" t="s">
        <v>4</v>
      </c>
      <c r="I19" s="2" t="s">
        <v>2</v>
      </c>
      <c r="J19" s="2" t="s">
        <v>2</v>
      </c>
      <c r="K19" s="2" t="s">
        <v>2</v>
      </c>
      <c r="L19" s="2" t="s">
        <v>2</v>
      </c>
      <c r="M19" s="2" t="s">
        <v>5</v>
      </c>
      <c r="N19" s="2" t="s">
        <v>2</v>
      </c>
      <c r="O19" s="3">
        <f>COUNTIF($C$19:$N$19,O1)</f>
        <v>0</v>
      </c>
      <c r="P19" s="3">
        <f t="shared" ref="P19:U19" si="17">COUNTIF($C$19:$N$19,P1)</f>
        <v>0</v>
      </c>
      <c r="Q19" s="2">
        <f t="shared" si="17"/>
        <v>5</v>
      </c>
      <c r="R19" s="2">
        <f t="shared" si="17"/>
        <v>2</v>
      </c>
      <c r="S19" s="2">
        <f t="shared" si="17"/>
        <v>2</v>
      </c>
      <c r="T19" s="2">
        <f t="shared" si="17"/>
        <v>2</v>
      </c>
      <c r="U19" s="2">
        <f t="shared" si="17"/>
        <v>1</v>
      </c>
    </row>
    <row r="20" spans="1:21" x14ac:dyDescent="0.25">
      <c r="A20" s="2">
        <v>19</v>
      </c>
      <c r="B20" s="2" t="s">
        <v>32</v>
      </c>
      <c r="C20" s="2" t="s">
        <v>4</v>
      </c>
      <c r="D20" s="2" t="s">
        <v>5</v>
      </c>
      <c r="E20" s="2" t="s">
        <v>4</v>
      </c>
      <c r="F20" s="2">
        <v>75</v>
      </c>
      <c r="G20" s="2" t="s">
        <v>3</v>
      </c>
      <c r="H20" s="2" t="s">
        <v>3</v>
      </c>
      <c r="I20" s="2" t="s">
        <v>3</v>
      </c>
      <c r="J20" s="2" t="s">
        <v>2</v>
      </c>
      <c r="K20" s="2" t="s">
        <v>2</v>
      </c>
      <c r="L20" s="2" t="s">
        <v>2</v>
      </c>
      <c r="M20" s="2" t="s">
        <v>5</v>
      </c>
      <c r="N20" s="2" t="s">
        <v>2</v>
      </c>
      <c r="O20" s="3">
        <f>COUNTIF($C$20:$N$20,O1)</f>
        <v>0</v>
      </c>
      <c r="P20" s="3">
        <f t="shared" ref="P20:T20" si="18">COUNTIF($C$20:$N$20,P1)</f>
        <v>0</v>
      </c>
      <c r="Q20" s="2">
        <f t="shared" si="18"/>
        <v>4</v>
      </c>
      <c r="R20" s="2">
        <f t="shared" si="18"/>
        <v>3</v>
      </c>
      <c r="S20" s="2">
        <f t="shared" si="18"/>
        <v>2</v>
      </c>
      <c r="T20" s="2">
        <f t="shared" si="18"/>
        <v>2</v>
      </c>
      <c r="U20" s="2">
        <f>COUNTIF($C$20:$N$20,U1)</f>
        <v>1</v>
      </c>
    </row>
    <row r="21" spans="1:21" x14ac:dyDescent="0.25">
      <c r="A21" s="2">
        <v>20</v>
      </c>
      <c r="B21" s="2" t="s">
        <v>30</v>
      </c>
      <c r="C21" s="2" t="s">
        <v>72</v>
      </c>
      <c r="D21" s="2">
        <v>75</v>
      </c>
      <c r="E21" s="2" t="s">
        <v>2</v>
      </c>
      <c r="F21" s="2" t="s">
        <v>4</v>
      </c>
      <c r="G21" s="2" t="s">
        <v>4</v>
      </c>
      <c r="H21" s="2" t="s">
        <v>3</v>
      </c>
      <c r="I21" s="2" t="s">
        <v>5</v>
      </c>
      <c r="J21" s="2">
        <v>75</v>
      </c>
      <c r="K21" s="2" t="s">
        <v>5</v>
      </c>
      <c r="L21" s="2" t="s">
        <v>2</v>
      </c>
      <c r="M21" s="2" t="s">
        <v>3</v>
      </c>
      <c r="N21" s="2" t="s">
        <v>2</v>
      </c>
      <c r="O21" s="3">
        <f>COUNTIF($C$21:$N$21,O1)</f>
        <v>0</v>
      </c>
      <c r="P21" s="3">
        <f t="shared" ref="P21:U21" si="19">COUNTIF($C$21:$N$21,P1)</f>
        <v>0</v>
      </c>
      <c r="Q21" s="2">
        <f t="shared" si="19"/>
        <v>3</v>
      </c>
      <c r="R21" s="2">
        <f t="shared" si="19"/>
        <v>2</v>
      </c>
      <c r="S21" s="2">
        <f t="shared" si="19"/>
        <v>2</v>
      </c>
      <c r="T21" s="2">
        <f t="shared" si="19"/>
        <v>2</v>
      </c>
      <c r="U21" s="2">
        <f t="shared" si="19"/>
        <v>2</v>
      </c>
    </row>
    <row r="22" spans="1:2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 s="2" t="s">
        <v>8</v>
      </c>
      <c r="B23" s="2" t="s">
        <v>10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 s="2" t="s">
        <v>0</v>
      </c>
      <c r="B24" s="2">
        <v>2</v>
      </c>
      <c r="C24" s="2">
        <f>COUNTIF(C2:C21,$A$24)</f>
        <v>2</v>
      </c>
      <c r="D24" s="2">
        <f>COUNTIF(D2:D21,$A$24)</f>
        <v>2</v>
      </c>
      <c r="E24" s="2">
        <f t="shared" ref="E24:N24" si="20">COUNTIF(E2:E21,$A$24)</f>
        <v>2</v>
      </c>
      <c r="F24" s="2">
        <f t="shared" si="20"/>
        <v>2</v>
      </c>
      <c r="G24" s="2">
        <f t="shared" si="20"/>
        <v>2</v>
      </c>
      <c r="H24" s="2">
        <f t="shared" si="20"/>
        <v>2</v>
      </c>
      <c r="I24" s="2">
        <f t="shared" si="20"/>
        <v>2</v>
      </c>
      <c r="J24" s="2">
        <f t="shared" si="20"/>
        <v>2</v>
      </c>
      <c r="K24" s="2">
        <f t="shared" si="20"/>
        <v>2</v>
      </c>
      <c r="L24" s="2">
        <f t="shared" si="20"/>
        <v>2</v>
      </c>
      <c r="M24" s="2">
        <f t="shared" si="20"/>
        <v>2</v>
      </c>
      <c r="N24" s="2">
        <f t="shared" si="20"/>
        <v>2</v>
      </c>
      <c r="O24" s="2"/>
      <c r="P24" s="2"/>
      <c r="Q24" s="2"/>
      <c r="R24" s="2"/>
      <c r="S24" s="2"/>
      <c r="T24" s="2"/>
      <c r="U24" s="2"/>
    </row>
    <row r="25" spans="1:21" x14ac:dyDescent="0.25">
      <c r="A25" s="2" t="s">
        <v>1</v>
      </c>
      <c r="B25" s="2">
        <v>2</v>
      </c>
      <c r="C25" s="2">
        <f>COUNTIF(C2:C21,$A$25)</f>
        <v>2</v>
      </c>
      <c r="D25" s="2">
        <f t="shared" ref="D25:M25" si="21">COUNTIF(D2:D21,$A$25)</f>
        <v>2</v>
      </c>
      <c r="E25" s="2">
        <f t="shared" si="21"/>
        <v>2</v>
      </c>
      <c r="F25" s="2">
        <f t="shared" si="21"/>
        <v>2</v>
      </c>
      <c r="G25" s="2">
        <f t="shared" si="21"/>
        <v>2</v>
      </c>
      <c r="H25" s="2">
        <f t="shared" si="21"/>
        <v>2</v>
      </c>
      <c r="I25" s="2">
        <f t="shared" si="21"/>
        <v>2</v>
      </c>
      <c r="J25" s="2">
        <f t="shared" si="21"/>
        <v>2</v>
      </c>
      <c r="K25" s="2">
        <f t="shared" si="21"/>
        <v>2</v>
      </c>
      <c r="L25" s="2">
        <f t="shared" si="21"/>
        <v>2</v>
      </c>
      <c r="M25" s="2">
        <f t="shared" si="21"/>
        <v>2</v>
      </c>
      <c r="N25" s="2">
        <f>COUNTIF(N2:N21,$A$25)</f>
        <v>2</v>
      </c>
      <c r="O25" s="2"/>
      <c r="P25" s="2"/>
      <c r="Q25" s="2"/>
      <c r="R25" s="2"/>
      <c r="S25" s="2"/>
      <c r="T25" s="2"/>
      <c r="U25" s="2"/>
    </row>
    <row r="26" spans="1:21" x14ac:dyDescent="0.25">
      <c r="A26" s="2" t="s">
        <v>2</v>
      </c>
      <c r="B26" s="2">
        <v>4</v>
      </c>
      <c r="C26" s="2">
        <f>COUNTIF(C2:C21,$A$26)</f>
        <v>4</v>
      </c>
      <c r="D26" s="2">
        <f t="shared" ref="D26:N26" si="22">COUNTIF(D2:D21,$A$26)</f>
        <v>4</v>
      </c>
      <c r="E26" s="2">
        <f t="shared" si="22"/>
        <v>4</v>
      </c>
      <c r="F26" s="2">
        <f t="shared" si="22"/>
        <v>4</v>
      </c>
      <c r="G26" s="2">
        <f t="shared" si="22"/>
        <v>4</v>
      </c>
      <c r="H26" s="2">
        <f t="shared" si="22"/>
        <v>4</v>
      </c>
      <c r="I26" s="2">
        <f t="shared" si="22"/>
        <v>4</v>
      </c>
      <c r="J26" s="2">
        <f t="shared" si="22"/>
        <v>4</v>
      </c>
      <c r="K26" s="2">
        <f t="shared" si="22"/>
        <v>4</v>
      </c>
      <c r="L26" s="2">
        <f t="shared" si="22"/>
        <v>4</v>
      </c>
      <c r="M26" s="2">
        <f t="shared" si="22"/>
        <v>4</v>
      </c>
      <c r="N26" s="2">
        <f t="shared" si="22"/>
        <v>4</v>
      </c>
      <c r="O26" s="2"/>
      <c r="P26" s="2"/>
      <c r="Q26" s="2"/>
      <c r="R26" s="2"/>
      <c r="S26" s="2"/>
      <c r="T26" s="2"/>
      <c r="U26" s="2"/>
    </row>
    <row r="27" spans="1:21" x14ac:dyDescent="0.25">
      <c r="A27" s="2" t="s">
        <v>3</v>
      </c>
      <c r="B27" s="2">
        <v>3</v>
      </c>
      <c r="C27" s="2">
        <f>COUNTIF(C2:C21,$A$27)</f>
        <v>3</v>
      </c>
      <c r="D27" s="2">
        <f t="shared" ref="D27:N27" si="23">COUNTIF(D2:D21,$A$27)</f>
        <v>3</v>
      </c>
      <c r="E27" s="2">
        <f t="shared" si="23"/>
        <v>3</v>
      </c>
      <c r="F27" s="2">
        <f t="shared" si="23"/>
        <v>3</v>
      </c>
      <c r="G27" s="2">
        <f t="shared" si="23"/>
        <v>3</v>
      </c>
      <c r="H27" s="2">
        <f t="shared" si="23"/>
        <v>3</v>
      </c>
      <c r="I27" s="2">
        <f t="shared" si="23"/>
        <v>3</v>
      </c>
      <c r="J27" s="2">
        <f t="shared" si="23"/>
        <v>3</v>
      </c>
      <c r="K27" s="2">
        <f t="shared" si="23"/>
        <v>3</v>
      </c>
      <c r="L27" s="2">
        <f t="shared" si="23"/>
        <v>3</v>
      </c>
      <c r="M27" s="2">
        <f t="shared" si="23"/>
        <v>3</v>
      </c>
      <c r="N27" s="2">
        <f t="shared" si="23"/>
        <v>3</v>
      </c>
      <c r="O27" s="2"/>
      <c r="P27" s="2"/>
      <c r="Q27" s="2"/>
      <c r="R27" s="2"/>
      <c r="S27" s="2"/>
      <c r="T27" s="2"/>
      <c r="U27" s="2"/>
    </row>
    <row r="28" spans="1:21" x14ac:dyDescent="0.25">
      <c r="A28" s="2" t="s">
        <v>4</v>
      </c>
      <c r="B28" s="2">
        <v>3</v>
      </c>
      <c r="C28" s="2">
        <f>COUNTIF(C2:C21,$A$28)</f>
        <v>3</v>
      </c>
      <c r="D28" s="2">
        <f t="shared" ref="D28:N28" si="24">COUNTIF(D2:D21,$A$28)</f>
        <v>3</v>
      </c>
      <c r="E28" s="2">
        <f t="shared" si="24"/>
        <v>3</v>
      </c>
      <c r="F28" s="2">
        <f t="shared" si="24"/>
        <v>3</v>
      </c>
      <c r="G28" s="2">
        <f t="shared" si="24"/>
        <v>3</v>
      </c>
      <c r="H28" s="2">
        <f t="shared" si="24"/>
        <v>3</v>
      </c>
      <c r="I28" s="2">
        <f t="shared" si="24"/>
        <v>3</v>
      </c>
      <c r="J28" s="2">
        <f t="shared" si="24"/>
        <v>3</v>
      </c>
      <c r="K28" s="2">
        <f t="shared" si="24"/>
        <v>3</v>
      </c>
      <c r="L28" s="2">
        <f t="shared" si="24"/>
        <v>3</v>
      </c>
      <c r="M28" s="2">
        <f t="shared" si="24"/>
        <v>3</v>
      </c>
      <c r="N28" s="2">
        <f t="shared" si="24"/>
        <v>3</v>
      </c>
      <c r="O28" s="2"/>
      <c r="P28" s="2"/>
      <c r="Q28" s="2"/>
      <c r="R28" s="2"/>
      <c r="S28" s="2"/>
      <c r="T28" s="2"/>
      <c r="U28" s="2"/>
    </row>
    <row r="29" spans="1:21" x14ac:dyDescent="0.25">
      <c r="A29" s="2" t="s">
        <v>5</v>
      </c>
      <c r="B29" s="2">
        <v>3</v>
      </c>
      <c r="C29" s="2">
        <f>COUNTIF(C2:C21,$A$29)</f>
        <v>3</v>
      </c>
      <c r="D29" s="2">
        <f t="shared" ref="D29:N29" si="25">COUNTIF(D2:D21,$A$29)</f>
        <v>3</v>
      </c>
      <c r="E29" s="2">
        <f t="shared" si="25"/>
        <v>3</v>
      </c>
      <c r="F29" s="2">
        <f t="shared" si="25"/>
        <v>3</v>
      </c>
      <c r="G29" s="2">
        <f t="shared" si="25"/>
        <v>3</v>
      </c>
      <c r="H29" s="2">
        <f t="shared" si="25"/>
        <v>3</v>
      </c>
      <c r="I29" s="2">
        <f t="shared" si="25"/>
        <v>3</v>
      </c>
      <c r="J29" s="2">
        <f t="shared" si="25"/>
        <v>3</v>
      </c>
      <c r="K29" s="2">
        <f t="shared" si="25"/>
        <v>3</v>
      </c>
      <c r="L29" s="2">
        <f t="shared" si="25"/>
        <v>3</v>
      </c>
      <c r="M29" s="2">
        <f t="shared" si="25"/>
        <v>3</v>
      </c>
      <c r="N29" s="2">
        <f t="shared" si="25"/>
        <v>3</v>
      </c>
      <c r="O29" s="2"/>
      <c r="P29" s="2"/>
      <c r="Q29" s="2"/>
      <c r="R29" s="2"/>
      <c r="S29" s="2"/>
      <c r="T29" s="2"/>
      <c r="U29" s="2"/>
    </row>
    <row r="30" spans="1:21" x14ac:dyDescent="0.25">
      <c r="A30" s="2">
        <v>75</v>
      </c>
      <c r="B30" s="2">
        <v>3</v>
      </c>
      <c r="C30" s="2">
        <f>COUNTIF(C2:C21,$A$30)</f>
        <v>2</v>
      </c>
      <c r="D30" s="2">
        <f t="shared" ref="D30:N30" si="26">COUNTIF(D2:D21,$A$30)</f>
        <v>3</v>
      </c>
      <c r="E30" s="2">
        <f t="shared" si="26"/>
        <v>3</v>
      </c>
      <c r="F30" s="2">
        <f t="shared" si="26"/>
        <v>3</v>
      </c>
      <c r="G30" s="2">
        <f t="shared" si="26"/>
        <v>3</v>
      </c>
      <c r="H30" s="2">
        <f t="shared" si="26"/>
        <v>3</v>
      </c>
      <c r="I30" s="2">
        <f t="shared" si="26"/>
        <v>3</v>
      </c>
      <c r="J30" s="2">
        <f t="shared" si="26"/>
        <v>3</v>
      </c>
      <c r="K30" s="2">
        <f t="shared" si="26"/>
        <v>3</v>
      </c>
      <c r="L30" s="2">
        <f t="shared" si="26"/>
        <v>3</v>
      </c>
      <c r="M30" s="2">
        <f t="shared" si="26"/>
        <v>3</v>
      </c>
      <c r="N30" s="2">
        <f t="shared" si="26"/>
        <v>3</v>
      </c>
      <c r="O30" s="2"/>
      <c r="P30" s="2"/>
      <c r="Q30" s="2"/>
      <c r="R30" s="2"/>
      <c r="S30" s="2"/>
      <c r="T30" s="2"/>
      <c r="U30" s="2"/>
    </row>
    <row r="31" spans="1:21" x14ac:dyDescent="0.25">
      <c r="C31">
        <f>SUM(C24:C30)</f>
        <v>19</v>
      </c>
      <c r="D31">
        <f t="shared" ref="D31:N31" si="27">SUM(D24:D30)</f>
        <v>20</v>
      </c>
      <c r="E31">
        <f t="shared" si="27"/>
        <v>20</v>
      </c>
      <c r="F31">
        <f t="shared" si="27"/>
        <v>20</v>
      </c>
      <c r="G31">
        <f t="shared" si="27"/>
        <v>20</v>
      </c>
      <c r="H31">
        <f t="shared" si="27"/>
        <v>20</v>
      </c>
      <c r="I31">
        <f t="shared" si="27"/>
        <v>20</v>
      </c>
      <c r="J31">
        <f t="shared" si="27"/>
        <v>20</v>
      </c>
      <c r="K31">
        <f t="shared" si="27"/>
        <v>20</v>
      </c>
      <c r="L31">
        <f t="shared" si="27"/>
        <v>20</v>
      </c>
      <c r="M31">
        <f t="shared" si="27"/>
        <v>20</v>
      </c>
      <c r="N31">
        <f t="shared" si="27"/>
        <v>20</v>
      </c>
    </row>
    <row r="32" spans="1:21" x14ac:dyDescent="0.25">
      <c r="B32" s="1" t="s">
        <v>73</v>
      </c>
      <c r="C32"/>
    </row>
    <row r="33" spans="2:3" x14ac:dyDescent="0.25">
      <c r="B33" s="1" t="s">
        <v>74</v>
      </c>
      <c r="C33"/>
    </row>
    <row r="34" spans="2:3" x14ac:dyDescent="0.25">
      <c r="B34" s="1" t="s">
        <v>75</v>
      </c>
      <c r="C34"/>
    </row>
    <row r="35" spans="2:3" x14ac:dyDescent="0.25">
      <c r="B35" s="1" t="s">
        <v>76</v>
      </c>
      <c r="C35"/>
    </row>
    <row r="36" spans="2:3" x14ac:dyDescent="0.25">
      <c r="B36" s="1" t="s">
        <v>77</v>
      </c>
      <c r="C36"/>
    </row>
    <row r="37" spans="2:3" x14ac:dyDescent="0.25">
      <c r="C37"/>
    </row>
  </sheetData>
  <conditionalFormatting sqref="Q6:Q21">
    <cfRule type="cellIs" dxfId="4" priority="7" operator="equal">
      <formula>3</formula>
    </cfRule>
  </conditionalFormatting>
  <conditionalFormatting sqref="R6:R21">
    <cfRule type="cellIs" dxfId="3" priority="6" operator="equal">
      <formula>2</formula>
    </cfRule>
  </conditionalFormatting>
  <conditionalFormatting sqref="S6:S21">
    <cfRule type="cellIs" dxfId="2" priority="5" operator="equal">
      <formula>2</formula>
    </cfRule>
  </conditionalFormatting>
  <conditionalFormatting sqref="T6:T21">
    <cfRule type="cellIs" dxfId="1" priority="4" operator="equal">
      <formula>2</formula>
    </cfRule>
  </conditionalFormatting>
  <conditionalFormatting sqref="U6:U21">
    <cfRule type="cellIs" dxfId="0" priority="3" operator="equal">
      <formula>1</formula>
    </cfRule>
  </conditionalFormatting>
  <dataValidations count="1">
    <dataValidation type="list" allowBlank="1" showInputMessage="1" showErrorMessage="1" sqref="C6:N21">
      <formula1>$A$24:$A$30</formula1>
    </dataValidation>
  </dataValidations>
  <pageMargins left="0.70866141732283472" right="0.70866141732283472" top="0.74803149606299213" bottom="0.74803149606299213" header="0.31496062992125984" footer="0.31496062992125984"/>
  <pageSetup paperSize="9" scale="80" orientation="landscape" verticalDpi="0" r:id="rId1"/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tabSelected="1" workbookViewId="0">
      <selection activeCell="F17" sqref="F17"/>
    </sheetView>
  </sheetViews>
  <sheetFormatPr defaultRowHeight="15.75" x14ac:dyDescent="0.25"/>
  <cols>
    <col min="2" max="2" width="21.625" bestFit="1" customWidth="1"/>
  </cols>
  <sheetData>
    <row r="1" spans="1:24" x14ac:dyDescent="0.25">
      <c r="A1" s="2" t="s">
        <v>33</v>
      </c>
      <c r="B1" s="2" t="s">
        <v>11</v>
      </c>
      <c r="C1" s="2" t="s">
        <v>36</v>
      </c>
      <c r="D1" s="2" t="s">
        <v>98</v>
      </c>
      <c r="E1" s="2" t="s">
        <v>78</v>
      </c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  <c r="P1" s="2" t="s">
        <v>89</v>
      </c>
      <c r="Q1" s="2" t="s">
        <v>90</v>
      </c>
      <c r="R1" s="2" t="s">
        <v>91</v>
      </c>
      <c r="S1" s="2" t="s">
        <v>92</v>
      </c>
      <c r="T1" s="2" t="s">
        <v>93</v>
      </c>
      <c r="U1" s="2" t="s">
        <v>94</v>
      </c>
      <c r="V1" s="2" t="s">
        <v>95</v>
      </c>
      <c r="W1" s="2" t="s">
        <v>96</v>
      </c>
      <c r="X1" s="2" t="s">
        <v>97</v>
      </c>
    </row>
    <row r="2" spans="1:24" x14ac:dyDescent="0.25">
      <c r="A2" s="3">
        <v>1</v>
      </c>
      <c r="B2" s="3" t="s">
        <v>13</v>
      </c>
      <c r="C2" s="2" t="s">
        <v>0</v>
      </c>
      <c r="D2" s="2">
        <f>IFERROR(AVERAGE(E2:X2),"")</f>
        <v>96.1</v>
      </c>
      <c r="E2" s="2">
        <v>93</v>
      </c>
      <c r="F2" s="2">
        <v>94</v>
      </c>
      <c r="G2" s="2">
        <v>95</v>
      </c>
      <c r="H2" s="2">
        <v>96</v>
      </c>
      <c r="I2" s="2">
        <v>97</v>
      </c>
      <c r="J2" s="2">
        <v>98</v>
      </c>
      <c r="K2" s="2">
        <v>99</v>
      </c>
      <c r="L2" s="2">
        <v>100</v>
      </c>
      <c r="M2" s="2">
        <v>93</v>
      </c>
      <c r="N2" s="2">
        <v>94</v>
      </c>
      <c r="O2" s="2">
        <v>95</v>
      </c>
      <c r="P2" s="2">
        <v>96</v>
      </c>
      <c r="Q2" s="2">
        <v>97</v>
      </c>
      <c r="R2" s="2">
        <v>98</v>
      </c>
      <c r="S2" s="2">
        <v>99</v>
      </c>
      <c r="T2" s="2">
        <v>100</v>
      </c>
      <c r="U2" s="2">
        <v>93</v>
      </c>
      <c r="V2" s="2">
        <v>94</v>
      </c>
      <c r="W2" s="2">
        <v>95</v>
      </c>
      <c r="X2" s="2">
        <v>96</v>
      </c>
    </row>
    <row r="3" spans="1:24" x14ac:dyDescent="0.25">
      <c r="A3" s="3">
        <v>2</v>
      </c>
      <c r="B3" s="3" t="s">
        <v>14</v>
      </c>
      <c r="C3" s="2" t="s">
        <v>0</v>
      </c>
      <c r="D3" s="2">
        <f t="shared" ref="D3:D21" si="0">IFERROR(AVERAGE(E3:X3),"")</f>
        <v>96.1</v>
      </c>
      <c r="E3" s="2">
        <v>93</v>
      </c>
      <c r="F3" s="2">
        <v>94</v>
      </c>
      <c r="G3" s="2">
        <v>95</v>
      </c>
      <c r="H3" s="2">
        <v>96</v>
      </c>
      <c r="I3" s="2">
        <v>97</v>
      </c>
      <c r="J3" s="2">
        <v>98</v>
      </c>
      <c r="K3" s="2">
        <v>99</v>
      </c>
      <c r="L3" s="2">
        <v>100</v>
      </c>
      <c r="M3" s="2">
        <v>93</v>
      </c>
      <c r="N3" s="2">
        <v>94</v>
      </c>
      <c r="O3" s="2">
        <v>95</v>
      </c>
      <c r="P3" s="2">
        <v>96</v>
      </c>
      <c r="Q3" s="2">
        <v>97</v>
      </c>
      <c r="R3" s="2">
        <v>98</v>
      </c>
      <c r="S3" s="2">
        <v>99</v>
      </c>
      <c r="T3" s="2">
        <v>100</v>
      </c>
      <c r="U3" s="2">
        <v>93</v>
      </c>
      <c r="V3" s="2">
        <v>94</v>
      </c>
      <c r="W3" s="2">
        <v>95</v>
      </c>
      <c r="X3" s="2">
        <v>96</v>
      </c>
    </row>
    <row r="4" spans="1:24" x14ac:dyDescent="0.25">
      <c r="A4" s="3">
        <v>3</v>
      </c>
      <c r="B4" s="3" t="s">
        <v>15</v>
      </c>
      <c r="C4" s="2" t="s">
        <v>1</v>
      </c>
      <c r="D4" s="2">
        <f t="shared" si="0"/>
        <v>91.1</v>
      </c>
      <c r="E4" s="2">
        <v>90</v>
      </c>
      <c r="F4" s="2">
        <v>91</v>
      </c>
      <c r="G4" s="2">
        <v>92</v>
      </c>
      <c r="H4" s="2">
        <v>90</v>
      </c>
      <c r="I4" s="2">
        <v>91</v>
      </c>
      <c r="J4" s="2">
        <v>92</v>
      </c>
      <c r="K4" s="2">
        <v>90</v>
      </c>
      <c r="L4" s="2">
        <v>91</v>
      </c>
      <c r="M4" s="2">
        <v>92</v>
      </c>
      <c r="N4" s="2">
        <v>90</v>
      </c>
      <c r="O4" s="2">
        <v>91</v>
      </c>
      <c r="P4" s="2">
        <v>92</v>
      </c>
      <c r="Q4" s="2">
        <v>90</v>
      </c>
      <c r="R4" s="2">
        <v>91</v>
      </c>
      <c r="S4" s="2">
        <v>92</v>
      </c>
      <c r="T4" s="2">
        <v>90</v>
      </c>
      <c r="U4" s="2">
        <v>91</v>
      </c>
      <c r="V4" s="2">
        <v>92</v>
      </c>
      <c r="W4" s="2">
        <v>92</v>
      </c>
      <c r="X4" s="2">
        <v>92</v>
      </c>
    </row>
    <row r="5" spans="1:24" x14ac:dyDescent="0.25">
      <c r="A5" s="3">
        <v>4</v>
      </c>
      <c r="B5" s="3" t="s">
        <v>16</v>
      </c>
      <c r="C5" s="2" t="s">
        <v>1</v>
      </c>
      <c r="D5" s="2">
        <f t="shared" si="0"/>
        <v>91.15</v>
      </c>
      <c r="E5" s="2">
        <v>90</v>
      </c>
      <c r="F5" s="2">
        <v>90</v>
      </c>
      <c r="G5" s="2">
        <v>90</v>
      </c>
      <c r="H5" s="2">
        <v>91</v>
      </c>
      <c r="I5" s="2">
        <v>92</v>
      </c>
      <c r="J5" s="2">
        <v>92</v>
      </c>
      <c r="K5" s="2">
        <v>92</v>
      </c>
      <c r="L5" s="2">
        <v>92</v>
      </c>
      <c r="M5" s="2">
        <v>92</v>
      </c>
      <c r="N5" s="2">
        <v>92</v>
      </c>
      <c r="O5" s="2">
        <v>91</v>
      </c>
      <c r="P5" s="2">
        <v>91</v>
      </c>
      <c r="Q5" s="2">
        <v>91</v>
      </c>
      <c r="R5" s="2">
        <v>91</v>
      </c>
      <c r="S5" s="2">
        <v>91</v>
      </c>
      <c r="T5" s="2">
        <v>91</v>
      </c>
      <c r="U5" s="2">
        <v>91</v>
      </c>
      <c r="V5" s="2">
        <v>91</v>
      </c>
      <c r="W5" s="2">
        <v>91</v>
      </c>
      <c r="X5" s="2">
        <v>91</v>
      </c>
    </row>
    <row r="6" spans="1:24" x14ac:dyDescent="0.25">
      <c r="A6" s="2">
        <v>5</v>
      </c>
      <c r="B6" s="2" t="s">
        <v>17</v>
      </c>
      <c r="C6" s="2" t="s">
        <v>4</v>
      </c>
      <c r="D6" s="2" t="str">
        <f t="shared" si="0"/>
        <v/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5">
      <c r="A7" s="2">
        <v>6</v>
      </c>
      <c r="B7" s="2" t="s">
        <v>18</v>
      </c>
      <c r="C7" s="2" t="s">
        <v>4</v>
      </c>
      <c r="D7" s="2" t="str">
        <f t="shared" si="0"/>
        <v/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5">
      <c r="A8" s="2">
        <v>7</v>
      </c>
      <c r="B8" s="2" t="s">
        <v>19</v>
      </c>
      <c r="C8" s="2" t="s">
        <v>2</v>
      </c>
      <c r="D8" s="2" t="str">
        <f t="shared" si="0"/>
        <v/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5">
      <c r="A9" s="2">
        <v>8</v>
      </c>
      <c r="B9" s="2" t="s">
        <v>20</v>
      </c>
      <c r="C9" s="2" t="s">
        <v>5</v>
      </c>
      <c r="D9" s="2" t="str">
        <f t="shared" si="0"/>
        <v/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5">
      <c r="A10" s="2">
        <v>9</v>
      </c>
      <c r="B10" s="2" t="s">
        <v>21</v>
      </c>
      <c r="C10" s="2" t="s">
        <v>3</v>
      </c>
      <c r="D10" s="2" t="str">
        <f t="shared" si="0"/>
        <v/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5">
      <c r="A11" s="2">
        <v>10</v>
      </c>
      <c r="B11" s="2" t="s">
        <v>22</v>
      </c>
      <c r="C11" s="2">
        <v>75</v>
      </c>
      <c r="D11" s="2" t="str">
        <f t="shared" si="0"/>
        <v/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5">
      <c r="A12" s="2">
        <v>11</v>
      </c>
      <c r="B12" s="2" t="s">
        <v>23</v>
      </c>
      <c r="C12" s="2" t="s">
        <v>2</v>
      </c>
      <c r="D12" s="2" t="str">
        <f t="shared" si="0"/>
        <v/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5">
      <c r="A13" s="2">
        <v>12</v>
      </c>
      <c r="B13" s="2" t="s">
        <v>24</v>
      </c>
      <c r="C13" s="2" t="s">
        <v>5</v>
      </c>
      <c r="D13" s="2" t="str">
        <f t="shared" si="0"/>
        <v/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25">
      <c r="A14" s="2">
        <v>13</v>
      </c>
      <c r="B14" s="2" t="s">
        <v>25</v>
      </c>
      <c r="C14" s="2" t="s">
        <v>5</v>
      </c>
      <c r="D14" s="2" t="str">
        <f t="shared" si="0"/>
        <v/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5">
      <c r="A15" s="2">
        <v>14</v>
      </c>
      <c r="B15" s="2" t="s">
        <v>26</v>
      </c>
      <c r="C15" s="2" t="s">
        <v>3</v>
      </c>
      <c r="D15" s="2" t="str">
        <f t="shared" si="0"/>
        <v/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5">
      <c r="A16" s="2">
        <v>15</v>
      </c>
      <c r="B16" s="2" t="s">
        <v>27</v>
      </c>
      <c r="C16" s="2" t="s">
        <v>2</v>
      </c>
      <c r="D16" s="2" t="str">
        <f t="shared" si="0"/>
        <v/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 s="2">
        <v>16</v>
      </c>
      <c r="B17" s="2" t="s">
        <v>28</v>
      </c>
      <c r="C17" s="2" t="s">
        <v>2</v>
      </c>
      <c r="D17" s="2" t="str">
        <f t="shared" si="0"/>
        <v/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5">
      <c r="A18" s="2">
        <v>17</v>
      </c>
      <c r="B18" s="2" t="s">
        <v>29</v>
      </c>
      <c r="C18" s="2" t="s">
        <v>3</v>
      </c>
      <c r="D18" s="2" t="str">
        <f t="shared" si="0"/>
        <v/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5">
      <c r="A19" s="2">
        <v>18</v>
      </c>
      <c r="B19" s="2" t="s">
        <v>31</v>
      </c>
      <c r="C19" s="2">
        <v>75</v>
      </c>
      <c r="D19" s="2" t="str">
        <f t="shared" si="0"/>
        <v/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5">
      <c r="A20" s="2">
        <v>19</v>
      </c>
      <c r="B20" s="2" t="s">
        <v>32</v>
      </c>
      <c r="C20" s="2">
        <v>75</v>
      </c>
      <c r="D20" s="2" t="str">
        <f t="shared" si="0"/>
        <v/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5">
      <c r="A21" s="2">
        <v>20</v>
      </c>
      <c r="B21" s="2" t="s">
        <v>30</v>
      </c>
      <c r="C21" s="2" t="s">
        <v>4</v>
      </c>
      <c r="D21" s="2" t="str">
        <f t="shared" si="0"/>
        <v/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</sheetData>
  <dataValidations count="1">
    <dataValidation type="list" allowBlank="1" showInputMessage="1" showErrorMessage="1" sqref="C6:C21">
      <formula1>$A$24:$A$30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K34"/>
  <sheetViews>
    <sheetView topLeftCell="A16" workbookViewId="0">
      <selection activeCell="B23" sqref="B23"/>
    </sheetView>
  </sheetViews>
  <sheetFormatPr defaultRowHeight="15.75" x14ac:dyDescent="0.25"/>
  <cols>
    <col min="1" max="1" width="81" bestFit="1" customWidth="1"/>
    <col min="2" max="8" width="8.25" bestFit="1" customWidth="1"/>
    <col min="9" max="10" width="9.25" bestFit="1" customWidth="1"/>
    <col min="11" max="11" width="8.75" bestFit="1" customWidth="1"/>
  </cols>
  <sheetData>
    <row r="17" spans="1:11" x14ac:dyDescent="0.25">
      <c r="A17" t="s">
        <v>45</v>
      </c>
      <c r="B17" t="s">
        <v>46</v>
      </c>
      <c r="C17" t="s">
        <v>47</v>
      </c>
      <c r="D17" t="s">
        <v>48</v>
      </c>
      <c r="E17" t="s">
        <v>49</v>
      </c>
      <c r="F17" t="s">
        <v>50</v>
      </c>
      <c r="G17" t="s">
        <v>51</v>
      </c>
      <c r="H17" t="s">
        <v>52</v>
      </c>
      <c r="I17" t="s">
        <v>53</v>
      </c>
      <c r="J17" t="s">
        <v>54</v>
      </c>
      <c r="K17" t="s">
        <v>55</v>
      </c>
    </row>
    <row r="18" spans="1:11" x14ac:dyDescent="0.25">
      <c r="A18" t="s">
        <v>56</v>
      </c>
    </row>
    <row r="19" spans="1:11" x14ac:dyDescent="0.25">
      <c r="A19">
        <v>5</v>
      </c>
      <c r="B19" t="s">
        <v>57</v>
      </c>
      <c r="C19" t="s">
        <v>58</v>
      </c>
      <c r="D19" t="s">
        <v>59</v>
      </c>
      <c r="E19" t="s">
        <v>60</v>
      </c>
      <c r="F19" t="s">
        <v>57</v>
      </c>
      <c r="G19" t="s">
        <v>60</v>
      </c>
      <c r="H19" t="s">
        <v>61</v>
      </c>
      <c r="I19" t="s">
        <v>62</v>
      </c>
      <c r="J19" t="s">
        <v>63</v>
      </c>
      <c r="K19" t="s">
        <v>64</v>
      </c>
    </row>
    <row r="20" spans="1:11" x14ac:dyDescent="0.25">
      <c r="A20">
        <v>6</v>
      </c>
      <c r="B20" t="s">
        <v>59</v>
      </c>
      <c r="C20" t="s">
        <v>57</v>
      </c>
      <c r="D20" t="s">
        <v>61</v>
      </c>
      <c r="E20" t="s">
        <v>61</v>
      </c>
      <c r="F20" t="s">
        <v>57</v>
      </c>
      <c r="G20" t="s">
        <v>58</v>
      </c>
      <c r="H20" t="s">
        <v>60</v>
      </c>
      <c r="I20" t="s">
        <v>65</v>
      </c>
      <c r="J20" t="s">
        <v>65</v>
      </c>
      <c r="K20" t="s">
        <v>66</v>
      </c>
    </row>
    <row r="21" spans="1:11" x14ac:dyDescent="0.25">
      <c r="A21">
        <v>7</v>
      </c>
      <c r="B21" t="s">
        <v>58</v>
      </c>
      <c r="C21" t="s">
        <v>59</v>
      </c>
      <c r="D21" t="s">
        <v>58</v>
      </c>
      <c r="E21" t="s">
        <v>61</v>
      </c>
      <c r="F21" t="s">
        <v>61</v>
      </c>
      <c r="G21" t="s">
        <v>61</v>
      </c>
      <c r="H21" t="s">
        <v>61</v>
      </c>
      <c r="I21" t="s">
        <v>67</v>
      </c>
      <c r="J21" t="s">
        <v>67</v>
      </c>
      <c r="K21" t="s">
        <v>68</v>
      </c>
    </row>
    <row r="22" spans="1:11" x14ac:dyDescent="0.25">
      <c r="A22">
        <v>8</v>
      </c>
      <c r="B22" t="s">
        <v>58</v>
      </c>
      <c r="C22" t="s">
        <v>60</v>
      </c>
      <c r="D22" t="s">
        <v>61</v>
      </c>
      <c r="E22" t="s">
        <v>57</v>
      </c>
      <c r="F22" t="s">
        <v>59</v>
      </c>
      <c r="G22" t="s">
        <v>58</v>
      </c>
      <c r="H22" t="s">
        <v>61</v>
      </c>
      <c r="I22" t="s">
        <v>69</v>
      </c>
      <c r="J22" t="s">
        <v>69</v>
      </c>
      <c r="K22" t="s">
        <v>70</v>
      </c>
    </row>
    <row r="23" spans="1:11" x14ac:dyDescent="0.25">
      <c r="A23">
        <v>9</v>
      </c>
      <c r="B23" t="s">
        <v>60</v>
      </c>
      <c r="C23" t="s">
        <v>61</v>
      </c>
      <c r="D23" t="s">
        <v>61</v>
      </c>
      <c r="E23" t="s">
        <v>60</v>
      </c>
      <c r="F23" t="s">
        <v>60</v>
      </c>
      <c r="G23" t="s">
        <v>60</v>
      </c>
      <c r="H23" t="s">
        <v>60</v>
      </c>
      <c r="I23" t="s">
        <v>67</v>
      </c>
      <c r="J23" t="s">
        <v>63</v>
      </c>
      <c r="K23" t="s">
        <v>70</v>
      </c>
    </row>
    <row r="24" spans="1:11" x14ac:dyDescent="0.25">
      <c r="A24">
        <v>10</v>
      </c>
      <c r="B24" t="s">
        <v>61</v>
      </c>
      <c r="C24" t="s">
        <v>59</v>
      </c>
      <c r="D24" t="s">
        <v>60</v>
      </c>
      <c r="E24" t="s">
        <v>58</v>
      </c>
      <c r="F24" t="s">
        <v>61</v>
      </c>
      <c r="G24" t="s">
        <v>57</v>
      </c>
      <c r="H24" t="s">
        <v>58</v>
      </c>
      <c r="I24" t="s">
        <v>69</v>
      </c>
      <c r="J24" t="s">
        <v>62</v>
      </c>
      <c r="K24" t="s">
        <v>66</v>
      </c>
    </row>
    <row r="25" spans="1:11" x14ac:dyDescent="0.25">
      <c r="A25">
        <v>11</v>
      </c>
      <c r="B25" t="s">
        <v>58</v>
      </c>
      <c r="C25" t="s">
        <v>61</v>
      </c>
      <c r="D25" t="s">
        <v>57</v>
      </c>
      <c r="E25" t="s">
        <v>59</v>
      </c>
      <c r="F25" t="s">
        <v>60</v>
      </c>
      <c r="G25" t="s">
        <v>61</v>
      </c>
      <c r="H25" t="s">
        <v>59</v>
      </c>
      <c r="I25" t="s">
        <v>63</v>
      </c>
      <c r="J25" t="s">
        <v>67</v>
      </c>
      <c r="K25" t="s">
        <v>71</v>
      </c>
    </row>
    <row r="26" spans="1:11" x14ac:dyDescent="0.25">
      <c r="A26">
        <v>12</v>
      </c>
      <c r="B26" t="s">
        <v>60</v>
      </c>
      <c r="C26" t="s">
        <v>58</v>
      </c>
      <c r="D26" t="s">
        <v>59</v>
      </c>
      <c r="E26" t="s">
        <v>61</v>
      </c>
      <c r="F26" t="s">
        <v>58</v>
      </c>
      <c r="G26" t="s">
        <v>59</v>
      </c>
      <c r="H26" t="s">
        <v>57</v>
      </c>
      <c r="I26" t="s">
        <v>62</v>
      </c>
      <c r="J26" t="s">
        <v>69</v>
      </c>
      <c r="K26" t="s">
        <v>68</v>
      </c>
    </row>
    <row r="27" spans="1:11" x14ac:dyDescent="0.25">
      <c r="A27">
        <v>13</v>
      </c>
      <c r="B27" t="s">
        <v>59</v>
      </c>
      <c r="C27" t="s">
        <v>60</v>
      </c>
      <c r="D27" t="s">
        <v>58</v>
      </c>
      <c r="E27" t="s">
        <v>57</v>
      </c>
      <c r="F27" t="s">
        <v>61</v>
      </c>
      <c r="G27" t="s">
        <v>58</v>
      </c>
      <c r="H27" t="s">
        <v>61</v>
      </c>
      <c r="I27" t="s">
        <v>65</v>
      </c>
      <c r="J27" t="s">
        <v>62</v>
      </c>
      <c r="K27" t="s">
        <v>64</v>
      </c>
    </row>
    <row r="28" spans="1:11" x14ac:dyDescent="0.25">
      <c r="A28">
        <v>14</v>
      </c>
      <c r="B28" t="s">
        <v>57</v>
      </c>
      <c r="C28" t="s">
        <v>61</v>
      </c>
      <c r="D28" t="s">
        <v>60</v>
      </c>
      <c r="E28" t="s">
        <v>59</v>
      </c>
      <c r="F28" t="s">
        <v>58</v>
      </c>
      <c r="G28" t="s">
        <v>61</v>
      </c>
      <c r="H28" t="s">
        <v>60</v>
      </c>
      <c r="I28" t="s">
        <v>63</v>
      </c>
      <c r="J28" t="s">
        <v>65</v>
      </c>
      <c r="K28" t="s">
        <v>70</v>
      </c>
    </row>
    <row r="29" spans="1:11" x14ac:dyDescent="0.25">
      <c r="A29">
        <v>15</v>
      </c>
      <c r="B29" t="s">
        <v>61</v>
      </c>
      <c r="C29" t="s">
        <v>57</v>
      </c>
      <c r="D29" t="s">
        <v>59</v>
      </c>
      <c r="E29" t="s">
        <v>60</v>
      </c>
      <c r="F29" t="s">
        <v>59</v>
      </c>
      <c r="G29" t="s">
        <v>60</v>
      </c>
      <c r="H29" t="s">
        <v>58</v>
      </c>
      <c r="I29" t="s">
        <v>69</v>
      </c>
      <c r="J29" t="s">
        <v>63</v>
      </c>
      <c r="K29" t="s">
        <v>71</v>
      </c>
    </row>
    <row r="30" spans="1:11" x14ac:dyDescent="0.25">
      <c r="A30">
        <v>16</v>
      </c>
      <c r="B30" t="s">
        <v>59</v>
      </c>
      <c r="C30" t="s">
        <v>59</v>
      </c>
      <c r="D30" t="s">
        <v>61</v>
      </c>
      <c r="E30" t="s">
        <v>57</v>
      </c>
      <c r="F30" t="s">
        <v>60</v>
      </c>
      <c r="G30" t="s">
        <v>61</v>
      </c>
      <c r="H30" t="s">
        <v>59</v>
      </c>
      <c r="I30" t="s">
        <v>62</v>
      </c>
      <c r="J30" t="s">
        <v>67</v>
      </c>
      <c r="K30" t="s">
        <v>70</v>
      </c>
    </row>
    <row r="31" spans="1:11" x14ac:dyDescent="0.25">
      <c r="A31">
        <v>17</v>
      </c>
      <c r="B31" t="s">
        <v>60</v>
      </c>
      <c r="C31" t="s">
        <v>61</v>
      </c>
      <c r="D31" t="s">
        <v>57</v>
      </c>
      <c r="E31" t="s">
        <v>59</v>
      </c>
      <c r="F31" t="s">
        <v>61</v>
      </c>
      <c r="G31" t="s">
        <v>60</v>
      </c>
      <c r="H31" t="s">
        <v>58</v>
      </c>
      <c r="I31" t="s">
        <v>65</v>
      </c>
      <c r="J31" t="s">
        <v>69</v>
      </c>
      <c r="K31" t="s">
        <v>66</v>
      </c>
    </row>
    <row r="32" spans="1:11" x14ac:dyDescent="0.25">
      <c r="A32">
        <v>18</v>
      </c>
      <c r="B32" t="s">
        <v>61</v>
      </c>
      <c r="C32" t="s">
        <v>59</v>
      </c>
      <c r="D32" t="s">
        <v>60</v>
      </c>
      <c r="E32" t="s">
        <v>58</v>
      </c>
      <c r="F32" t="s">
        <v>57</v>
      </c>
      <c r="G32" t="s">
        <v>61</v>
      </c>
      <c r="H32" t="s">
        <v>59</v>
      </c>
      <c r="I32" t="s">
        <v>69</v>
      </c>
      <c r="J32" t="s">
        <v>62</v>
      </c>
      <c r="K32" t="s">
        <v>68</v>
      </c>
    </row>
    <row r="33" spans="1:11" x14ac:dyDescent="0.25">
      <c r="A33">
        <v>19</v>
      </c>
      <c r="B33" t="s">
        <v>58</v>
      </c>
      <c r="C33" t="s">
        <v>57</v>
      </c>
      <c r="D33" t="s">
        <v>61</v>
      </c>
      <c r="E33" t="s">
        <v>60</v>
      </c>
      <c r="F33" t="s">
        <v>59</v>
      </c>
      <c r="G33" t="s">
        <v>58</v>
      </c>
      <c r="H33" t="s">
        <v>57</v>
      </c>
      <c r="I33" t="s">
        <v>65</v>
      </c>
      <c r="J33" t="s">
        <v>67</v>
      </c>
      <c r="K33" t="s">
        <v>70</v>
      </c>
    </row>
    <row r="34" spans="1:11" x14ac:dyDescent="0.25">
      <c r="A34">
        <v>20</v>
      </c>
      <c r="B34" t="s">
        <v>57</v>
      </c>
      <c r="C34" t="s">
        <v>59</v>
      </c>
      <c r="D34" t="s">
        <v>58</v>
      </c>
      <c r="E34" t="s">
        <v>61</v>
      </c>
      <c r="F34" t="s">
        <v>60</v>
      </c>
      <c r="G34" t="s">
        <v>59</v>
      </c>
      <c r="H34" t="s">
        <v>60</v>
      </c>
      <c r="I34" t="s">
        <v>63</v>
      </c>
      <c r="J34" t="s">
        <v>69</v>
      </c>
      <c r="K34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CHIA BANG</vt:lpstr>
      <vt:lpstr>Diem</vt:lpstr>
      <vt:lpstr>Sheet3</vt:lpstr>
      <vt:lpstr>Sheet3!cham_dien_1</vt:lpstr>
      <vt:lpstr>'CHIA BANG'!Print_Area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2024-04-03T01:14:38Z</cp:lastPrinted>
  <dcterms:created xsi:type="dcterms:W3CDTF">2024-04-02T09:18:13Z</dcterms:created>
  <dcterms:modified xsi:type="dcterms:W3CDTF">2024-05-07T07:02:35Z</dcterms:modified>
</cp:coreProperties>
</file>