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37HO\37HO\"/>
    </mc:Choice>
  </mc:AlternateContent>
  <bookViews>
    <workbookView xWindow="0" yWindow="0" windowWidth="24000" windowHeight="8835" activeTab="3"/>
  </bookViews>
  <sheets>
    <sheet name="danhsachcongkhai (3)" sheetId="6" r:id="rId1"/>
    <sheet name="danhsachcongkhai (2)" sheetId="5" r:id="rId2"/>
    <sheet name="Sheet2" sheetId="3" r:id="rId3"/>
    <sheet name="DATA" sheetId="1" r:id="rId4"/>
    <sheet name="danhsachcongkhai" sheetId="2" r:id="rId5"/>
    <sheet name="Sheet1" sheetId="4" r:id="rId6"/>
  </sheets>
  <definedNames>
    <definedName name="_xlnm._FilterDatabase" localSheetId="3" hidden="1">DATA!$A$1:$BY$1</definedName>
    <definedName name="_xlnm._FilterDatabase" localSheetId="2" hidden="1">Sheet2!$A$3:$I$3</definedName>
    <definedName name="_xlnm.Print_Area" localSheetId="4">danhsachcongkhai!$A$1:$K$64</definedName>
    <definedName name="_xlnm.Print_Area" localSheetId="1">'danhsachcongkhai (2)'!$A$1:$L$75</definedName>
    <definedName name="_xlnm.Print_Area" localSheetId="0">'danhsachcongkhai (3)'!$A$1:$K$73</definedName>
    <definedName name="_xlnm.Print_Area" localSheetId="2">Sheet2!$A$1:$J$62</definedName>
    <definedName name="_xlnm.Print_Titles" localSheetId="4">danhsachcongkhai!$3:$4</definedName>
    <definedName name="_xlnm.Print_Titles" localSheetId="1">'danhsachcongkhai (2)'!$8:$8</definedName>
    <definedName name="_xlnm.Print_Titles" localSheetId="0">'danhsachcongkhai (3)'!$3:$4</definedName>
    <definedName name="_xlnm.Print_Titles" localSheetId="2">Sheet2!$3:$3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3" i="6" l="1"/>
  <c r="G63" i="6"/>
  <c r="K62" i="6"/>
  <c r="G62" i="6"/>
  <c r="K61" i="6"/>
  <c r="G61" i="6"/>
  <c r="K60" i="6"/>
  <c r="G60" i="6"/>
  <c r="K59" i="6"/>
  <c r="G59" i="6"/>
  <c r="K58" i="6"/>
  <c r="G58" i="6"/>
  <c r="K57" i="6"/>
  <c r="G57" i="6"/>
  <c r="K56" i="6"/>
  <c r="G56" i="6"/>
  <c r="K55" i="6"/>
  <c r="G55" i="6"/>
  <c r="K54" i="6"/>
  <c r="G54" i="6"/>
  <c r="K53" i="6"/>
  <c r="G53" i="6"/>
  <c r="K52" i="6"/>
  <c r="G52" i="6"/>
  <c r="K51" i="6"/>
  <c r="G51" i="6"/>
  <c r="K50" i="6"/>
  <c r="G50" i="6"/>
  <c r="K49" i="6"/>
  <c r="G49" i="6"/>
  <c r="K48" i="6"/>
  <c r="G48" i="6"/>
  <c r="K47" i="6"/>
  <c r="G47" i="6"/>
  <c r="K46" i="6"/>
  <c r="G46" i="6"/>
  <c r="K45" i="6"/>
  <c r="G45" i="6"/>
  <c r="K44" i="6"/>
  <c r="G44" i="6"/>
  <c r="K43" i="6"/>
  <c r="G43" i="6"/>
  <c r="K42" i="6"/>
  <c r="G42" i="6"/>
  <c r="K41" i="6"/>
  <c r="G41" i="6"/>
  <c r="K40" i="6"/>
  <c r="G40" i="6"/>
  <c r="K39" i="6"/>
  <c r="G39" i="6"/>
  <c r="K38" i="6"/>
  <c r="G38" i="6"/>
  <c r="K37" i="6"/>
  <c r="G37" i="6"/>
  <c r="K36" i="6"/>
  <c r="G36" i="6"/>
  <c r="K35" i="6"/>
  <c r="G35" i="6"/>
  <c r="K34" i="6"/>
  <c r="G34" i="6"/>
  <c r="K33" i="6"/>
  <c r="G33" i="6"/>
  <c r="K32" i="6"/>
  <c r="G32" i="6"/>
  <c r="K31" i="6"/>
  <c r="G31" i="6"/>
  <c r="K30" i="6"/>
  <c r="G30" i="6"/>
  <c r="K29" i="6"/>
  <c r="G29" i="6"/>
  <c r="K28" i="6"/>
  <c r="G28" i="6"/>
  <c r="K27" i="6"/>
  <c r="G27" i="6"/>
  <c r="K26" i="6"/>
  <c r="G26" i="6"/>
  <c r="K25" i="6"/>
  <c r="G25" i="6"/>
  <c r="K24" i="6"/>
  <c r="G24" i="6"/>
  <c r="K23" i="6"/>
  <c r="G23" i="6"/>
  <c r="K22" i="6"/>
  <c r="G22" i="6"/>
  <c r="K21" i="6"/>
  <c r="G21" i="6"/>
  <c r="K20" i="6"/>
  <c r="G20" i="6"/>
  <c r="K19" i="6"/>
  <c r="G19" i="6"/>
  <c r="K18" i="6"/>
  <c r="G18" i="6"/>
  <c r="K17" i="6"/>
  <c r="G17" i="6"/>
  <c r="K16" i="6"/>
  <c r="G16" i="6"/>
  <c r="K15" i="6"/>
  <c r="G15" i="6"/>
  <c r="K14" i="6"/>
  <c r="G14" i="6"/>
  <c r="K13" i="6"/>
  <c r="G13" i="6"/>
  <c r="K12" i="6"/>
  <c r="G12" i="6"/>
  <c r="K11" i="6"/>
  <c r="G11" i="6"/>
  <c r="K10" i="6"/>
  <c r="G10" i="6"/>
  <c r="K9" i="6"/>
  <c r="G9" i="6"/>
  <c r="K8" i="6"/>
  <c r="G8" i="6"/>
  <c r="K7" i="6"/>
  <c r="G7" i="6"/>
  <c r="K6" i="6"/>
  <c r="G6" i="6"/>
  <c r="K5" i="6"/>
  <c r="G5" i="6"/>
  <c r="K63" i="2" l="1"/>
  <c r="K6" i="2" l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4" i="2"/>
  <c r="K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5" i="2"/>
  <c r="C3" i="4" l="1" a="1"/>
  <c r="C3" i="4" s="1"/>
  <c r="B3" i="4"/>
  <c r="B4" i="4"/>
  <c r="B2" i="4"/>
  <c r="D5" i="4" l="1"/>
</calcChain>
</file>

<file path=xl/sharedStrings.xml><?xml version="1.0" encoding="utf-8"?>
<sst xmlns="http://schemas.openxmlformats.org/spreadsheetml/2006/main" count="1217" uniqueCount="434">
  <si>
    <t>SỐ 1 CỬA 1</t>
  </si>
  <si>
    <t>THÔN 2</t>
  </si>
  <si>
    <t>XÃ 3</t>
  </si>
  <si>
    <t>GCN mới 4</t>
  </si>
  <si>
    <t>TÊN CHỒNG CHUYỂN 5</t>
  </si>
  <si>
    <t>TÊN VỢ CHUYỂN 6</t>
  </si>
  <si>
    <t>TÊN CHỒNG NHẬN 7</t>
  </si>
  <si>
    <t>TÊN VỢ NHẬN 8</t>
  </si>
  <si>
    <t>ODT 9</t>
  </si>
  <si>
    <t>ONT 10</t>
  </si>
  <si>
    <t>CLN 11</t>
  </si>
  <si>
    <t>LUC 12</t>
  </si>
  <si>
    <t>RST, RSM 13</t>
  </si>
  <si>
    <t>TSN 14</t>
  </si>
  <si>
    <t>HNK 15</t>
  </si>
  <si>
    <t>SKC 16</t>
  </si>
  <si>
    <t>Ngày nhận 17</t>
  </si>
  <si>
    <t>Thửa cũ 18</t>
  </si>
  <si>
    <t>Thửa mới 19</t>
  </si>
  <si>
    <t>Tờ cũ 20</t>
  </si>
  <si>
    <t>Tờ mới 21</t>
  </si>
  <si>
    <t>GCN cũ 22</t>
  </si>
  <si>
    <t>Tỷ lệ 23</t>
  </si>
  <si>
    <t>Năm sinh chồng 24</t>
  </si>
  <si>
    <t>Năm sinh vợ 25</t>
  </si>
  <si>
    <t>Số chồng nhận 26</t>
  </si>
  <si>
    <t>Ngày cấp chồng nhận 27</t>
  </si>
  <si>
    <t>Nơi cấp chồng nhận 28</t>
  </si>
  <si>
    <t>số vợ nhận 29</t>
  </si>
  <si>
    <t>Ngày cấp vợ nhận 30</t>
  </si>
  <si>
    <t>Nơi cấp vợ nhận 31</t>
  </si>
  <si>
    <t>Biến động 32</t>
  </si>
  <si>
    <t>thôn thường trú 33</t>
  </si>
  <si>
    <t>xã thường trú 34</t>
  </si>
  <si>
    <t>ngày ký 35</t>
  </si>
  <si>
    <t>số 36</t>
  </si>
  <si>
    <t>Quyển số 37</t>
  </si>
  <si>
    <t>số 38</t>
  </si>
  <si>
    <t>Ngày cấp 39</t>
  </si>
  <si>
    <t>Nơi cấp 40</t>
  </si>
  <si>
    <t>Nhận ONT 41</t>
  </si>
  <si>
    <t>Chuyển ONT 42</t>
  </si>
  <si>
    <t>Biên bản họp xét 43</t>
  </si>
  <si>
    <t>Nguồn gốc khai hoang và sử dụng 44</t>
  </si>
  <si>
    <t>Năm chết 45</t>
  </si>
  <si>
    <t>Số điện thoại 46</t>
  </si>
  <si>
    <t>Người lập hồ sơ 47</t>
  </si>
  <si>
    <t>Loại Hồ Sơ 48</t>
  </si>
  <si>
    <t>Ngày ký 49</t>
  </si>
  <si>
    <t>LINK 50</t>
  </si>
  <si>
    <t>Thời hạn SD 51</t>
  </si>
  <si>
    <t>Khu vực 52</t>
  </si>
  <si>
    <t>Vị trí 53</t>
  </si>
  <si>
    <t>Nguồn gốc sử dụng 54</t>
  </si>
  <si>
    <t>ODT 55</t>
  </si>
  <si>
    <t>ONT 56</t>
  </si>
  <si>
    <t>CLN 57</t>
  </si>
  <si>
    <t>LUC 58</t>
  </si>
  <si>
    <t>RST, RSM 59</t>
  </si>
  <si>
    <t>TSN 60</t>
  </si>
  <si>
    <t>HNK 61</t>
  </si>
  <si>
    <t>SKC 62</t>
  </si>
  <si>
    <t>Ngày sinh 63</t>
  </si>
  <si>
    <t>Tháng sinh 64</t>
  </si>
  <si>
    <t>Ngày sinh 65</t>
  </si>
  <si>
    <t>Tháng sinh 66</t>
  </si>
  <si>
    <t>Ngày sinh 67</t>
  </si>
  <si>
    <t>Tháng sinh 68</t>
  </si>
  <si>
    <t>Năm sinh 69</t>
  </si>
  <si>
    <t>Ngày sinh 70</t>
  </si>
  <si>
    <t>Tháng sinh 71</t>
  </si>
  <si>
    <t>Năm sinh 72</t>
  </si>
  <si>
    <t>CMND 73</t>
  </si>
  <si>
    <t>Ngày cấp 74</t>
  </si>
  <si>
    <t>Nơi cấp 75</t>
  </si>
  <si>
    <t>Ngày ký 76
GCN</t>
  </si>
  <si>
    <t>Số vào sổ 77</t>
  </si>
  <si>
    <t>Nguyễn Đăng Lộc</t>
  </si>
  <si>
    <t>Lê Thị Ái Lan</t>
  </si>
  <si>
    <t>Nguyễn Thành Đồng</t>
  </si>
  <si>
    <t>Hoàng Thị Xuyến</t>
  </si>
  <si>
    <t>Trần Thị Nhi</t>
  </si>
  <si>
    <t>Nguyễn Thị Kim Liên</t>
  </si>
  <si>
    <t>Nguyễn Viết Tấn</t>
  </si>
  <si>
    <t>Nguyễn Thị Thu Thảo</t>
  </si>
  <si>
    <t>Nguyễn Thành Tâm</t>
  </si>
  <si>
    <t>Nguyễn Thị Thủy</t>
  </si>
  <si>
    <t>Lê Khánh Đồng</t>
  </si>
  <si>
    <t>Trần Thị Thạch</t>
  </si>
  <si>
    <t>Nguyễn Hồng Phúc</t>
  </si>
  <si>
    <t>Nguyễn Hữu Phát</t>
  </si>
  <si>
    <t>Đỗ Thị Trang Thư</t>
  </si>
  <si>
    <t>Nguyễn Ngọc Đại</t>
  </si>
  <si>
    <t>Nguyễn Thị Hiền</t>
  </si>
  <si>
    <t>Nguyễn Quang Phi</t>
  </si>
  <si>
    <t>Nguyễn Thị Mỹ Trang</t>
  </si>
  <si>
    <t>Nguyễn Hữu Hào</t>
  </si>
  <si>
    <t>Vũ Thị Huệ</t>
  </si>
  <si>
    <t>Nguyễn Quang Thành</t>
  </si>
  <si>
    <t>Lê Thị Mỹ Anh</t>
  </si>
  <si>
    <t>Trần Xuân Trung</t>
  </si>
  <si>
    <t>Nguyễn Quang Long</t>
  </si>
  <si>
    <t>Lê Thị Liểu</t>
  </si>
  <si>
    <t>Trần Đình Thiện</t>
  </si>
  <si>
    <t>Lê Thị Nhã</t>
  </si>
  <si>
    <t>Nguyễn Văn Lam</t>
  </si>
  <si>
    <t>Nguyễn Thị Đóa</t>
  </si>
  <si>
    <t>Trần Sỹ</t>
  </si>
  <si>
    <t>Võ Thị Nga</t>
  </si>
  <si>
    <t>Nguyễn Phong</t>
  </si>
  <si>
    <t>Lê Thị Hương</t>
  </si>
  <si>
    <t>Mai Văn Lược</t>
  </si>
  <si>
    <t>Hoàng Thị Hồng</t>
  </si>
  <si>
    <t>Trần Đình Thông</t>
  </si>
  <si>
    <t>Nguyễn Thị Như</t>
  </si>
  <si>
    <t>Trần Văn Tài</t>
  </si>
  <si>
    <t>Dương Thị Ngọc Anh</t>
  </si>
  <si>
    <t>Nguyễn Hữu An</t>
  </si>
  <si>
    <t>Phạm Thị Bông</t>
  </si>
  <si>
    <t>Nguyễn Thành Phong</t>
  </si>
  <si>
    <t>Nguyễn Mỹ</t>
  </si>
  <si>
    <t>Nguyễn Thị Bảy</t>
  </si>
  <si>
    <t>Phan Văn Hoàng</t>
  </si>
  <si>
    <t>Lê Thị Nhung</t>
  </si>
  <si>
    <t>Lê Đình Thành</t>
  </si>
  <si>
    <t>Đinh Thị Lược</t>
  </si>
  <si>
    <t>Võ Văn Út</t>
  </si>
  <si>
    <t>Lê Thị Em</t>
  </si>
  <si>
    <t>Nguyễn Đăng Thương</t>
  </si>
  <si>
    <t>Nguyễn Thị Tâm</t>
  </si>
  <si>
    <t>Nguyễn Ngọc Anh</t>
  </si>
  <si>
    <t>Trần Thị Lệ</t>
  </si>
  <si>
    <t>Nguyễn Hữu Trường</t>
  </si>
  <si>
    <t>Ngô Thị Na</t>
  </si>
  <si>
    <t xml:space="preserve">Nguyễn Hữu Quốc </t>
  </si>
  <si>
    <t>Bùi Thị Sơn</t>
  </si>
  <si>
    <t>Nguyễn Hữu Tình</t>
  </si>
  <si>
    <t>Nguyễn Thị Hợp</t>
  </si>
  <si>
    <t>Nguyễn Ngọc Cường</t>
  </si>
  <si>
    <t>Nguyễn Thị Năm</t>
  </si>
  <si>
    <t>Nguyễn Quốc Hà</t>
  </si>
  <si>
    <t>Đỗ Thị Như Cẩm</t>
  </si>
  <si>
    <t>Ngô Đình Cường</t>
  </si>
  <si>
    <t>Nguyễn Thị Thu Hà</t>
  </si>
  <si>
    <t>Nguyễn Đang Thái</t>
  </si>
  <si>
    <t>Nguyễn Thị Thúy</t>
  </si>
  <si>
    <t>Nguyễn Văn Phúc</t>
  </si>
  <si>
    <t>Nguyễn Thị Thùy Trang</t>
  </si>
  <si>
    <t/>
  </si>
  <si>
    <t>Tân Sơn</t>
  </si>
  <si>
    <t>Nguyễn Đỗng</t>
  </si>
  <si>
    <t>Nguyễn Thị Phượng</t>
  </si>
  <si>
    <t>Nguyễn Hữu Hải</t>
  </si>
  <si>
    <t>Phan Thị Nga</t>
  </si>
  <si>
    <t>Nguyễn Hữu Quốc</t>
  </si>
  <si>
    <t>Nguyễn Thị Kim Ni</t>
  </si>
  <si>
    <t>Đoàn Văn Thanh</t>
  </si>
  <si>
    <t>Nguyễn Thị Hạnh</t>
  </si>
  <si>
    <t>Nguyễn Đăng Toàn</t>
  </si>
  <si>
    <t>Hoàng Thị Yến</t>
  </si>
  <si>
    <t>Nguyễn Hữu Linh</t>
  </si>
  <si>
    <t>Nguyễn Thị Minh Huỳnh</t>
  </si>
  <si>
    <t>Nguyễn Thành Vinh</t>
  </si>
  <si>
    <t>Nguyễn Thị Thùy Linh</t>
  </si>
  <si>
    <t>Nguyễn Thị Nhàn</t>
  </si>
  <si>
    <t>Nguyễn Quốc Hiền</t>
  </si>
  <si>
    <t>Mai Xuân Hoàng</t>
  </si>
  <si>
    <t>Trương Thị Thu Hiền</t>
  </si>
  <si>
    <t>Nguyễn Hồng Đức</t>
  </si>
  <si>
    <t>Nguyễn Hữu Dũng</t>
  </si>
  <si>
    <t>Hoàng Thị Tứ</t>
  </si>
  <si>
    <t>Nguyễn Thị Thu</t>
  </si>
  <si>
    <t>Nguyễn Hữu Cường</t>
  </si>
  <si>
    <t>Nguyễn Thị Bích Loan</t>
  </si>
  <si>
    <t>Đặng Thị Thùy Ái</t>
  </si>
  <si>
    <t>Trần Thị Tân</t>
  </si>
  <si>
    <t>Nguyễn Thái Sơn</t>
  </si>
  <si>
    <t>Nguyễn Thị Vỉnh</t>
  </si>
  <si>
    <t>Nguyễn Đăng Thu</t>
  </si>
  <si>
    <t>Phạm Thị Hà</t>
  </si>
  <si>
    <t>Trần Thị Vân</t>
  </si>
  <si>
    <t>Đoàn Văn Kỳ</t>
  </si>
  <si>
    <t>Nguyễn Thị Thùy Mỵ</t>
  </si>
  <si>
    <t>Nguyễn Quang Hưng</t>
  </si>
  <si>
    <t>Mẫu số 06/ĐK</t>
  </si>
  <si>
    <t>DANH SÁCH CÔNG KHAI</t>
  </si>
  <si>
    <t>Kết quả kiểm tra hồ sơ đăng ký, cấp Giấy chứng nhận QSDĐ, quyền sở hữu nhà ở và tài sản khác gắn liền với đất</t>
  </si>
  <si>
    <t>Địa chỉ thường trú</t>
  </si>
  <si>
    <t>Tờ bản đồ số</t>
  </si>
  <si>
    <t>Thửa đất số</t>
  </si>
  <si>
    <t>Nguồn gốc sử dụng đất</t>
  </si>
  <si>
    <t>Tài sản gắn liền với đất</t>
  </si>
  <si>
    <t>Tình trạng tranh chấp</t>
  </si>
  <si>
    <t>Người không đồng ý với kết quả thẩm tra trên đây thì gửi đơn đến UBND xã, phường, thị trấn để giải quyết; sau thời gian trên Nhà nước sẽ không xem xét giải quyết./</t>
  </si>
  <si>
    <t>(Ký, ghi rõ họ, tên và địa chỉ)</t>
  </si>
  <si>
    <t>(Ký tên, đóng dấu)</t>
  </si>
  <si>
    <t>CỘNG HÒA XÃ HỘI CHỦ NGHĨA VIỆT NAM 
Độc lập - Tự do - Hạnh phúc</t>
  </si>
  <si>
    <t>Xác nhận của đại diện những người sử dụng đất 
về việc đã công khai danh sách này</t>
  </si>
  <si>
    <t>Số
TT</t>
  </si>
  <si>
    <t>Thời điểm sử dụng đất</t>
  </si>
  <si>
    <t>Mục 
đích sử dụng đất</t>
  </si>
  <si>
    <t>Tại xã: Tân Lập, huyện:Hướng Hóa, tỉnh: Quảng Trị</t>
  </si>
  <si>
    <t>HNK</t>
  </si>
  <si>
    <r>
      <t>Diện tích 
đất (m</t>
    </r>
    <r>
      <rPr>
        <b/>
        <vertAlign val="superscript"/>
        <sz val="13"/>
        <color theme="1"/>
        <rFont val="Times New Roman"/>
        <family val="1"/>
      </rPr>
      <t>2</t>
    </r>
    <r>
      <rPr>
        <b/>
        <sz val="13"/>
        <color theme="1"/>
        <rFont val="Times New Roman"/>
        <family val="1"/>
      </rPr>
      <t>)</t>
    </r>
  </si>
  <si>
    <t>Danh sách này được công khai trong thời gian 15 ngày, kể từ ngày…….../…….../2017, đến ngày…….../…….../2017. Tại địa điểm: UBND xã Tân Lập và Hội trường thôn Tân Sơn</t>
  </si>
  <si>
    <t>DANH SÁCH CHI TIẾT 59 THỬA ĐẤT KÈM BIÊN BẢN BÀN GIAO HỒ SƠ</t>
  </si>
  <si>
    <t>Số TT</t>
  </si>
  <si>
    <t>Số thửa</t>
  </si>
  <si>
    <t>Tên chủ sử dụng</t>
  </si>
  <si>
    <t>Tên vợ/chồng</t>
  </si>
  <si>
    <t>BBMT</t>
  </si>
  <si>
    <t>KQĐĐ</t>
  </si>
  <si>
    <t>Đơn xin cấp GCN</t>
  </si>
  <si>
    <t>Đơn xin xác nhận hộ nông nghiệp</t>
  </si>
  <si>
    <t>Sổ hộ khẩu</t>
  </si>
  <si>
    <t>Ghi chú</t>
  </si>
  <si>
    <t xml:space="preserve"> </t>
  </si>
  <si>
    <t>Võ Văn út</t>
  </si>
  <si>
    <t>Nguyễn Thị Thu Hồng</t>
  </si>
  <si>
    <t>Nguyễn Thị Vĩnh</t>
  </si>
  <si>
    <t>Đặng Thị Thùy ái</t>
  </si>
  <si>
    <t>Nguyễn Thảo Ly</t>
  </si>
  <si>
    <t>Nguyễn Thị Thu Hào</t>
  </si>
  <si>
    <t>Tên người sử dụng đất</t>
  </si>
  <si>
    <t>CLN</t>
  </si>
  <si>
    <t>ỦY BAN NHÂN DÂN
XÃ TÂN LẬP</t>
  </si>
  <si>
    <t>Số:        /DSTB-CK</t>
  </si>
  <si>
    <r>
      <t>Tân Lập, ngày …</t>
    </r>
    <r>
      <rPr>
        <sz val="18"/>
        <color theme="1"/>
        <rFont val="Times New Roman"/>
        <family val="1"/>
      </rPr>
      <t>...</t>
    </r>
    <r>
      <rPr>
        <i/>
        <sz val="18"/>
        <color theme="1"/>
        <rFont val="Times New Roman"/>
        <family val="1"/>
      </rPr>
      <t xml:space="preserve">  tháng …</t>
    </r>
    <r>
      <rPr>
        <sz val="18"/>
        <color theme="1"/>
        <rFont val="Times New Roman"/>
        <family val="1"/>
      </rPr>
      <t>...</t>
    </r>
    <r>
      <rPr>
        <i/>
        <sz val="18"/>
        <color theme="1"/>
        <rFont val="Times New Roman"/>
        <family val="1"/>
      </rPr>
      <t xml:space="preserve">  năm 2017</t>
    </r>
    <r>
      <rPr>
        <sz val="18"/>
        <color theme="1"/>
        <rFont val="Times New Roman"/>
        <family val="1"/>
      </rPr>
      <t xml:space="preserve">
</t>
    </r>
    <r>
      <rPr>
        <b/>
        <sz val="18"/>
        <color theme="1"/>
        <rFont val="Times New Roman"/>
        <family val="1"/>
      </rPr>
      <t>TM. ỦY BAN NHÂN DÂN</t>
    </r>
  </si>
  <si>
    <t>100
304</t>
  </si>
  <si>
    <t>ONT
CLN</t>
  </si>
  <si>
    <t>100
443</t>
  </si>
  <si>
    <t>200
618</t>
  </si>
  <si>
    <t>400
872</t>
  </si>
  <si>
    <t>STT</t>
  </si>
  <si>
    <t>Họ và tên</t>
  </si>
  <si>
    <t>Địa chỉ</t>
  </si>
  <si>
    <t>Loại đất</t>
  </si>
  <si>
    <t>Số phát hành Giấy chứng nhận</t>
  </si>
  <si>
    <t>Tên chủ sử dụng đất</t>
  </si>
  <si>
    <t>ONT</t>
  </si>
  <si>
    <t>DANH SÁCH CÁC HỘ GIA ĐÌNH CÁ NHÂN CẤP GIẤY CHỨNG NHẬN 
TẠI THÔN TÂN SƠN, XÃ TÂN LẬP, HUYỆN HƯỚNG HÓA</t>
  </si>
  <si>
    <t>Kèm theo tờ trình số:          /TTr-CNVP ngày        tháng         năm 2018 của Chi nhánh Văn phòng đăng ký đất đai Hướng Hóa</t>
  </si>
  <si>
    <t>NGƯỜI GIAO</t>
  </si>
  <si>
    <t>Ngày     tháng      năm 2018</t>
  </si>
  <si>
    <t>NGƯỜI NHẬN</t>
  </si>
  <si>
    <t>Tân Hòa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</si>
  <si>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</si>
  <si>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</si>
  <si>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</si>
  <si>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</si>
  <si>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</si>
  <si>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</si>
  <si>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</si>
  <si>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</si>
  <si>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</si>
  <si>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</si>
  <si>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</si>
  <si>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</si>
  <si>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</si>
  <si>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</si>
  <si>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</si>
  <si>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</si>
  <si>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</si>
  <si>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</si>
  <si>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</si>
  <si>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</si>
  <si>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</si>
  <si>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</si>
  <si>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</si>
  <si>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</si>
  <si>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</si>
  <si>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</si>
  <si>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</si>
  <si>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</si>
  <si>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</si>
  <si>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</si>
  <si>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</si>
  <si>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</si>
  <si>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</si>
  <si>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</si>
  <si>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</si>
  <si>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</si>
  <si>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</si>
  <si>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</si>
  <si>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1</t>
  </si>
  <si>
    <t>13003</t>
  </si>
  <si>
    <t>11402</t>
  </si>
  <si>
    <t>11582</t>
  </si>
  <si>
    <t>11163</t>
  </si>
  <si>
    <t>11502</t>
  </si>
  <si>
    <t>11683</t>
  </si>
  <si>
    <t>14160</t>
  </si>
  <si>
    <t>12460</t>
  </si>
  <si>
    <t>12041</t>
  </si>
  <si>
    <t>12377</t>
  </si>
  <si>
    <t>10899</t>
  </si>
  <si>
    <t>10636</t>
  </si>
  <si>
    <t>10661</t>
  </si>
  <si>
    <t>10601</t>
  </si>
  <si>
    <t>10919</t>
  </si>
  <si>
    <t>10980</t>
  </si>
  <si>
    <t>11169</t>
  </si>
  <si>
    <t>11127</t>
  </si>
  <si>
    <t>11195</t>
  </si>
  <si>
    <t>11153</t>
  </si>
  <si>
    <t>11134</t>
  </si>
  <si>
    <t>13080</t>
  </si>
  <si>
    <t>14133</t>
  </si>
  <si>
    <t>13311</t>
  </si>
  <si>
    <t>13209</t>
  </si>
  <si>
    <t>11210</t>
  </si>
  <si>
    <t>10815</t>
  </si>
  <si>
    <t>10777</t>
  </si>
  <si>
    <t>10742</t>
  </si>
  <si>
    <t>3729</t>
  </si>
  <si>
    <t>8124</t>
  </si>
  <si>
    <t>12102</t>
  </si>
  <si>
    <t>12442</t>
  </si>
  <si>
    <t>12108</t>
  </si>
  <si>
    <t>12119</t>
  </si>
  <si>
    <t>12224</t>
  </si>
  <si>
    <t>12077</t>
  </si>
  <si>
    <t>12084</t>
  </si>
  <si>
    <t>Hồ Văn Thương</t>
  </si>
  <si>
    <t>Hồ Văn Lát</t>
  </si>
  <si>
    <t>Hồ Miệt</t>
  </si>
  <si>
    <t>Hồ Khu</t>
  </si>
  <si>
    <t>Hồ Thanh Táo</t>
  </si>
  <si>
    <t>Hồ Văn Xanh</t>
  </si>
  <si>
    <t>Hồ Téc</t>
  </si>
  <si>
    <t>Hồ A Phơi</t>
  </si>
  <si>
    <t>Hồ Văn Nghiệp</t>
  </si>
  <si>
    <t>Hồ Văn Miết</t>
  </si>
  <si>
    <t>Hồ Phương</t>
  </si>
  <si>
    <t>Hồ Văn Phơm</t>
  </si>
  <si>
    <t>Hồ Xế</t>
  </si>
  <si>
    <t>Hồ Văn Tình</t>
  </si>
  <si>
    <t>Hồ Pã Hồi</t>
  </si>
  <si>
    <t>Hồ Văn Tiếp</t>
  </si>
  <si>
    <t>Hồ Ta Cô</t>
  </si>
  <si>
    <t>Hồ Văn Loi</t>
  </si>
  <si>
    <t>Hồ Văn Giêng</t>
  </si>
  <si>
    <t>Hồ Pỉ Mát</t>
  </si>
  <si>
    <t>Hồ Văn Khiếp</t>
  </si>
  <si>
    <t>Hồ A Kơi</t>
  </si>
  <si>
    <t>Hồ Văn Ring</t>
  </si>
  <si>
    <t>Hồ Văn Sương</t>
  </si>
  <si>
    <t>Hồ Pả Ring</t>
  </si>
  <si>
    <t>Hồ Văn Thu</t>
  </si>
  <si>
    <t>Hồ Chinh</t>
  </si>
  <si>
    <t>Hồ Hồi</t>
  </si>
  <si>
    <t>Hồ Tiếu</t>
  </si>
  <si>
    <t>Hồ Văn Khư</t>
  </si>
  <si>
    <t>Hồ Lữ</t>
  </si>
  <si>
    <t>Hồ Phố</t>
  </si>
  <si>
    <t>Hồ Văn Xà Rừm</t>
  </si>
  <si>
    <t>Hồ Văn Dương (Pả Kiều)</t>
  </si>
  <si>
    <t>Hồ A Giác</t>
  </si>
  <si>
    <t>Hồ Văn Cáo</t>
  </si>
  <si>
    <t>Hồ A Ta</t>
  </si>
  <si>
    <t>Hồ Thị Kiêu</t>
  </si>
  <si>
    <t>Hồ Thị Mý</t>
  </si>
  <si>
    <t>Hồ Thị Hợi</t>
  </si>
  <si>
    <t>Hồ Thị Tiền</t>
  </si>
  <si>
    <t>Hồ Thị Tuyết</t>
  </si>
  <si>
    <t>Hồ Thị Piền</t>
  </si>
  <si>
    <t>Hồ Thị Niềm</t>
  </si>
  <si>
    <t>Hồ Thị Chai</t>
  </si>
  <si>
    <t>Hồ Thị Mỹ Thanh</t>
  </si>
  <si>
    <t>Hồ Thị A Mó</t>
  </si>
  <si>
    <t>Hồ Thị Cam</t>
  </si>
  <si>
    <t>Hồ Thị Nghĩa</t>
  </si>
  <si>
    <t>Hồ Thị Can</t>
  </si>
  <si>
    <t>Hồ Thị Lương</t>
  </si>
  <si>
    <t>Hồ Thị Vinh</t>
  </si>
  <si>
    <t>Hồ Thị Đục</t>
  </si>
  <si>
    <t>Hồ Thị Nhung</t>
  </si>
  <si>
    <t>Hồ Thị Chanh</t>
  </si>
  <si>
    <t>Hồ Thị Ta Nên</t>
  </si>
  <si>
    <t>Hồ Thị Tăng</t>
  </si>
  <si>
    <t>Hồ Y My</t>
  </si>
  <si>
    <t>Hồ Thị Pút</t>
  </si>
  <si>
    <t>Hồ Thị Chưng</t>
  </si>
  <si>
    <t>Hồ Thị Phương</t>
  </si>
  <si>
    <t>Hồ Thị Móc</t>
  </si>
  <si>
    <t>Hồ Thị Một</t>
  </si>
  <si>
    <t>Hồ Thị Quý</t>
  </si>
  <si>
    <t>Hồ Thị In</t>
  </si>
  <si>
    <t>Hồ Thị Khoan</t>
  </si>
  <si>
    <t>Hồ Thị Neng</t>
  </si>
  <si>
    <t>Hồ Thị Keng</t>
  </si>
  <si>
    <t>Hồ Thị Hâm</t>
  </si>
  <si>
    <t>Hồ Thị Xơi</t>
  </si>
  <si>
    <t>Hồ Thị Lơi</t>
  </si>
  <si>
    <t>CK 513301</t>
  </si>
  <si>
    <t>CK 513302</t>
  </si>
  <si>
    <t>CK 513303</t>
  </si>
  <si>
    <t>CK 513304</t>
  </si>
  <si>
    <t>CK 513305</t>
  </si>
  <si>
    <t>CK 513306</t>
  </si>
  <si>
    <t>CK 513308</t>
  </si>
  <si>
    <t>CK 513309</t>
  </si>
  <si>
    <t>CK 513311</t>
  </si>
  <si>
    <t>CK 513312</t>
  </si>
  <si>
    <t>CK 513313</t>
  </si>
  <si>
    <t>CK 513314</t>
  </si>
  <si>
    <t>CK 513315</t>
  </si>
  <si>
    <t>CK 513316</t>
  </si>
  <si>
    <t>CK 513317</t>
  </si>
  <si>
    <t>CK 513318</t>
  </si>
  <si>
    <t>CK 513319</t>
  </si>
  <si>
    <t>CK 513320</t>
  </si>
  <si>
    <t>CK 513321</t>
  </si>
  <si>
    <t>CK 513322</t>
  </si>
  <si>
    <t>CK 513323</t>
  </si>
  <si>
    <t>CK 513324</t>
  </si>
  <si>
    <t>CK 513325</t>
  </si>
  <si>
    <t>CK 513326</t>
  </si>
  <si>
    <t>CK 513327</t>
  </si>
  <si>
    <t>CK 513328</t>
  </si>
  <si>
    <t>CK 513329</t>
  </si>
  <si>
    <t>CK 513330</t>
  </si>
  <si>
    <t>CK 513331</t>
  </si>
  <si>
    <t>CK 513332</t>
  </si>
  <si>
    <t>CK 513333</t>
  </si>
  <si>
    <t>CK 513334</t>
  </si>
  <si>
    <t>CK 513335</t>
  </si>
  <si>
    <t>CK 513336</t>
  </si>
  <si>
    <t>CK 513337</t>
  </si>
  <si>
    <t>CK 513338</t>
  </si>
  <si>
    <t>CK 513339</t>
  </si>
  <si>
    <t>CK 513340</t>
  </si>
  <si>
    <t>Tà Đủ</t>
  </si>
  <si>
    <t>Tân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</si>
</sst>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3"/>
      <color theme="1"/>
      <name val="Times New Roman"/>
      <family val="1"/>
    </font>
    <font>
      <sz val="14"/>
      <name val="Times New Roman"/>
      <family val="1"/>
    </font>
    <font>
      <sz val="10"/>
      <color indexed="8"/>
      <name val="Arial"/>
      <family val="2"/>
    </font>
    <font>
      <b/>
      <sz val="18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Calibri"/>
      <family val="2"/>
      <charset val="163"/>
      <scheme val="minor"/>
    </font>
    <font>
      <i/>
      <sz val="18"/>
      <color theme="1"/>
      <name val="Times New Roman"/>
      <family val="1"/>
    </font>
    <font>
      <sz val="15"/>
      <color theme="1"/>
      <name val="Times New Roman"/>
      <family val="1"/>
    </font>
    <font>
      <sz val="15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9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ont="1" applyFill="1"/>
    <xf numFmtId="0" fontId="0" fillId="2" borderId="0" xfId="0" applyFill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 applyProtection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9" fillId="0" borderId="0" xfId="1" applyNumberFormat="1" applyFont="1" applyFill="1" applyBorder="1" applyAlignment="1" applyProtection="1"/>
    <xf numFmtId="0" fontId="11" fillId="0" borderId="8" xfId="1" applyNumberFormat="1" applyFont="1" applyFill="1" applyBorder="1" applyAlignment="1" applyProtection="1">
      <alignment horizontal="center" vertical="center"/>
    </xf>
    <xf numFmtId="0" fontId="11" fillId="0" borderId="9" xfId="1" applyNumberFormat="1" applyFont="1" applyFill="1" applyBorder="1" applyAlignment="1" applyProtection="1">
      <alignment horizontal="center" vertical="center" wrapText="1"/>
    </xf>
    <xf numFmtId="0" fontId="11" fillId="0" borderId="10" xfId="1" applyNumberFormat="1" applyFont="1" applyFill="1" applyBorder="1" applyAlignment="1" applyProtection="1">
      <alignment horizontal="center" vertical="center" wrapText="1"/>
    </xf>
    <xf numFmtId="0" fontId="12" fillId="0" borderId="14" xfId="1" applyNumberFormat="1" applyFont="1" applyFill="1" applyBorder="1" applyAlignment="1" applyProtection="1">
      <alignment horizontal="center" vertical="center"/>
    </xf>
    <xf numFmtId="0" fontId="8" fillId="0" borderId="15" xfId="1" applyFont="1" applyBorder="1" applyAlignment="1" applyProtection="1">
      <alignment horizontal="center" vertical="center"/>
    </xf>
    <xf numFmtId="0" fontId="12" fillId="0" borderId="15" xfId="1" applyNumberFormat="1" applyFont="1" applyFill="1" applyBorder="1" applyAlignment="1" applyProtection="1">
      <alignment horizontal="center" vertical="center"/>
    </xf>
    <xf numFmtId="0" fontId="9" fillId="0" borderId="16" xfId="1" applyNumberFormat="1" applyFont="1" applyFill="1" applyBorder="1" applyAlignment="1" applyProtection="1">
      <alignment vertical="center"/>
    </xf>
    <xf numFmtId="0" fontId="9" fillId="0" borderId="0" xfId="1" applyNumberFormat="1" applyFont="1" applyFill="1" applyBorder="1" applyAlignment="1" applyProtection="1">
      <alignment vertical="center"/>
    </xf>
    <xf numFmtId="0" fontId="12" fillId="0" borderId="11" xfId="1" applyNumberFormat="1" applyFont="1" applyFill="1" applyBorder="1" applyAlignment="1" applyProtection="1">
      <alignment horizontal="center" vertical="center"/>
    </xf>
    <xf numFmtId="0" fontId="8" fillId="0" borderId="12" xfId="1" applyFont="1" applyBorder="1" applyAlignment="1" applyProtection="1">
      <alignment horizontal="center" vertical="center"/>
    </xf>
    <xf numFmtId="0" fontId="12" fillId="0" borderId="12" xfId="1" applyNumberFormat="1" applyFont="1" applyFill="1" applyBorder="1" applyAlignment="1" applyProtection="1">
      <alignment horizontal="center" vertical="center"/>
    </xf>
    <xf numFmtId="0" fontId="9" fillId="0" borderId="13" xfId="1" applyNumberFormat="1" applyFont="1" applyFill="1" applyBorder="1" applyAlignment="1" applyProtection="1">
      <alignment vertical="center"/>
    </xf>
    <xf numFmtId="0" fontId="12" fillId="0" borderId="0" xfId="1" applyNumberFormat="1" applyFont="1" applyFill="1" applyBorder="1" applyAlignment="1" applyProtection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quotePrefix="1"/>
    <xf numFmtId="0" fontId="16" fillId="0" borderId="0" xfId="0" applyFont="1" applyAlignment="1">
      <alignment vertical="center" wrapText="1"/>
    </xf>
    <xf numFmtId="0" fontId="17" fillId="0" borderId="0" xfId="0" applyFont="1"/>
    <xf numFmtId="0" fontId="20" fillId="0" borderId="0" xfId="0" applyFont="1" applyAlignment="1">
      <alignment horizontal="left" wrapText="1"/>
    </xf>
    <xf numFmtId="0" fontId="20" fillId="0" borderId="0" xfId="0" applyFont="1"/>
    <xf numFmtId="0" fontId="3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 applyProtection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right" vertical="top"/>
    </xf>
    <xf numFmtId="0" fontId="0" fillId="0" borderId="3" xfId="0" applyBorder="1"/>
    <xf numFmtId="0" fontId="3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8" fillId="0" borderId="21" xfId="0" applyFont="1" applyFill="1" applyBorder="1" applyAlignment="1" applyProtection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9" fillId="0" borderId="0" xfId="0" applyFont="1" applyBorder="1" applyAlignment="1">
      <alignment horizontal="left" wrapText="1"/>
    </xf>
    <xf numFmtId="0" fontId="19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0" fillId="0" borderId="0" xfId="1" applyNumberFormat="1" applyFont="1" applyFill="1" applyBorder="1" applyAlignment="1" applyProtection="1">
      <alignment horizontal="center" vertical="center"/>
    </xf>
    <xf numFmtId="0" fontId="10" fillId="0" borderId="1" xfId="1" applyNumberFormat="1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405344</xdr:colOff>
      <xdr:row>2</xdr:row>
      <xdr:rowOff>7965</xdr:rowOff>
    </xdr:from>
    <xdr:to>
      <xdr:col>9</xdr:col>
      <xdr:colOff>2192103</xdr:colOff>
      <xdr:row>2</xdr:row>
      <xdr:rowOff>9125</xdr:rowOff>
    </xdr:to>
    <xdr:cxnSp macro="">
      <xdr:nvCxnSpPr>
        <xdr:cNvPr id="2" name="Straight Connector 1"/>
        <xdr:cNvCxnSpPr/>
      </xdr:nvCxnSpPr>
      <xdr:spPr>
        <a:xfrm flipV="1">
          <a:off x="9882719" y="912840"/>
          <a:ext cx="1786759" cy="116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945931</xdr:colOff>
      <xdr:row>1</xdr:row>
      <xdr:rowOff>689741</xdr:rowOff>
    </xdr:from>
    <xdr:to>
      <xdr:col>2</xdr:col>
      <xdr:colOff>486103</xdr:colOff>
      <xdr:row>1</xdr:row>
      <xdr:rowOff>689741</xdr:rowOff>
    </xdr:to>
    <xdr:cxnSp macro="">
      <xdr:nvCxnSpPr>
        <xdr:cNvPr id="3" name="Straight Connector 2"/>
        <xdr:cNvCxnSpPr/>
      </xdr:nvCxnSpPr>
      <xdr:spPr>
        <a:xfrm>
          <a:off x="1384081" y="889766"/>
          <a:ext cx="123562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7"/>
  <sheetViews>
    <sheetView view="pageBreakPreview" zoomScale="85" zoomScaleNormal="85" zoomScaleSheetLayoutView="85" workbookViewId="0">
      <selection activeCell="H67" sqref="H67:K67"/>
    </sheetView>
  </sheetViews>
  <sheetFormatPr defaultRowHeight="15" x14ac:dyDescent="0.25"/>
  <cols>
    <col min="1" max="1" width="6.5703125" customWidth="1"/>
    <col min="2" max="2" width="25.42578125" bestFit="1" customWidth="1"/>
    <col min="3" max="3" width="28.140625" bestFit="1" customWidth="1"/>
    <col min="4" max="4" width="15.42578125" customWidth="1"/>
    <col min="5" max="6" width="9.7109375" customWidth="1"/>
    <col min="7" max="7" width="14.5703125" customWidth="1"/>
    <col min="8" max="8" width="13.85546875" customWidth="1"/>
    <col min="9" max="10" width="18.7109375" customWidth="1"/>
    <col min="11" max="11" width="36.7109375" customWidth="1"/>
    <col min="12" max="12" width="10.28515625" bestFit="1" customWidth="1"/>
  </cols>
  <sheetData>
    <row r="1" spans="1:11" ht="56.25" customHeight="1" x14ac:dyDescent="0.25">
      <c r="A1" s="66" t="s">
        <v>240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23.25" customHeight="1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ht="30" customHeight="1" x14ac:dyDescent="0.25">
      <c r="A3" s="68" t="s">
        <v>233</v>
      </c>
      <c r="B3" s="70" t="s">
        <v>234</v>
      </c>
      <c r="C3" s="70"/>
      <c r="D3" s="71" t="s">
        <v>235</v>
      </c>
      <c r="E3" s="73" t="s">
        <v>188</v>
      </c>
      <c r="F3" s="73" t="s">
        <v>189</v>
      </c>
      <c r="G3" s="73" t="s">
        <v>203</v>
      </c>
      <c r="H3" s="75" t="s">
        <v>236</v>
      </c>
      <c r="I3" s="76"/>
      <c r="J3" s="77"/>
      <c r="K3" s="78" t="s">
        <v>237</v>
      </c>
    </row>
    <row r="4" spans="1:11" ht="30" customHeight="1" thickBot="1" x14ac:dyDescent="0.3">
      <c r="A4" s="69"/>
      <c r="B4" s="60" t="s">
        <v>238</v>
      </c>
      <c r="C4" s="60" t="s">
        <v>209</v>
      </c>
      <c r="D4" s="72"/>
      <c r="E4" s="74"/>
      <c r="F4" s="74"/>
      <c r="G4" s="74"/>
      <c r="H4" s="64" t="s">
        <v>239</v>
      </c>
      <c r="I4" s="64" t="s">
        <v>224</v>
      </c>
      <c r="J4" s="62" t="s">
        <v>202</v>
      </c>
      <c r="K4" s="79"/>
    </row>
    <row r="5" spans="1:11" ht="60" customHeight="1" x14ac:dyDescent="0.25">
      <c r="A5" s="18">
        <v>1</v>
      </c>
      <c r="B5" s="20" t="s">
        <v>164</v>
      </c>
      <c r="C5" s="19"/>
      <c r="D5" s="20" t="s">
        <v>149</v>
      </c>
      <c r="E5" s="20">
        <v>12</v>
      </c>
      <c r="F5" s="21">
        <v>13</v>
      </c>
      <c r="G5" s="21">
        <f>SUM(H5:J5)</f>
        <v>449</v>
      </c>
      <c r="H5" s="20"/>
      <c r="I5" s="12">
        <v>449</v>
      </c>
      <c r="J5" s="12"/>
      <c r="K5" s="13" t="str">
        <f>DATA!D2</f>
        <v>CK 513301</v>
      </c>
    </row>
    <row r="6" spans="1:11" ht="60" customHeight="1" x14ac:dyDescent="0.25">
      <c r="A6" s="22">
        <v>2</v>
      </c>
      <c r="B6" s="24" t="s">
        <v>162</v>
      </c>
      <c r="C6" s="23" t="s">
        <v>163</v>
      </c>
      <c r="D6" s="24" t="s">
        <v>149</v>
      </c>
      <c r="E6" s="24">
        <v>12</v>
      </c>
      <c r="F6" s="25">
        <v>14</v>
      </c>
      <c r="G6" s="21">
        <f t="shared" ref="G6:G63" si="0">SUM(H6:J6)</f>
        <v>543</v>
      </c>
      <c r="H6" s="24">
        <v>100</v>
      </c>
      <c r="I6" s="10">
        <v>443</v>
      </c>
      <c r="J6" s="10"/>
      <c r="K6" s="13" t="str">
        <f>DATA!D3</f>
        <v>CK 513302</v>
      </c>
    </row>
    <row r="7" spans="1:11" ht="60" customHeight="1" x14ac:dyDescent="0.25">
      <c r="A7" s="22">
        <v>3</v>
      </c>
      <c r="B7" s="24" t="s">
        <v>160</v>
      </c>
      <c r="C7" s="23" t="s">
        <v>161</v>
      </c>
      <c r="D7" s="24" t="s">
        <v>149</v>
      </c>
      <c r="E7" s="24">
        <v>12</v>
      </c>
      <c r="F7" s="25">
        <v>15</v>
      </c>
      <c r="G7" s="21">
        <f t="shared" si="0"/>
        <v>473</v>
      </c>
      <c r="H7" s="24"/>
      <c r="I7" s="10">
        <v>473</v>
      </c>
      <c r="J7" s="10"/>
      <c r="K7" s="13" t="str">
        <f>DATA!D4</f>
        <v>CK 513303</v>
      </c>
    </row>
    <row r="8" spans="1:11" ht="60" customHeight="1" x14ac:dyDescent="0.25">
      <c r="A8" s="22">
        <v>4</v>
      </c>
      <c r="B8" s="24" t="s">
        <v>156</v>
      </c>
      <c r="C8" s="23" t="s">
        <v>157</v>
      </c>
      <c r="D8" s="24" t="s">
        <v>149</v>
      </c>
      <c r="E8" s="24">
        <v>12</v>
      </c>
      <c r="F8" s="25">
        <v>18</v>
      </c>
      <c r="G8" s="21">
        <f t="shared" si="0"/>
        <v>631</v>
      </c>
      <c r="H8" s="24"/>
      <c r="I8" s="10"/>
      <c r="J8" s="10">
        <v>631</v>
      </c>
      <c r="K8" s="13" t="str">
        <f>DATA!D5</f>
        <v>CK 513304</v>
      </c>
    </row>
    <row r="9" spans="1:11" ht="60" customHeight="1" x14ac:dyDescent="0.25">
      <c r="A9" s="22">
        <v>5</v>
      </c>
      <c r="B9" s="23" t="s">
        <v>171</v>
      </c>
      <c r="C9" s="54"/>
      <c r="D9" s="24" t="s">
        <v>149</v>
      </c>
      <c r="E9" s="24">
        <v>12</v>
      </c>
      <c r="F9" s="25">
        <v>21</v>
      </c>
      <c r="G9" s="21">
        <f t="shared" si="0"/>
        <v>818</v>
      </c>
      <c r="H9" s="24">
        <v>200</v>
      </c>
      <c r="I9" s="10">
        <v>618</v>
      </c>
      <c r="J9" s="10"/>
      <c r="K9" s="13" t="str">
        <f>DATA!D6</f>
        <v>CK 513305</v>
      </c>
    </row>
    <row r="10" spans="1:11" ht="60" customHeight="1" x14ac:dyDescent="0.25">
      <c r="A10" s="22">
        <v>6</v>
      </c>
      <c r="B10" s="24" t="s">
        <v>172</v>
      </c>
      <c r="C10" s="23" t="s">
        <v>173</v>
      </c>
      <c r="D10" s="24" t="s">
        <v>149</v>
      </c>
      <c r="E10" s="24">
        <v>12</v>
      </c>
      <c r="F10" s="23">
        <v>22</v>
      </c>
      <c r="G10" s="21">
        <f t="shared" si="0"/>
        <v>1272</v>
      </c>
      <c r="H10" s="24">
        <v>400</v>
      </c>
      <c r="I10" s="10">
        <v>872</v>
      </c>
      <c r="J10" s="10"/>
      <c r="K10" s="13" t="str">
        <f>DATA!D7</f>
        <v>CK 513306</v>
      </c>
    </row>
    <row r="11" spans="1:11" ht="60" customHeight="1" x14ac:dyDescent="0.25">
      <c r="A11" s="22">
        <v>7</v>
      </c>
      <c r="B11" s="24" t="s">
        <v>178</v>
      </c>
      <c r="C11" s="23"/>
      <c r="D11" s="24" t="s">
        <v>149</v>
      </c>
      <c r="E11" s="24">
        <v>11</v>
      </c>
      <c r="F11" s="25">
        <v>63</v>
      </c>
      <c r="G11" s="21">
        <f t="shared" si="0"/>
        <v>390</v>
      </c>
      <c r="H11" s="24"/>
      <c r="I11" s="10"/>
      <c r="J11" s="10">
        <v>390</v>
      </c>
      <c r="K11" s="13" t="str">
        <f>DATA!D8</f>
        <v>CK 513308</v>
      </c>
    </row>
    <row r="12" spans="1:11" ht="60" customHeight="1" x14ac:dyDescent="0.25">
      <c r="A12" s="22">
        <v>8</v>
      </c>
      <c r="B12" s="24" t="s">
        <v>160</v>
      </c>
      <c r="C12" s="23" t="s">
        <v>161</v>
      </c>
      <c r="D12" s="24" t="s">
        <v>149</v>
      </c>
      <c r="E12" s="24">
        <v>12</v>
      </c>
      <c r="F12" s="25">
        <v>539</v>
      </c>
      <c r="G12" s="21">
        <f t="shared" si="0"/>
        <v>465</v>
      </c>
      <c r="H12" s="24"/>
      <c r="I12" s="10"/>
      <c r="J12" s="10">
        <v>465</v>
      </c>
      <c r="K12" s="13" t="str">
        <f>DATA!D9</f>
        <v>CK 513309</v>
      </c>
    </row>
    <row r="13" spans="1:11" ht="60" customHeight="1" x14ac:dyDescent="0.25">
      <c r="A13" s="22">
        <v>9</v>
      </c>
      <c r="B13" s="24" t="s">
        <v>77</v>
      </c>
      <c r="C13" s="23" t="s">
        <v>78</v>
      </c>
      <c r="D13" s="24" t="s">
        <v>149</v>
      </c>
      <c r="E13" s="24">
        <v>12</v>
      </c>
      <c r="F13" s="23">
        <v>575</v>
      </c>
      <c r="G13" s="21">
        <f t="shared" si="0"/>
        <v>408</v>
      </c>
      <c r="H13" s="24"/>
      <c r="I13" s="10"/>
      <c r="J13" s="10">
        <v>408</v>
      </c>
      <c r="K13" s="13" t="str">
        <f>DATA!D10</f>
        <v>CK 513311</v>
      </c>
    </row>
    <row r="14" spans="1:11" ht="60" customHeight="1" x14ac:dyDescent="0.25">
      <c r="A14" s="22">
        <v>10</v>
      </c>
      <c r="B14" s="24" t="s">
        <v>79</v>
      </c>
      <c r="C14" s="23" t="s">
        <v>80</v>
      </c>
      <c r="D14" s="24" t="s">
        <v>149</v>
      </c>
      <c r="E14" s="24">
        <v>12</v>
      </c>
      <c r="F14" s="23">
        <v>576</v>
      </c>
      <c r="G14" s="21">
        <f t="shared" si="0"/>
        <v>405</v>
      </c>
      <c r="H14" s="24"/>
      <c r="I14" s="10"/>
      <c r="J14" s="10">
        <v>405</v>
      </c>
      <c r="K14" s="13" t="str">
        <f>DATA!D11</f>
        <v>CK 513312</v>
      </c>
    </row>
    <row r="15" spans="1:11" ht="60" customHeight="1" x14ac:dyDescent="0.25">
      <c r="A15" s="22">
        <v>11</v>
      </c>
      <c r="B15" s="23" t="s">
        <v>81</v>
      </c>
      <c r="C15" s="54"/>
      <c r="D15" s="24" t="s">
        <v>149</v>
      </c>
      <c r="E15" s="24">
        <v>12</v>
      </c>
      <c r="F15" s="23">
        <v>577</v>
      </c>
      <c r="G15" s="21">
        <f t="shared" si="0"/>
        <v>400</v>
      </c>
      <c r="H15" s="24"/>
      <c r="I15" s="10"/>
      <c r="J15" s="10">
        <v>400</v>
      </c>
      <c r="K15" s="13" t="str">
        <f>DATA!D12</f>
        <v>CK 513313</v>
      </c>
    </row>
    <row r="16" spans="1:11" ht="60" customHeight="1" x14ac:dyDescent="0.25">
      <c r="A16" s="22">
        <v>12</v>
      </c>
      <c r="B16" s="23" t="s">
        <v>82</v>
      </c>
      <c r="C16" s="54"/>
      <c r="D16" s="24" t="s">
        <v>149</v>
      </c>
      <c r="E16" s="24">
        <v>12</v>
      </c>
      <c r="F16" s="23">
        <v>578</v>
      </c>
      <c r="G16" s="21">
        <f t="shared" si="0"/>
        <v>390</v>
      </c>
      <c r="H16" s="24"/>
      <c r="I16" s="10"/>
      <c r="J16" s="10">
        <v>390</v>
      </c>
      <c r="K16" s="13" t="str">
        <f>DATA!D13</f>
        <v>CK 513314</v>
      </c>
    </row>
    <row r="17" spans="1:11" ht="60" customHeight="1" x14ac:dyDescent="0.25">
      <c r="A17" s="22">
        <v>13</v>
      </c>
      <c r="B17" s="24" t="s">
        <v>83</v>
      </c>
      <c r="C17" s="23" t="s">
        <v>84</v>
      </c>
      <c r="D17" s="24" t="s">
        <v>149</v>
      </c>
      <c r="E17" s="24">
        <v>12</v>
      </c>
      <c r="F17" s="23">
        <v>579</v>
      </c>
      <c r="G17" s="21">
        <f t="shared" si="0"/>
        <v>380</v>
      </c>
      <c r="H17" s="24"/>
      <c r="I17" s="10"/>
      <c r="J17" s="10">
        <v>380</v>
      </c>
      <c r="K17" s="13" t="str">
        <f>DATA!D14</f>
        <v>CK 513315</v>
      </c>
    </row>
    <row r="18" spans="1:11" ht="60" customHeight="1" x14ac:dyDescent="0.25">
      <c r="A18" s="22">
        <v>14</v>
      </c>
      <c r="B18" s="24" t="s">
        <v>85</v>
      </c>
      <c r="C18" s="23" t="s">
        <v>86</v>
      </c>
      <c r="D18" s="24" t="s">
        <v>149</v>
      </c>
      <c r="E18" s="24">
        <v>12</v>
      </c>
      <c r="F18" s="23">
        <v>580</v>
      </c>
      <c r="G18" s="21">
        <f t="shared" si="0"/>
        <v>408</v>
      </c>
      <c r="H18" s="24"/>
      <c r="I18" s="10"/>
      <c r="J18" s="10">
        <v>408</v>
      </c>
      <c r="K18" s="13" t="str">
        <f>DATA!D15</f>
        <v>CK 513316</v>
      </c>
    </row>
    <row r="19" spans="1:11" ht="60" customHeight="1" x14ac:dyDescent="0.25">
      <c r="A19" s="22">
        <v>15</v>
      </c>
      <c r="B19" s="24" t="s">
        <v>87</v>
      </c>
      <c r="C19" s="23" t="s">
        <v>88</v>
      </c>
      <c r="D19" s="24" t="s">
        <v>149</v>
      </c>
      <c r="E19" s="24">
        <v>12</v>
      </c>
      <c r="F19" s="23">
        <v>581</v>
      </c>
      <c r="G19" s="21">
        <f t="shared" si="0"/>
        <v>408</v>
      </c>
      <c r="H19" s="24"/>
      <c r="I19" s="10"/>
      <c r="J19" s="10">
        <v>408</v>
      </c>
      <c r="K19" s="13" t="str">
        <f>DATA!D16</f>
        <v>CK 513317</v>
      </c>
    </row>
    <row r="20" spans="1:11" ht="60" customHeight="1" x14ac:dyDescent="0.25">
      <c r="A20" s="22">
        <v>16</v>
      </c>
      <c r="B20" s="24" t="s">
        <v>89</v>
      </c>
      <c r="C20" s="23"/>
      <c r="D20" s="24" t="s">
        <v>149</v>
      </c>
      <c r="E20" s="24">
        <v>12</v>
      </c>
      <c r="F20" s="23">
        <v>582</v>
      </c>
      <c r="G20" s="21">
        <f t="shared" si="0"/>
        <v>406</v>
      </c>
      <c r="H20" s="24"/>
      <c r="I20" s="10"/>
      <c r="J20" s="10">
        <v>406</v>
      </c>
      <c r="K20" s="13" t="str">
        <f>DATA!D17</f>
        <v>CK 513318</v>
      </c>
    </row>
    <row r="21" spans="1:11" ht="60" customHeight="1" x14ac:dyDescent="0.25">
      <c r="A21" s="22">
        <v>17</v>
      </c>
      <c r="B21" s="24" t="s">
        <v>90</v>
      </c>
      <c r="C21" s="23" t="s">
        <v>91</v>
      </c>
      <c r="D21" s="24" t="s">
        <v>149</v>
      </c>
      <c r="E21" s="24">
        <v>12</v>
      </c>
      <c r="F21" s="23">
        <v>583</v>
      </c>
      <c r="G21" s="21">
        <f t="shared" si="0"/>
        <v>408</v>
      </c>
      <c r="H21" s="24"/>
      <c r="I21" s="10"/>
      <c r="J21" s="10">
        <v>408</v>
      </c>
      <c r="K21" s="13" t="str">
        <f>DATA!D18</f>
        <v>CK 513319</v>
      </c>
    </row>
    <row r="22" spans="1:11" ht="60" customHeight="1" x14ac:dyDescent="0.25">
      <c r="A22" s="22">
        <v>18</v>
      </c>
      <c r="B22" s="24" t="s">
        <v>92</v>
      </c>
      <c r="C22" s="23" t="s">
        <v>93</v>
      </c>
      <c r="D22" s="24" t="s">
        <v>149</v>
      </c>
      <c r="E22" s="24">
        <v>12</v>
      </c>
      <c r="F22" s="23">
        <v>584</v>
      </c>
      <c r="G22" s="21">
        <f t="shared" si="0"/>
        <v>408</v>
      </c>
      <c r="H22" s="24"/>
      <c r="I22" s="10"/>
      <c r="J22" s="10">
        <v>408</v>
      </c>
      <c r="K22" s="13" t="str">
        <f>DATA!D19</f>
        <v>CK 513320</v>
      </c>
    </row>
    <row r="23" spans="1:11" ht="60" customHeight="1" x14ac:dyDescent="0.25">
      <c r="A23" s="22">
        <v>19</v>
      </c>
      <c r="B23" s="24" t="s">
        <v>94</v>
      </c>
      <c r="C23" s="23" t="s">
        <v>95</v>
      </c>
      <c r="D23" s="24" t="s">
        <v>149</v>
      </c>
      <c r="E23" s="24">
        <v>12</v>
      </c>
      <c r="F23" s="23">
        <v>585</v>
      </c>
      <c r="G23" s="21">
        <f t="shared" si="0"/>
        <v>408</v>
      </c>
      <c r="H23" s="24"/>
      <c r="I23" s="10"/>
      <c r="J23" s="10">
        <v>408</v>
      </c>
      <c r="K23" s="13" t="str">
        <f>DATA!D20</f>
        <v>CK 513321</v>
      </c>
    </row>
    <row r="24" spans="1:11" ht="60" customHeight="1" x14ac:dyDescent="0.25">
      <c r="A24" s="22">
        <v>20</v>
      </c>
      <c r="B24" s="24" t="s">
        <v>96</v>
      </c>
      <c r="C24" s="23" t="s">
        <v>97</v>
      </c>
      <c r="D24" s="24" t="s">
        <v>149</v>
      </c>
      <c r="E24" s="24">
        <v>12</v>
      </c>
      <c r="F24" s="23">
        <v>586</v>
      </c>
      <c r="G24" s="21">
        <f t="shared" si="0"/>
        <v>407</v>
      </c>
      <c r="H24" s="24"/>
      <c r="I24" s="10"/>
      <c r="J24" s="10">
        <v>407</v>
      </c>
      <c r="K24" s="13" t="str">
        <f>DATA!D21</f>
        <v>CK 513322</v>
      </c>
    </row>
    <row r="25" spans="1:11" ht="60" customHeight="1" x14ac:dyDescent="0.25">
      <c r="A25" s="22">
        <v>21</v>
      </c>
      <c r="B25" s="24" t="s">
        <v>98</v>
      </c>
      <c r="C25" s="23" t="s">
        <v>99</v>
      </c>
      <c r="D25" s="24" t="s">
        <v>149</v>
      </c>
      <c r="E25" s="24">
        <v>12</v>
      </c>
      <c r="F25" s="23">
        <v>587</v>
      </c>
      <c r="G25" s="21">
        <f t="shared" si="0"/>
        <v>407</v>
      </c>
      <c r="H25" s="24"/>
      <c r="I25" s="10"/>
      <c r="J25" s="10">
        <v>407</v>
      </c>
      <c r="K25" s="13" t="str">
        <f>DATA!D22</f>
        <v>CK 513323</v>
      </c>
    </row>
    <row r="26" spans="1:11" ht="60" customHeight="1" x14ac:dyDescent="0.25">
      <c r="A26" s="22">
        <v>22</v>
      </c>
      <c r="B26" s="24" t="s">
        <v>100</v>
      </c>
      <c r="C26" s="23"/>
      <c r="D26" s="24" t="s">
        <v>149</v>
      </c>
      <c r="E26" s="24">
        <v>12</v>
      </c>
      <c r="F26" s="23">
        <v>588</v>
      </c>
      <c r="G26" s="21">
        <f t="shared" si="0"/>
        <v>408</v>
      </c>
      <c r="H26" s="24"/>
      <c r="I26" s="10"/>
      <c r="J26" s="10">
        <v>408</v>
      </c>
      <c r="K26" s="13" t="str">
        <f>DATA!D23</f>
        <v>CK 513324</v>
      </c>
    </row>
    <row r="27" spans="1:11" ht="60" customHeight="1" x14ac:dyDescent="0.25">
      <c r="A27" s="22">
        <v>23</v>
      </c>
      <c r="B27" s="24" t="s">
        <v>101</v>
      </c>
      <c r="C27" s="23" t="s">
        <v>102</v>
      </c>
      <c r="D27" s="24" t="s">
        <v>149</v>
      </c>
      <c r="E27" s="24">
        <v>12</v>
      </c>
      <c r="F27" s="23">
        <v>589</v>
      </c>
      <c r="G27" s="21">
        <f t="shared" si="0"/>
        <v>408</v>
      </c>
      <c r="H27" s="24"/>
      <c r="I27" s="10"/>
      <c r="J27" s="10">
        <v>408</v>
      </c>
      <c r="K27" s="13" t="str">
        <f>DATA!D24</f>
        <v>CK 513325</v>
      </c>
    </row>
    <row r="28" spans="1:11" ht="60" customHeight="1" x14ac:dyDescent="0.25">
      <c r="A28" s="22">
        <v>24</v>
      </c>
      <c r="B28" s="24" t="s">
        <v>103</v>
      </c>
      <c r="C28" s="23" t="s">
        <v>104</v>
      </c>
      <c r="D28" s="24" t="s">
        <v>149</v>
      </c>
      <c r="E28" s="24">
        <v>12</v>
      </c>
      <c r="F28" s="23">
        <v>590</v>
      </c>
      <c r="G28" s="21">
        <f t="shared" si="0"/>
        <v>401</v>
      </c>
      <c r="H28" s="24"/>
      <c r="I28" s="10"/>
      <c r="J28" s="10">
        <v>401</v>
      </c>
      <c r="K28" s="13" t="str">
        <f>DATA!D25</f>
        <v>CK 513326</v>
      </c>
    </row>
    <row r="29" spans="1:11" ht="60" customHeight="1" x14ac:dyDescent="0.25">
      <c r="A29" s="22">
        <v>25</v>
      </c>
      <c r="B29" s="24" t="s">
        <v>105</v>
      </c>
      <c r="C29" s="23" t="s">
        <v>106</v>
      </c>
      <c r="D29" s="24" t="s">
        <v>149</v>
      </c>
      <c r="E29" s="24">
        <v>12</v>
      </c>
      <c r="F29" s="23">
        <v>591</v>
      </c>
      <c r="G29" s="21">
        <f t="shared" si="0"/>
        <v>361</v>
      </c>
      <c r="H29" s="24"/>
      <c r="I29" s="10"/>
      <c r="J29" s="10">
        <v>361</v>
      </c>
      <c r="K29" s="13" t="str">
        <f>DATA!D26</f>
        <v>CK 513327</v>
      </c>
    </row>
    <row r="30" spans="1:11" ht="60" customHeight="1" x14ac:dyDescent="0.25">
      <c r="A30" s="22">
        <v>26</v>
      </c>
      <c r="B30" s="24" t="s">
        <v>107</v>
      </c>
      <c r="C30" s="23" t="s">
        <v>108</v>
      </c>
      <c r="D30" s="24" t="s">
        <v>149</v>
      </c>
      <c r="E30" s="24">
        <v>12</v>
      </c>
      <c r="F30" s="23">
        <v>592</v>
      </c>
      <c r="G30" s="21">
        <f t="shared" si="0"/>
        <v>386</v>
      </c>
      <c r="H30" s="24"/>
      <c r="I30" s="10"/>
      <c r="J30" s="10">
        <v>386</v>
      </c>
      <c r="K30" s="13" t="str">
        <f>DATA!D27</f>
        <v>CK 513328</v>
      </c>
    </row>
    <row r="31" spans="1:11" ht="60" customHeight="1" x14ac:dyDescent="0.25">
      <c r="A31" s="22">
        <v>27</v>
      </c>
      <c r="B31" s="24" t="s">
        <v>109</v>
      </c>
      <c r="C31" s="23" t="s">
        <v>110</v>
      </c>
      <c r="D31" s="24" t="s">
        <v>149</v>
      </c>
      <c r="E31" s="24">
        <v>12</v>
      </c>
      <c r="F31" s="23">
        <v>593</v>
      </c>
      <c r="G31" s="21">
        <f t="shared" si="0"/>
        <v>404</v>
      </c>
      <c r="H31" s="24"/>
      <c r="I31" s="10"/>
      <c r="J31" s="10">
        <v>404</v>
      </c>
      <c r="K31" s="13" t="str">
        <f>DATA!D28</f>
        <v>CK 513329</v>
      </c>
    </row>
    <row r="32" spans="1:11" ht="60" customHeight="1" x14ac:dyDescent="0.25">
      <c r="A32" s="22">
        <v>28</v>
      </c>
      <c r="B32" s="24" t="s">
        <v>111</v>
      </c>
      <c r="C32" s="23" t="s">
        <v>112</v>
      </c>
      <c r="D32" s="24" t="s">
        <v>149</v>
      </c>
      <c r="E32" s="24">
        <v>12</v>
      </c>
      <c r="F32" s="23">
        <v>594</v>
      </c>
      <c r="G32" s="21">
        <f t="shared" si="0"/>
        <v>405</v>
      </c>
      <c r="H32" s="24"/>
      <c r="I32" s="10"/>
      <c r="J32" s="10">
        <v>405</v>
      </c>
      <c r="K32" s="13" t="str">
        <f>DATA!D29</f>
        <v>CK 513330</v>
      </c>
    </row>
    <row r="33" spans="1:11" ht="60" customHeight="1" x14ac:dyDescent="0.25">
      <c r="A33" s="22">
        <v>29</v>
      </c>
      <c r="B33" s="24" t="s">
        <v>113</v>
      </c>
      <c r="C33" s="23" t="s">
        <v>114</v>
      </c>
      <c r="D33" s="24" t="s">
        <v>149</v>
      </c>
      <c r="E33" s="24">
        <v>12</v>
      </c>
      <c r="F33" s="23">
        <v>595</v>
      </c>
      <c r="G33" s="21">
        <f t="shared" si="0"/>
        <v>407</v>
      </c>
      <c r="H33" s="24"/>
      <c r="I33" s="10"/>
      <c r="J33" s="10">
        <v>407</v>
      </c>
      <c r="K33" s="13" t="str">
        <f>DATA!D30</f>
        <v>CK 513331</v>
      </c>
    </row>
    <row r="34" spans="1:11" ht="60" customHeight="1" x14ac:dyDescent="0.25">
      <c r="A34" s="22">
        <v>30</v>
      </c>
      <c r="B34" s="24" t="s">
        <v>115</v>
      </c>
      <c r="C34" s="23" t="s">
        <v>116</v>
      </c>
      <c r="D34" s="24" t="s">
        <v>149</v>
      </c>
      <c r="E34" s="24">
        <v>12</v>
      </c>
      <c r="F34" s="23">
        <v>596</v>
      </c>
      <c r="G34" s="21">
        <f t="shared" si="0"/>
        <v>408</v>
      </c>
      <c r="H34" s="24"/>
      <c r="I34" s="10"/>
      <c r="J34" s="10">
        <v>408</v>
      </c>
      <c r="K34" s="13" t="str">
        <f>DATA!D31</f>
        <v>CK 513332</v>
      </c>
    </row>
    <row r="35" spans="1:11" ht="60" customHeight="1" x14ac:dyDescent="0.25">
      <c r="A35" s="22">
        <v>31</v>
      </c>
      <c r="B35" s="24" t="s">
        <v>117</v>
      </c>
      <c r="C35" s="23" t="s">
        <v>118</v>
      </c>
      <c r="D35" s="24" t="s">
        <v>149</v>
      </c>
      <c r="E35" s="24">
        <v>12</v>
      </c>
      <c r="F35" s="23">
        <v>597</v>
      </c>
      <c r="G35" s="21">
        <f t="shared" si="0"/>
        <v>405</v>
      </c>
      <c r="H35" s="24"/>
      <c r="I35" s="10"/>
      <c r="J35" s="10">
        <v>405</v>
      </c>
      <c r="K35" s="13" t="str">
        <f>DATA!D32</f>
        <v>CK 513333</v>
      </c>
    </row>
    <row r="36" spans="1:11" ht="60" customHeight="1" x14ac:dyDescent="0.25">
      <c r="A36" s="22">
        <v>32</v>
      </c>
      <c r="B36" s="24" t="s">
        <v>119</v>
      </c>
      <c r="C36" s="23"/>
      <c r="D36" s="24" t="s">
        <v>149</v>
      </c>
      <c r="E36" s="24">
        <v>12</v>
      </c>
      <c r="F36" s="23">
        <v>598</v>
      </c>
      <c r="G36" s="21">
        <f t="shared" si="0"/>
        <v>399</v>
      </c>
      <c r="H36" s="24"/>
      <c r="I36" s="10"/>
      <c r="J36" s="10">
        <v>399</v>
      </c>
      <c r="K36" s="13" t="str">
        <f>DATA!D33</f>
        <v>CK 513334</v>
      </c>
    </row>
    <row r="37" spans="1:11" ht="60" customHeight="1" x14ac:dyDescent="0.25">
      <c r="A37" s="22">
        <v>33</v>
      </c>
      <c r="B37" s="24" t="s">
        <v>120</v>
      </c>
      <c r="C37" s="23" t="s">
        <v>121</v>
      </c>
      <c r="D37" s="24" t="s">
        <v>149</v>
      </c>
      <c r="E37" s="24">
        <v>12</v>
      </c>
      <c r="F37" s="23">
        <v>599</v>
      </c>
      <c r="G37" s="21">
        <f t="shared" si="0"/>
        <v>407</v>
      </c>
      <c r="H37" s="24"/>
      <c r="I37" s="10"/>
      <c r="J37" s="10">
        <v>407</v>
      </c>
      <c r="K37" s="13" t="str">
        <f>DATA!D34</f>
        <v>CK 513335</v>
      </c>
    </row>
    <row r="38" spans="1:11" ht="60" customHeight="1" x14ac:dyDescent="0.25">
      <c r="A38" s="22">
        <v>34</v>
      </c>
      <c r="B38" s="24" t="s">
        <v>122</v>
      </c>
      <c r="C38" s="23" t="s">
        <v>123</v>
      </c>
      <c r="D38" s="24" t="s">
        <v>149</v>
      </c>
      <c r="E38" s="24">
        <v>12</v>
      </c>
      <c r="F38" s="23">
        <v>600</v>
      </c>
      <c r="G38" s="21">
        <f t="shared" si="0"/>
        <v>406</v>
      </c>
      <c r="H38" s="24"/>
      <c r="I38" s="10"/>
      <c r="J38" s="10">
        <v>406</v>
      </c>
      <c r="K38" s="13" t="str">
        <f>DATA!D35</f>
        <v>CK 513336</v>
      </c>
    </row>
    <row r="39" spans="1:11" ht="60" customHeight="1" x14ac:dyDescent="0.25">
      <c r="A39" s="22">
        <v>35</v>
      </c>
      <c r="B39" s="24" t="s">
        <v>124</v>
      </c>
      <c r="C39" s="23" t="s">
        <v>125</v>
      </c>
      <c r="D39" s="24" t="s">
        <v>149</v>
      </c>
      <c r="E39" s="24">
        <v>12</v>
      </c>
      <c r="F39" s="23">
        <v>601</v>
      </c>
      <c r="G39" s="21">
        <f t="shared" si="0"/>
        <v>399</v>
      </c>
      <c r="H39" s="24"/>
      <c r="I39" s="10"/>
      <c r="J39" s="10">
        <v>399</v>
      </c>
      <c r="K39" s="13" t="str">
        <f>DATA!D36</f>
        <v>CK 513337</v>
      </c>
    </row>
    <row r="40" spans="1:11" ht="60" customHeight="1" x14ac:dyDescent="0.25">
      <c r="A40" s="22">
        <v>36</v>
      </c>
      <c r="B40" s="24" t="s">
        <v>126</v>
      </c>
      <c r="C40" s="23" t="s">
        <v>127</v>
      </c>
      <c r="D40" s="24" t="s">
        <v>149</v>
      </c>
      <c r="E40" s="24">
        <v>12</v>
      </c>
      <c r="F40" s="23">
        <v>602</v>
      </c>
      <c r="G40" s="21">
        <f t="shared" si="0"/>
        <v>402</v>
      </c>
      <c r="H40" s="24"/>
      <c r="I40" s="10"/>
      <c r="J40" s="10">
        <v>402</v>
      </c>
      <c r="K40" s="13" t="str">
        <f>DATA!D37</f>
        <v>CK 513338</v>
      </c>
    </row>
    <row r="41" spans="1:11" ht="60" customHeight="1" x14ac:dyDescent="0.25">
      <c r="A41" s="22">
        <v>37</v>
      </c>
      <c r="B41" s="24" t="s">
        <v>128</v>
      </c>
      <c r="C41" s="23" t="s">
        <v>129</v>
      </c>
      <c r="D41" s="24" t="s">
        <v>149</v>
      </c>
      <c r="E41" s="24">
        <v>12</v>
      </c>
      <c r="F41" s="23">
        <v>603</v>
      </c>
      <c r="G41" s="21">
        <f t="shared" si="0"/>
        <v>407</v>
      </c>
      <c r="H41" s="24"/>
      <c r="I41" s="10"/>
      <c r="J41" s="10">
        <v>407</v>
      </c>
      <c r="K41" s="13" t="str">
        <f>DATA!D38</f>
        <v>CK 513339</v>
      </c>
    </row>
    <row r="42" spans="1:11" ht="60" customHeight="1" x14ac:dyDescent="0.25">
      <c r="A42" s="22">
        <v>38</v>
      </c>
      <c r="B42" s="24" t="s">
        <v>130</v>
      </c>
      <c r="C42" s="23" t="s">
        <v>131</v>
      </c>
      <c r="D42" s="24" t="s">
        <v>149</v>
      </c>
      <c r="E42" s="24">
        <v>12</v>
      </c>
      <c r="F42" s="23">
        <v>604</v>
      </c>
      <c r="G42" s="21">
        <f t="shared" si="0"/>
        <v>406</v>
      </c>
      <c r="H42" s="24"/>
      <c r="I42" s="10"/>
      <c r="J42" s="10">
        <v>406</v>
      </c>
      <c r="K42" s="13" t="str">
        <f>DATA!D39</f>
        <v>CK 513340</v>
      </c>
    </row>
    <row r="43" spans="1:11" ht="60" customHeight="1" x14ac:dyDescent="0.25">
      <c r="A43" s="22">
        <v>39</v>
      </c>
      <c r="B43" s="24" t="s">
        <v>132</v>
      </c>
      <c r="C43" s="23" t="s">
        <v>133</v>
      </c>
      <c r="D43" s="24" t="s">
        <v>149</v>
      </c>
      <c r="E43" s="24">
        <v>12</v>
      </c>
      <c r="F43" s="23">
        <v>605</v>
      </c>
      <c r="G43" s="21">
        <f t="shared" si="0"/>
        <v>403</v>
      </c>
      <c r="H43" s="24"/>
      <c r="I43" s="10"/>
      <c r="J43" s="10">
        <v>403</v>
      </c>
      <c r="K43" s="13">
        <f>DATA!D40</f>
        <v>0</v>
      </c>
    </row>
    <row r="44" spans="1:11" ht="60" customHeight="1" x14ac:dyDescent="0.25">
      <c r="A44" s="22">
        <v>40</v>
      </c>
      <c r="B44" s="24" t="s">
        <v>134</v>
      </c>
      <c r="C44" s="23" t="s">
        <v>135</v>
      </c>
      <c r="D44" s="24" t="s">
        <v>149</v>
      </c>
      <c r="E44" s="24">
        <v>12</v>
      </c>
      <c r="F44" s="23">
        <v>606</v>
      </c>
      <c r="G44" s="21">
        <f t="shared" si="0"/>
        <v>404</v>
      </c>
      <c r="H44" s="24"/>
      <c r="I44" s="10"/>
      <c r="J44" s="10">
        <v>404</v>
      </c>
      <c r="K44" s="13">
        <f>DATA!D41</f>
        <v>0</v>
      </c>
    </row>
    <row r="45" spans="1:11" ht="60" customHeight="1" x14ac:dyDescent="0.25">
      <c r="A45" s="22">
        <v>41</v>
      </c>
      <c r="B45" s="24" t="s">
        <v>136</v>
      </c>
      <c r="C45" s="23" t="s">
        <v>137</v>
      </c>
      <c r="D45" s="24" t="s">
        <v>149</v>
      </c>
      <c r="E45" s="24">
        <v>12</v>
      </c>
      <c r="F45" s="23">
        <v>607</v>
      </c>
      <c r="G45" s="21">
        <f t="shared" si="0"/>
        <v>405</v>
      </c>
      <c r="H45" s="24"/>
      <c r="I45" s="10"/>
      <c r="J45" s="10">
        <v>405</v>
      </c>
      <c r="K45" s="13">
        <f>DATA!D42</f>
        <v>0</v>
      </c>
    </row>
    <row r="46" spans="1:11" ht="60" customHeight="1" x14ac:dyDescent="0.25">
      <c r="A46" s="22">
        <v>42</v>
      </c>
      <c r="B46" s="24" t="s">
        <v>142</v>
      </c>
      <c r="C46" s="23" t="s">
        <v>222</v>
      </c>
      <c r="D46" s="24" t="s">
        <v>149</v>
      </c>
      <c r="E46" s="24">
        <v>12</v>
      </c>
      <c r="F46" s="23">
        <v>608</v>
      </c>
      <c r="G46" s="21">
        <f t="shared" si="0"/>
        <v>406</v>
      </c>
      <c r="H46" s="24"/>
      <c r="I46" s="10"/>
      <c r="J46" s="10">
        <v>406</v>
      </c>
      <c r="K46" s="13">
        <f>DATA!D43</f>
        <v>0</v>
      </c>
    </row>
    <row r="47" spans="1:11" ht="60" customHeight="1" x14ac:dyDescent="0.25">
      <c r="A47" s="22">
        <v>43</v>
      </c>
      <c r="B47" s="24" t="s">
        <v>140</v>
      </c>
      <c r="C47" s="23" t="s">
        <v>141</v>
      </c>
      <c r="D47" s="24" t="s">
        <v>149</v>
      </c>
      <c r="E47" s="24">
        <v>12</v>
      </c>
      <c r="F47" s="23">
        <v>609</v>
      </c>
      <c r="G47" s="21">
        <f t="shared" si="0"/>
        <v>404</v>
      </c>
      <c r="H47" s="24"/>
      <c r="I47" s="10"/>
      <c r="J47" s="10">
        <v>404</v>
      </c>
      <c r="K47" s="13">
        <f>DATA!D44</f>
        <v>0</v>
      </c>
    </row>
    <row r="48" spans="1:11" ht="60" customHeight="1" x14ac:dyDescent="0.25">
      <c r="A48" s="22">
        <v>44</v>
      </c>
      <c r="B48" s="24" t="s">
        <v>138</v>
      </c>
      <c r="C48" s="23" t="s">
        <v>139</v>
      </c>
      <c r="D48" s="24" t="s">
        <v>149</v>
      </c>
      <c r="E48" s="24">
        <v>12</v>
      </c>
      <c r="F48" s="23">
        <v>610</v>
      </c>
      <c r="G48" s="21">
        <f t="shared" si="0"/>
        <v>399</v>
      </c>
      <c r="H48" s="24"/>
      <c r="I48" s="10"/>
      <c r="J48" s="10">
        <v>399</v>
      </c>
      <c r="K48" s="13">
        <f>DATA!D45</f>
        <v>0</v>
      </c>
    </row>
    <row r="49" spans="1:12" ht="60" customHeight="1" x14ac:dyDescent="0.25">
      <c r="A49" s="22">
        <v>45</v>
      </c>
      <c r="B49" s="24" t="s">
        <v>144</v>
      </c>
      <c r="C49" s="23" t="s">
        <v>145</v>
      </c>
      <c r="D49" s="24" t="s">
        <v>149</v>
      </c>
      <c r="E49" s="24">
        <v>12</v>
      </c>
      <c r="F49" s="23">
        <v>611</v>
      </c>
      <c r="G49" s="21">
        <f t="shared" si="0"/>
        <v>401</v>
      </c>
      <c r="H49" s="24"/>
      <c r="I49" s="10"/>
      <c r="J49" s="10">
        <v>401</v>
      </c>
      <c r="K49" s="13">
        <f>DATA!D46</f>
        <v>0</v>
      </c>
    </row>
    <row r="50" spans="1:12" ht="60" customHeight="1" x14ac:dyDescent="0.25">
      <c r="A50" s="22">
        <v>46</v>
      </c>
      <c r="B50" s="24" t="s">
        <v>146</v>
      </c>
      <c r="C50" s="23" t="s">
        <v>147</v>
      </c>
      <c r="D50" s="24" t="s">
        <v>149</v>
      </c>
      <c r="E50" s="24">
        <v>12</v>
      </c>
      <c r="F50" s="23">
        <v>612</v>
      </c>
      <c r="G50" s="21">
        <f t="shared" si="0"/>
        <v>405</v>
      </c>
      <c r="H50" s="24"/>
      <c r="I50" s="10"/>
      <c r="J50" s="10">
        <v>405</v>
      </c>
      <c r="K50" s="13">
        <f>DATA!D47</f>
        <v>0</v>
      </c>
    </row>
    <row r="51" spans="1:12" ht="60" customHeight="1" x14ac:dyDescent="0.25">
      <c r="A51" s="22">
        <v>47</v>
      </c>
      <c r="B51" s="23" t="s">
        <v>218</v>
      </c>
      <c r="C51" s="54"/>
      <c r="D51" s="24" t="s">
        <v>149</v>
      </c>
      <c r="E51" s="24">
        <v>12</v>
      </c>
      <c r="F51" s="23">
        <v>613</v>
      </c>
      <c r="G51" s="21">
        <f t="shared" si="0"/>
        <v>408</v>
      </c>
      <c r="H51" s="24"/>
      <c r="I51" s="10"/>
      <c r="J51" s="10">
        <v>408</v>
      </c>
      <c r="K51" s="13">
        <f>DATA!D48</f>
        <v>0</v>
      </c>
    </row>
    <row r="52" spans="1:12" ht="60" customHeight="1" x14ac:dyDescent="0.25">
      <c r="A52" s="22">
        <v>48</v>
      </c>
      <c r="B52" s="24" t="s">
        <v>181</v>
      </c>
      <c r="C52" s="23" t="s">
        <v>182</v>
      </c>
      <c r="D52" s="24" t="s">
        <v>149</v>
      </c>
      <c r="E52" s="24">
        <v>12</v>
      </c>
      <c r="F52" s="25">
        <v>614</v>
      </c>
      <c r="G52" s="21">
        <f t="shared" si="0"/>
        <v>405</v>
      </c>
      <c r="H52" s="24"/>
      <c r="I52" s="10"/>
      <c r="J52" s="10">
        <v>405</v>
      </c>
      <c r="K52" s="13">
        <f>DATA!D49</f>
        <v>0</v>
      </c>
    </row>
    <row r="53" spans="1:12" ht="60" customHeight="1" x14ac:dyDescent="0.25">
      <c r="A53" s="22">
        <v>49</v>
      </c>
      <c r="B53" s="23" t="s">
        <v>180</v>
      </c>
      <c r="C53" s="54"/>
      <c r="D53" s="24" t="s">
        <v>149</v>
      </c>
      <c r="E53" s="24">
        <v>12</v>
      </c>
      <c r="F53" s="25">
        <v>615</v>
      </c>
      <c r="G53" s="21">
        <f t="shared" si="0"/>
        <v>408</v>
      </c>
      <c r="H53" s="24"/>
      <c r="I53" s="10"/>
      <c r="J53" s="10">
        <v>408</v>
      </c>
      <c r="K53" s="13">
        <f>DATA!D50</f>
        <v>0</v>
      </c>
    </row>
    <row r="54" spans="1:12" ht="60" customHeight="1" x14ac:dyDescent="0.25">
      <c r="A54" s="22">
        <v>50</v>
      </c>
      <c r="B54" s="24" t="s">
        <v>150</v>
      </c>
      <c r="C54" s="23" t="s">
        <v>151</v>
      </c>
      <c r="D54" s="24" t="s">
        <v>149</v>
      </c>
      <c r="E54" s="24">
        <v>12</v>
      </c>
      <c r="F54" s="25">
        <v>616</v>
      </c>
      <c r="G54" s="21">
        <f t="shared" si="0"/>
        <v>411</v>
      </c>
      <c r="H54" s="24"/>
      <c r="I54" s="10"/>
      <c r="J54" s="10">
        <v>411</v>
      </c>
      <c r="K54" s="13">
        <f>DATA!D51</f>
        <v>0</v>
      </c>
    </row>
    <row r="55" spans="1:12" ht="60" customHeight="1" x14ac:dyDescent="0.25">
      <c r="A55" s="22">
        <v>51</v>
      </c>
      <c r="B55" s="24" t="s">
        <v>176</v>
      </c>
      <c r="C55" s="23" t="s">
        <v>177</v>
      </c>
      <c r="D55" s="24" t="s">
        <v>149</v>
      </c>
      <c r="E55" s="24">
        <v>12</v>
      </c>
      <c r="F55" s="25">
        <v>617</v>
      </c>
      <c r="G55" s="21">
        <f t="shared" si="0"/>
        <v>411</v>
      </c>
      <c r="H55" s="24"/>
      <c r="I55" s="10"/>
      <c r="J55" s="10">
        <v>411</v>
      </c>
      <c r="K55" s="13">
        <f>DATA!D52</f>
        <v>0</v>
      </c>
    </row>
    <row r="56" spans="1:12" ht="60" customHeight="1" x14ac:dyDescent="0.25">
      <c r="A56" s="22">
        <v>52</v>
      </c>
      <c r="B56" s="24" t="s">
        <v>183</v>
      </c>
      <c r="C56" s="23"/>
      <c r="D56" s="24" t="s">
        <v>149</v>
      </c>
      <c r="E56" s="24">
        <v>12</v>
      </c>
      <c r="F56" s="26">
        <v>618</v>
      </c>
      <c r="G56" s="21">
        <f t="shared" si="0"/>
        <v>405</v>
      </c>
      <c r="H56" s="24"/>
      <c r="I56" s="10"/>
      <c r="J56" s="10">
        <v>405</v>
      </c>
      <c r="K56" s="13">
        <f>DATA!D53</f>
        <v>0</v>
      </c>
    </row>
    <row r="57" spans="1:12" ht="60" customHeight="1" x14ac:dyDescent="0.25">
      <c r="A57" s="22">
        <v>53</v>
      </c>
      <c r="B57" s="24" t="s">
        <v>169</v>
      </c>
      <c r="C57" s="23" t="s">
        <v>170</v>
      </c>
      <c r="D57" s="24" t="s">
        <v>149</v>
      </c>
      <c r="E57" s="24">
        <v>12</v>
      </c>
      <c r="F57" s="25">
        <v>619</v>
      </c>
      <c r="G57" s="21">
        <f t="shared" si="0"/>
        <v>404</v>
      </c>
      <c r="H57" s="24">
        <v>100</v>
      </c>
      <c r="I57" s="10">
        <v>304</v>
      </c>
      <c r="J57" s="10"/>
      <c r="K57" s="13">
        <f>DATA!D54</f>
        <v>0</v>
      </c>
    </row>
    <row r="58" spans="1:12" ht="60" customHeight="1" x14ac:dyDescent="0.25">
      <c r="A58" s="22">
        <v>54</v>
      </c>
      <c r="B58" s="24" t="s">
        <v>158</v>
      </c>
      <c r="C58" s="23" t="s">
        <v>159</v>
      </c>
      <c r="D58" s="24" t="s">
        <v>149</v>
      </c>
      <c r="E58" s="24">
        <v>12</v>
      </c>
      <c r="F58" s="25">
        <v>620</v>
      </c>
      <c r="G58" s="21">
        <f t="shared" si="0"/>
        <v>498</v>
      </c>
      <c r="H58" s="24"/>
      <c r="I58" s="10"/>
      <c r="J58" s="10">
        <v>498</v>
      </c>
      <c r="K58" s="13">
        <f>DATA!D55</f>
        <v>0</v>
      </c>
      <c r="L58">
        <v>191165937</v>
      </c>
    </row>
    <row r="59" spans="1:12" ht="60" customHeight="1" x14ac:dyDescent="0.25">
      <c r="A59" s="22">
        <v>55</v>
      </c>
      <c r="B59" s="24" t="s">
        <v>165</v>
      </c>
      <c r="C59" s="23" t="s">
        <v>174</v>
      </c>
      <c r="D59" s="24" t="s">
        <v>149</v>
      </c>
      <c r="E59" s="24">
        <v>12</v>
      </c>
      <c r="F59" s="25">
        <v>621</v>
      </c>
      <c r="G59" s="21">
        <f t="shared" si="0"/>
        <v>408</v>
      </c>
      <c r="H59" s="24"/>
      <c r="I59" s="10"/>
      <c r="J59" s="10">
        <v>408</v>
      </c>
      <c r="K59" s="13">
        <f>DATA!D56</f>
        <v>0</v>
      </c>
    </row>
    <row r="60" spans="1:12" ht="60" customHeight="1" x14ac:dyDescent="0.25">
      <c r="A60" s="22">
        <v>56</v>
      </c>
      <c r="B60" s="24" t="s">
        <v>166</v>
      </c>
      <c r="C60" s="23" t="s">
        <v>167</v>
      </c>
      <c r="D60" s="24" t="s">
        <v>149</v>
      </c>
      <c r="E60" s="24">
        <v>12</v>
      </c>
      <c r="F60" s="25">
        <v>622</v>
      </c>
      <c r="G60" s="21">
        <f t="shared" si="0"/>
        <v>408</v>
      </c>
      <c r="H60" s="24"/>
      <c r="I60" s="10"/>
      <c r="J60" s="10">
        <v>408</v>
      </c>
      <c r="K60" s="13">
        <f>DATA!D57</f>
        <v>0</v>
      </c>
    </row>
    <row r="61" spans="1:12" ht="60" customHeight="1" x14ac:dyDescent="0.25">
      <c r="A61" s="22">
        <v>57</v>
      </c>
      <c r="B61" s="24" t="s">
        <v>168</v>
      </c>
      <c r="C61" s="23" t="s">
        <v>175</v>
      </c>
      <c r="D61" s="24" t="s">
        <v>149</v>
      </c>
      <c r="E61" s="24">
        <v>12</v>
      </c>
      <c r="F61" s="25">
        <v>623</v>
      </c>
      <c r="G61" s="21">
        <f t="shared" si="0"/>
        <v>408</v>
      </c>
      <c r="H61" s="24"/>
      <c r="I61" s="10"/>
      <c r="J61" s="10">
        <v>408</v>
      </c>
      <c r="K61" s="13">
        <f>DATA!D58</f>
        <v>0</v>
      </c>
      <c r="L61">
        <v>197106027</v>
      </c>
    </row>
    <row r="62" spans="1:12" ht="60" customHeight="1" x14ac:dyDescent="0.25">
      <c r="A62" s="22">
        <v>58</v>
      </c>
      <c r="B62" s="24" t="s">
        <v>154</v>
      </c>
      <c r="C62" s="23" t="s">
        <v>155</v>
      </c>
      <c r="D62" s="24" t="s">
        <v>149</v>
      </c>
      <c r="E62" s="24">
        <v>11</v>
      </c>
      <c r="F62" s="25">
        <v>997</v>
      </c>
      <c r="G62" s="21">
        <f t="shared" si="0"/>
        <v>390</v>
      </c>
      <c r="H62" s="24"/>
      <c r="I62" s="10"/>
      <c r="J62" s="10">
        <v>390</v>
      </c>
      <c r="K62" s="13">
        <f>DATA!D59</f>
        <v>0</v>
      </c>
    </row>
    <row r="63" spans="1:12" ht="60" customHeight="1" thickBot="1" x14ac:dyDescent="0.3">
      <c r="A63" s="55">
        <v>59</v>
      </c>
      <c r="B63" s="49" t="s">
        <v>152</v>
      </c>
      <c r="C63" s="48" t="s">
        <v>153</v>
      </c>
      <c r="D63" s="49" t="s">
        <v>149</v>
      </c>
      <c r="E63" s="49">
        <v>11</v>
      </c>
      <c r="F63" s="50">
        <v>998</v>
      </c>
      <c r="G63" s="59">
        <f t="shared" si="0"/>
        <v>390</v>
      </c>
      <c r="H63" s="49"/>
      <c r="I63" s="51"/>
      <c r="J63" s="51">
        <v>390</v>
      </c>
      <c r="K63" s="63">
        <f>DATA!D60</f>
        <v>0</v>
      </c>
    </row>
    <row r="65" spans="1:11" x14ac:dyDescent="0.25">
      <c r="A65" s="65" t="s">
        <v>242</v>
      </c>
      <c r="B65" s="65"/>
      <c r="C65" s="65"/>
      <c r="D65" s="65"/>
      <c r="H65" s="65" t="s">
        <v>244</v>
      </c>
      <c r="I65" s="65"/>
      <c r="J65" s="65"/>
      <c r="K65" s="65"/>
    </row>
    <row r="66" spans="1:11" x14ac:dyDescent="0.25">
      <c r="A66" s="65"/>
      <c r="B66" s="65"/>
      <c r="C66" s="65"/>
      <c r="D66" s="65"/>
      <c r="H66" s="65"/>
      <c r="I66" s="65"/>
      <c r="J66" s="65"/>
      <c r="K66" s="65"/>
    </row>
    <row r="67" spans="1:11" ht="18.75" x14ac:dyDescent="0.3">
      <c r="A67" s="65" t="s">
        <v>243</v>
      </c>
      <c r="B67" s="65"/>
      <c r="C67" s="65"/>
      <c r="D67" s="65"/>
      <c r="H67" s="65" t="s">
        <v>243</v>
      </c>
      <c r="I67" s="65"/>
      <c r="J67" s="65"/>
      <c r="K67" s="65"/>
    </row>
  </sheetData>
  <mergeCells count="14">
    <mergeCell ref="A65:D66"/>
    <mergeCell ref="A67:D67"/>
    <mergeCell ref="H65:K66"/>
    <mergeCell ref="H67:K67"/>
    <mergeCell ref="A1:K1"/>
    <mergeCell ref="A2:K2"/>
    <mergeCell ref="A3:A4"/>
    <mergeCell ref="B3:C3"/>
    <mergeCell ref="D3:D4"/>
    <mergeCell ref="E3:E4"/>
    <mergeCell ref="F3:F4"/>
    <mergeCell ref="G3:G4"/>
    <mergeCell ref="H3:J3"/>
    <mergeCell ref="K3:K4"/>
  </mergeCells>
  <pageMargins left="0.70866141732283472" right="0.70866141732283472" top="0.78740157480314965" bottom="0.39370078740157483" header="0" footer="0"/>
  <pageSetup paperSize="9" scale="66" fitToHeight="0" orientation="landscape" r:id="rId1"/>
  <rowBreaks count="1" manualBreakCount="1">
    <brk id="37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3"/>
  <sheetViews>
    <sheetView view="pageBreakPreview" topLeftCell="A67" zoomScale="70" zoomScaleNormal="85" zoomScaleSheetLayoutView="70" workbookViewId="0">
      <selection activeCell="A68" sqref="A68:L71"/>
    </sheetView>
  </sheetViews>
  <sheetFormatPr defaultRowHeight="15" x14ac:dyDescent="0.25"/>
  <cols>
    <col min="1" max="1" width="6.5703125" customWidth="1"/>
    <col min="2" max="2" width="25.42578125" bestFit="1" customWidth="1"/>
    <col min="3" max="3" width="28.140625" bestFit="1" customWidth="1"/>
    <col min="4" max="4" width="15.42578125" customWidth="1"/>
    <col min="5" max="6" width="9.7109375" customWidth="1"/>
    <col min="7" max="7" width="14.5703125" customWidth="1"/>
    <col min="8" max="8" width="13.85546875" customWidth="1"/>
    <col min="9" max="9" width="18.7109375" customWidth="1"/>
    <col min="10" max="10" width="36.7109375" customWidth="1"/>
    <col min="11" max="11" width="12.85546875" customWidth="1"/>
    <col min="12" max="12" width="19.28515625" customWidth="1"/>
    <col min="13" max="13" width="10.28515625" bestFit="1" customWidth="1"/>
  </cols>
  <sheetData>
    <row r="1" spans="1:12" ht="15.75" x14ac:dyDescent="0.25">
      <c r="A1" s="9"/>
      <c r="B1" s="9"/>
      <c r="C1" s="9"/>
      <c r="L1" s="53" t="s">
        <v>184</v>
      </c>
    </row>
    <row r="2" spans="1:12" ht="55.5" customHeight="1" x14ac:dyDescent="0.25">
      <c r="A2" s="86" t="s">
        <v>225</v>
      </c>
      <c r="B2" s="86"/>
      <c r="C2" s="86"/>
      <c r="D2" s="5"/>
      <c r="E2" s="5"/>
      <c r="F2" s="5"/>
      <c r="H2" s="86" t="s">
        <v>196</v>
      </c>
      <c r="I2" s="86"/>
      <c r="J2" s="86"/>
      <c r="K2" s="86"/>
      <c r="L2" s="86"/>
    </row>
    <row r="3" spans="1:12" ht="25.5" customHeight="1" x14ac:dyDescent="0.3">
      <c r="A3" s="87" t="s">
        <v>226</v>
      </c>
      <c r="B3" s="87"/>
      <c r="C3" s="87"/>
      <c r="D3" s="8"/>
      <c r="E3" s="8"/>
      <c r="F3" s="8"/>
      <c r="G3" s="8"/>
      <c r="H3" s="8"/>
      <c r="I3" s="8"/>
      <c r="J3" s="8"/>
      <c r="K3" s="8"/>
      <c r="L3" s="8"/>
    </row>
    <row r="4" spans="1:12" ht="25.5" x14ac:dyDescent="0.25">
      <c r="A4" s="88" t="s">
        <v>185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</row>
    <row r="5" spans="1:12" ht="27.75" customHeight="1" x14ac:dyDescent="0.25">
      <c r="A5" s="86" t="s">
        <v>186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</row>
    <row r="6" spans="1:12" ht="23.25" x14ac:dyDescent="0.25">
      <c r="A6" s="85" t="s">
        <v>201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</row>
    <row r="7" spans="1:12" ht="19.5" thickBot="1" x14ac:dyDescent="0.3">
      <c r="A7" s="6"/>
      <c r="B7" s="6"/>
    </row>
    <row r="8" spans="1:12" ht="109.5" customHeight="1" x14ac:dyDescent="0.25">
      <c r="A8" s="14" t="s">
        <v>198</v>
      </c>
      <c r="B8" s="15" t="s">
        <v>223</v>
      </c>
      <c r="C8" s="15" t="s">
        <v>209</v>
      </c>
      <c r="D8" s="15" t="s">
        <v>187</v>
      </c>
      <c r="E8" s="15" t="s">
        <v>188</v>
      </c>
      <c r="F8" s="15" t="s">
        <v>189</v>
      </c>
      <c r="G8" s="15" t="s">
        <v>203</v>
      </c>
      <c r="H8" s="15" t="s">
        <v>200</v>
      </c>
      <c r="I8" s="15" t="s">
        <v>199</v>
      </c>
      <c r="J8" s="15" t="s">
        <v>190</v>
      </c>
      <c r="K8" s="15" t="s">
        <v>191</v>
      </c>
      <c r="L8" s="16" t="s">
        <v>192</v>
      </c>
    </row>
    <row r="9" spans="1:12" ht="60" customHeight="1" x14ac:dyDescent="0.25">
      <c r="A9" s="18">
        <v>1</v>
      </c>
      <c r="B9" s="20" t="s">
        <v>164</v>
      </c>
      <c r="C9" s="19"/>
      <c r="D9" s="20" t="s">
        <v>149</v>
      </c>
      <c r="E9" s="20">
        <v>12</v>
      </c>
      <c r="F9" s="21">
        <v>13</v>
      </c>
      <c r="G9" s="21">
        <v>449</v>
      </c>
      <c r="H9" s="20" t="s">
        <v>224</v>
      </c>
      <c r="I9" s="12"/>
      <c r="J9" s="12"/>
      <c r="K9" s="12"/>
      <c r="L9" s="13"/>
    </row>
    <row r="10" spans="1:12" ht="60" customHeight="1" x14ac:dyDescent="0.25">
      <c r="A10" s="22">
        <v>2</v>
      </c>
      <c r="B10" s="24" t="s">
        <v>162</v>
      </c>
      <c r="C10" s="23" t="s">
        <v>163</v>
      </c>
      <c r="D10" s="24" t="s">
        <v>149</v>
      </c>
      <c r="E10" s="24">
        <v>12</v>
      </c>
      <c r="F10" s="25">
        <v>14</v>
      </c>
      <c r="G10" s="52" t="s">
        <v>230</v>
      </c>
      <c r="H10" s="24" t="s">
        <v>229</v>
      </c>
      <c r="I10" s="10"/>
      <c r="J10" s="10"/>
      <c r="K10" s="10"/>
      <c r="L10" s="11"/>
    </row>
    <row r="11" spans="1:12" ht="60" customHeight="1" x14ac:dyDescent="0.25">
      <c r="A11" s="22">
        <v>3</v>
      </c>
      <c r="B11" s="24" t="s">
        <v>160</v>
      </c>
      <c r="C11" s="23" t="s">
        <v>161</v>
      </c>
      <c r="D11" s="24" t="s">
        <v>149</v>
      </c>
      <c r="E11" s="24">
        <v>12</v>
      </c>
      <c r="F11" s="25">
        <v>15</v>
      </c>
      <c r="G11" s="25">
        <v>473</v>
      </c>
      <c r="H11" s="24" t="s">
        <v>224</v>
      </c>
      <c r="I11" s="10"/>
      <c r="J11" s="10"/>
      <c r="K11" s="10"/>
      <c r="L11" s="11"/>
    </row>
    <row r="12" spans="1:12" ht="60" customHeight="1" x14ac:dyDescent="0.25">
      <c r="A12" s="22">
        <v>4</v>
      </c>
      <c r="B12" s="24" t="s">
        <v>156</v>
      </c>
      <c r="C12" s="23" t="s">
        <v>157</v>
      </c>
      <c r="D12" s="24" t="s">
        <v>149</v>
      </c>
      <c r="E12" s="24">
        <v>12</v>
      </c>
      <c r="F12" s="25">
        <v>18</v>
      </c>
      <c r="G12" s="25">
        <v>631</v>
      </c>
      <c r="H12" s="24" t="s">
        <v>202</v>
      </c>
      <c r="I12" s="10"/>
      <c r="J12" s="10"/>
      <c r="K12" s="10"/>
      <c r="L12" s="11"/>
    </row>
    <row r="13" spans="1:12" ht="60" customHeight="1" x14ac:dyDescent="0.25">
      <c r="A13" s="22">
        <v>5</v>
      </c>
      <c r="B13" s="23" t="s">
        <v>171</v>
      </c>
      <c r="C13" s="54"/>
      <c r="D13" s="24" t="s">
        <v>149</v>
      </c>
      <c r="E13" s="24">
        <v>12</v>
      </c>
      <c r="F13" s="25">
        <v>21</v>
      </c>
      <c r="G13" s="52" t="s">
        <v>231</v>
      </c>
      <c r="H13" s="24" t="s">
        <v>229</v>
      </c>
      <c r="I13" s="10"/>
      <c r="J13" s="10"/>
      <c r="K13" s="10"/>
      <c r="L13" s="11"/>
    </row>
    <row r="14" spans="1:12" ht="60" customHeight="1" x14ac:dyDescent="0.25">
      <c r="A14" s="22">
        <v>6</v>
      </c>
      <c r="B14" s="24" t="s">
        <v>172</v>
      </c>
      <c r="C14" s="23" t="s">
        <v>173</v>
      </c>
      <c r="D14" s="24" t="s">
        <v>149</v>
      </c>
      <c r="E14" s="24">
        <v>12</v>
      </c>
      <c r="F14" s="23">
        <v>22</v>
      </c>
      <c r="G14" s="52" t="s">
        <v>232</v>
      </c>
      <c r="H14" s="24" t="s">
        <v>229</v>
      </c>
      <c r="I14" s="10"/>
      <c r="J14" s="10"/>
      <c r="K14" s="10"/>
      <c r="L14" s="11"/>
    </row>
    <row r="15" spans="1:12" ht="60" customHeight="1" x14ac:dyDescent="0.25">
      <c r="A15" s="22">
        <v>7</v>
      </c>
      <c r="B15" s="24" t="s">
        <v>178</v>
      </c>
      <c r="C15" s="23"/>
      <c r="D15" s="24" t="s">
        <v>149</v>
      </c>
      <c r="E15" s="24">
        <v>11</v>
      </c>
      <c r="F15" s="25">
        <v>63</v>
      </c>
      <c r="G15" s="25">
        <v>390</v>
      </c>
      <c r="H15" s="24" t="s">
        <v>202</v>
      </c>
      <c r="I15" s="10"/>
      <c r="J15" s="10"/>
      <c r="K15" s="10"/>
      <c r="L15" s="11"/>
    </row>
    <row r="16" spans="1:12" ht="60" customHeight="1" x14ac:dyDescent="0.25">
      <c r="A16" s="22">
        <v>8</v>
      </c>
      <c r="B16" s="24" t="s">
        <v>160</v>
      </c>
      <c r="C16" s="23" t="s">
        <v>161</v>
      </c>
      <c r="D16" s="24" t="s">
        <v>149</v>
      </c>
      <c r="E16" s="24">
        <v>12</v>
      </c>
      <c r="F16" s="25">
        <v>539</v>
      </c>
      <c r="G16" s="25">
        <v>465</v>
      </c>
      <c r="H16" s="24" t="s">
        <v>202</v>
      </c>
      <c r="I16" s="10"/>
      <c r="J16" s="10"/>
      <c r="K16" s="10"/>
      <c r="L16" s="11"/>
    </row>
    <row r="17" spans="1:12" ht="60" customHeight="1" x14ac:dyDescent="0.25">
      <c r="A17" s="22">
        <v>9</v>
      </c>
      <c r="B17" s="24" t="s">
        <v>77</v>
      </c>
      <c r="C17" s="23" t="s">
        <v>78</v>
      </c>
      <c r="D17" s="24" t="s">
        <v>149</v>
      </c>
      <c r="E17" s="24">
        <v>12</v>
      </c>
      <c r="F17" s="23">
        <v>575</v>
      </c>
      <c r="G17" s="25">
        <v>408</v>
      </c>
      <c r="H17" s="24" t="s">
        <v>202</v>
      </c>
      <c r="I17" s="10"/>
      <c r="J17" s="10"/>
      <c r="K17" s="10"/>
      <c r="L17" s="11"/>
    </row>
    <row r="18" spans="1:12" ht="60" customHeight="1" x14ac:dyDescent="0.25">
      <c r="A18" s="22">
        <v>10</v>
      </c>
      <c r="B18" s="24" t="s">
        <v>79</v>
      </c>
      <c r="C18" s="23" t="s">
        <v>80</v>
      </c>
      <c r="D18" s="24" t="s">
        <v>149</v>
      </c>
      <c r="E18" s="24">
        <v>12</v>
      </c>
      <c r="F18" s="23">
        <v>576</v>
      </c>
      <c r="G18" s="25">
        <v>405</v>
      </c>
      <c r="H18" s="24" t="s">
        <v>202</v>
      </c>
      <c r="I18" s="10"/>
      <c r="J18" s="10"/>
      <c r="K18" s="10"/>
      <c r="L18" s="11"/>
    </row>
    <row r="19" spans="1:12" ht="60" customHeight="1" x14ac:dyDescent="0.25">
      <c r="A19" s="22">
        <v>11</v>
      </c>
      <c r="B19" s="23" t="s">
        <v>81</v>
      </c>
      <c r="C19" s="54"/>
      <c r="D19" s="24" t="s">
        <v>149</v>
      </c>
      <c r="E19" s="24">
        <v>12</v>
      </c>
      <c r="F19" s="23">
        <v>577</v>
      </c>
      <c r="G19" s="25">
        <v>400</v>
      </c>
      <c r="H19" s="24" t="s">
        <v>202</v>
      </c>
      <c r="I19" s="10"/>
      <c r="J19" s="10"/>
      <c r="K19" s="10"/>
      <c r="L19" s="11"/>
    </row>
    <row r="20" spans="1:12" ht="60" customHeight="1" x14ac:dyDescent="0.25">
      <c r="A20" s="22">
        <v>12</v>
      </c>
      <c r="B20" s="23" t="s">
        <v>82</v>
      </c>
      <c r="C20" s="54"/>
      <c r="D20" s="24" t="s">
        <v>149</v>
      </c>
      <c r="E20" s="24">
        <v>12</v>
      </c>
      <c r="F20" s="23">
        <v>578</v>
      </c>
      <c r="G20" s="25">
        <v>390</v>
      </c>
      <c r="H20" s="24" t="s">
        <v>202</v>
      </c>
      <c r="I20" s="10"/>
      <c r="J20" s="10"/>
      <c r="K20" s="10"/>
      <c r="L20" s="11"/>
    </row>
    <row r="21" spans="1:12" ht="60" customHeight="1" x14ac:dyDescent="0.25">
      <c r="A21" s="22">
        <v>13</v>
      </c>
      <c r="B21" s="24" t="s">
        <v>83</v>
      </c>
      <c r="C21" s="23" t="s">
        <v>84</v>
      </c>
      <c r="D21" s="24" t="s">
        <v>149</v>
      </c>
      <c r="E21" s="24">
        <v>12</v>
      </c>
      <c r="F21" s="23">
        <v>579</v>
      </c>
      <c r="G21" s="25">
        <v>380</v>
      </c>
      <c r="H21" s="24" t="s">
        <v>202</v>
      </c>
      <c r="I21" s="10"/>
      <c r="J21" s="10"/>
      <c r="K21" s="10"/>
      <c r="L21" s="11"/>
    </row>
    <row r="22" spans="1:12" ht="60" customHeight="1" x14ac:dyDescent="0.25">
      <c r="A22" s="22">
        <v>14</v>
      </c>
      <c r="B22" s="24" t="s">
        <v>85</v>
      </c>
      <c r="C22" s="23" t="s">
        <v>86</v>
      </c>
      <c r="D22" s="24" t="s">
        <v>149</v>
      </c>
      <c r="E22" s="24">
        <v>12</v>
      </c>
      <c r="F22" s="23">
        <v>580</v>
      </c>
      <c r="G22" s="25">
        <v>408</v>
      </c>
      <c r="H22" s="24" t="s">
        <v>202</v>
      </c>
      <c r="I22" s="10"/>
      <c r="J22" s="10"/>
      <c r="K22" s="10"/>
      <c r="L22" s="11"/>
    </row>
    <row r="23" spans="1:12" ht="60" customHeight="1" x14ac:dyDescent="0.25">
      <c r="A23" s="22">
        <v>15</v>
      </c>
      <c r="B23" s="24" t="s">
        <v>87</v>
      </c>
      <c r="C23" s="23" t="s">
        <v>88</v>
      </c>
      <c r="D23" s="24" t="s">
        <v>149</v>
      </c>
      <c r="E23" s="24">
        <v>12</v>
      </c>
      <c r="F23" s="23">
        <v>581</v>
      </c>
      <c r="G23" s="25">
        <v>408</v>
      </c>
      <c r="H23" s="24" t="s">
        <v>202</v>
      </c>
      <c r="I23" s="10"/>
      <c r="J23" s="10"/>
      <c r="K23" s="10"/>
      <c r="L23" s="11"/>
    </row>
    <row r="24" spans="1:12" ht="60" customHeight="1" x14ac:dyDescent="0.25">
      <c r="A24" s="22">
        <v>16</v>
      </c>
      <c r="B24" s="24" t="s">
        <v>89</v>
      </c>
      <c r="C24" s="23"/>
      <c r="D24" s="24" t="s">
        <v>149</v>
      </c>
      <c r="E24" s="24">
        <v>12</v>
      </c>
      <c r="F24" s="23">
        <v>582</v>
      </c>
      <c r="G24" s="25">
        <v>406</v>
      </c>
      <c r="H24" s="24" t="s">
        <v>202</v>
      </c>
      <c r="I24" s="10"/>
      <c r="J24" s="10"/>
      <c r="K24" s="10"/>
      <c r="L24" s="11"/>
    </row>
    <row r="25" spans="1:12" ht="60" customHeight="1" x14ac:dyDescent="0.25">
      <c r="A25" s="22">
        <v>17</v>
      </c>
      <c r="B25" s="24" t="s">
        <v>90</v>
      </c>
      <c r="C25" s="23" t="s">
        <v>91</v>
      </c>
      <c r="D25" s="24" t="s">
        <v>149</v>
      </c>
      <c r="E25" s="24">
        <v>12</v>
      </c>
      <c r="F25" s="23">
        <v>583</v>
      </c>
      <c r="G25" s="25">
        <v>408</v>
      </c>
      <c r="H25" s="24" t="s">
        <v>202</v>
      </c>
      <c r="I25" s="10"/>
      <c r="J25" s="10"/>
      <c r="K25" s="10"/>
      <c r="L25" s="11"/>
    </row>
    <row r="26" spans="1:12" ht="60" customHeight="1" x14ac:dyDescent="0.25">
      <c r="A26" s="22">
        <v>18</v>
      </c>
      <c r="B26" s="24" t="s">
        <v>92</v>
      </c>
      <c r="C26" s="23" t="s">
        <v>93</v>
      </c>
      <c r="D26" s="24" t="s">
        <v>149</v>
      </c>
      <c r="E26" s="24">
        <v>12</v>
      </c>
      <c r="F26" s="23">
        <v>584</v>
      </c>
      <c r="G26" s="25">
        <v>408</v>
      </c>
      <c r="H26" s="24" t="s">
        <v>202</v>
      </c>
      <c r="I26" s="10"/>
      <c r="J26" s="10"/>
      <c r="K26" s="10"/>
      <c r="L26" s="11"/>
    </row>
    <row r="27" spans="1:12" ht="60" customHeight="1" x14ac:dyDescent="0.25">
      <c r="A27" s="22">
        <v>19</v>
      </c>
      <c r="B27" s="24" t="s">
        <v>94</v>
      </c>
      <c r="C27" s="23" t="s">
        <v>95</v>
      </c>
      <c r="D27" s="24" t="s">
        <v>149</v>
      </c>
      <c r="E27" s="24">
        <v>12</v>
      </c>
      <c r="F27" s="23">
        <v>585</v>
      </c>
      <c r="G27" s="25">
        <v>408</v>
      </c>
      <c r="H27" s="24" t="s">
        <v>202</v>
      </c>
      <c r="I27" s="10"/>
      <c r="J27" s="10"/>
      <c r="K27" s="10"/>
      <c r="L27" s="11"/>
    </row>
    <row r="28" spans="1:12" ht="60" customHeight="1" x14ac:dyDescent="0.25">
      <c r="A28" s="22">
        <v>20</v>
      </c>
      <c r="B28" s="24" t="s">
        <v>96</v>
      </c>
      <c r="C28" s="23" t="s">
        <v>97</v>
      </c>
      <c r="D28" s="24" t="s">
        <v>149</v>
      </c>
      <c r="E28" s="24">
        <v>12</v>
      </c>
      <c r="F28" s="23">
        <v>586</v>
      </c>
      <c r="G28" s="25">
        <v>407</v>
      </c>
      <c r="H28" s="24" t="s">
        <v>202</v>
      </c>
      <c r="I28" s="10"/>
      <c r="J28" s="10"/>
      <c r="K28" s="10"/>
      <c r="L28" s="11"/>
    </row>
    <row r="29" spans="1:12" ht="60" customHeight="1" x14ac:dyDescent="0.25">
      <c r="A29" s="22">
        <v>21</v>
      </c>
      <c r="B29" s="24" t="s">
        <v>98</v>
      </c>
      <c r="C29" s="23" t="s">
        <v>99</v>
      </c>
      <c r="D29" s="24" t="s">
        <v>149</v>
      </c>
      <c r="E29" s="24">
        <v>12</v>
      </c>
      <c r="F29" s="23">
        <v>587</v>
      </c>
      <c r="G29" s="25">
        <v>407</v>
      </c>
      <c r="H29" s="24" t="s">
        <v>202</v>
      </c>
      <c r="I29" s="10"/>
      <c r="J29" s="10"/>
      <c r="K29" s="10"/>
      <c r="L29" s="11"/>
    </row>
    <row r="30" spans="1:12" ht="60" customHeight="1" x14ac:dyDescent="0.25">
      <c r="A30" s="22">
        <v>22</v>
      </c>
      <c r="B30" s="24" t="s">
        <v>100</v>
      </c>
      <c r="C30" s="23"/>
      <c r="D30" s="24" t="s">
        <v>149</v>
      </c>
      <c r="E30" s="24">
        <v>12</v>
      </c>
      <c r="F30" s="23">
        <v>588</v>
      </c>
      <c r="G30" s="25">
        <v>408</v>
      </c>
      <c r="H30" s="24" t="s">
        <v>202</v>
      </c>
      <c r="I30" s="10"/>
      <c r="J30" s="10"/>
      <c r="K30" s="10"/>
      <c r="L30" s="11"/>
    </row>
    <row r="31" spans="1:12" ht="60" customHeight="1" x14ac:dyDescent="0.25">
      <c r="A31" s="22">
        <v>23</v>
      </c>
      <c r="B31" s="24" t="s">
        <v>101</v>
      </c>
      <c r="C31" s="23" t="s">
        <v>102</v>
      </c>
      <c r="D31" s="24" t="s">
        <v>149</v>
      </c>
      <c r="E31" s="24">
        <v>12</v>
      </c>
      <c r="F31" s="23">
        <v>589</v>
      </c>
      <c r="G31" s="25">
        <v>408</v>
      </c>
      <c r="H31" s="24" t="s">
        <v>202</v>
      </c>
      <c r="I31" s="10"/>
      <c r="J31" s="10"/>
      <c r="K31" s="10"/>
      <c r="L31" s="11"/>
    </row>
    <row r="32" spans="1:12" ht="60" customHeight="1" x14ac:dyDescent="0.25">
      <c r="A32" s="22">
        <v>24</v>
      </c>
      <c r="B32" s="24" t="s">
        <v>103</v>
      </c>
      <c r="C32" s="23" t="s">
        <v>104</v>
      </c>
      <c r="D32" s="24" t="s">
        <v>149</v>
      </c>
      <c r="E32" s="24">
        <v>12</v>
      </c>
      <c r="F32" s="23">
        <v>590</v>
      </c>
      <c r="G32" s="25">
        <v>401</v>
      </c>
      <c r="H32" s="24" t="s">
        <v>202</v>
      </c>
      <c r="I32" s="10"/>
      <c r="J32" s="10"/>
      <c r="K32" s="10"/>
      <c r="L32" s="11"/>
    </row>
    <row r="33" spans="1:12" ht="60" customHeight="1" x14ac:dyDescent="0.25">
      <c r="A33" s="22">
        <v>25</v>
      </c>
      <c r="B33" s="24" t="s">
        <v>105</v>
      </c>
      <c r="C33" s="23" t="s">
        <v>106</v>
      </c>
      <c r="D33" s="24" t="s">
        <v>149</v>
      </c>
      <c r="E33" s="24">
        <v>12</v>
      </c>
      <c r="F33" s="23">
        <v>591</v>
      </c>
      <c r="G33" s="25">
        <v>361</v>
      </c>
      <c r="H33" s="24" t="s">
        <v>202</v>
      </c>
      <c r="I33" s="10"/>
      <c r="J33" s="10"/>
      <c r="K33" s="10"/>
      <c r="L33" s="11"/>
    </row>
    <row r="34" spans="1:12" ht="60" customHeight="1" x14ac:dyDescent="0.25">
      <c r="A34" s="22">
        <v>26</v>
      </c>
      <c r="B34" s="24" t="s">
        <v>107</v>
      </c>
      <c r="C34" s="23" t="s">
        <v>108</v>
      </c>
      <c r="D34" s="24" t="s">
        <v>149</v>
      </c>
      <c r="E34" s="24">
        <v>12</v>
      </c>
      <c r="F34" s="23">
        <v>592</v>
      </c>
      <c r="G34" s="25">
        <v>386</v>
      </c>
      <c r="H34" s="24" t="s">
        <v>202</v>
      </c>
      <c r="I34" s="10"/>
      <c r="J34" s="10"/>
      <c r="K34" s="10"/>
      <c r="L34" s="11"/>
    </row>
    <row r="35" spans="1:12" ht="60" customHeight="1" x14ac:dyDescent="0.25">
      <c r="A35" s="22">
        <v>27</v>
      </c>
      <c r="B35" s="24" t="s">
        <v>109</v>
      </c>
      <c r="C35" s="23" t="s">
        <v>110</v>
      </c>
      <c r="D35" s="24" t="s">
        <v>149</v>
      </c>
      <c r="E35" s="24">
        <v>12</v>
      </c>
      <c r="F35" s="23">
        <v>593</v>
      </c>
      <c r="G35" s="25">
        <v>404</v>
      </c>
      <c r="H35" s="24" t="s">
        <v>202</v>
      </c>
      <c r="I35" s="10"/>
      <c r="J35" s="10"/>
      <c r="K35" s="10"/>
      <c r="L35" s="11"/>
    </row>
    <row r="36" spans="1:12" ht="60" customHeight="1" x14ac:dyDescent="0.25">
      <c r="A36" s="22">
        <v>28</v>
      </c>
      <c r="B36" s="24" t="s">
        <v>111</v>
      </c>
      <c r="C36" s="23" t="s">
        <v>112</v>
      </c>
      <c r="D36" s="24" t="s">
        <v>149</v>
      </c>
      <c r="E36" s="24">
        <v>12</v>
      </c>
      <c r="F36" s="23">
        <v>594</v>
      </c>
      <c r="G36" s="25">
        <v>405</v>
      </c>
      <c r="H36" s="24" t="s">
        <v>202</v>
      </c>
      <c r="I36" s="10"/>
      <c r="J36" s="10"/>
      <c r="K36" s="10"/>
      <c r="L36" s="11"/>
    </row>
    <row r="37" spans="1:12" ht="60" customHeight="1" x14ac:dyDescent="0.25">
      <c r="A37" s="22">
        <v>29</v>
      </c>
      <c r="B37" s="24" t="s">
        <v>113</v>
      </c>
      <c r="C37" s="23" t="s">
        <v>114</v>
      </c>
      <c r="D37" s="24" t="s">
        <v>149</v>
      </c>
      <c r="E37" s="24">
        <v>12</v>
      </c>
      <c r="F37" s="23">
        <v>595</v>
      </c>
      <c r="G37" s="25">
        <v>407</v>
      </c>
      <c r="H37" s="24" t="s">
        <v>202</v>
      </c>
      <c r="I37" s="10"/>
      <c r="J37" s="10"/>
      <c r="K37" s="10"/>
      <c r="L37" s="11"/>
    </row>
    <row r="38" spans="1:12" ht="60" customHeight="1" x14ac:dyDescent="0.25">
      <c r="A38" s="22">
        <v>30</v>
      </c>
      <c r="B38" s="24" t="s">
        <v>115</v>
      </c>
      <c r="C38" s="23" t="s">
        <v>116</v>
      </c>
      <c r="D38" s="24" t="s">
        <v>149</v>
      </c>
      <c r="E38" s="24">
        <v>12</v>
      </c>
      <c r="F38" s="23">
        <v>596</v>
      </c>
      <c r="G38" s="25">
        <v>408</v>
      </c>
      <c r="H38" s="24" t="s">
        <v>202</v>
      </c>
      <c r="I38" s="10"/>
      <c r="J38" s="10"/>
      <c r="K38" s="10"/>
      <c r="L38" s="11"/>
    </row>
    <row r="39" spans="1:12" ht="60" customHeight="1" x14ac:dyDescent="0.25">
      <c r="A39" s="22">
        <v>31</v>
      </c>
      <c r="B39" s="24" t="s">
        <v>117</v>
      </c>
      <c r="C39" s="23" t="s">
        <v>118</v>
      </c>
      <c r="D39" s="24" t="s">
        <v>149</v>
      </c>
      <c r="E39" s="24">
        <v>12</v>
      </c>
      <c r="F39" s="23">
        <v>597</v>
      </c>
      <c r="G39" s="25">
        <v>405</v>
      </c>
      <c r="H39" s="24" t="s">
        <v>202</v>
      </c>
      <c r="I39" s="10"/>
      <c r="J39" s="10"/>
      <c r="K39" s="10"/>
      <c r="L39" s="11"/>
    </row>
    <row r="40" spans="1:12" ht="60" customHeight="1" x14ac:dyDescent="0.25">
      <c r="A40" s="22">
        <v>32</v>
      </c>
      <c r="B40" s="24" t="s">
        <v>119</v>
      </c>
      <c r="C40" s="23"/>
      <c r="D40" s="24" t="s">
        <v>149</v>
      </c>
      <c r="E40" s="24">
        <v>12</v>
      </c>
      <c r="F40" s="23">
        <v>598</v>
      </c>
      <c r="G40" s="25">
        <v>399</v>
      </c>
      <c r="H40" s="24" t="s">
        <v>202</v>
      </c>
      <c r="I40" s="10"/>
      <c r="J40" s="10"/>
      <c r="K40" s="10"/>
      <c r="L40" s="11"/>
    </row>
    <row r="41" spans="1:12" ht="60" customHeight="1" x14ac:dyDescent="0.25">
      <c r="A41" s="22">
        <v>33</v>
      </c>
      <c r="B41" s="24" t="s">
        <v>120</v>
      </c>
      <c r="C41" s="23" t="s">
        <v>121</v>
      </c>
      <c r="D41" s="24" t="s">
        <v>149</v>
      </c>
      <c r="E41" s="24">
        <v>12</v>
      </c>
      <c r="F41" s="23">
        <v>599</v>
      </c>
      <c r="G41" s="25">
        <v>407</v>
      </c>
      <c r="H41" s="24" t="s">
        <v>202</v>
      </c>
      <c r="I41" s="10"/>
      <c r="J41" s="10"/>
      <c r="K41" s="10"/>
      <c r="L41" s="11"/>
    </row>
    <row r="42" spans="1:12" ht="60" customHeight="1" x14ac:dyDescent="0.25">
      <c r="A42" s="22">
        <v>34</v>
      </c>
      <c r="B42" s="24" t="s">
        <v>122</v>
      </c>
      <c r="C42" s="23" t="s">
        <v>123</v>
      </c>
      <c r="D42" s="24" t="s">
        <v>149</v>
      </c>
      <c r="E42" s="24">
        <v>12</v>
      </c>
      <c r="F42" s="23">
        <v>600</v>
      </c>
      <c r="G42" s="25">
        <v>406</v>
      </c>
      <c r="H42" s="24" t="s">
        <v>202</v>
      </c>
      <c r="I42" s="10"/>
      <c r="J42" s="10"/>
      <c r="K42" s="10"/>
      <c r="L42" s="11"/>
    </row>
    <row r="43" spans="1:12" ht="60" customHeight="1" x14ac:dyDescent="0.25">
      <c r="A43" s="22">
        <v>35</v>
      </c>
      <c r="B43" s="24" t="s">
        <v>124</v>
      </c>
      <c r="C43" s="23" t="s">
        <v>125</v>
      </c>
      <c r="D43" s="24" t="s">
        <v>149</v>
      </c>
      <c r="E43" s="24">
        <v>12</v>
      </c>
      <c r="F43" s="23">
        <v>601</v>
      </c>
      <c r="G43" s="25">
        <v>399</v>
      </c>
      <c r="H43" s="24" t="s">
        <v>202</v>
      </c>
      <c r="I43" s="10"/>
      <c r="J43" s="10"/>
      <c r="K43" s="10"/>
      <c r="L43" s="11"/>
    </row>
    <row r="44" spans="1:12" ht="60" customHeight="1" x14ac:dyDescent="0.25">
      <c r="A44" s="22">
        <v>36</v>
      </c>
      <c r="B44" s="24" t="s">
        <v>126</v>
      </c>
      <c r="C44" s="23" t="s">
        <v>127</v>
      </c>
      <c r="D44" s="24" t="s">
        <v>149</v>
      </c>
      <c r="E44" s="24">
        <v>12</v>
      </c>
      <c r="F44" s="23">
        <v>602</v>
      </c>
      <c r="G44" s="25">
        <v>402</v>
      </c>
      <c r="H44" s="24" t="s">
        <v>202</v>
      </c>
      <c r="I44" s="10"/>
      <c r="J44" s="10"/>
      <c r="K44" s="10"/>
      <c r="L44" s="11"/>
    </row>
    <row r="45" spans="1:12" ht="60" customHeight="1" x14ac:dyDescent="0.25">
      <c r="A45" s="22">
        <v>37</v>
      </c>
      <c r="B45" s="24" t="s">
        <v>128</v>
      </c>
      <c r="C45" s="23" t="s">
        <v>129</v>
      </c>
      <c r="D45" s="24" t="s">
        <v>149</v>
      </c>
      <c r="E45" s="24">
        <v>12</v>
      </c>
      <c r="F45" s="23">
        <v>603</v>
      </c>
      <c r="G45" s="25">
        <v>407</v>
      </c>
      <c r="H45" s="24" t="s">
        <v>202</v>
      </c>
      <c r="I45" s="10"/>
      <c r="J45" s="10"/>
      <c r="K45" s="10"/>
      <c r="L45" s="11"/>
    </row>
    <row r="46" spans="1:12" ht="60" customHeight="1" x14ac:dyDescent="0.25">
      <c r="A46" s="22">
        <v>38</v>
      </c>
      <c r="B46" s="24" t="s">
        <v>130</v>
      </c>
      <c r="C46" s="23" t="s">
        <v>131</v>
      </c>
      <c r="D46" s="24" t="s">
        <v>149</v>
      </c>
      <c r="E46" s="24">
        <v>12</v>
      </c>
      <c r="F46" s="23">
        <v>604</v>
      </c>
      <c r="G46" s="25">
        <v>406</v>
      </c>
      <c r="H46" s="24" t="s">
        <v>202</v>
      </c>
      <c r="I46" s="10"/>
      <c r="J46" s="10"/>
      <c r="K46" s="10"/>
      <c r="L46" s="11"/>
    </row>
    <row r="47" spans="1:12" ht="60" customHeight="1" x14ac:dyDescent="0.25">
      <c r="A47" s="22">
        <v>39</v>
      </c>
      <c r="B47" s="24" t="s">
        <v>132</v>
      </c>
      <c r="C47" s="23" t="s">
        <v>133</v>
      </c>
      <c r="D47" s="24" t="s">
        <v>149</v>
      </c>
      <c r="E47" s="24">
        <v>12</v>
      </c>
      <c r="F47" s="23">
        <v>605</v>
      </c>
      <c r="G47" s="25">
        <v>403</v>
      </c>
      <c r="H47" s="24" t="s">
        <v>202</v>
      </c>
      <c r="I47" s="10"/>
      <c r="J47" s="10"/>
      <c r="K47" s="10"/>
      <c r="L47" s="11"/>
    </row>
    <row r="48" spans="1:12" ht="60" customHeight="1" x14ac:dyDescent="0.25">
      <c r="A48" s="22">
        <v>40</v>
      </c>
      <c r="B48" s="24" t="s">
        <v>134</v>
      </c>
      <c r="C48" s="23" t="s">
        <v>135</v>
      </c>
      <c r="D48" s="24" t="s">
        <v>149</v>
      </c>
      <c r="E48" s="24">
        <v>12</v>
      </c>
      <c r="F48" s="23">
        <v>606</v>
      </c>
      <c r="G48" s="25">
        <v>404</v>
      </c>
      <c r="H48" s="24" t="s">
        <v>202</v>
      </c>
      <c r="I48" s="10"/>
      <c r="J48" s="10"/>
      <c r="K48" s="10"/>
      <c r="L48" s="11"/>
    </row>
    <row r="49" spans="1:13" ht="60" customHeight="1" x14ac:dyDescent="0.25">
      <c r="A49" s="22">
        <v>41</v>
      </c>
      <c r="B49" s="24" t="s">
        <v>136</v>
      </c>
      <c r="C49" s="23" t="s">
        <v>137</v>
      </c>
      <c r="D49" s="24" t="s">
        <v>149</v>
      </c>
      <c r="E49" s="24">
        <v>12</v>
      </c>
      <c r="F49" s="23">
        <v>607</v>
      </c>
      <c r="G49" s="25">
        <v>405</v>
      </c>
      <c r="H49" s="24" t="s">
        <v>202</v>
      </c>
      <c r="I49" s="10"/>
      <c r="J49" s="10"/>
      <c r="K49" s="10"/>
      <c r="L49" s="11"/>
    </row>
    <row r="50" spans="1:13" ht="60" customHeight="1" x14ac:dyDescent="0.25">
      <c r="A50" s="22">
        <v>42</v>
      </c>
      <c r="B50" s="24" t="s">
        <v>142</v>
      </c>
      <c r="C50" s="23" t="s">
        <v>222</v>
      </c>
      <c r="D50" s="24" t="s">
        <v>149</v>
      </c>
      <c r="E50" s="24">
        <v>12</v>
      </c>
      <c r="F50" s="23">
        <v>608</v>
      </c>
      <c r="G50" s="25">
        <v>406</v>
      </c>
      <c r="H50" s="24" t="s">
        <v>202</v>
      </c>
      <c r="I50" s="10"/>
      <c r="J50" s="10"/>
      <c r="K50" s="10"/>
      <c r="L50" s="11"/>
    </row>
    <row r="51" spans="1:13" ht="60" customHeight="1" x14ac:dyDescent="0.25">
      <c r="A51" s="22">
        <v>43</v>
      </c>
      <c r="B51" s="24" t="s">
        <v>140</v>
      </c>
      <c r="C51" s="23" t="s">
        <v>141</v>
      </c>
      <c r="D51" s="24" t="s">
        <v>149</v>
      </c>
      <c r="E51" s="24">
        <v>12</v>
      </c>
      <c r="F51" s="23">
        <v>609</v>
      </c>
      <c r="G51" s="25">
        <v>404</v>
      </c>
      <c r="H51" s="24" t="s">
        <v>202</v>
      </c>
      <c r="I51" s="10"/>
      <c r="J51" s="10"/>
      <c r="K51" s="10"/>
      <c r="L51" s="11"/>
    </row>
    <row r="52" spans="1:13" ht="60" customHeight="1" x14ac:dyDescent="0.25">
      <c r="A52" s="22">
        <v>44</v>
      </c>
      <c r="B52" s="24" t="s">
        <v>138</v>
      </c>
      <c r="C52" s="23" t="s">
        <v>139</v>
      </c>
      <c r="D52" s="24" t="s">
        <v>149</v>
      </c>
      <c r="E52" s="24">
        <v>12</v>
      </c>
      <c r="F52" s="23">
        <v>610</v>
      </c>
      <c r="G52" s="25">
        <v>399</v>
      </c>
      <c r="H52" s="24" t="s">
        <v>202</v>
      </c>
      <c r="I52" s="10"/>
      <c r="J52" s="10"/>
      <c r="K52" s="10"/>
      <c r="L52" s="11"/>
    </row>
    <row r="53" spans="1:13" ht="60" customHeight="1" x14ac:dyDescent="0.25">
      <c r="A53" s="22">
        <v>45</v>
      </c>
      <c r="B53" s="24" t="s">
        <v>144</v>
      </c>
      <c r="C53" s="23" t="s">
        <v>145</v>
      </c>
      <c r="D53" s="24" t="s">
        <v>149</v>
      </c>
      <c r="E53" s="24">
        <v>12</v>
      </c>
      <c r="F53" s="23">
        <v>611</v>
      </c>
      <c r="G53" s="25">
        <v>401</v>
      </c>
      <c r="H53" s="24" t="s">
        <v>202</v>
      </c>
      <c r="I53" s="10"/>
      <c r="J53" s="10"/>
      <c r="K53" s="10"/>
      <c r="L53" s="11"/>
    </row>
    <row r="54" spans="1:13" ht="60" customHeight="1" x14ac:dyDescent="0.25">
      <c r="A54" s="22">
        <v>46</v>
      </c>
      <c r="B54" s="24" t="s">
        <v>146</v>
      </c>
      <c r="C54" s="23" t="s">
        <v>147</v>
      </c>
      <c r="D54" s="24" t="s">
        <v>149</v>
      </c>
      <c r="E54" s="24">
        <v>12</v>
      </c>
      <c r="F54" s="23">
        <v>612</v>
      </c>
      <c r="G54" s="25">
        <v>405</v>
      </c>
      <c r="H54" s="24" t="s">
        <v>202</v>
      </c>
      <c r="I54" s="10"/>
      <c r="J54" s="10"/>
      <c r="K54" s="10"/>
      <c r="L54" s="11"/>
    </row>
    <row r="55" spans="1:13" ht="60" customHeight="1" x14ac:dyDescent="0.25">
      <c r="A55" s="22">
        <v>47</v>
      </c>
      <c r="B55" s="23" t="s">
        <v>218</v>
      </c>
      <c r="C55" s="54"/>
      <c r="D55" s="24" t="s">
        <v>149</v>
      </c>
      <c r="E55" s="24">
        <v>12</v>
      </c>
      <c r="F55" s="23">
        <v>613</v>
      </c>
      <c r="G55" s="25">
        <v>408</v>
      </c>
      <c r="H55" s="24" t="s">
        <v>202</v>
      </c>
      <c r="I55" s="10"/>
      <c r="J55" s="10"/>
      <c r="K55" s="10"/>
      <c r="L55" s="11"/>
    </row>
    <row r="56" spans="1:13" ht="60" customHeight="1" x14ac:dyDescent="0.25">
      <c r="A56" s="22">
        <v>48</v>
      </c>
      <c r="B56" s="24" t="s">
        <v>181</v>
      </c>
      <c r="C56" s="23" t="s">
        <v>182</v>
      </c>
      <c r="D56" s="24" t="s">
        <v>149</v>
      </c>
      <c r="E56" s="24">
        <v>12</v>
      </c>
      <c r="F56" s="25">
        <v>614</v>
      </c>
      <c r="G56" s="25">
        <v>405</v>
      </c>
      <c r="H56" s="24" t="s">
        <v>202</v>
      </c>
      <c r="I56" s="10"/>
      <c r="J56" s="10"/>
      <c r="K56" s="10"/>
      <c r="L56" s="11"/>
    </row>
    <row r="57" spans="1:13" ht="60" customHeight="1" x14ac:dyDescent="0.25">
      <c r="A57" s="22">
        <v>49</v>
      </c>
      <c r="B57" s="23" t="s">
        <v>180</v>
      </c>
      <c r="C57" s="54"/>
      <c r="D57" s="24" t="s">
        <v>149</v>
      </c>
      <c r="E57" s="24">
        <v>12</v>
      </c>
      <c r="F57" s="25">
        <v>615</v>
      </c>
      <c r="G57" s="25">
        <v>408</v>
      </c>
      <c r="H57" s="24" t="s">
        <v>202</v>
      </c>
      <c r="I57" s="10"/>
      <c r="J57" s="10"/>
      <c r="K57" s="10"/>
      <c r="L57" s="11"/>
    </row>
    <row r="58" spans="1:13" ht="60" customHeight="1" x14ac:dyDescent="0.25">
      <c r="A58" s="22">
        <v>50</v>
      </c>
      <c r="B58" s="24" t="s">
        <v>150</v>
      </c>
      <c r="C58" s="23" t="s">
        <v>151</v>
      </c>
      <c r="D58" s="24" t="s">
        <v>149</v>
      </c>
      <c r="E58" s="24">
        <v>12</v>
      </c>
      <c r="F58" s="25">
        <v>616</v>
      </c>
      <c r="G58" s="25">
        <v>411</v>
      </c>
      <c r="H58" s="24" t="s">
        <v>202</v>
      </c>
      <c r="I58" s="10"/>
      <c r="J58" s="10"/>
      <c r="K58" s="10"/>
      <c r="L58" s="11"/>
    </row>
    <row r="59" spans="1:13" ht="60" customHeight="1" x14ac:dyDescent="0.25">
      <c r="A59" s="22">
        <v>51</v>
      </c>
      <c r="B59" s="24" t="s">
        <v>176</v>
      </c>
      <c r="C59" s="23" t="s">
        <v>177</v>
      </c>
      <c r="D59" s="24" t="s">
        <v>149</v>
      </c>
      <c r="E59" s="24">
        <v>12</v>
      </c>
      <c r="F59" s="25">
        <v>617</v>
      </c>
      <c r="G59" s="25">
        <v>411</v>
      </c>
      <c r="H59" s="24" t="s">
        <v>202</v>
      </c>
      <c r="I59" s="10"/>
      <c r="J59" s="10"/>
      <c r="K59" s="10"/>
      <c r="L59" s="11"/>
    </row>
    <row r="60" spans="1:13" ht="60" customHeight="1" x14ac:dyDescent="0.25">
      <c r="A60" s="22">
        <v>52</v>
      </c>
      <c r="B60" s="24" t="s">
        <v>183</v>
      </c>
      <c r="C60" s="23"/>
      <c r="D60" s="24" t="s">
        <v>149</v>
      </c>
      <c r="E60" s="24">
        <v>12</v>
      </c>
      <c r="F60" s="26">
        <v>618</v>
      </c>
      <c r="G60" s="25">
        <v>405</v>
      </c>
      <c r="H60" s="24" t="s">
        <v>202</v>
      </c>
      <c r="I60" s="10"/>
      <c r="J60" s="10"/>
      <c r="K60" s="10"/>
      <c r="L60" s="11"/>
    </row>
    <row r="61" spans="1:13" ht="60" customHeight="1" x14ac:dyDescent="0.25">
      <c r="A61" s="22">
        <v>53</v>
      </c>
      <c r="B61" s="24" t="s">
        <v>169</v>
      </c>
      <c r="C61" s="23" t="s">
        <v>170</v>
      </c>
      <c r="D61" s="24" t="s">
        <v>149</v>
      </c>
      <c r="E61" s="24">
        <v>12</v>
      </c>
      <c r="F61" s="25">
        <v>619</v>
      </c>
      <c r="G61" s="52" t="s">
        <v>228</v>
      </c>
      <c r="H61" s="24" t="s">
        <v>229</v>
      </c>
      <c r="I61" s="10"/>
      <c r="J61" s="10"/>
      <c r="K61" s="10"/>
      <c r="L61" s="11"/>
    </row>
    <row r="62" spans="1:13" ht="60" customHeight="1" x14ac:dyDescent="0.25">
      <c r="A62" s="22">
        <v>54</v>
      </c>
      <c r="B62" s="24" t="s">
        <v>158</v>
      </c>
      <c r="C62" s="23" t="s">
        <v>159</v>
      </c>
      <c r="D62" s="24" t="s">
        <v>149</v>
      </c>
      <c r="E62" s="24">
        <v>12</v>
      </c>
      <c r="F62" s="25">
        <v>620</v>
      </c>
      <c r="G62" s="25">
        <v>498</v>
      </c>
      <c r="H62" s="24" t="s">
        <v>202</v>
      </c>
      <c r="I62" s="10"/>
      <c r="J62" s="10"/>
      <c r="K62" s="10"/>
      <c r="L62" s="11"/>
      <c r="M62">
        <v>191165937</v>
      </c>
    </row>
    <row r="63" spans="1:13" ht="60" customHeight="1" x14ac:dyDescent="0.25">
      <c r="A63" s="22">
        <v>55</v>
      </c>
      <c r="B63" s="24" t="s">
        <v>165</v>
      </c>
      <c r="C63" s="23" t="s">
        <v>174</v>
      </c>
      <c r="D63" s="24" t="s">
        <v>149</v>
      </c>
      <c r="E63" s="24">
        <v>12</v>
      </c>
      <c r="F63" s="25">
        <v>621</v>
      </c>
      <c r="G63" s="25">
        <v>408</v>
      </c>
      <c r="H63" s="24" t="s">
        <v>202</v>
      </c>
      <c r="I63" s="10"/>
      <c r="J63" s="10"/>
      <c r="K63" s="10"/>
      <c r="L63" s="11"/>
    </row>
    <row r="64" spans="1:13" ht="60" customHeight="1" x14ac:dyDescent="0.25">
      <c r="A64" s="22">
        <v>56</v>
      </c>
      <c r="B64" s="24" t="s">
        <v>166</v>
      </c>
      <c r="C64" s="23" t="s">
        <v>167</v>
      </c>
      <c r="D64" s="24" t="s">
        <v>149</v>
      </c>
      <c r="E64" s="24">
        <v>12</v>
      </c>
      <c r="F64" s="25">
        <v>622</v>
      </c>
      <c r="G64" s="25">
        <v>408</v>
      </c>
      <c r="H64" s="24" t="s">
        <v>202</v>
      </c>
      <c r="I64" s="10"/>
      <c r="J64" s="10"/>
      <c r="K64" s="10"/>
      <c r="L64" s="11"/>
    </row>
    <row r="65" spans="1:13" ht="60" customHeight="1" x14ac:dyDescent="0.25">
      <c r="A65" s="22">
        <v>57</v>
      </c>
      <c r="B65" s="24" t="s">
        <v>168</v>
      </c>
      <c r="C65" s="23" t="s">
        <v>175</v>
      </c>
      <c r="D65" s="24" t="s">
        <v>149</v>
      </c>
      <c r="E65" s="24">
        <v>12</v>
      </c>
      <c r="F65" s="25">
        <v>623</v>
      </c>
      <c r="G65" s="25">
        <v>408</v>
      </c>
      <c r="H65" s="24" t="s">
        <v>202</v>
      </c>
      <c r="I65" s="10"/>
      <c r="J65" s="10"/>
      <c r="K65" s="10"/>
      <c r="L65" s="11"/>
      <c r="M65">
        <v>197106027</v>
      </c>
    </row>
    <row r="66" spans="1:13" ht="60" customHeight="1" x14ac:dyDescent="0.25">
      <c r="A66" s="22">
        <v>58</v>
      </c>
      <c r="B66" s="24" t="s">
        <v>154</v>
      </c>
      <c r="C66" s="23" t="s">
        <v>155</v>
      </c>
      <c r="D66" s="24" t="s">
        <v>149</v>
      </c>
      <c r="E66" s="24">
        <v>11</v>
      </c>
      <c r="F66" s="25">
        <v>997</v>
      </c>
      <c r="G66" s="25">
        <v>390</v>
      </c>
      <c r="H66" s="24" t="s">
        <v>202</v>
      </c>
      <c r="I66" s="10"/>
      <c r="J66" s="10"/>
      <c r="K66" s="10"/>
      <c r="L66" s="11"/>
    </row>
    <row r="67" spans="1:13" ht="60" customHeight="1" thickBot="1" x14ac:dyDescent="0.3">
      <c r="A67" s="55">
        <v>59</v>
      </c>
      <c r="B67" s="49" t="s">
        <v>152</v>
      </c>
      <c r="C67" s="48" t="s">
        <v>153</v>
      </c>
      <c r="D67" s="49" t="s">
        <v>149</v>
      </c>
      <c r="E67" s="49">
        <v>11</v>
      </c>
      <c r="F67" s="50">
        <v>998</v>
      </c>
      <c r="G67" s="50">
        <v>390</v>
      </c>
      <c r="H67" s="49" t="s">
        <v>202</v>
      </c>
      <c r="I67" s="51"/>
      <c r="J67" s="51"/>
      <c r="K67" s="51"/>
      <c r="L67" s="56"/>
    </row>
    <row r="68" spans="1:13" s="46" customFormat="1" ht="51" customHeight="1" x14ac:dyDescent="0.3">
      <c r="A68" s="80" t="s">
        <v>204</v>
      </c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</row>
    <row r="69" spans="1:13" s="47" customFormat="1" ht="49.5" customHeight="1" x14ac:dyDescent="0.3">
      <c r="A69" s="81" t="s">
        <v>193</v>
      </c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</row>
    <row r="70" spans="1:13" ht="46.5" customHeight="1" x14ac:dyDescent="0.35">
      <c r="A70" s="82" t="s">
        <v>197</v>
      </c>
      <c r="B70" s="82"/>
      <c r="C70" s="82"/>
      <c r="D70" s="82"/>
      <c r="E70" s="44"/>
      <c r="F70" s="45"/>
      <c r="G70" s="45"/>
      <c r="H70" s="45"/>
      <c r="I70" s="83" t="s">
        <v>227</v>
      </c>
      <c r="J70" s="83"/>
      <c r="K70" s="83"/>
      <c r="L70" s="83"/>
    </row>
    <row r="71" spans="1:13" ht="15" customHeight="1" x14ac:dyDescent="0.25">
      <c r="A71" s="84" t="s">
        <v>194</v>
      </c>
      <c r="B71" s="84"/>
      <c r="C71" s="84"/>
      <c r="D71" s="84"/>
      <c r="E71" s="17"/>
      <c r="I71" s="84" t="s">
        <v>195</v>
      </c>
      <c r="J71" s="84"/>
      <c r="K71" s="84"/>
      <c r="L71" s="84"/>
    </row>
    <row r="73" spans="1:13" ht="16.5" x14ac:dyDescent="0.25">
      <c r="A73" s="7"/>
      <c r="B73" s="7"/>
    </row>
  </sheetData>
  <mergeCells count="12">
    <mergeCell ref="A6:L6"/>
    <mergeCell ref="A2:C2"/>
    <mergeCell ref="H2:L2"/>
    <mergeCell ref="A3:C3"/>
    <mergeCell ref="A4:L4"/>
    <mergeCell ref="A5:L5"/>
    <mergeCell ref="A68:L68"/>
    <mergeCell ref="A69:L69"/>
    <mergeCell ref="A70:D70"/>
    <mergeCell ref="I70:L70"/>
    <mergeCell ref="A71:D71"/>
    <mergeCell ref="I71:L71"/>
  </mergeCells>
  <pageMargins left="0.70866141732283472" right="0.70866141732283472" top="0.78740157480314965" bottom="0.39370078740157483" header="0" footer="0"/>
  <pageSetup paperSize="9" scale="62" fitToHeight="0" orientation="landscape" r:id="rId1"/>
  <rowBreaks count="1" manualBreakCount="1">
    <brk id="41" max="1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62"/>
  <sheetViews>
    <sheetView view="pageBreakPreview" zoomScale="60" zoomScaleNormal="70" workbookViewId="0">
      <selection activeCell="G12" sqref="G12"/>
    </sheetView>
  </sheetViews>
  <sheetFormatPr defaultRowHeight="18.75" x14ac:dyDescent="0.3"/>
  <cols>
    <col min="1" max="1" width="9.140625" style="27"/>
    <col min="2" max="2" width="16.7109375" style="40" customWidth="1"/>
    <col min="3" max="3" width="27.140625" style="40" bestFit="1" customWidth="1"/>
    <col min="4" max="4" width="30" style="40" bestFit="1" customWidth="1"/>
    <col min="5" max="8" width="16.7109375" style="40" customWidth="1"/>
    <col min="9" max="9" width="10.42578125" style="27" bestFit="1" customWidth="1"/>
    <col min="10" max="10" width="17.28515625" style="27" customWidth="1"/>
    <col min="11" max="257" width="9.140625" style="27"/>
    <col min="258" max="258" width="16.7109375" style="27" customWidth="1"/>
    <col min="259" max="259" width="27.140625" style="27" bestFit="1" customWidth="1"/>
    <col min="260" max="260" width="30" style="27" bestFit="1" customWidth="1"/>
    <col min="261" max="264" width="16.7109375" style="27" customWidth="1"/>
    <col min="265" max="265" width="10.42578125" style="27" bestFit="1" customWidth="1"/>
    <col min="266" max="266" width="17.28515625" style="27" customWidth="1"/>
    <col min="267" max="513" width="9.140625" style="27"/>
    <col min="514" max="514" width="16.7109375" style="27" customWidth="1"/>
    <col min="515" max="515" width="27.140625" style="27" bestFit="1" customWidth="1"/>
    <col min="516" max="516" width="30" style="27" bestFit="1" customWidth="1"/>
    <col min="517" max="520" width="16.7109375" style="27" customWidth="1"/>
    <col min="521" max="521" width="10.42578125" style="27" bestFit="1" customWidth="1"/>
    <col min="522" max="522" width="17.28515625" style="27" customWidth="1"/>
    <col min="523" max="769" width="9.140625" style="27"/>
    <col min="770" max="770" width="16.7109375" style="27" customWidth="1"/>
    <col min="771" max="771" width="27.140625" style="27" bestFit="1" customWidth="1"/>
    <col min="772" max="772" width="30" style="27" bestFit="1" customWidth="1"/>
    <col min="773" max="776" width="16.7109375" style="27" customWidth="1"/>
    <col min="777" max="777" width="10.42578125" style="27" bestFit="1" customWidth="1"/>
    <col min="778" max="778" width="17.28515625" style="27" customWidth="1"/>
    <col min="779" max="1025" width="9.140625" style="27"/>
    <col min="1026" max="1026" width="16.7109375" style="27" customWidth="1"/>
    <col min="1027" max="1027" width="27.140625" style="27" bestFit="1" customWidth="1"/>
    <col min="1028" max="1028" width="30" style="27" bestFit="1" customWidth="1"/>
    <col min="1029" max="1032" width="16.7109375" style="27" customWidth="1"/>
    <col min="1033" max="1033" width="10.42578125" style="27" bestFit="1" customWidth="1"/>
    <col min="1034" max="1034" width="17.28515625" style="27" customWidth="1"/>
    <col min="1035" max="1281" width="9.140625" style="27"/>
    <col min="1282" max="1282" width="16.7109375" style="27" customWidth="1"/>
    <col min="1283" max="1283" width="27.140625" style="27" bestFit="1" customWidth="1"/>
    <col min="1284" max="1284" width="30" style="27" bestFit="1" customWidth="1"/>
    <col min="1285" max="1288" width="16.7109375" style="27" customWidth="1"/>
    <col min="1289" max="1289" width="10.42578125" style="27" bestFit="1" customWidth="1"/>
    <col min="1290" max="1290" width="17.28515625" style="27" customWidth="1"/>
    <col min="1291" max="1537" width="9.140625" style="27"/>
    <col min="1538" max="1538" width="16.7109375" style="27" customWidth="1"/>
    <col min="1539" max="1539" width="27.140625" style="27" bestFit="1" customWidth="1"/>
    <col min="1540" max="1540" width="30" style="27" bestFit="1" customWidth="1"/>
    <col min="1541" max="1544" width="16.7109375" style="27" customWidth="1"/>
    <col min="1545" max="1545" width="10.42578125" style="27" bestFit="1" customWidth="1"/>
    <col min="1546" max="1546" width="17.28515625" style="27" customWidth="1"/>
    <col min="1547" max="1793" width="9.140625" style="27"/>
    <col min="1794" max="1794" width="16.7109375" style="27" customWidth="1"/>
    <col min="1795" max="1795" width="27.140625" style="27" bestFit="1" customWidth="1"/>
    <col min="1796" max="1796" width="30" style="27" bestFit="1" customWidth="1"/>
    <col min="1797" max="1800" width="16.7109375" style="27" customWidth="1"/>
    <col min="1801" max="1801" width="10.42578125" style="27" bestFit="1" customWidth="1"/>
    <col min="1802" max="1802" width="17.28515625" style="27" customWidth="1"/>
    <col min="1803" max="2049" width="9.140625" style="27"/>
    <col min="2050" max="2050" width="16.7109375" style="27" customWidth="1"/>
    <col min="2051" max="2051" width="27.140625" style="27" bestFit="1" customWidth="1"/>
    <col min="2052" max="2052" width="30" style="27" bestFit="1" customWidth="1"/>
    <col min="2053" max="2056" width="16.7109375" style="27" customWidth="1"/>
    <col min="2057" max="2057" width="10.42578125" style="27" bestFit="1" customWidth="1"/>
    <col min="2058" max="2058" width="17.28515625" style="27" customWidth="1"/>
    <col min="2059" max="2305" width="9.140625" style="27"/>
    <col min="2306" max="2306" width="16.7109375" style="27" customWidth="1"/>
    <col min="2307" max="2307" width="27.140625" style="27" bestFit="1" customWidth="1"/>
    <col min="2308" max="2308" width="30" style="27" bestFit="1" customWidth="1"/>
    <col min="2309" max="2312" width="16.7109375" style="27" customWidth="1"/>
    <col min="2313" max="2313" width="10.42578125" style="27" bestFit="1" customWidth="1"/>
    <col min="2314" max="2314" width="17.28515625" style="27" customWidth="1"/>
    <col min="2315" max="2561" width="9.140625" style="27"/>
    <col min="2562" max="2562" width="16.7109375" style="27" customWidth="1"/>
    <col min="2563" max="2563" width="27.140625" style="27" bestFit="1" customWidth="1"/>
    <col min="2564" max="2564" width="30" style="27" bestFit="1" customWidth="1"/>
    <col min="2565" max="2568" width="16.7109375" style="27" customWidth="1"/>
    <col min="2569" max="2569" width="10.42578125" style="27" bestFit="1" customWidth="1"/>
    <col min="2570" max="2570" width="17.28515625" style="27" customWidth="1"/>
    <col min="2571" max="2817" width="9.140625" style="27"/>
    <col min="2818" max="2818" width="16.7109375" style="27" customWidth="1"/>
    <col min="2819" max="2819" width="27.140625" style="27" bestFit="1" customWidth="1"/>
    <col min="2820" max="2820" width="30" style="27" bestFit="1" customWidth="1"/>
    <col min="2821" max="2824" width="16.7109375" style="27" customWidth="1"/>
    <col min="2825" max="2825" width="10.42578125" style="27" bestFit="1" customWidth="1"/>
    <col min="2826" max="2826" width="17.28515625" style="27" customWidth="1"/>
    <col min="2827" max="3073" width="9.140625" style="27"/>
    <col min="3074" max="3074" width="16.7109375" style="27" customWidth="1"/>
    <col min="3075" max="3075" width="27.140625" style="27" bestFit="1" customWidth="1"/>
    <col min="3076" max="3076" width="30" style="27" bestFit="1" customWidth="1"/>
    <col min="3077" max="3080" width="16.7109375" style="27" customWidth="1"/>
    <col min="3081" max="3081" width="10.42578125" style="27" bestFit="1" customWidth="1"/>
    <col min="3082" max="3082" width="17.28515625" style="27" customWidth="1"/>
    <col min="3083" max="3329" width="9.140625" style="27"/>
    <col min="3330" max="3330" width="16.7109375" style="27" customWidth="1"/>
    <col min="3331" max="3331" width="27.140625" style="27" bestFit="1" customWidth="1"/>
    <col min="3332" max="3332" width="30" style="27" bestFit="1" customWidth="1"/>
    <col min="3333" max="3336" width="16.7109375" style="27" customWidth="1"/>
    <col min="3337" max="3337" width="10.42578125" style="27" bestFit="1" customWidth="1"/>
    <col min="3338" max="3338" width="17.28515625" style="27" customWidth="1"/>
    <col min="3339" max="3585" width="9.140625" style="27"/>
    <col min="3586" max="3586" width="16.7109375" style="27" customWidth="1"/>
    <col min="3587" max="3587" width="27.140625" style="27" bestFit="1" customWidth="1"/>
    <col min="3588" max="3588" width="30" style="27" bestFit="1" customWidth="1"/>
    <col min="3589" max="3592" width="16.7109375" style="27" customWidth="1"/>
    <col min="3593" max="3593" width="10.42578125" style="27" bestFit="1" customWidth="1"/>
    <col min="3594" max="3594" width="17.28515625" style="27" customWidth="1"/>
    <col min="3595" max="3841" width="9.140625" style="27"/>
    <col min="3842" max="3842" width="16.7109375" style="27" customWidth="1"/>
    <col min="3843" max="3843" width="27.140625" style="27" bestFit="1" customWidth="1"/>
    <col min="3844" max="3844" width="30" style="27" bestFit="1" customWidth="1"/>
    <col min="3845" max="3848" width="16.7109375" style="27" customWidth="1"/>
    <col min="3849" max="3849" width="10.42578125" style="27" bestFit="1" customWidth="1"/>
    <col min="3850" max="3850" width="17.28515625" style="27" customWidth="1"/>
    <col min="3851" max="4097" width="9.140625" style="27"/>
    <col min="4098" max="4098" width="16.7109375" style="27" customWidth="1"/>
    <col min="4099" max="4099" width="27.140625" style="27" bestFit="1" customWidth="1"/>
    <col min="4100" max="4100" width="30" style="27" bestFit="1" customWidth="1"/>
    <col min="4101" max="4104" width="16.7109375" style="27" customWidth="1"/>
    <col min="4105" max="4105" width="10.42578125" style="27" bestFit="1" customWidth="1"/>
    <col min="4106" max="4106" width="17.28515625" style="27" customWidth="1"/>
    <col min="4107" max="4353" width="9.140625" style="27"/>
    <col min="4354" max="4354" width="16.7109375" style="27" customWidth="1"/>
    <col min="4355" max="4355" width="27.140625" style="27" bestFit="1" customWidth="1"/>
    <col min="4356" max="4356" width="30" style="27" bestFit="1" customWidth="1"/>
    <col min="4357" max="4360" width="16.7109375" style="27" customWidth="1"/>
    <col min="4361" max="4361" width="10.42578125" style="27" bestFit="1" customWidth="1"/>
    <col min="4362" max="4362" width="17.28515625" style="27" customWidth="1"/>
    <col min="4363" max="4609" width="9.140625" style="27"/>
    <col min="4610" max="4610" width="16.7109375" style="27" customWidth="1"/>
    <col min="4611" max="4611" width="27.140625" style="27" bestFit="1" customWidth="1"/>
    <col min="4612" max="4612" width="30" style="27" bestFit="1" customWidth="1"/>
    <col min="4613" max="4616" width="16.7109375" style="27" customWidth="1"/>
    <col min="4617" max="4617" width="10.42578125" style="27" bestFit="1" customWidth="1"/>
    <col min="4618" max="4618" width="17.28515625" style="27" customWidth="1"/>
    <col min="4619" max="4865" width="9.140625" style="27"/>
    <col min="4866" max="4866" width="16.7109375" style="27" customWidth="1"/>
    <col min="4867" max="4867" width="27.140625" style="27" bestFit="1" customWidth="1"/>
    <col min="4868" max="4868" width="30" style="27" bestFit="1" customWidth="1"/>
    <col min="4869" max="4872" width="16.7109375" style="27" customWidth="1"/>
    <col min="4873" max="4873" width="10.42578125" style="27" bestFit="1" customWidth="1"/>
    <col min="4874" max="4874" width="17.28515625" style="27" customWidth="1"/>
    <col min="4875" max="5121" width="9.140625" style="27"/>
    <col min="5122" max="5122" width="16.7109375" style="27" customWidth="1"/>
    <col min="5123" max="5123" width="27.140625" style="27" bestFit="1" customWidth="1"/>
    <col min="5124" max="5124" width="30" style="27" bestFit="1" customWidth="1"/>
    <col min="5125" max="5128" width="16.7109375" style="27" customWidth="1"/>
    <col min="5129" max="5129" width="10.42578125" style="27" bestFit="1" customWidth="1"/>
    <col min="5130" max="5130" width="17.28515625" style="27" customWidth="1"/>
    <col min="5131" max="5377" width="9.140625" style="27"/>
    <col min="5378" max="5378" width="16.7109375" style="27" customWidth="1"/>
    <col min="5379" max="5379" width="27.140625" style="27" bestFit="1" customWidth="1"/>
    <col min="5380" max="5380" width="30" style="27" bestFit="1" customWidth="1"/>
    <col min="5381" max="5384" width="16.7109375" style="27" customWidth="1"/>
    <col min="5385" max="5385" width="10.42578125" style="27" bestFit="1" customWidth="1"/>
    <col min="5386" max="5386" width="17.28515625" style="27" customWidth="1"/>
    <col min="5387" max="5633" width="9.140625" style="27"/>
    <col min="5634" max="5634" width="16.7109375" style="27" customWidth="1"/>
    <col min="5635" max="5635" width="27.140625" style="27" bestFit="1" customWidth="1"/>
    <col min="5636" max="5636" width="30" style="27" bestFit="1" customWidth="1"/>
    <col min="5637" max="5640" width="16.7109375" style="27" customWidth="1"/>
    <col min="5641" max="5641" width="10.42578125" style="27" bestFit="1" customWidth="1"/>
    <col min="5642" max="5642" width="17.28515625" style="27" customWidth="1"/>
    <col min="5643" max="5889" width="9.140625" style="27"/>
    <col min="5890" max="5890" width="16.7109375" style="27" customWidth="1"/>
    <col min="5891" max="5891" width="27.140625" style="27" bestFit="1" customWidth="1"/>
    <col min="5892" max="5892" width="30" style="27" bestFit="1" customWidth="1"/>
    <col min="5893" max="5896" width="16.7109375" style="27" customWidth="1"/>
    <col min="5897" max="5897" width="10.42578125" style="27" bestFit="1" customWidth="1"/>
    <col min="5898" max="5898" width="17.28515625" style="27" customWidth="1"/>
    <col min="5899" max="6145" width="9.140625" style="27"/>
    <col min="6146" max="6146" width="16.7109375" style="27" customWidth="1"/>
    <col min="6147" max="6147" width="27.140625" style="27" bestFit="1" customWidth="1"/>
    <col min="6148" max="6148" width="30" style="27" bestFit="1" customWidth="1"/>
    <col min="6149" max="6152" width="16.7109375" style="27" customWidth="1"/>
    <col min="6153" max="6153" width="10.42578125" style="27" bestFit="1" customWidth="1"/>
    <col min="6154" max="6154" width="17.28515625" style="27" customWidth="1"/>
    <col min="6155" max="6401" width="9.140625" style="27"/>
    <col min="6402" max="6402" width="16.7109375" style="27" customWidth="1"/>
    <col min="6403" max="6403" width="27.140625" style="27" bestFit="1" customWidth="1"/>
    <col min="6404" max="6404" width="30" style="27" bestFit="1" customWidth="1"/>
    <col min="6405" max="6408" width="16.7109375" style="27" customWidth="1"/>
    <col min="6409" max="6409" width="10.42578125" style="27" bestFit="1" customWidth="1"/>
    <col min="6410" max="6410" width="17.28515625" style="27" customWidth="1"/>
    <col min="6411" max="6657" width="9.140625" style="27"/>
    <col min="6658" max="6658" width="16.7109375" style="27" customWidth="1"/>
    <col min="6659" max="6659" width="27.140625" style="27" bestFit="1" customWidth="1"/>
    <col min="6660" max="6660" width="30" style="27" bestFit="1" customWidth="1"/>
    <col min="6661" max="6664" width="16.7109375" style="27" customWidth="1"/>
    <col min="6665" max="6665" width="10.42578125" style="27" bestFit="1" customWidth="1"/>
    <col min="6666" max="6666" width="17.28515625" style="27" customWidth="1"/>
    <col min="6667" max="6913" width="9.140625" style="27"/>
    <col min="6914" max="6914" width="16.7109375" style="27" customWidth="1"/>
    <col min="6915" max="6915" width="27.140625" style="27" bestFit="1" customWidth="1"/>
    <col min="6916" max="6916" width="30" style="27" bestFit="1" customWidth="1"/>
    <col min="6917" max="6920" width="16.7109375" style="27" customWidth="1"/>
    <col min="6921" max="6921" width="10.42578125" style="27" bestFit="1" customWidth="1"/>
    <col min="6922" max="6922" width="17.28515625" style="27" customWidth="1"/>
    <col min="6923" max="7169" width="9.140625" style="27"/>
    <col min="7170" max="7170" width="16.7109375" style="27" customWidth="1"/>
    <col min="7171" max="7171" width="27.140625" style="27" bestFit="1" customWidth="1"/>
    <col min="7172" max="7172" width="30" style="27" bestFit="1" customWidth="1"/>
    <col min="7173" max="7176" width="16.7109375" style="27" customWidth="1"/>
    <col min="7177" max="7177" width="10.42578125" style="27" bestFit="1" customWidth="1"/>
    <col min="7178" max="7178" width="17.28515625" style="27" customWidth="1"/>
    <col min="7179" max="7425" width="9.140625" style="27"/>
    <col min="7426" max="7426" width="16.7109375" style="27" customWidth="1"/>
    <col min="7427" max="7427" width="27.140625" style="27" bestFit="1" customWidth="1"/>
    <col min="7428" max="7428" width="30" style="27" bestFit="1" customWidth="1"/>
    <col min="7429" max="7432" width="16.7109375" style="27" customWidth="1"/>
    <col min="7433" max="7433" width="10.42578125" style="27" bestFit="1" customWidth="1"/>
    <col min="7434" max="7434" width="17.28515625" style="27" customWidth="1"/>
    <col min="7435" max="7681" width="9.140625" style="27"/>
    <col min="7682" max="7682" width="16.7109375" style="27" customWidth="1"/>
    <col min="7683" max="7683" width="27.140625" style="27" bestFit="1" customWidth="1"/>
    <col min="7684" max="7684" width="30" style="27" bestFit="1" customWidth="1"/>
    <col min="7685" max="7688" width="16.7109375" style="27" customWidth="1"/>
    <col min="7689" max="7689" width="10.42578125" style="27" bestFit="1" customWidth="1"/>
    <col min="7690" max="7690" width="17.28515625" style="27" customWidth="1"/>
    <col min="7691" max="7937" width="9.140625" style="27"/>
    <col min="7938" max="7938" width="16.7109375" style="27" customWidth="1"/>
    <col min="7939" max="7939" width="27.140625" style="27" bestFit="1" customWidth="1"/>
    <col min="7940" max="7940" width="30" style="27" bestFit="1" customWidth="1"/>
    <col min="7941" max="7944" width="16.7109375" style="27" customWidth="1"/>
    <col min="7945" max="7945" width="10.42578125" style="27" bestFit="1" customWidth="1"/>
    <col min="7946" max="7946" width="17.28515625" style="27" customWidth="1"/>
    <col min="7947" max="8193" width="9.140625" style="27"/>
    <col min="8194" max="8194" width="16.7109375" style="27" customWidth="1"/>
    <col min="8195" max="8195" width="27.140625" style="27" bestFit="1" customWidth="1"/>
    <col min="8196" max="8196" width="30" style="27" bestFit="1" customWidth="1"/>
    <col min="8197" max="8200" width="16.7109375" style="27" customWidth="1"/>
    <col min="8201" max="8201" width="10.42578125" style="27" bestFit="1" customWidth="1"/>
    <col min="8202" max="8202" width="17.28515625" style="27" customWidth="1"/>
    <col min="8203" max="8449" width="9.140625" style="27"/>
    <col min="8450" max="8450" width="16.7109375" style="27" customWidth="1"/>
    <col min="8451" max="8451" width="27.140625" style="27" bestFit="1" customWidth="1"/>
    <col min="8452" max="8452" width="30" style="27" bestFit="1" customWidth="1"/>
    <col min="8453" max="8456" width="16.7109375" style="27" customWidth="1"/>
    <col min="8457" max="8457" width="10.42578125" style="27" bestFit="1" customWidth="1"/>
    <col min="8458" max="8458" width="17.28515625" style="27" customWidth="1"/>
    <col min="8459" max="8705" width="9.140625" style="27"/>
    <col min="8706" max="8706" width="16.7109375" style="27" customWidth="1"/>
    <col min="8707" max="8707" width="27.140625" style="27" bestFit="1" customWidth="1"/>
    <col min="8708" max="8708" width="30" style="27" bestFit="1" customWidth="1"/>
    <col min="8709" max="8712" width="16.7109375" style="27" customWidth="1"/>
    <col min="8713" max="8713" width="10.42578125" style="27" bestFit="1" customWidth="1"/>
    <col min="8714" max="8714" width="17.28515625" style="27" customWidth="1"/>
    <col min="8715" max="8961" width="9.140625" style="27"/>
    <col min="8962" max="8962" width="16.7109375" style="27" customWidth="1"/>
    <col min="8963" max="8963" width="27.140625" style="27" bestFit="1" customWidth="1"/>
    <col min="8964" max="8964" width="30" style="27" bestFit="1" customWidth="1"/>
    <col min="8965" max="8968" width="16.7109375" style="27" customWidth="1"/>
    <col min="8969" max="8969" width="10.42578125" style="27" bestFit="1" customWidth="1"/>
    <col min="8970" max="8970" width="17.28515625" style="27" customWidth="1"/>
    <col min="8971" max="9217" width="9.140625" style="27"/>
    <col min="9218" max="9218" width="16.7109375" style="27" customWidth="1"/>
    <col min="9219" max="9219" width="27.140625" style="27" bestFit="1" customWidth="1"/>
    <col min="9220" max="9220" width="30" style="27" bestFit="1" customWidth="1"/>
    <col min="9221" max="9224" width="16.7109375" style="27" customWidth="1"/>
    <col min="9225" max="9225" width="10.42578125" style="27" bestFit="1" customWidth="1"/>
    <col min="9226" max="9226" width="17.28515625" style="27" customWidth="1"/>
    <col min="9227" max="9473" width="9.140625" style="27"/>
    <col min="9474" max="9474" width="16.7109375" style="27" customWidth="1"/>
    <col min="9475" max="9475" width="27.140625" style="27" bestFit="1" customWidth="1"/>
    <col min="9476" max="9476" width="30" style="27" bestFit="1" customWidth="1"/>
    <col min="9477" max="9480" width="16.7109375" style="27" customWidth="1"/>
    <col min="9481" max="9481" width="10.42578125" style="27" bestFit="1" customWidth="1"/>
    <col min="9482" max="9482" width="17.28515625" style="27" customWidth="1"/>
    <col min="9483" max="9729" width="9.140625" style="27"/>
    <col min="9730" max="9730" width="16.7109375" style="27" customWidth="1"/>
    <col min="9731" max="9731" width="27.140625" style="27" bestFit="1" customWidth="1"/>
    <col min="9732" max="9732" width="30" style="27" bestFit="1" customWidth="1"/>
    <col min="9733" max="9736" width="16.7109375" style="27" customWidth="1"/>
    <col min="9737" max="9737" width="10.42578125" style="27" bestFit="1" customWidth="1"/>
    <col min="9738" max="9738" width="17.28515625" style="27" customWidth="1"/>
    <col min="9739" max="9985" width="9.140625" style="27"/>
    <col min="9986" max="9986" width="16.7109375" style="27" customWidth="1"/>
    <col min="9987" max="9987" width="27.140625" style="27" bestFit="1" customWidth="1"/>
    <col min="9988" max="9988" width="30" style="27" bestFit="1" customWidth="1"/>
    <col min="9989" max="9992" width="16.7109375" style="27" customWidth="1"/>
    <col min="9993" max="9993" width="10.42578125" style="27" bestFit="1" customWidth="1"/>
    <col min="9994" max="9994" width="17.28515625" style="27" customWidth="1"/>
    <col min="9995" max="10241" width="9.140625" style="27"/>
    <col min="10242" max="10242" width="16.7109375" style="27" customWidth="1"/>
    <col min="10243" max="10243" width="27.140625" style="27" bestFit="1" customWidth="1"/>
    <col min="10244" max="10244" width="30" style="27" bestFit="1" customWidth="1"/>
    <col min="10245" max="10248" width="16.7109375" style="27" customWidth="1"/>
    <col min="10249" max="10249" width="10.42578125" style="27" bestFit="1" customWidth="1"/>
    <col min="10250" max="10250" width="17.28515625" style="27" customWidth="1"/>
    <col min="10251" max="10497" width="9.140625" style="27"/>
    <col min="10498" max="10498" width="16.7109375" style="27" customWidth="1"/>
    <col min="10499" max="10499" width="27.140625" style="27" bestFit="1" customWidth="1"/>
    <col min="10500" max="10500" width="30" style="27" bestFit="1" customWidth="1"/>
    <col min="10501" max="10504" width="16.7109375" style="27" customWidth="1"/>
    <col min="10505" max="10505" width="10.42578125" style="27" bestFit="1" customWidth="1"/>
    <col min="10506" max="10506" width="17.28515625" style="27" customWidth="1"/>
    <col min="10507" max="10753" width="9.140625" style="27"/>
    <col min="10754" max="10754" width="16.7109375" style="27" customWidth="1"/>
    <col min="10755" max="10755" width="27.140625" style="27" bestFit="1" customWidth="1"/>
    <col min="10756" max="10756" width="30" style="27" bestFit="1" customWidth="1"/>
    <col min="10757" max="10760" width="16.7109375" style="27" customWidth="1"/>
    <col min="10761" max="10761" width="10.42578125" style="27" bestFit="1" customWidth="1"/>
    <col min="10762" max="10762" width="17.28515625" style="27" customWidth="1"/>
    <col min="10763" max="11009" width="9.140625" style="27"/>
    <col min="11010" max="11010" width="16.7109375" style="27" customWidth="1"/>
    <col min="11011" max="11011" width="27.140625" style="27" bestFit="1" customWidth="1"/>
    <col min="11012" max="11012" width="30" style="27" bestFit="1" customWidth="1"/>
    <col min="11013" max="11016" width="16.7109375" style="27" customWidth="1"/>
    <col min="11017" max="11017" width="10.42578125" style="27" bestFit="1" customWidth="1"/>
    <col min="11018" max="11018" width="17.28515625" style="27" customWidth="1"/>
    <col min="11019" max="11265" width="9.140625" style="27"/>
    <col min="11266" max="11266" width="16.7109375" style="27" customWidth="1"/>
    <col min="11267" max="11267" width="27.140625" style="27" bestFit="1" customWidth="1"/>
    <col min="11268" max="11268" width="30" style="27" bestFit="1" customWidth="1"/>
    <col min="11269" max="11272" width="16.7109375" style="27" customWidth="1"/>
    <col min="11273" max="11273" width="10.42578125" style="27" bestFit="1" customWidth="1"/>
    <col min="11274" max="11274" width="17.28515625" style="27" customWidth="1"/>
    <col min="11275" max="11521" width="9.140625" style="27"/>
    <col min="11522" max="11522" width="16.7109375" style="27" customWidth="1"/>
    <col min="11523" max="11523" width="27.140625" style="27" bestFit="1" customWidth="1"/>
    <col min="11524" max="11524" width="30" style="27" bestFit="1" customWidth="1"/>
    <col min="11525" max="11528" width="16.7109375" style="27" customWidth="1"/>
    <col min="11529" max="11529" width="10.42578125" style="27" bestFit="1" customWidth="1"/>
    <col min="11530" max="11530" width="17.28515625" style="27" customWidth="1"/>
    <col min="11531" max="11777" width="9.140625" style="27"/>
    <col min="11778" max="11778" width="16.7109375" style="27" customWidth="1"/>
    <col min="11779" max="11779" width="27.140625" style="27" bestFit="1" customWidth="1"/>
    <col min="11780" max="11780" width="30" style="27" bestFit="1" customWidth="1"/>
    <col min="11781" max="11784" width="16.7109375" style="27" customWidth="1"/>
    <col min="11785" max="11785" width="10.42578125" style="27" bestFit="1" customWidth="1"/>
    <col min="11786" max="11786" width="17.28515625" style="27" customWidth="1"/>
    <col min="11787" max="12033" width="9.140625" style="27"/>
    <col min="12034" max="12034" width="16.7109375" style="27" customWidth="1"/>
    <col min="12035" max="12035" width="27.140625" style="27" bestFit="1" customWidth="1"/>
    <col min="12036" max="12036" width="30" style="27" bestFit="1" customWidth="1"/>
    <col min="12037" max="12040" width="16.7109375" style="27" customWidth="1"/>
    <col min="12041" max="12041" width="10.42578125" style="27" bestFit="1" customWidth="1"/>
    <col min="12042" max="12042" width="17.28515625" style="27" customWidth="1"/>
    <col min="12043" max="12289" width="9.140625" style="27"/>
    <col min="12290" max="12290" width="16.7109375" style="27" customWidth="1"/>
    <col min="12291" max="12291" width="27.140625" style="27" bestFit="1" customWidth="1"/>
    <col min="12292" max="12292" width="30" style="27" bestFit="1" customWidth="1"/>
    <col min="12293" max="12296" width="16.7109375" style="27" customWidth="1"/>
    <col min="12297" max="12297" width="10.42578125" style="27" bestFit="1" customWidth="1"/>
    <col min="12298" max="12298" width="17.28515625" style="27" customWidth="1"/>
    <col min="12299" max="12545" width="9.140625" style="27"/>
    <col min="12546" max="12546" width="16.7109375" style="27" customWidth="1"/>
    <col min="12547" max="12547" width="27.140625" style="27" bestFit="1" customWidth="1"/>
    <col min="12548" max="12548" width="30" style="27" bestFit="1" customWidth="1"/>
    <col min="12549" max="12552" width="16.7109375" style="27" customWidth="1"/>
    <col min="12553" max="12553" width="10.42578125" style="27" bestFit="1" customWidth="1"/>
    <col min="12554" max="12554" width="17.28515625" style="27" customWidth="1"/>
    <col min="12555" max="12801" width="9.140625" style="27"/>
    <col min="12802" max="12802" width="16.7109375" style="27" customWidth="1"/>
    <col min="12803" max="12803" width="27.140625" style="27" bestFit="1" customWidth="1"/>
    <col min="12804" max="12804" width="30" style="27" bestFit="1" customWidth="1"/>
    <col min="12805" max="12808" width="16.7109375" style="27" customWidth="1"/>
    <col min="12809" max="12809" width="10.42578125" style="27" bestFit="1" customWidth="1"/>
    <col min="12810" max="12810" width="17.28515625" style="27" customWidth="1"/>
    <col min="12811" max="13057" width="9.140625" style="27"/>
    <col min="13058" max="13058" width="16.7109375" style="27" customWidth="1"/>
    <col min="13059" max="13059" width="27.140625" style="27" bestFit="1" customWidth="1"/>
    <col min="13060" max="13060" width="30" style="27" bestFit="1" customWidth="1"/>
    <col min="13061" max="13064" width="16.7109375" style="27" customWidth="1"/>
    <col min="13065" max="13065" width="10.42578125" style="27" bestFit="1" customWidth="1"/>
    <col min="13066" max="13066" width="17.28515625" style="27" customWidth="1"/>
    <col min="13067" max="13313" width="9.140625" style="27"/>
    <col min="13314" max="13314" width="16.7109375" style="27" customWidth="1"/>
    <col min="13315" max="13315" width="27.140625" style="27" bestFit="1" customWidth="1"/>
    <col min="13316" max="13316" width="30" style="27" bestFit="1" customWidth="1"/>
    <col min="13317" max="13320" width="16.7109375" style="27" customWidth="1"/>
    <col min="13321" max="13321" width="10.42578125" style="27" bestFit="1" customWidth="1"/>
    <col min="13322" max="13322" width="17.28515625" style="27" customWidth="1"/>
    <col min="13323" max="13569" width="9.140625" style="27"/>
    <col min="13570" max="13570" width="16.7109375" style="27" customWidth="1"/>
    <col min="13571" max="13571" width="27.140625" style="27" bestFit="1" customWidth="1"/>
    <col min="13572" max="13572" width="30" style="27" bestFit="1" customWidth="1"/>
    <col min="13573" max="13576" width="16.7109375" style="27" customWidth="1"/>
    <col min="13577" max="13577" width="10.42578125" style="27" bestFit="1" customWidth="1"/>
    <col min="13578" max="13578" width="17.28515625" style="27" customWidth="1"/>
    <col min="13579" max="13825" width="9.140625" style="27"/>
    <col min="13826" max="13826" width="16.7109375" style="27" customWidth="1"/>
    <col min="13827" max="13827" width="27.140625" style="27" bestFit="1" customWidth="1"/>
    <col min="13828" max="13828" width="30" style="27" bestFit="1" customWidth="1"/>
    <col min="13829" max="13832" width="16.7109375" style="27" customWidth="1"/>
    <col min="13833" max="13833" width="10.42578125" style="27" bestFit="1" customWidth="1"/>
    <col min="13834" max="13834" width="17.28515625" style="27" customWidth="1"/>
    <col min="13835" max="14081" width="9.140625" style="27"/>
    <col min="14082" max="14082" width="16.7109375" style="27" customWidth="1"/>
    <col min="14083" max="14083" width="27.140625" style="27" bestFit="1" customWidth="1"/>
    <col min="14084" max="14084" width="30" style="27" bestFit="1" customWidth="1"/>
    <col min="14085" max="14088" width="16.7109375" style="27" customWidth="1"/>
    <col min="14089" max="14089" width="10.42578125" style="27" bestFit="1" customWidth="1"/>
    <col min="14090" max="14090" width="17.28515625" style="27" customWidth="1"/>
    <col min="14091" max="14337" width="9.140625" style="27"/>
    <col min="14338" max="14338" width="16.7109375" style="27" customWidth="1"/>
    <col min="14339" max="14339" width="27.140625" style="27" bestFit="1" customWidth="1"/>
    <col min="14340" max="14340" width="30" style="27" bestFit="1" customWidth="1"/>
    <col min="14341" max="14344" width="16.7109375" style="27" customWidth="1"/>
    <col min="14345" max="14345" width="10.42578125" style="27" bestFit="1" customWidth="1"/>
    <col min="14346" max="14346" width="17.28515625" style="27" customWidth="1"/>
    <col min="14347" max="14593" width="9.140625" style="27"/>
    <col min="14594" max="14594" width="16.7109375" style="27" customWidth="1"/>
    <col min="14595" max="14595" width="27.140625" style="27" bestFit="1" customWidth="1"/>
    <col min="14596" max="14596" width="30" style="27" bestFit="1" customWidth="1"/>
    <col min="14597" max="14600" width="16.7109375" style="27" customWidth="1"/>
    <col min="14601" max="14601" width="10.42578125" style="27" bestFit="1" customWidth="1"/>
    <col min="14602" max="14602" width="17.28515625" style="27" customWidth="1"/>
    <col min="14603" max="14849" width="9.140625" style="27"/>
    <col min="14850" max="14850" width="16.7109375" style="27" customWidth="1"/>
    <col min="14851" max="14851" width="27.140625" style="27" bestFit="1" customWidth="1"/>
    <col min="14852" max="14852" width="30" style="27" bestFit="1" customWidth="1"/>
    <col min="14853" max="14856" width="16.7109375" style="27" customWidth="1"/>
    <col min="14857" max="14857" width="10.42578125" style="27" bestFit="1" customWidth="1"/>
    <col min="14858" max="14858" width="17.28515625" style="27" customWidth="1"/>
    <col min="14859" max="15105" width="9.140625" style="27"/>
    <col min="15106" max="15106" width="16.7109375" style="27" customWidth="1"/>
    <col min="15107" max="15107" width="27.140625" style="27" bestFit="1" customWidth="1"/>
    <col min="15108" max="15108" width="30" style="27" bestFit="1" customWidth="1"/>
    <col min="15109" max="15112" width="16.7109375" style="27" customWidth="1"/>
    <col min="15113" max="15113" width="10.42578125" style="27" bestFit="1" customWidth="1"/>
    <col min="15114" max="15114" width="17.28515625" style="27" customWidth="1"/>
    <col min="15115" max="15361" width="9.140625" style="27"/>
    <col min="15362" max="15362" width="16.7109375" style="27" customWidth="1"/>
    <col min="15363" max="15363" width="27.140625" style="27" bestFit="1" customWidth="1"/>
    <col min="15364" max="15364" width="30" style="27" bestFit="1" customWidth="1"/>
    <col min="15365" max="15368" width="16.7109375" style="27" customWidth="1"/>
    <col min="15369" max="15369" width="10.42578125" style="27" bestFit="1" customWidth="1"/>
    <col min="15370" max="15370" width="17.28515625" style="27" customWidth="1"/>
    <col min="15371" max="15617" width="9.140625" style="27"/>
    <col min="15618" max="15618" width="16.7109375" style="27" customWidth="1"/>
    <col min="15619" max="15619" width="27.140625" style="27" bestFit="1" customWidth="1"/>
    <col min="15620" max="15620" width="30" style="27" bestFit="1" customWidth="1"/>
    <col min="15621" max="15624" width="16.7109375" style="27" customWidth="1"/>
    <col min="15625" max="15625" width="10.42578125" style="27" bestFit="1" customWidth="1"/>
    <col min="15626" max="15626" width="17.28515625" style="27" customWidth="1"/>
    <col min="15627" max="15873" width="9.140625" style="27"/>
    <col min="15874" max="15874" width="16.7109375" style="27" customWidth="1"/>
    <col min="15875" max="15875" width="27.140625" style="27" bestFit="1" customWidth="1"/>
    <col min="15876" max="15876" width="30" style="27" bestFit="1" customWidth="1"/>
    <col min="15877" max="15880" width="16.7109375" style="27" customWidth="1"/>
    <col min="15881" max="15881" width="10.42578125" style="27" bestFit="1" customWidth="1"/>
    <col min="15882" max="15882" width="17.28515625" style="27" customWidth="1"/>
    <col min="15883" max="16129" width="9.140625" style="27"/>
    <col min="16130" max="16130" width="16.7109375" style="27" customWidth="1"/>
    <col min="16131" max="16131" width="27.140625" style="27" bestFit="1" customWidth="1"/>
    <col min="16132" max="16132" width="30" style="27" bestFit="1" customWidth="1"/>
    <col min="16133" max="16136" width="16.7109375" style="27" customWidth="1"/>
    <col min="16137" max="16137" width="10.42578125" style="27" bestFit="1" customWidth="1"/>
    <col min="16138" max="16138" width="17.28515625" style="27" customWidth="1"/>
    <col min="16139" max="16384" width="9.140625" style="27"/>
  </cols>
  <sheetData>
    <row r="1" spans="1:10" ht="18.75" customHeight="1" x14ac:dyDescent="0.2">
      <c r="A1" s="89" t="s">
        <v>205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9.5" customHeight="1" thickBo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</row>
    <row r="3" spans="1:10" ht="56.25" x14ac:dyDescent="0.2">
      <c r="A3" s="28" t="s">
        <v>206</v>
      </c>
      <c r="B3" s="29" t="s">
        <v>207</v>
      </c>
      <c r="C3" s="29" t="s">
        <v>208</v>
      </c>
      <c r="D3" s="29" t="s">
        <v>209</v>
      </c>
      <c r="E3" s="29" t="s">
        <v>210</v>
      </c>
      <c r="F3" s="29" t="s">
        <v>211</v>
      </c>
      <c r="G3" s="29" t="s">
        <v>212</v>
      </c>
      <c r="H3" s="29" t="s">
        <v>213</v>
      </c>
      <c r="I3" s="29" t="s">
        <v>214</v>
      </c>
      <c r="J3" s="30" t="s">
        <v>215</v>
      </c>
    </row>
    <row r="4" spans="1:10" s="35" customFormat="1" ht="35.1" customHeight="1" x14ac:dyDescent="0.25">
      <c r="A4" s="31">
        <v>1</v>
      </c>
      <c r="B4" s="32">
        <v>13</v>
      </c>
      <c r="C4" s="32" t="s">
        <v>164</v>
      </c>
      <c r="D4" s="32"/>
      <c r="E4" s="33">
        <v>1</v>
      </c>
      <c r="F4" s="33">
        <v>1</v>
      </c>
      <c r="G4" s="33">
        <v>1</v>
      </c>
      <c r="H4" s="33">
        <v>1</v>
      </c>
      <c r="I4" s="33">
        <v>1</v>
      </c>
      <c r="J4" s="34"/>
    </row>
    <row r="5" spans="1:10" s="35" customFormat="1" ht="35.1" customHeight="1" x14ac:dyDescent="0.25">
      <c r="A5" s="31">
        <v>2</v>
      </c>
      <c r="B5" s="32">
        <v>14</v>
      </c>
      <c r="C5" s="32" t="s">
        <v>162</v>
      </c>
      <c r="D5" s="32" t="s">
        <v>163</v>
      </c>
      <c r="E5" s="33">
        <v>1</v>
      </c>
      <c r="F5" s="33">
        <v>1</v>
      </c>
      <c r="G5" s="33">
        <v>1</v>
      </c>
      <c r="H5" s="33">
        <v>1</v>
      </c>
      <c r="I5" s="33">
        <v>1</v>
      </c>
      <c r="J5" s="34"/>
    </row>
    <row r="6" spans="1:10" s="35" customFormat="1" ht="35.1" customHeight="1" x14ac:dyDescent="0.25">
      <c r="A6" s="31">
        <v>3</v>
      </c>
      <c r="B6" s="32">
        <v>15</v>
      </c>
      <c r="C6" s="32" t="s">
        <v>160</v>
      </c>
      <c r="D6" s="32" t="s">
        <v>161</v>
      </c>
      <c r="E6" s="33">
        <v>1</v>
      </c>
      <c r="F6" s="33">
        <v>1</v>
      </c>
      <c r="G6" s="33">
        <v>1</v>
      </c>
      <c r="H6" s="33">
        <v>1</v>
      </c>
      <c r="I6" s="33">
        <v>1</v>
      </c>
      <c r="J6" s="34"/>
    </row>
    <row r="7" spans="1:10" s="35" customFormat="1" ht="35.1" customHeight="1" x14ac:dyDescent="0.25">
      <c r="A7" s="31">
        <v>5</v>
      </c>
      <c r="B7" s="32">
        <v>18</v>
      </c>
      <c r="C7" s="32" t="s">
        <v>156</v>
      </c>
      <c r="D7" s="32" t="s">
        <v>157</v>
      </c>
      <c r="E7" s="33">
        <v>1</v>
      </c>
      <c r="F7" s="33">
        <v>1</v>
      </c>
      <c r="G7" s="33">
        <v>1</v>
      </c>
      <c r="H7" s="33">
        <v>1</v>
      </c>
      <c r="I7" s="33">
        <v>1</v>
      </c>
      <c r="J7" s="34"/>
    </row>
    <row r="8" spans="1:10" s="35" customFormat="1" ht="35.1" customHeight="1" x14ac:dyDescent="0.25">
      <c r="A8" s="31">
        <v>6</v>
      </c>
      <c r="B8" s="32">
        <v>21</v>
      </c>
      <c r="C8" s="32" t="s">
        <v>171</v>
      </c>
      <c r="D8" s="32"/>
      <c r="E8" s="33">
        <v>1</v>
      </c>
      <c r="F8" s="33">
        <v>1</v>
      </c>
      <c r="G8" s="33">
        <v>1</v>
      </c>
      <c r="H8" s="33">
        <v>1</v>
      </c>
      <c r="I8" s="33">
        <v>1</v>
      </c>
      <c r="J8" s="34"/>
    </row>
    <row r="9" spans="1:10" s="35" customFormat="1" ht="35.1" customHeight="1" x14ac:dyDescent="0.25">
      <c r="A9" s="31">
        <v>7</v>
      </c>
      <c r="B9" s="32">
        <v>22</v>
      </c>
      <c r="C9" s="32" t="s">
        <v>172</v>
      </c>
      <c r="D9" s="32" t="s">
        <v>173</v>
      </c>
      <c r="E9" s="33">
        <v>1</v>
      </c>
      <c r="F9" s="33">
        <v>1</v>
      </c>
      <c r="G9" s="33">
        <v>1</v>
      </c>
      <c r="H9" s="33">
        <v>1</v>
      </c>
      <c r="I9" s="33">
        <v>1</v>
      </c>
      <c r="J9" s="34"/>
    </row>
    <row r="10" spans="1:10" s="35" customFormat="1" ht="35.1" customHeight="1" x14ac:dyDescent="0.25">
      <c r="A10" s="31">
        <v>8</v>
      </c>
      <c r="B10" s="32">
        <v>63</v>
      </c>
      <c r="C10" s="32" t="s">
        <v>178</v>
      </c>
      <c r="D10" s="32" t="s">
        <v>179</v>
      </c>
      <c r="E10" s="33">
        <v>1</v>
      </c>
      <c r="F10" s="33">
        <v>1</v>
      </c>
      <c r="G10" s="33">
        <v>1</v>
      </c>
      <c r="H10" s="33">
        <v>1</v>
      </c>
      <c r="I10" s="33">
        <v>1</v>
      </c>
      <c r="J10" s="34"/>
    </row>
    <row r="11" spans="1:10" s="35" customFormat="1" ht="35.1" customHeight="1" x14ac:dyDescent="0.25">
      <c r="A11" s="31">
        <v>9</v>
      </c>
      <c r="B11" s="32">
        <v>539</v>
      </c>
      <c r="C11" s="32" t="s">
        <v>160</v>
      </c>
      <c r="D11" s="32" t="s">
        <v>161</v>
      </c>
      <c r="E11" s="33">
        <v>1</v>
      </c>
      <c r="F11" s="33">
        <v>1</v>
      </c>
      <c r="G11" s="33">
        <v>1</v>
      </c>
      <c r="H11" s="33">
        <v>1</v>
      </c>
      <c r="I11" s="33"/>
      <c r="J11" s="34"/>
    </row>
    <row r="12" spans="1:10" s="35" customFormat="1" ht="35.1" customHeight="1" x14ac:dyDescent="0.25">
      <c r="A12" s="31">
        <v>10</v>
      </c>
      <c r="B12" s="32">
        <v>575</v>
      </c>
      <c r="C12" s="32" t="s">
        <v>77</v>
      </c>
      <c r="D12" s="32" t="s">
        <v>78</v>
      </c>
      <c r="E12" s="33">
        <v>1</v>
      </c>
      <c r="F12" s="33">
        <v>1</v>
      </c>
      <c r="G12" s="33">
        <v>1</v>
      </c>
      <c r="H12" s="33">
        <v>1</v>
      </c>
      <c r="I12" s="33">
        <v>1</v>
      </c>
      <c r="J12" s="34"/>
    </row>
    <row r="13" spans="1:10" s="35" customFormat="1" ht="35.1" customHeight="1" x14ac:dyDescent="0.25">
      <c r="A13" s="31">
        <v>11</v>
      </c>
      <c r="B13" s="32">
        <v>576</v>
      </c>
      <c r="C13" s="32" t="s">
        <v>79</v>
      </c>
      <c r="D13" s="32" t="s">
        <v>80</v>
      </c>
      <c r="E13" s="33">
        <v>1</v>
      </c>
      <c r="F13" s="33">
        <v>1</v>
      </c>
      <c r="G13" s="33">
        <v>1</v>
      </c>
      <c r="H13" s="33">
        <v>1</v>
      </c>
      <c r="I13" s="33">
        <v>1</v>
      </c>
      <c r="J13" s="34"/>
    </row>
    <row r="14" spans="1:10" s="35" customFormat="1" ht="35.1" customHeight="1" x14ac:dyDescent="0.25">
      <c r="A14" s="31">
        <v>12</v>
      </c>
      <c r="B14" s="32">
        <v>577</v>
      </c>
      <c r="C14" s="32" t="s">
        <v>216</v>
      </c>
      <c r="D14" s="32" t="s">
        <v>81</v>
      </c>
      <c r="E14" s="33">
        <v>1</v>
      </c>
      <c r="F14" s="33">
        <v>1</v>
      </c>
      <c r="G14" s="33">
        <v>1</v>
      </c>
      <c r="H14" s="33">
        <v>1</v>
      </c>
      <c r="I14" s="33">
        <v>1</v>
      </c>
      <c r="J14" s="34"/>
    </row>
    <row r="15" spans="1:10" s="35" customFormat="1" ht="35.1" customHeight="1" x14ac:dyDescent="0.25">
      <c r="A15" s="31">
        <v>13</v>
      </c>
      <c r="B15" s="32">
        <v>578</v>
      </c>
      <c r="C15" s="32" t="s">
        <v>216</v>
      </c>
      <c r="D15" s="32" t="s">
        <v>82</v>
      </c>
      <c r="E15" s="33">
        <v>1</v>
      </c>
      <c r="F15" s="33">
        <v>1</v>
      </c>
      <c r="G15" s="33">
        <v>1</v>
      </c>
      <c r="H15" s="33">
        <v>1</v>
      </c>
      <c r="I15" s="33">
        <v>1</v>
      </c>
      <c r="J15" s="34"/>
    </row>
    <row r="16" spans="1:10" s="35" customFormat="1" ht="35.1" customHeight="1" x14ac:dyDescent="0.25">
      <c r="A16" s="31">
        <v>14</v>
      </c>
      <c r="B16" s="32">
        <v>579</v>
      </c>
      <c r="C16" s="32" t="s">
        <v>83</v>
      </c>
      <c r="D16" s="32" t="s">
        <v>84</v>
      </c>
      <c r="E16" s="33">
        <v>1</v>
      </c>
      <c r="F16" s="33">
        <v>1</v>
      </c>
      <c r="G16" s="33">
        <v>1</v>
      </c>
      <c r="H16" s="33">
        <v>1</v>
      </c>
      <c r="I16" s="33">
        <v>1</v>
      </c>
      <c r="J16" s="34"/>
    </row>
    <row r="17" spans="1:10" s="35" customFormat="1" ht="35.1" customHeight="1" x14ac:dyDescent="0.25">
      <c r="A17" s="31">
        <v>15</v>
      </c>
      <c r="B17" s="32">
        <v>580</v>
      </c>
      <c r="C17" s="32" t="s">
        <v>85</v>
      </c>
      <c r="D17" s="32" t="s">
        <v>86</v>
      </c>
      <c r="E17" s="33">
        <v>1</v>
      </c>
      <c r="F17" s="33">
        <v>1</v>
      </c>
      <c r="G17" s="33">
        <v>1</v>
      </c>
      <c r="H17" s="33">
        <v>1</v>
      </c>
      <c r="I17" s="33">
        <v>1</v>
      </c>
      <c r="J17" s="34"/>
    </row>
    <row r="18" spans="1:10" s="35" customFormat="1" ht="35.1" customHeight="1" x14ac:dyDescent="0.25">
      <c r="A18" s="31">
        <v>16</v>
      </c>
      <c r="B18" s="32">
        <v>581</v>
      </c>
      <c r="C18" s="32" t="s">
        <v>87</v>
      </c>
      <c r="D18" s="32" t="s">
        <v>88</v>
      </c>
      <c r="E18" s="33">
        <v>1</v>
      </c>
      <c r="F18" s="33">
        <v>1</v>
      </c>
      <c r="G18" s="33">
        <v>1</v>
      </c>
      <c r="H18" s="33">
        <v>1</v>
      </c>
      <c r="I18" s="33">
        <v>1</v>
      </c>
      <c r="J18" s="34"/>
    </row>
    <row r="19" spans="1:10" s="35" customFormat="1" ht="35.1" customHeight="1" x14ac:dyDescent="0.25">
      <c r="A19" s="31">
        <v>17</v>
      </c>
      <c r="B19" s="32">
        <v>582</v>
      </c>
      <c r="C19" s="32" t="s">
        <v>89</v>
      </c>
      <c r="D19" s="32" t="s">
        <v>216</v>
      </c>
      <c r="E19" s="33">
        <v>1</v>
      </c>
      <c r="F19" s="33">
        <v>1</v>
      </c>
      <c r="G19" s="33">
        <v>1</v>
      </c>
      <c r="H19" s="33">
        <v>1</v>
      </c>
      <c r="I19" s="33">
        <v>1</v>
      </c>
      <c r="J19" s="34"/>
    </row>
    <row r="20" spans="1:10" s="35" customFormat="1" ht="35.1" customHeight="1" x14ac:dyDescent="0.25">
      <c r="A20" s="31">
        <v>18</v>
      </c>
      <c r="B20" s="32">
        <v>583</v>
      </c>
      <c r="C20" s="32" t="s">
        <v>90</v>
      </c>
      <c r="D20" s="32" t="s">
        <v>91</v>
      </c>
      <c r="E20" s="33">
        <v>1</v>
      </c>
      <c r="F20" s="33">
        <v>1</v>
      </c>
      <c r="G20" s="33">
        <v>1</v>
      </c>
      <c r="H20" s="33">
        <v>1</v>
      </c>
      <c r="I20" s="33">
        <v>1</v>
      </c>
      <c r="J20" s="34"/>
    </row>
    <row r="21" spans="1:10" s="35" customFormat="1" ht="35.1" customHeight="1" x14ac:dyDescent="0.25">
      <c r="A21" s="31">
        <v>19</v>
      </c>
      <c r="B21" s="32">
        <v>584</v>
      </c>
      <c r="C21" s="32" t="s">
        <v>92</v>
      </c>
      <c r="D21" s="32" t="s">
        <v>93</v>
      </c>
      <c r="E21" s="33">
        <v>1</v>
      </c>
      <c r="F21" s="33">
        <v>1</v>
      </c>
      <c r="G21" s="33">
        <v>1</v>
      </c>
      <c r="H21" s="33">
        <v>1</v>
      </c>
      <c r="I21" s="33">
        <v>1</v>
      </c>
      <c r="J21" s="34"/>
    </row>
    <row r="22" spans="1:10" s="35" customFormat="1" ht="35.1" customHeight="1" x14ac:dyDescent="0.25">
      <c r="A22" s="31">
        <v>20</v>
      </c>
      <c r="B22" s="32">
        <v>585</v>
      </c>
      <c r="C22" s="32" t="s">
        <v>94</v>
      </c>
      <c r="D22" s="32" t="s">
        <v>95</v>
      </c>
      <c r="E22" s="33">
        <v>1</v>
      </c>
      <c r="F22" s="33">
        <v>1</v>
      </c>
      <c r="G22" s="33">
        <v>1</v>
      </c>
      <c r="H22" s="33">
        <v>1</v>
      </c>
      <c r="I22" s="33">
        <v>1</v>
      </c>
      <c r="J22" s="34"/>
    </row>
    <row r="23" spans="1:10" s="35" customFormat="1" ht="35.1" customHeight="1" x14ac:dyDescent="0.25">
      <c r="A23" s="31">
        <v>21</v>
      </c>
      <c r="B23" s="32">
        <v>586</v>
      </c>
      <c r="C23" s="32" t="s">
        <v>96</v>
      </c>
      <c r="D23" s="32" t="s">
        <v>97</v>
      </c>
      <c r="E23" s="33">
        <v>1</v>
      </c>
      <c r="F23" s="33">
        <v>1</v>
      </c>
      <c r="G23" s="33">
        <v>1</v>
      </c>
      <c r="H23" s="33">
        <v>1</v>
      </c>
      <c r="I23" s="33">
        <v>1</v>
      </c>
      <c r="J23" s="34"/>
    </row>
    <row r="24" spans="1:10" s="35" customFormat="1" ht="35.1" customHeight="1" x14ac:dyDescent="0.25">
      <c r="A24" s="31">
        <v>22</v>
      </c>
      <c r="B24" s="32">
        <v>587</v>
      </c>
      <c r="C24" s="32" t="s">
        <v>98</v>
      </c>
      <c r="D24" s="32" t="s">
        <v>99</v>
      </c>
      <c r="E24" s="33">
        <v>1</v>
      </c>
      <c r="F24" s="33">
        <v>1</v>
      </c>
      <c r="G24" s="33">
        <v>1</v>
      </c>
      <c r="H24" s="33">
        <v>1</v>
      </c>
      <c r="I24" s="33">
        <v>1</v>
      </c>
      <c r="J24" s="34"/>
    </row>
    <row r="25" spans="1:10" s="35" customFormat="1" ht="35.1" customHeight="1" x14ac:dyDescent="0.25">
      <c r="A25" s="31">
        <v>23</v>
      </c>
      <c r="B25" s="32">
        <v>588</v>
      </c>
      <c r="C25" s="32" t="s">
        <v>100</v>
      </c>
      <c r="D25" s="32" t="s">
        <v>216</v>
      </c>
      <c r="E25" s="33">
        <v>1</v>
      </c>
      <c r="F25" s="33">
        <v>1</v>
      </c>
      <c r="G25" s="33">
        <v>1</v>
      </c>
      <c r="H25" s="33">
        <v>1</v>
      </c>
      <c r="I25" s="33">
        <v>1</v>
      </c>
      <c r="J25" s="34"/>
    </row>
    <row r="26" spans="1:10" s="35" customFormat="1" ht="35.1" customHeight="1" x14ac:dyDescent="0.25">
      <c r="A26" s="31">
        <v>24</v>
      </c>
      <c r="B26" s="32">
        <v>589</v>
      </c>
      <c r="C26" s="32" t="s">
        <v>101</v>
      </c>
      <c r="D26" s="32" t="s">
        <v>102</v>
      </c>
      <c r="E26" s="33">
        <v>1</v>
      </c>
      <c r="F26" s="33">
        <v>1</v>
      </c>
      <c r="G26" s="33">
        <v>1</v>
      </c>
      <c r="H26" s="33">
        <v>1</v>
      </c>
      <c r="I26" s="33">
        <v>1</v>
      </c>
      <c r="J26" s="34"/>
    </row>
    <row r="27" spans="1:10" s="35" customFormat="1" ht="35.1" customHeight="1" x14ac:dyDescent="0.25">
      <c r="A27" s="31">
        <v>25</v>
      </c>
      <c r="B27" s="32">
        <v>590</v>
      </c>
      <c r="C27" s="32" t="s">
        <v>103</v>
      </c>
      <c r="D27" s="32" t="s">
        <v>104</v>
      </c>
      <c r="E27" s="33">
        <v>1</v>
      </c>
      <c r="F27" s="33">
        <v>1</v>
      </c>
      <c r="G27" s="33">
        <v>1</v>
      </c>
      <c r="H27" s="33">
        <v>1</v>
      </c>
      <c r="I27" s="33">
        <v>1</v>
      </c>
      <c r="J27" s="34"/>
    </row>
    <row r="28" spans="1:10" s="35" customFormat="1" ht="35.1" customHeight="1" x14ac:dyDescent="0.25">
      <c r="A28" s="31">
        <v>26</v>
      </c>
      <c r="B28" s="32">
        <v>591</v>
      </c>
      <c r="C28" s="32" t="s">
        <v>105</v>
      </c>
      <c r="D28" s="32" t="s">
        <v>106</v>
      </c>
      <c r="E28" s="33">
        <v>1</v>
      </c>
      <c r="F28" s="33">
        <v>1</v>
      </c>
      <c r="G28" s="33">
        <v>1</v>
      </c>
      <c r="H28" s="33">
        <v>1</v>
      </c>
      <c r="I28" s="33">
        <v>1</v>
      </c>
      <c r="J28" s="34"/>
    </row>
    <row r="29" spans="1:10" s="35" customFormat="1" ht="35.1" customHeight="1" x14ac:dyDescent="0.25">
      <c r="A29" s="31">
        <v>27</v>
      </c>
      <c r="B29" s="32">
        <v>592</v>
      </c>
      <c r="C29" s="32" t="s">
        <v>107</v>
      </c>
      <c r="D29" s="32" t="s">
        <v>108</v>
      </c>
      <c r="E29" s="33">
        <v>1</v>
      </c>
      <c r="F29" s="33">
        <v>1</v>
      </c>
      <c r="G29" s="33">
        <v>1</v>
      </c>
      <c r="H29" s="33">
        <v>1</v>
      </c>
      <c r="I29" s="33">
        <v>1</v>
      </c>
      <c r="J29" s="34"/>
    </row>
    <row r="30" spans="1:10" s="35" customFormat="1" ht="35.1" customHeight="1" x14ac:dyDescent="0.25">
      <c r="A30" s="31">
        <v>28</v>
      </c>
      <c r="B30" s="32">
        <v>593</v>
      </c>
      <c r="C30" s="32" t="s">
        <v>109</v>
      </c>
      <c r="D30" s="32" t="s">
        <v>110</v>
      </c>
      <c r="E30" s="33">
        <v>1</v>
      </c>
      <c r="F30" s="33">
        <v>1</v>
      </c>
      <c r="G30" s="33">
        <v>1</v>
      </c>
      <c r="H30" s="33">
        <v>1</v>
      </c>
      <c r="I30" s="33">
        <v>1</v>
      </c>
      <c r="J30" s="34"/>
    </row>
    <row r="31" spans="1:10" s="35" customFormat="1" ht="35.1" customHeight="1" x14ac:dyDescent="0.25">
      <c r="A31" s="31">
        <v>29</v>
      </c>
      <c r="B31" s="32">
        <v>594</v>
      </c>
      <c r="C31" s="32" t="s">
        <v>111</v>
      </c>
      <c r="D31" s="32" t="s">
        <v>112</v>
      </c>
      <c r="E31" s="33">
        <v>1</v>
      </c>
      <c r="F31" s="33">
        <v>1</v>
      </c>
      <c r="G31" s="33">
        <v>1</v>
      </c>
      <c r="H31" s="33">
        <v>1</v>
      </c>
      <c r="I31" s="33">
        <v>1</v>
      </c>
      <c r="J31" s="34"/>
    </row>
    <row r="32" spans="1:10" s="35" customFormat="1" ht="35.1" customHeight="1" x14ac:dyDescent="0.25">
      <c r="A32" s="31">
        <v>30</v>
      </c>
      <c r="B32" s="32">
        <v>595</v>
      </c>
      <c r="C32" s="32" t="s">
        <v>113</v>
      </c>
      <c r="D32" s="32" t="s">
        <v>114</v>
      </c>
      <c r="E32" s="33">
        <v>2</v>
      </c>
      <c r="F32" s="33">
        <v>1</v>
      </c>
      <c r="G32" s="33">
        <v>2</v>
      </c>
      <c r="H32" s="33">
        <v>2</v>
      </c>
      <c r="I32" s="33">
        <v>1</v>
      </c>
      <c r="J32" s="34"/>
    </row>
    <row r="33" spans="1:10" s="35" customFormat="1" ht="35.1" customHeight="1" x14ac:dyDescent="0.25">
      <c r="A33" s="31">
        <v>31</v>
      </c>
      <c r="B33" s="32">
        <v>596</v>
      </c>
      <c r="C33" s="32" t="s">
        <v>115</v>
      </c>
      <c r="D33" s="32" t="s">
        <v>116</v>
      </c>
      <c r="E33" s="33">
        <v>1</v>
      </c>
      <c r="F33" s="33">
        <v>1</v>
      </c>
      <c r="G33" s="33">
        <v>1</v>
      </c>
      <c r="H33" s="33">
        <v>1</v>
      </c>
      <c r="I33" s="33">
        <v>1</v>
      </c>
      <c r="J33" s="34"/>
    </row>
    <row r="34" spans="1:10" s="35" customFormat="1" ht="35.1" customHeight="1" x14ac:dyDescent="0.25">
      <c r="A34" s="31">
        <v>32</v>
      </c>
      <c r="B34" s="32">
        <v>597</v>
      </c>
      <c r="C34" s="32" t="s">
        <v>117</v>
      </c>
      <c r="D34" s="32" t="s">
        <v>118</v>
      </c>
      <c r="E34" s="33">
        <v>1</v>
      </c>
      <c r="F34" s="33">
        <v>1</v>
      </c>
      <c r="G34" s="33">
        <v>1</v>
      </c>
      <c r="H34" s="33">
        <v>1</v>
      </c>
      <c r="I34" s="33">
        <v>1</v>
      </c>
      <c r="J34" s="34"/>
    </row>
    <row r="35" spans="1:10" s="35" customFormat="1" ht="35.1" customHeight="1" x14ac:dyDescent="0.25">
      <c r="A35" s="31">
        <v>33</v>
      </c>
      <c r="B35" s="32">
        <v>598</v>
      </c>
      <c r="C35" s="32" t="s">
        <v>119</v>
      </c>
      <c r="D35" s="32" t="s">
        <v>216</v>
      </c>
      <c r="E35" s="33">
        <v>1</v>
      </c>
      <c r="F35" s="33">
        <v>1</v>
      </c>
      <c r="G35" s="33">
        <v>1</v>
      </c>
      <c r="H35" s="33">
        <v>1</v>
      </c>
      <c r="I35" s="33">
        <v>1</v>
      </c>
      <c r="J35" s="34"/>
    </row>
    <row r="36" spans="1:10" s="35" customFormat="1" ht="35.1" customHeight="1" x14ac:dyDescent="0.25">
      <c r="A36" s="31">
        <v>34</v>
      </c>
      <c r="B36" s="32">
        <v>599</v>
      </c>
      <c r="C36" s="32" t="s">
        <v>120</v>
      </c>
      <c r="D36" s="32" t="s">
        <v>121</v>
      </c>
      <c r="E36" s="33">
        <v>1</v>
      </c>
      <c r="F36" s="33">
        <v>1</v>
      </c>
      <c r="G36" s="33">
        <v>1</v>
      </c>
      <c r="H36" s="33">
        <v>1</v>
      </c>
      <c r="I36" s="33">
        <v>1</v>
      </c>
      <c r="J36" s="34"/>
    </row>
    <row r="37" spans="1:10" s="35" customFormat="1" ht="35.1" customHeight="1" x14ac:dyDescent="0.25">
      <c r="A37" s="31">
        <v>35</v>
      </c>
      <c r="B37" s="32">
        <v>600</v>
      </c>
      <c r="C37" s="32" t="s">
        <v>122</v>
      </c>
      <c r="D37" s="32" t="s">
        <v>123</v>
      </c>
      <c r="E37" s="33">
        <v>1</v>
      </c>
      <c r="F37" s="33">
        <v>1</v>
      </c>
      <c r="G37" s="33">
        <v>1</v>
      </c>
      <c r="H37" s="33">
        <v>1</v>
      </c>
      <c r="I37" s="33">
        <v>1</v>
      </c>
      <c r="J37" s="34"/>
    </row>
    <row r="38" spans="1:10" s="35" customFormat="1" ht="35.1" customHeight="1" x14ac:dyDescent="0.25">
      <c r="A38" s="31">
        <v>36</v>
      </c>
      <c r="B38" s="32">
        <v>601</v>
      </c>
      <c r="C38" s="32" t="s">
        <v>124</v>
      </c>
      <c r="D38" s="32" t="s">
        <v>125</v>
      </c>
      <c r="E38" s="33">
        <v>1</v>
      </c>
      <c r="F38" s="33">
        <v>1</v>
      </c>
      <c r="G38" s="33">
        <v>1</v>
      </c>
      <c r="H38" s="33">
        <v>1</v>
      </c>
      <c r="I38" s="33">
        <v>1</v>
      </c>
      <c r="J38" s="34"/>
    </row>
    <row r="39" spans="1:10" s="35" customFormat="1" ht="35.1" customHeight="1" x14ac:dyDescent="0.25">
      <c r="A39" s="31">
        <v>37</v>
      </c>
      <c r="B39" s="32">
        <v>602</v>
      </c>
      <c r="C39" s="32" t="s">
        <v>217</v>
      </c>
      <c r="D39" s="32" t="s">
        <v>127</v>
      </c>
      <c r="E39" s="33">
        <v>1</v>
      </c>
      <c r="F39" s="33">
        <v>1</v>
      </c>
      <c r="G39" s="33">
        <v>1</v>
      </c>
      <c r="H39" s="33">
        <v>1</v>
      </c>
      <c r="I39" s="33">
        <v>1</v>
      </c>
      <c r="J39" s="34"/>
    </row>
    <row r="40" spans="1:10" s="35" customFormat="1" ht="35.1" customHeight="1" x14ac:dyDescent="0.25">
      <c r="A40" s="31">
        <v>38</v>
      </c>
      <c r="B40" s="32">
        <v>603</v>
      </c>
      <c r="C40" s="32" t="s">
        <v>128</v>
      </c>
      <c r="D40" s="32" t="s">
        <v>129</v>
      </c>
      <c r="E40" s="33">
        <v>1</v>
      </c>
      <c r="F40" s="33">
        <v>1</v>
      </c>
      <c r="G40" s="33">
        <v>1</v>
      </c>
      <c r="H40" s="33">
        <v>1</v>
      </c>
      <c r="I40" s="33">
        <v>1</v>
      </c>
      <c r="J40" s="34"/>
    </row>
    <row r="41" spans="1:10" s="35" customFormat="1" ht="35.1" customHeight="1" x14ac:dyDescent="0.25">
      <c r="A41" s="31">
        <v>39</v>
      </c>
      <c r="B41" s="32">
        <v>604</v>
      </c>
      <c r="C41" s="32" t="s">
        <v>130</v>
      </c>
      <c r="D41" s="32" t="s">
        <v>131</v>
      </c>
      <c r="E41" s="33">
        <v>1</v>
      </c>
      <c r="F41" s="33">
        <v>1</v>
      </c>
      <c r="G41" s="33">
        <v>1</v>
      </c>
      <c r="H41" s="33">
        <v>1</v>
      </c>
      <c r="I41" s="33">
        <v>1</v>
      </c>
      <c r="J41" s="34"/>
    </row>
    <row r="42" spans="1:10" s="35" customFormat="1" ht="35.1" customHeight="1" x14ac:dyDescent="0.25">
      <c r="A42" s="31">
        <v>40</v>
      </c>
      <c r="B42" s="32">
        <v>605</v>
      </c>
      <c r="C42" s="32" t="s">
        <v>132</v>
      </c>
      <c r="D42" s="32" t="s">
        <v>133</v>
      </c>
      <c r="E42" s="33">
        <v>1</v>
      </c>
      <c r="F42" s="33">
        <v>1</v>
      </c>
      <c r="G42" s="33">
        <v>1</v>
      </c>
      <c r="H42" s="33">
        <v>1</v>
      </c>
      <c r="I42" s="33">
        <v>1</v>
      </c>
      <c r="J42" s="34"/>
    </row>
    <row r="43" spans="1:10" s="35" customFormat="1" ht="35.1" customHeight="1" x14ac:dyDescent="0.25">
      <c r="A43" s="31">
        <v>41</v>
      </c>
      <c r="B43" s="32">
        <v>606</v>
      </c>
      <c r="C43" s="32" t="s">
        <v>154</v>
      </c>
      <c r="D43" s="32" t="s">
        <v>135</v>
      </c>
      <c r="E43" s="33">
        <v>1</v>
      </c>
      <c r="F43" s="33">
        <v>1</v>
      </c>
      <c r="G43" s="33">
        <v>1</v>
      </c>
      <c r="H43" s="33">
        <v>1</v>
      </c>
      <c r="I43" s="33">
        <v>1</v>
      </c>
      <c r="J43" s="34"/>
    </row>
    <row r="44" spans="1:10" s="35" customFormat="1" ht="35.1" customHeight="1" x14ac:dyDescent="0.25">
      <c r="A44" s="31">
        <v>42</v>
      </c>
      <c r="B44" s="32">
        <v>607</v>
      </c>
      <c r="C44" s="32" t="s">
        <v>136</v>
      </c>
      <c r="D44" s="32" t="s">
        <v>137</v>
      </c>
      <c r="E44" s="33">
        <v>1</v>
      </c>
      <c r="F44" s="33">
        <v>1</v>
      </c>
      <c r="G44" s="33">
        <v>1</v>
      </c>
      <c r="H44" s="33">
        <v>1</v>
      </c>
      <c r="I44" s="33">
        <v>1</v>
      </c>
      <c r="J44" s="34"/>
    </row>
    <row r="45" spans="1:10" s="35" customFormat="1" ht="35.1" customHeight="1" x14ac:dyDescent="0.25">
      <c r="A45" s="31">
        <v>43</v>
      </c>
      <c r="B45" s="32">
        <v>608</v>
      </c>
      <c r="C45" s="32" t="s">
        <v>138</v>
      </c>
      <c r="D45" s="32" t="s">
        <v>139</v>
      </c>
      <c r="E45" s="33">
        <v>1</v>
      </c>
      <c r="F45" s="33">
        <v>1</v>
      </c>
      <c r="G45" s="33">
        <v>1</v>
      </c>
      <c r="H45" s="33">
        <v>1</v>
      </c>
      <c r="I45" s="33">
        <v>1</v>
      </c>
      <c r="J45" s="34"/>
    </row>
    <row r="46" spans="1:10" s="35" customFormat="1" ht="35.1" customHeight="1" x14ac:dyDescent="0.25">
      <c r="A46" s="31">
        <v>44</v>
      </c>
      <c r="B46" s="32">
        <v>609</v>
      </c>
      <c r="C46" s="32" t="s">
        <v>140</v>
      </c>
      <c r="D46" s="32" t="s">
        <v>141</v>
      </c>
      <c r="E46" s="33">
        <v>1</v>
      </c>
      <c r="F46" s="33">
        <v>1</v>
      </c>
      <c r="G46" s="33">
        <v>1</v>
      </c>
      <c r="H46" s="33">
        <v>1</v>
      </c>
      <c r="I46" s="33">
        <v>1</v>
      </c>
      <c r="J46" s="34"/>
    </row>
    <row r="47" spans="1:10" s="35" customFormat="1" ht="35.1" customHeight="1" x14ac:dyDescent="0.25">
      <c r="A47" s="31">
        <v>45</v>
      </c>
      <c r="B47" s="32">
        <v>610</v>
      </c>
      <c r="C47" s="32" t="s">
        <v>142</v>
      </c>
      <c r="D47" s="32" t="s">
        <v>143</v>
      </c>
      <c r="E47" s="33">
        <v>1</v>
      </c>
      <c r="F47" s="33">
        <v>1</v>
      </c>
      <c r="G47" s="33">
        <v>1</v>
      </c>
      <c r="H47" s="33">
        <v>1</v>
      </c>
      <c r="I47" s="33">
        <v>1</v>
      </c>
      <c r="J47" s="34"/>
    </row>
    <row r="48" spans="1:10" s="35" customFormat="1" ht="35.1" customHeight="1" x14ac:dyDescent="0.25">
      <c r="A48" s="31">
        <v>46</v>
      </c>
      <c r="B48" s="32">
        <v>611</v>
      </c>
      <c r="C48" s="32" t="s">
        <v>144</v>
      </c>
      <c r="D48" s="32" t="s">
        <v>145</v>
      </c>
      <c r="E48" s="33">
        <v>1</v>
      </c>
      <c r="F48" s="33">
        <v>1</v>
      </c>
      <c r="G48" s="33">
        <v>1</v>
      </c>
      <c r="H48" s="33">
        <v>1</v>
      </c>
      <c r="I48" s="33">
        <v>1</v>
      </c>
      <c r="J48" s="34"/>
    </row>
    <row r="49" spans="1:10" s="35" customFormat="1" ht="35.1" customHeight="1" x14ac:dyDescent="0.25">
      <c r="A49" s="31">
        <v>47</v>
      </c>
      <c r="B49" s="32">
        <v>612</v>
      </c>
      <c r="C49" s="32" t="s">
        <v>146</v>
      </c>
      <c r="D49" s="32" t="s">
        <v>147</v>
      </c>
      <c r="E49" s="33">
        <v>1</v>
      </c>
      <c r="F49" s="33">
        <v>1</v>
      </c>
      <c r="G49" s="33">
        <v>1</v>
      </c>
      <c r="H49" s="33">
        <v>1</v>
      </c>
      <c r="I49" s="33">
        <v>1</v>
      </c>
      <c r="J49" s="34"/>
    </row>
    <row r="50" spans="1:10" s="35" customFormat="1" ht="35.1" customHeight="1" x14ac:dyDescent="0.25">
      <c r="A50" s="31">
        <v>48</v>
      </c>
      <c r="B50" s="32">
        <v>613</v>
      </c>
      <c r="C50" s="32" t="s">
        <v>218</v>
      </c>
      <c r="D50" s="32" t="s">
        <v>216</v>
      </c>
      <c r="E50" s="33">
        <v>1</v>
      </c>
      <c r="F50" s="33">
        <v>1</v>
      </c>
      <c r="G50" s="33">
        <v>1</v>
      </c>
      <c r="H50" s="33">
        <v>1</v>
      </c>
      <c r="I50" s="33">
        <v>1</v>
      </c>
      <c r="J50" s="34"/>
    </row>
    <row r="51" spans="1:10" s="35" customFormat="1" ht="35.1" customHeight="1" x14ac:dyDescent="0.25">
      <c r="A51" s="31">
        <v>49</v>
      </c>
      <c r="B51" s="32">
        <v>614</v>
      </c>
      <c r="C51" s="32" t="s">
        <v>181</v>
      </c>
      <c r="D51" s="32" t="s">
        <v>182</v>
      </c>
      <c r="E51" s="33">
        <v>1</v>
      </c>
      <c r="F51" s="33">
        <v>1</v>
      </c>
      <c r="G51" s="33">
        <v>1</v>
      </c>
      <c r="H51" s="33">
        <v>1</v>
      </c>
      <c r="I51" s="33">
        <v>1</v>
      </c>
      <c r="J51" s="34"/>
    </row>
    <row r="52" spans="1:10" s="35" customFormat="1" ht="35.1" customHeight="1" x14ac:dyDescent="0.25">
      <c r="A52" s="31">
        <v>50</v>
      </c>
      <c r="B52" s="32">
        <v>615</v>
      </c>
      <c r="C52" s="32" t="s">
        <v>216</v>
      </c>
      <c r="D52" s="32" t="s">
        <v>180</v>
      </c>
      <c r="E52" s="33">
        <v>1</v>
      </c>
      <c r="F52" s="33">
        <v>1</v>
      </c>
      <c r="G52" s="33">
        <v>1</v>
      </c>
      <c r="H52" s="33">
        <v>1</v>
      </c>
      <c r="I52" s="33">
        <v>1</v>
      </c>
      <c r="J52" s="34"/>
    </row>
    <row r="53" spans="1:10" s="35" customFormat="1" ht="35.1" customHeight="1" x14ac:dyDescent="0.25">
      <c r="A53" s="31">
        <v>51</v>
      </c>
      <c r="B53" s="32">
        <v>616</v>
      </c>
      <c r="C53" s="32" t="s">
        <v>150</v>
      </c>
      <c r="D53" s="32" t="s">
        <v>151</v>
      </c>
      <c r="E53" s="33">
        <v>1</v>
      </c>
      <c r="F53" s="33">
        <v>1</v>
      </c>
      <c r="G53" s="33">
        <v>1</v>
      </c>
      <c r="H53" s="33">
        <v>1</v>
      </c>
      <c r="I53" s="33">
        <v>1</v>
      </c>
      <c r="J53" s="34"/>
    </row>
    <row r="54" spans="1:10" s="35" customFormat="1" ht="35.1" customHeight="1" x14ac:dyDescent="0.25">
      <c r="A54" s="31">
        <v>52</v>
      </c>
      <c r="B54" s="32">
        <v>617</v>
      </c>
      <c r="C54" s="32" t="s">
        <v>176</v>
      </c>
      <c r="D54" s="32" t="s">
        <v>219</v>
      </c>
      <c r="E54" s="33">
        <v>1</v>
      </c>
      <c r="F54" s="33">
        <v>1</v>
      </c>
      <c r="G54" s="33">
        <v>1</v>
      </c>
      <c r="H54" s="33">
        <v>1</v>
      </c>
      <c r="I54" s="33">
        <v>1</v>
      </c>
      <c r="J54" s="34"/>
    </row>
    <row r="55" spans="1:10" s="35" customFormat="1" ht="35.1" customHeight="1" x14ac:dyDescent="0.25">
      <c r="A55" s="31">
        <v>53</v>
      </c>
      <c r="B55" s="32">
        <v>618</v>
      </c>
      <c r="C55" s="32" t="s">
        <v>183</v>
      </c>
      <c r="D55" s="32"/>
      <c r="E55" s="33">
        <v>1</v>
      </c>
      <c r="F55" s="33">
        <v>1</v>
      </c>
      <c r="G55" s="33">
        <v>1</v>
      </c>
      <c r="H55" s="33">
        <v>1</v>
      </c>
      <c r="I55" s="33">
        <v>1</v>
      </c>
      <c r="J55" s="34"/>
    </row>
    <row r="56" spans="1:10" s="35" customFormat="1" ht="35.1" customHeight="1" x14ac:dyDescent="0.25">
      <c r="A56" s="31">
        <v>54</v>
      </c>
      <c r="B56" s="32">
        <v>619</v>
      </c>
      <c r="C56" s="32" t="s">
        <v>169</v>
      </c>
      <c r="D56" s="32" t="s">
        <v>170</v>
      </c>
      <c r="E56" s="33">
        <v>1</v>
      </c>
      <c r="F56" s="33">
        <v>1</v>
      </c>
      <c r="G56" s="33">
        <v>1</v>
      </c>
      <c r="H56" s="33">
        <v>1</v>
      </c>
      <c r="I56" s="33">
        <v>1</v>
      </c>
      <c r="J56" s="34"/>
    </row>
    <row r="57" spans="1:10" s="35" customFormat="1" ht="35.1" customHeight="1" x14ac:dyDescent="0.25">
      <c r="A57" s="31">
        <v>55</v>
      </c>
      <c r="B57" s="32">
        <v>620</v>
      </c>
      <c r="C57" s="32" t="s">
        <v>158</v>
      </c>
      <c r="D57" s="32" t="s">
        <v>159</v>
      </c>
      <c r="E57" s="33">
        <v>1</v>
      </c>
      <c r="F57" s="33">
        <v>1</v>
      </c>
      <c r="G57" s="33">
        <v>1</v>
      </c>
      <c r="H57" s="33">
        <v>1</v>
      </c>
      <c r="I57" s="33">
        <v>1</v>
      </c>
      <c r="J57" s="34"/>
    </row>
    <row r="58" spans="1:10" s="35" customFormat="1" ht="35.1" customHeight="1" x14ac:dyDescent="0.25">
      <c r="A58" s="31">
        <v>56</v>
      </c>
      <c r="B58" s="32">
        <v>621</v>
      </c>
      <c r="C58" s="32" t="s">
        <v>165</v>
      </c>
      <c r="D58" s="32" t="s">
        <v>220</v>
      </c>
      <c r="E58" s="33">
        <v>1</v>
      </c>
      <c r="F58" s="33">
        <v>1</v>
      </c>
      <c r="G58" s="33">
        <v>1</v>
      </c>
      <c r="H58" s="33">
        <v>1</v>
      </c>
      <c r="I58" s="33">
        <v>1</v>
      </c>
      <c r="J58" s="34"/>
    </row>
    <row r="59" spans="1:10" s="35" customFormat="1" ht="35.1" customHeight="1" x14ac:dyDescent="0.25">
      <c r="A59" s="31">
        <v>57</v>
      </c>
      <c r="B59" s="32">
        <v>622</v>
      </c>
      <c r="C59" s="32" t="s">
        <v>166</v>
      </c>
      <c r="D59" s="32" t="s">
        <v>167</v>
      </c>
      <c r="E59" s="33">
        <v>1</v>
      </c>
      <c r="F59" s="33">
        <v>1</v>
      </c>
      <c r="G59" s="33">
        <v>1</v>
      </c>
      <c r="H59" s="33">
        <v>1</v>
      </c>
      <c r="I59" s="33">
        <v>1</v>
      </c>
      <c r="J59" s="34"/>
    </row>
    <row r="60" spans="1:10" s="35" customFormat="1" ht="35.1" customHeight="1" x14ac:dyDescent="0.25">
      <c r="A60" s="31">
        <v>58</v>
      </c>
      <c r="B60" s="32">
        <v>623</v>
      </c>
      <c r="C60" s="32" t="s">
        <v>168</v>
      </c>
      <c r="D60" s="32" t="s">
        <v>221</v>
      </c>
      <c r="E60" s="33">
        <v>1</v>
      </c>
      <c r="F60" s="33">
        <v>1</v>
      </c>
      <c r="G60" s="33">
        <v>1</v>
      </c>
      <c r="H60" s="33">
        <v>1</v>
      </c>
      <c r="I60" s="33">
        <v>1</v>
      </c>
      <c r="J60" s="34"/>
    </row>
    <row r="61" spans="1:10" s="35" customFormat="1" ht="35.1" customHeight="1" x14ac:dyDescent="0.25">
      <c r="A61" s="31">
        <v>59</v>
      </c>
      <c r="B61" s="32">
        <v>997</v>
      </c>
      <c r="C61" s="32" t="s">
        <v>154</v>
      </c>
      <c r="D61" s="32" t="s">
        <v>155</v>
      </c>
      <c r="E61" s="33">
        <v>1</v>
      </c>
      <c r="F61" s="33">
        <v>1</v>
      </c>
      <c r="G61" s="33">
        <v>1</v>
      </c>
      <c r="H61" s="33">
        <v>1</v>
      </c>
      <c r="I61" s="33">
        <v>1</v>
      </c>
      <c r="J61" s="34"/>
    </row>
    <row r="62" spans="1:10" s="35" customFormat="1" ht="35.1" customHeight="1" thickBot="1" x14ac:dyDescent="0.3">
      <c r="A62" s="36">
        <v>60</v>
      </c>
      <c r="B62" s="37">
        <v>998</v>
      </c>
      <c r="C62" s="37" t="s">
        <v>152</v>
      </c>
      <c r="D62" s="37" t="s">
        <v>153</v>
      </c>
      <c r="E62" s="38">
        <v>1</v>
      </c>
      <c r="F62" s="38">
        <v>1</v>
      </c>
      <c r="G62" s="38">
        <v>1</v>
      </c>
      <c r="H62" s="38">
        <v>1</v>
      </c>
      <c r="I62" s="38">
        <v>1</v>
      </c>
      <c r="J62" s="39"/>
    </row>
  </sheetData>
  <mergeCells count="1">
    <mergeCell ref="A1:J2"/>
  </mergeCells>
  <pageMargins left="0.70866141732283472" right="0.27559055118110237" top="0.74803149606299213" bottom="0.74803149606299213" header="0.31496062992125984" footer="0.31496062992125984"/>
  <pageSetup paperSize="9" scale="5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Y60"/>
  <sheetViews>
    <sheetView tabSelected="1" topLeftCell="BF1" zoomScale="115" zoomScaleNormal="115" workbookViewId="0">
      <selection activeCell="C2" sqref="C2:C60"/>
    </sheetView>
  </sheetViews>
  <sheetFormatPr defaultRowHeight="15" x14ac:dyDescent="0.25"/>
  <cols>
    <col min="1" max="1" width="10.7109375" style="2" bestFit="1" customWidth="1"/>
    <col min="2" max="2" width="8" style="1" bestFit="1" customWidth="1"/>
    <col min="3" max="3" width="9.140625" style="1"/>
    <col min="4" max="4" width="10.5703125" style="1" bestFit="1" customWidth="1"/>
    <col min="5" max="5" width="21.140625" style="1" bestFit="1" customWidth="1"/>
    <col min="6" max="6" width="17.140625" style="1" bestFit="1" customWidth="1"/>
    <col min="7" max="7" width="22.85546875" style="1" customWidth="1"/>
    <col min="8" max="8" width="21.42578125" style="1" bestFit="1" customWidth="1"/>
    <col min="9" max="18" width="9.140625" style="1"/>
    <col min="19" max="19" width="12.140625" style="2" bestFit="1" customWidth="1"/>
    <col min="20" max="21" width="9.140625" style="2"/>
    <col min="22" max="25" width="9.140625" style="1"/>
    <col min="26" max="26" width="16.28515625" style="1" bestFit="1" customWidth="1"/>
    <col min="27" max="28" width="9.140625" style="1"/>
    <col min="29" max="29" width="13.140625" style="1" bestFit="1" customWidth="1"/>
    <col min="30" max="33" width="9.140625" style="1"/>
    <col min="34" max="34" width="40.7109375" style="1" bestFit="1" customWidth="1"/>
    <col min="35" max="50" width="9.140625" style="1"/>
    <col min="51" max="51" width="14.140625" style="1" bestFit="1" customWidth="1"/>
    <col min="52" max="16384" width="9.140625" style="1"/>
  </cols>
  <sheetData>
    <row r="1" spans="1:77" x14ac:dyDescent="0.25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  <c r="F1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/>
      <c r="B2" t="s">
        <v>432</v>
      </c>
      <c r="C2" t="s">
        <v>433</v>
      </c>
      <c r="D2" t="s">
        <v>394</v>
      </c>
      <c r="E2"/>
      <c r="F2"/>
      <c r="G2" t="s">
        <v>323</v>
      </c>
      <c r="H2" t="s">
        <v>360</v>
      </c>
      <c r="I2"/>
      <c r="J2"/>
      <c r="K2"/>
      <c r="L2"/>
      <c r="M2" t="s">
        <v>285</v>
      </c>
      <c r="N2"/>
      <c r="P2"/>
      <c r="Q2"/>
      <c r="R2"/>
      <c r="S2" t="s">
        <v>246</v>
      </c>
      <c r="T2"/>
      <c r="U2" t="s">
        <v>284</v>
      </c>
      <c r="V2"/>
      <c r="W2"/>
      <c r="X2"/>
      <c r="Y2"/>
      <c r="Z2"/>
      <c r="AA2"/>
      <c r="AB2"/>
      <c r="AC2"/>
      <c r="AD2"/>
      <c r="AE2"/>
      <c r="AF2"/>
      <c r="AG2"/>
      <c r="AH2"/>
      <c r="AI2" s="43"/>
      <c r="AJ2"/>
      <c r="AK2"/>
      <c r="AL2"/>
      <c r="AM2"/>
      <c r="AN2"/>
      <c r="AO2"/>
      <c r="AP2" s="43"/>
      <c r="AQ2"/>
      <c r="AR2"/>
      <c r="AS2"/>
      <c r="AT2"/>
      <c r="AU2"/>
      <c r="AV2"/>
      <c r="AW2"/>
      <c r="AX2"/>
      <c r="AY2" s="43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s="43" t="s">
        <v>148</v>
      </c>
      <c r="BY2"/>
    </row>
    <row r="3" spans="1:77" x14ac:dyDescent="0.25">
      <c r="A3"/>
      <c r="B3" t="s">
        <v>432</v>
      </c>
      <c r="C3" t="s">
        <v>433</v>
      </c>
      <c r="D3" t="s">
        <v>395</v>
      </c>
      <c r="E3"/>
      <c r="F3"/>
      <c r="G3" t="s">
        <v>324</v>
      </c>
      <c r="H3" t="s">
        <v>361</v>
      </c>
      <c r="I3"/>
      <c r="J3" s="41"/>
      <c r="K3"/>
      <c r="L3"/>
      <c r="M3" t="s">
        <v>286</v>
      </c>
      <c r="N3"/>
      <c r="P3"/>
      <c r="Q3"/>
      <c r="R3"/>
      <c r="S3" t="s">
        <v>247</v>
      </c>
      <c r="T3"/>
      <c r="U3" t="s">
        <v>284</v>
      </c>
      <c r="V3"/>
      <c r="W3"/>
      <c r="X3"/>
      <c r="Y3"/>
      <c r="Z3"/>
      <c r="AA3"/>
      <c r="AB3"/>
      <c r="AC3"/>
      <c r="AD3"/>
      <c r="AE3"/>
      <c r="AF3"/>
      <c r="AG3"/>
      <c r="AH3"/>
      <c r="AI3" s="43"/>
      <c r="AJ3"/>
      <c r="AK3"/>
      <c r="AL3"/>
      <c r="AM3"/>
      <c r="AN3"/>
      <c r="AO3"/>
      <c r="AP3" s="43"/>
      <c r="AQ3"/>
      <c r="AR3"/>
      <c r="AS3"/>
      <c r="AT3"/>
      <c r="AU3"/>
      <c r="AV3"/>
      <c r="AW3"/>
      <c r="AX3"/>
      <c r="AY3" s="4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s="43" t="s">
        <v>148</v>
      </c>
      <c r="BY3"/>
    </row>
    <row r="4" spans="1:77" x14ac:dyDescent="0.25">
      <c r="A4"/>
      <c r="B4" t="s">
        <v>432</v>
      </c>
      <c r="C4" t="s">
        <v>433</v>
      </c>
      <c r="D4" t="s">
        <v>396</v>
      </c>
      <c r="E4"/>
      <c r="F4"/>
      <c r="G4" t="s">
        <v>325</v>
      </c>
      <c r="H4" t="s">
        <v>362</v>
      </c>
      <c r="I4"/>
      <c r="J4"/>
      <c r="K4"/>
      <c r="L4"/>
      <c r="M4" t="s">
        <v>287</v>
      </c>
      <c r="N4"/>
      <c r="P4"/>
      <c r="Q4"/>
      <c r="R4"/>
      <c r="S4" t="s">
        <v>248</v>
      </c>
      <c r="T4"/>
      <c r="U4" t="s">
        <v>284</v>
      </c>
      <c r="V4"/>
      <c r="W4"/>
      <c r="X4"/>
      <c r="Y4"/>
      <c r="Z4"/>
      <c r="AA4"/>
      <c r="AB4"/>
      <c r="AC4"/>
      <c r="AD4"/>
      <c r="AE4"/>
      <c r="AF4"/>
      <c r="AG4"/>
      <c r="AH4"/>
      <c r="AI4" s="43"/>
      <c r="AJ4"/>
      <c r="AK4"/>
      <c r="AL4"/>
      <c r="AM4"/>
      <c r="AN4"/>
      <c r="AO4"/>
      <c r="AP4" s="43"/>
      <c r="AQ4"/>
      <c r="AR4"/>
      <c r="AS4"/>
      <c r="AT4"/>
      <c r="AU4"/>
      <c r="AV4"/>
      <c r="AW4"/>
      <c r="AX4"/>
      <c r="AY4" s="43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s="43" t="s">
        <v>148</v>
      </c>
      <c r="BY4"/>
    </row>
    <row r="5" spans="1:77" x14ac:dyDescent="0.25">
      <c r="A5" s="1"/>
      <c r="B5" t="s">
        <v>432</v>
      </c>
      <c r="C5" t="s">
        <v>433</v>
      </c>
      <c r="D5" t="s">
        <v>397</v>
      </c>
      <c r="G5" t="s">
        <v>326</v>
      </c>
      <c r="H5" t="s">
        <v>363</v>
      </c>
      <c r="M5" t="s">
        <v>288</v>
      </c>
      <c r="S5" t="s">
        <v>249</v>
      </c>
      <c r="T5" s="1"/>
      <c r="U5" t="s">
        <v>284</v>
      </c>
      <c r="AY5" s="43"/>
      <c r="BX5" s="1" t="s">
        <v>148</v>
      </c>
    </row>
    <row r="6" spans="1:77" x14ac:dyDescent="0.25">
      <c r="A6"/>
      <c r="B6" t="s">
        <v>432</v>
      </c>
      <c r="C6" t="s">
        <v>433</v>
      </c>
      <c r="D6" t="s">
        <v>398</v>
      </c>
      <c r="E6"/>
      <c r="F6"/>
      <c r="G6" t="s">
        <v>327</v>
      </c>
      <c r="H6" t="s">
        <v>364</v>
      </c>
      <c r="I6"/>
      <c r="J6" s="41"/>
      <c r="K6"/>
      <c r="L6"/>
      <c r="M6" t="s">
        <v>289</v>
      </c>
      <c r="N6"/>
      <c r="P6"/>
      <c r="Q6"/>
      <c r="R6"/>
      <c r="S6" t="s">
        <v>250</v>
      </c>
      <c r="T6"/>
      <c r="U6" t="s">
        <v>284</v>
      </c>
      <c r="V6"/>
      <c r="W6"/>
      <c r="X6"/>
      <c r="Y6"/>
      <c r="Z6"/>
      <c r="AA6"/>
      <c r="AB6"/>
      <c r="AC6"/>
      <c r="AD6"/>
      <c r="AE6"/>
      <c r="AF6"/>
      <c r="AG6"/>
      <c r="AH6"/>
      <c r="AI6" s="43"/>
      <c r="AJ6"/>
      <c r="AK6"/>
      <c r="AL6"/>
      <c r="AM6"/>
      <c r="AN6"/>
      <c r="AO6"/>
      <c r="AP6" s="43"/>
      <c r="AQ6"/>
      <c r="AR6"/>
      <c r="AS6"/>
      <c r="AT6"/>
      <c r="AU6"/>
      <c r="AV6"/>
      <c r="AW6"/>
      <c r="AX6"/>
      <c r="AY6" s="43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 s="43" t="s">
        <v>148</v>
      </c>
      <c r="BY6"/>
    </row>
    <row r="7" spans="1:77" x14ac:dyDescent="0.25">
      <c r="A7"/>
      <c r="B7" t="s">
        <v>432</v>
      </c>
      <c r="C7" t="s">
        <v>433</v>
      </c>
      <c r="D7" t="s">
        <v>399</v>
      </c>
      <c r="E7"/>
      <c r="F7"/>
      <c r="G7" t="s">
        <v>328</v>
      </c>
      <c r="H7" t="s">
        <v>365</v>
      </c>
      <c r="I7"/>
      <c r="J7" s="41"/>
      <c r="K7"/>
      <c r="L7"/>
      <c r="M7" t="s">
        <v>290</v>
      </c>
      <c r="N7"/>
      <c r="P7"/>
      <c r="Q7"/>
      <c r="R7"/>
      <c r="S7" t="s">
        <v>251</v>
      </c>
      <c r="T7"/>
      <c r="U7" t="s">
        <v>284</v>
      </c>
      <c r="V7"/>
      <c r="W7"/>
      <c r="X7"/>
      <c r="Y7"/>
      <c r="Z7"/>
      <c r="AA7"/>
      <c r="AB7"/>
      <c r="AC7"/>
      <c r="AD7"/>
      <c r="AE7"/>
      <c r="AF7"/>
      <c r="AG7"/>
      <c r="AH7"/>
      <c r="AI7" s="43"/>
      <c r="AJ7"/>
      <c r="AK7"/>
      <c r="AL7"/>
      <c r="AM7"/>
      <c r="AN7"/>
      <c r="AO7"/>
      <c r="AP7" s="43"/>
      <c r="AQ7"/>
      <c r="AR7"/>
      <c r="AS7"/>
      <c r="AT7"/>
      <c r="AU7"/>
      <c r="AV7"/>
      <c r="AW7"/>
      <c r="AX7"/>
      <c r="AY7" s="43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 s="43" t="s">
        <v>148</v>
      </c>
      <c r="BY7"/>
    </row>
    <row r="8" spans="1:77" x14ac:dyDescent="0.25">
      <c r="A8"/>
      <c r="B8" t="s">
        <v>432</v>
      </c>
      <c r="C8" t="s">
        <v>433</v>
      </c>
      <c r="D8" t="s">
        <v>400</v>
      </c>
      <c r="E8"/>
      <c r="F8"/>
      <c r="G8" t="s">
        <v>329</v>
      </c>
      <c r="H8" t="s">
        <v>366</v>
      </c>
      <c r="I8"/>
      <c r="J8"/>
      <c r="K8"/>
      <c r="L8"/>
      <c r="M8" t="s">
        <v>291</v>
      </c>
      <c r="N8"/>
      <c r="O8"/>
      <c r="P8"/>
      <c r="Q8"/>
      <c r="R8"/>
      <c r="S8" t="s">
        <v>252</v>
      </c>
      <c r="T8"/>
      <c r="U8" t="s">
        <v>284</v>
      </c>
      <c r="V8"/>
      <c r="W8"/>
      <c r="X8"/>
      <c r="Y8"/>
      <c r="Z8"/>
      <c r="AA8"/>
      <c r="AB8"/>
      <c r="AC8"/>
      <c r="AD8"/>
      <c r="AE8"/>
      <c r="AF8"/>
      <c r="AG8"/>
      <c r="AH8"/>
      <c r="AI8" s="43"/>
      <c r="AJ8"/>
      <c r="AK8"/>
      <c r="AL8"/>
      <c r="AM8"/>
      <c r="AN8"/>
      <c r="AO8"/>
      <c r="AP8" s="43"/>
      <c r="AQ8"/>
      <c r="AR8"/>
      <c r="AS8"/>
      <c r="AT8"/>
      <c r="AU8"/>
      <c r="AV8"/>
      <c r="AW8"/>
      <c r="AX8"/>
      <c r="AY8" s="43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 s="43" t="s">
        <v>148</v>
      </c>
      <c r="BY8"/>
    </row>
    <row r="9" spans="1:77" x14ac:dyDescent="0.25">
      <c r="A9"/>
      <c r="B9" t="s">
        <v>432</v>
      </c>
      <c r="C9" t="s">
        <v>433</v>
      </c>
      <c r="D9" t="s">
        <v>401</v>
      </c>
      <c r="E9"/>
      <c r="F9"/>
      <c r="G9" t="s">
        <v>330</v>
      </c>
      <c r="H9" t="s">
        <v>367</v>
      </c>
      <c r="I9"/>
      <c r="J9"/>
      <c r="K9"/>
      <c r="L9"/>
      <c r="M9" t="s">
        <v>292</v>
      </c>
      <c r="N9"/>
      <c r="O9"/>
      <c r="P9"/>
      <c r="Q9"/>
      <c r="R9"/>
      <c r="S9" t="s">
        <v>253</v>
      </c>
      <c r="T9"/>
      <c r="U9" t="s">
        <v>284</v>
      </c>
      <c r="V9"/>
      <c r="W9"/>
      <c r="X9"/>
      <c r="Y9"/>
      <c r="Z9"/>
      <c r="AA9"/>
      <c r="AB9"/>
      <c r="AC9"/>
      <c r="AD9"/>
      <c r="AE9"/>
      <c r="AF9"/>
      <c r="AG9"/>
      <c r="AH9"/>
      <c r="AI9" s="43"/>
      <c r="AJ9"/>
      <c r="AK9"/>
      <c r="AL9"/>
      <c r="AM9"/>
      <c r="AN9"/>
      <c r="AO9"/>
      <c r="AP9" s="43"/>
      <c r="AQ9"/>
      <c r="AR9"/>
      <c r="AS9"/>
      <c r="AT9"/>
      <c r="AU9"/>
      <c r="AV9"/>
      <c r="AW9"/>
      <c r="AX9"/>
      <c r="AY9" s="43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 s="43" t="s">
        <v>148</v>
      </c>
      <c r="BY9"/>
    </row>
    <row r="10" spans="1:77" x14ac:dyDescent="0.25">
      <c r="A10"/>
      <c r="B10" t="s">
        <v>432</v>
      </c>
      <c r="C10" t="s">
        <v>433</v>
      </c>
      <c r="D10" t="s">
        <v>402</v>
      </c>
      <c r="E10"/>
      <c r="F10"/>
      <c r="G10" t="s">
        <v>331</v>
      </c>
      <c r="H10" t="s">
        <v>368</v>
      </c>
      <c r="I10"/>
      <c r="J10"/>
      <c r="K10"/>
      <c r="L10"/>
      <c r="M10" t="s">
        <v>293</v>
      </c>
      <c r="N10"/>
      <c r="O10"/>
      <c r="P10"/>
      <c r="Q10"/>
      <c r="R10"/>
      <c r="S10" t="s">
        <v>254</v>
      </c>
      <c r="T10"/>
      <c r="U10" t="s">
        <v>284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 s="43"/>
      <c r="AJ10"/>
      <c r="AK10"/>
      <c r="AL10"/>
      <c r="AM10"/>
      <c r="AN10"/>
      <c r="AO10"/>
      <c r="AP10" s="43"/>
      <c r="AQ10"/>
      <c r="AR10"/>
      <c r="AS10"/>
      <c r="AT10"/>
      <c r="AU10"/>
      <c r="AV10"/>
      <c r="AW10"/>
      <c r="AX10"/>
      <c r="AY10" s="43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 s="43" t="s">
        <v>148</v>
      </c>
      <c r="BY10"/>
    </row>
    <row r="11" spans="1:77" x14ac:dyDescent="0.25">
      <c r="A11"/>
      <c r="B11" t="s">
        <v>432</v>
      </c>
      <c r="C11" t="s">
        <v>433</v>
      </c>
      <c r="D11" t="s">
        <v>403</v>
      </c>
      <c r="E11"/>
      <c r="F11"/>
      <c r="G11" t="s">
        <v>332</v>
      </c>
      <c r="H11" t="s">
        <v>369</v>
      </c>
      <c r="I11"/>
      <c r="J11"/>
      <c r="K11"/>
      <c r="L11"/>
      <c r="M11" t="s">
        <v>294</v>
      </c>
      <c r="N11"/>
      <c r="O11"/>
      <c r="P11"/>
      <c r="Q11"/>
      <c r="R11"/>
      <c r="S11" t="s">
        <v>255</v>
      </c>
      <c r="T11"/>
      <c r="U11" t="s">
        <v>284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43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</row>
    <row r="12" spans="1:77" x14ac:dyDescent="0.25">
      <c r="A12"/>
      <c r="B12" t="s">
        <v>432</v>
      </c>
      <c r="C12" t="s">
        <v>433</v>
      </c>
      <c r="D12" t="s">
        <v>404</v>
      </c>
      <c r="E12"/>
      <c r="F12"/>
      <c r="G12" t="s">
        <v>333</v>
      </c>
      <c r="H12" t="s">
        <v>370</v>
      </c>
      <c r="I12"/>
      <c r="J12"/>
      <c r="K12"/>
      <c r="L12"/>
      <c r="M12" t="s">
        <v>295</v>
      </c>
      <c r="N12"/>
      <c r="O12"/>
      <c r="P12"/>
      <c r="Q12"/>
      <c r="R12"/>
      <c r="S12" t="s">
        <v>256</v>
      </c>
      <c r="T12"/>
      <c r="U12" t="s">
        <v>284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43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</row>
    <row r="13" spans="1:77" x14ac:dyDescent="0.25">
      <c r="A13"/>
      <c r="B13" t="s">
        <v>432</v>
      </c>
      <c r="C13" t="s">
        <v>433</v>
      </c>
      <c r="D13" t="s">
        <v>405</v>
      </c>
      <c r="E13"/>
      <c r="F13"/>
      <c r="G13" t="s">
        <v>334</v>
      </c>
      <c r="H13" t="s">
        <v>371</v>
      </c>
      <c r="I13"/>
      <c r="J13"/>
      <c r="K13"/>
      <c r="L13"/>
      <c r="M13" t="s">
        <v>296</v>
      </c>
      <c r="N13"/>
      <c r="O13"/>
      <c r="P13"/>
      <c r="Q13"/>
      <c r="R13"/>
      <c r="S13" t="s">
        <v>257</v>
      </c>
      <c r="T13"/>
      <c r="U13" t="s">
        <v>284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4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</row>
    <row r="14" spans="1:77" x14ac:dyDescent="0.25">
      <c r="A14"/>
      <c r="B14" t="s">
        <v>432</v>
      </c>
      <c r="C14" t="s">
        <v>433</v>
      </c>
      <c r="D14" t="s">
        <v>406</v>
      </c>
      <c r="E14"/>
      <c r="F14"/>
      <c r="G14" t="s">
        <v>335</v>
      </c>
      <c r="H14" t="s">
        <v>372</v>
      </c>
      <c r="I14"/>
      <c r="J14"/>
      <c r="K14"/>
      <c r="L14"/>
      <c r="M14" t="s">
        <v>297</v>
      </c>
      <c r="N14"/>
      <c r="O14"/>
      <c r="P14"/>
      <c r="Q14"/>
      <c r="R14"/>
      <c r="S14" t="s">
        <v>258</v>
      </c>
      <c r="T14"/>
      <c r="U14" t="s">
        <v>284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43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</row>
    <row r="15" spans="1:77" x14ac:dyDescent="0.25">
      <c r="A15"/>
      <c r="B15" t="s">
        <v>432</v>
      </c>
      <c r="C15" t="s">
        <v>433</v>
      </c>
      <c r="D15" t="s">
        <v>407</v>
      </c>
      <c r="E15"/>
      <c r="F15"/>
      <c r="G15" t="s">
        <v>336</v>
      </c>
      <c r="H15" t="s">
        <v>373</v>
      </c>
      <c r="I15"/>
      <c r="J15"/>
      <c r="K15"/>
      <c r="L15"/>
      <c r="M15" t="s">
        <v>298</v>
      </c>
      <c r="N15"/>
      <c r="O15"/>
      <c r="P15"/>
      <c r="Q15"/>
      <c r="R15"/>
      <c r="S15" t="s">
        <v>259</v>
      </c>
      <c r="T15"/>
      <c r="U15" t="s">
        <v>284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43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</row>
    <row r="16" spans="1:77" x14ac:dyDescent="0.25">
      <c r="A16"/>
      <c r="B16" t="s">
        <v>432</v>
      </c>
      <c r="C16" t="s">
        <v>433</v>
      </c>
      <c r="D16" t="s">
        <v>408</v>
      </c>
      <c r="E16"/>
      <c r="F16"/>
      <c r="G16" t="s">
        <v>337</v>
      </c>
      <c r="H16" t="s">
        <v>148</v>
      </c>
      <c r="I16"/>
      <c r="J16"/>
      <c r="K16"/>
      <c r="L16"/>
      <c r="M16" t="s">
        <v>299</v>
      </c>
      <c r="N16"/>
      <c r="O16"/>
      <c r="P16"/>
      <c r="Q16"/>
      <c r="R16"/>
      <c r="S16" t="s">
        <v>260</v>
      </c>
      <c r="T16"/>
      <c r="U16" t="s">
        <v>284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43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</row>
    <row r="17" spans="1:77" x14ac:dyDescent="0.25">
      <c r="A17"/>
      <c r="B17" t="s">
        <v>432</v>
      </c>
      <c r="C17" t="s">
        <v>433</v>
      </c>
      <c r="D17" t="s">
        <v>409</v>
      </c>
      <c r="E17"/>
      <c r="F17"/>
      <c r="G17" t="s">
        <v>338</v>
      </c>
      <c r="H17" t="s">
        <v>374</v>
      </c>
      <c r="I17"/>
      <c r="J17"/>
      <c r="K17"/>
      <c r="L17"/>
      <c r="M17" t="s">
        <v>300</v>
      </c>
      <c r="N17"/>
      <c r="O17"/>
      <c r="P17"/>
      <c r="Q17"/>
      <c r="R17"/>
      <c r="S17" t="s">
        <v>261</v>
      </c>
      <c r="T17"/>
      <c r="U17" t="s">
        <v>284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43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</row>
    <row r="18" spans="1:77" x14ac:dyDescent="0.25">
      <c r="A18"/>
      <c r="B18" t="s">
        <v>432</v>
      </c>
      <c r="C18" t="s">
        <v>433</v>
      </c>
      <c r="D18" t="s">
        <v>410</v>
      </c>
      <c r="E18"/>
      <c r="F18"/>
      <c r="G18" t="s">
        <v>339</v>
      </c>
      <c r="H18" t="s">
        <v>375</v>
      </c>
      <c r="I18"/>
      <c r="J18"/>
      <c r="K18"/>
      <c r="L18"/>
      <c r="M18" t="s">
        <v>301</v>
      </c>
      <c r="N18"/>
      <c r="O18"/>
      <c r="P18"/>
      <c r="Q18"/>
      <c r="R18"/>
      <c r="S18" t="s">
        <v>262</v>
      </c>
      <c r="T18"/>
      <c r="U18" t="s">
        <v>284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s="43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</row>
    <row r="19" spans="1:77" x14ac:dyDescent="0.25">
      <c r="A19"/>
      <c r="B19" t="s">
        <v>432</v>
      </c>
      <c r="C19" t="s">
        <v>433</v>
      </c>
      <c r="D19" t="s">
        <v>411</v>
      </c>
      <c r="E19"/>
      <c r="F19"/>
      <c r="G19" t="s">
        <v>340</v>
      </c>
      <c r="H19" t="s">
        <v>376</v>
      </c>
      <c r="I19"/>
      <c r="J19"/>
      <c r="K19"/>
      <c r="L19"/>
      <c r="M19" t="s">
        <v>302</v>
      </c>
      <c r="N19"/>
      <c r="O19"/>
      <c r="P19"/>
      <c r="Q19"/>
      <c r="R19"/>
      <c r="S19" t="s">
        <v>263</v>
      </c>
      <c r="T19"/>
      <c r="U19" t="s">
        <v>284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 s="43"/>
      <c r="AJ19"/>
      <c r="AK19"/>
      <c r="AL19"/>
      <c r="AM19"/>
      <c r="AN19"/>
      <c r="AO19"/>
      <c r="AP19" s="43"/>
      <c r="AQ19"/>
      <c r="AR19"/>
      <c r="AS19"/>
      <c r="AT19"/>
      <c r="AU19"/>
      <c r="AV19"/>
      <c r="AW19"/>
      <c r="AX19"/>
      <c r="AY19" s="43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 s="43" t="s">
        <v>148</v>
      </c>
      <c r="BY19"/>
    </row>
    <row r="20" spans="1:77" x14ac:dyDescent="0.25">
      <c r="A20"/>
      <c r="B20" t="s">
        <v>432</v>
      </c>
      <c r="C20" t="s">
        <v>433</v>
      </c>
      <c r="D20" t="s">
        <v>412</v>
      </c>
      <c r="E20"/>
      <c r="F20"/>
      <c r="G20" t="s">
        <v>341</v>
      </c>
      <c r="H20" t="s">
        <v>148</v>
      </c>
      <c r="I20"/>
      <c r="J20"/>
      <c r="K20"/>
      <c r="L20"/>
      <c r="M20" t="s">
        <v>303</v>
      </c>
      <c r="N20"/>
      <c r="O20"/>
      <c r="P20"/>
      <c r="Q20"/>
      <c r="R20"/>
      <c r="S20" t="s">
        <v>264</v>
      </c>
      <c r="T20"/>
      <c r="U20" t="s">
        <v>284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43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</row>
    <row r="21" spans="1:77" x14ac:dyDescent="0.25">
      <c r="A21"/>
      <c r="B21" t="s">
        <v>432</v>
      </c>
      <c r="C21" t="s">
        <v>433</v>
      </c>
      <c r="D21" t="s">
        <v>413</v>
      </c>
      <c r="E21"/>
      <c r="F21"/>
      <c r="G21" t="s">
        <v>342</v>
      </c>
      <c r="H21" t="s">
        <v>148</v>
      </c>
      <c r="I21"/>
      <c r="J21"/>
      <c r="K21"/>
      <c r="L21"/>
      <c r="M21" t="s">
        <v>304</v>
      </c>
      <c r="N21"/>
      <c r="O21"/>
      <c r="P21"/>
      <c r="Q21"/>
      <c r="R21"/>
      <c r="S21" t="s">
        <v>265</v>
      </c>
      <c r="T21"/>
      <c r="U21" t="s">
        <v>284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43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</row>
    <row r="22" spans="1:77" x14ac:dyDescent="0.25">
      <c r="A22"/>
      <c r="B22" t="s">
        <v>432</v>
      </c>
      <c r="C22" t="s">
        <v>433</v>
      </c>
      <c r="D22" t="s">
        <v>414</v>
      </c>
      <c r="E22"/>
      <c r="F22"/>
      <c r="G22" t="s">
        <v>343</v>
      </c>
      <c r="H22" t="s">
        <v>377</v>
      </c>
      <c r="I22"/>
      <c r="J22"/>
      <c r="K22"/>
      <c r="L22"/>
      <c r="M22" t="s">
        <v>305</v>
      </c>
      <c r="N22"/>
      <c r="O22"/>
      <c r="P22"/>
      <c r="Q22"/>
      <c r="R22"/>
      <c r="S22" t="s">
        <v>266</v>
      </c>
      <c r="T22"/>
      <c r="U22" t="s">
        <v>284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43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</row>
    <row r="23" spans="1:77" x14ac:dyDescent="0.25">
      <c r="A23"/>
      <c r="B23" t="s">
        <v>432</v>
      </c>
      <c r="C23" t="s">
        <v>433</v>
      </c>
      <c r="D23" t="s">
        <v>415</v>
      </c>
      <c r="E23"/>
      <c r="F23"/>
      <c r="G23" t="s">
        <v>344</v>
      </c>
      <c r="H23" t="s">
        <v>378</v>
      </c>
      <c r="I23"/>
      <c r="J23"/>
      <c r="K23"/>
      <c r="L23"/>
      <c r="M23" t="s">
        <v>306</v>
      </c>
      <c r="N23"/>
      <c r="O23"/>
      <c r="P23"/>
      <c r="Q23"/>
      <c r="R23"/>
      <c r="S23" t="s">
        <v>267</v>
      </c>
      <c r="T23"/>
      <c r="U23" t="s">
        <v>284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4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</row>
    <row r="24" spans="1:77" x14ac:dyDescent="0.25">
      <c r="A24"/>
      <c r="B24" t="s">
        <v>432</v>
      </c>
      <c r="C24" t="s">
        <v>433</v>
      </c>
      <c r="D24" t="s">
        <v>416</v>
      </c>
      <c r="E24"/>
      <c r="F24"/>
      <c r="G24" t="s">
        <v>345</v>
      </c>
      <c r="H24" t="s">
        <v>379</v>
      </c>
      <c r="I24"/>
      <c r="J24"/>
      <c r="K24"/>
      <c r="L24"/>
      <c r="M24" t="s">
        <v>307</v>
      </c>
      <c r="N24"/>
      <c r="O24"/>
      <c r="P24"/>
      <c r="Q24"/>
      <c r="R24"/>
      <c r="S24" t="s">
        <v>268</v>
      </c>
      <c r="T24"/>
      <c r="U24" t="s">
        <v>284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43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</row>
    <row r="25" spans="1:77" x14ac:dyDescent="0.25">
      <c r="A25"/>
      <c r="B25" t="s">
        <v>432</v>
      </c>
      <c r="C25" t="s">
        <v>433</v>
      </c>
      <c r="D25" t="s">
        <v>417</v>
      </c>
      <c r="E25"/>
      <c r="F25"/>
      <c r="G25" t="s">
        <v>346</v>
      </c>
      <c r="H25" t="s">
        <v>380</v>
      </c>
      <c r="I25"/>
      <c r="J25"/>
      <c r="K25"/>
      <c r="L25"/>
      <c r="M25" t="s">
        <v>308</v>
      </c>
      <c r="N25"/>
      <c r="O25"/>
      <c r="P25"/>
      <c r="Q25"/>
      <c r="R25"/>
      <c r="S25" t="s">
        <v>269</v>
      </c>
      <c r="T25"/>
      <c r="U25" t="s">
        <v>284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 s="43"/>
      <c r="AJ25"/>
      <c r="AK25"/>
      <c r="AL25"/>
      <c r="AM25"/>
      <c r="AN25"/>
      <c r="AO25"/>
      <c r="AP25" s="43"/>
      <c r="AQ25"/>
      <c r="AR25"/>
      <c r="AS25"/>
      <c r="AT25"/>
      <c r="AU25"/>
      <c r="AV25"/>
      <c r="AW25"/>
      <c r="AX25"/>
      <c r="AY25" s="43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s="43" t="s">
        <v>148</v>
      </c>
      <c r="BY25"/>
    </row>
    <row r="26" spans="1:77" x14ac:dyDescent="0.25">
      <c r="A26"/>
      <c r="B26" t="s">
        <v>432</v>
      </c>
      <c r="C26" t="s">
        <v>433</v>
      </c>
      <c r="D26" t="s">
        <v>418</v>
      </c>
      <c r="E26"/>
      <c r="F26"/>
      <c r="G26" t="s">
        <v>347</v>
      </c>
      <c r="H26" t="s">
        <v>381</v>
      </c>
      <c r="I26"/>
      <c r="J26"/>
      <c r="K26"/>
      <c r="L26"/>
      <c r="M26" t="s">
        <v>309</v>
      </c>
      <c r="N26"/>
      <c r="O26"/>
      <c r="P26"/>
      <c r="Q26"/>
      <c r="R26"/>
      <c r="S26" t="s">
        <v>270</v>
      </c>
      <c r="T26"/>
      <c r="U26" t="s">
        <v>284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43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</row>
    <row r="27" spans="1:77" x14ac:dyDescent="0.25">
      <c r="A27"/>
      <c r="B27" t="s">
        <v>432</v>
      </c>
      <c r="C27" t="s">
        <v>433</v>
      </c>
      <c r="D27" t="s">
        <v>419</v>
      </c>
      <c r="E27"/>
      <c r="F27"/>
      <c r="G27" t="s">
        <v>348</v>
      </c>
      <c r="H27" t="s">
        <v>382</v>
      </c>
      <c r="I27"/>
      <c r="J27"/>
      <c r="K27"/>
      <c r="L27"/>
      <c r="M27" t="s">
        <v>310</v>
      </c>
      <c r="N27"/>
      <c r="O27"/>
      <c r="P27"/>
      <c r="Q27"/>
      <c r="R27"/>
      <c r="S27" t="s">
        <v>271</v>
      </c>
      <c r="T27"/>
      <c r="U27" t="s">
        <v>284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 s="43"/>
      <c r="AJ27"/>
      <c r="AK27"/>
      <c r="AL27"/>
      <c r="AM27"/>
      <c r="AN27"/>
      <c r="AO27"/>
      <c r="AP27" s="43"/>
      <c r="AQ27"/>
      <c r="AR27"/>
      <c r="AS27"/>
      <c r="AT27"/>
      <c r="AU27"/>
      <c r="AV27"/>
      <c r="AW27"/>
      <c r="AX27"/>
      <c r="AY27" s="43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s="43" t="s">
        <v>148</v>
      </c>
      <c r="BY27"/>
    </row>
    <row r="28" spans="1:77" x14ac:dyDescent="0.25">
      <c r="A28"/>
      <c r="B28" t="s">
        <v>432</v>
      </c>
      <c r="C28" t="s">
        <v>433</v>
      </c>
      <c r="D28" t="s">
        <v>420</v>
      </c>
      <c r="E28"/>
      <c r="F28"/>
      <c r="G28" t="s">
        <v>349</v>
      </c>
      <c r="H28" t="s">
        <v>383</v>
      </c>
      <c r="I28"/>
      <c r="J28"/>
      <c r="K28"/>
      <c r="L28"/>
      <c r="M28" t="s">
        <v>311</v>
      </c>
      <c r="N28"/>
      <c r="O28"/>
      <c r="P28"/>
      <c r="Q28"/>
      <c r="R28"/>
      <c r="S28" t="s">
        <v>272</v>
      </c>
      <c r="T28"/>
      <c r="U28" t="s">
        <v>284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 s="43"/>
      <c r="AJ28"/>
      <c r="AK28"/>
      <c r="AL28"/>
      <c r="AM28"/>
      <c r="AN28"/>
      <c r="AO28"/>
      <c r="AP28" s="43"/>
      <c r="AQ28"/>
      <c r="AR28"/>
      <c r="AS28"/>
      <c r="AT28"/>
      <c r="AU28"/>
      <c r="AV28"/>
      <c r="AW28"/>
      <c r="AX28"/>
      <c r="AY28" s="43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 s="43" t="s">
        <v>148</v>
      </c>
      <c r="BY28"/>
    </row>
    <row r="29" spans="1:77" x14ac:dyDescent="0.25">
      <c r="A29"/>
      <c r="B29" t="s">
        <v>432</v>
      </c>
      <c r="C29" t="s">
        <v>433</v>
      </c>
      <c r="D29" t="s">
        <v>421</v>
      </c>
      <c r="E29"/>
      <c r="F29"/>
      <c r="G29" t="s">
        <v>350</v>
      </c>
      <c r="H29" t="s">
        <v>384</v>
      </c>
      <c r="I29"/>
      <c r="J29"/>
      <c r="K29"/>
      <c r="L29"/>
      <c r="M29" t="s">
        <v>312</v>
      </c>
      <c r="N29"/>
      <c r="O29"/>
      <c r="P29"/>
      <c r="Q29"/>
      <c r="R29"/>
      <c r="S29" t="s">
        <v>273</v>
      </c>
      <c r="T29"/>
      <c r="U29" t="s">
        <v>284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43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 t="s">
        <v>148</v>
      </c>
      <c r="BY29"/>
    </row>
    <row r="30" spans="1:77" x14ac:dyDescent="0.25">
      <c r="A30"/>
      <c r="B30" t="s">
        <v>432</v>
      </c>
      <c r="C30" t="s">
        <v>433</v>
      </c>
      <c r="D30" t="s">
        <v>422</v>
      </c>
      <c r="E30"/>
      <c r="F30"/>
      <c r="G30" t="s">
        <v>351</v>
      </c>
      <c r="H30" t="s">
        <v>385</v>
      </c>
      <c r="I30"/>
      <c r="J30"/>
      <c r="K30"/>
      <c r="L30"/>
      <c r="M30" t="s">
        <v>313</v>
      </c>
      <c r="N30"/>
      <c r="O30"/>
      <c r="P30"/>
      <c r="Q30"/>
      <c r="R30"/>
      <c r="S30" t="s">
        <v>274</v>
      </c>
      <c r="T30"/>
      <c r="U30" t="s">
        <v>284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 s="43"/>
      <c r="AJ30"/>
      <c r="AK30"/>
      <c r="AL30"/>
      <c r="AM30"/>
      <c r="AN30"/>
      <c r="AO30"/>
      <c r="AP30" s="43"/>
      <c r="AQ30"/>
      <c r="AR30"/>
      <c r="AS30"/>
      <c r="AT30"/>
      <c r="AU30"/>
      <c r="AV30"/>
      <c r="AW30"/>
      <c r="AX30"/>
      <c r="AY30" s="43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 s="43" t="s">
        <v>148</v>
      </c>
      <c r="BY30"/>
    </row>
    <row r="31" spans="1:77" x14ac:dyDescent="0.25">
      <c r="A31"/>
      <c r="B31" t="s">
        <v>432</v>
      </c>
      <c r="C31" t="s">
        <v>433</v>
      </c>
      <c r="D31" t="s">
        <v>423</v>
      </c>
      <c r="E31"/>
      <c r="F31"/>
      <c r="G31" t="s">
        <v>352</v>
      </c>
      <c r="H31" t="s">
        <v>386</v>
      </c>
      <c r="I31"/>
      <c r="J31"/>
      <c r="K31"/>
      <c r="L31"/>
      <c r="M31" t="s">
        <v>314</v>
      </c>
      <c r="N31"/>
      <c r="O31"/>
      <c r="P31"/>
      <c r="Q31"/>
      <c r="R31"/>
      <c r="S31" t="s">
        <v>275</v>
      </c>
      <c r="T31"/>
      <c r="U31" t="s">
        <v>284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 s="43"/>
      <c r="AJ31"/>
      <c r="AK31"/>
      <c r="AL31"/>
      <c r="AM31"/>
      <c r="AN31"/>
      <c r="AO31"/>
      <c r="AP31" s="43"/>
      <c r="AQ31"/>
      <c r="AR31"/>
      <c r="AS31"/>
      <c r="AT31"/>
      <c r="AU31"/>
      <c r="AV31"/>
      <c r="AW31"/>
      <c r="AX31"/>
      <c r="AY31" s="43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 s="43" t="s">
        <v>148</v>
      </c>
      <c r="BY31"/>
    </row>
    <row r="32" spans="1:77" x14ac:dyDescent="0.25">
      <c r="A32"/>
      <c r="B32" t="s">
        <v>432</v>
      </c>
      <c r="C32" t="s">
        <v>433</v>
      </c>
      <c r="D32" t="s">
        <v>424</v>
      </c>
      <c r="E32"/>
      <c r="F32"/>
      <c r="G32" t="s">
        <v>352</v>
      </c>
      <c r="H32" t="s">
        <v>386</v>
      </c>
      <c r="I32"/>
      <c r="J32"/>
      <c r="K32"/>
      <c r="L32"/>
      <c r="M32" t="s">
        <v>315</v>
      </c>
      <c r="N32"/>
      <c r="O32"/>
      <c r="P32"/>
      <c r="Q32"/>
      <c r="R32"/>
      <c r="S32" t="s">
        <v>276</v>
      </c>
      <c r="T32"/>
      <c r="U32" t="s">
        <v>284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 s="43"/>
      <c r="AJ32"/>
      <c r="AK32"/>
      <c r="AL32"/>
      <c r="AM32"/>
      <c r="AN32"/>
      <c r="AO32"/>
      <c r="AP32" s="43"/>
      <c r="AQ32"/>
      <c r="AR32"/>
      <c r="AS32"/>
      <c r="AT32"/>
      <c r="AU32"/>
      <c r="AV32"/>
      <c r="AW32"/>
      <c r="AX32"/>
      <c r="AY32" s="43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 s="43" t="s">
        <v>148</v>
      </c>
      <c r="BY32"/>
    </row>
    <row r="33" spans="1:77" x14ac:dyDescent="0.25">
      <c r="A33"/>
      <c r="B33" t="s">
        <v>432</v>
      </c>
      <c r="C33" t="s">
        <v>433</v>
      </c>
      <c r="D33" t="s">
        <v>425</v>
      </c>
      <c r="E33"/>
      <c r="F33"/>
      <c r="G33" t="s">
        <v>353</v>
      </c>
      <c r="H33" t="s">
        <v>387</v>
      </c>
      <c r="I33"/>
      <c r="J33"/>
      <c r="K33"/>
      <c r="L33"/>
      <c r="M33" t="s">
        <v>316</v>
      </c>
      <c r="N33"/>
      <c r="O33"/>
      <c r="P33"/>
      <c r="Q33"/>
      <c r="R33"/>
      <c r="S33" t="s">
        <v>277</v>
      </c>
      <c r="T33"/>
      <c r="U33" t="s">
        <v>284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 s="43"/>
      <c r="AJ33"/>
      <c r="AK33"/>
      <c r="AL33"/>
      <c r="AM33"/>
      <c r="AN33"/>
      <c r="AO33"/>
      <c r="AP33" s="43"/>
      <c r="AQ33"/>
      <c r="AR33"/>
      <c r="AS33"/>
      <c r="AT33"/>
      <c r="AU33"/>
      <c r="AV33"/>
      <c r="AW33"/>
      <c r="AX33"/>
      <c r="AY33" s="4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s="43" t="s">
        <v>148</v>
      </c>
      <c r="BY33"/>
    </row>
    <row r="34" spans="1:77" x14ac:dyDescent="0.25">
      <c r="A34"/>
      <c r="B34" t="s">
        <v>432</v>
      </c>
      <c r="C34" t="s">
        <v>433</v>
      </c>
      <c r="D34" t="s">
        <v>426</v>
      </c>
      <c r="E34"/>
      <c r="F34"/>
      <c r="G34" t="s">
        <v>354</v>
      </c>
      <c r="H34" t="s">
        <v>388</v>
      </c>
      <c r="I34"/>
      <c r="J34"/>
      <c r="K34"/>
      <c r="L34"/>
      <c r="M34" t="s">
        <v>317</v>
      </c>
      <c r="N34"/>
      <c r="O34"/>
      <c r="P34"/>
      <c r="Q34"/>
      <c r="R34"/>
      <c r="S34" t="s">
        <v>278</v>
      </c>
      <c r="T34"/>
      <c r="U34" t="s">
        <v>284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43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 t="s">
        <v>148</v>
      </c>
      <c r="BY34"/>
    </row>
    <row r="35" spans="1:77" x14ac:dyDescent="0.25">
      <c r="A35"/>
      <c r="B35" t="s">
        <v>432</v>
      </c>
      <c r="C35" t="s">
        <v>433</v>
      </c>
      <c r="D35" t="s">
        <v>427</v>
      </c>
      <c r="E35"/>
      <c r="F35"/>
      <c r="G35" t="s">
        <v>355</v>
      </c>
      <c r="H35" t="s">
        <v>389</v>
      </c>
      <c r="I35"/>
      <c r="J35"/>
      <c r="K35"/>
      <c r="L35"/>
      <c r="M35" t="s">
        <v>318</v>
      </c>
      <c r="N35"/>
      <c r="O35"/>
      <c r="P35"/>
      <c r="Q35"/>
      <c r="R35"/>
      <c r="S35" t="s">
        <v>279</v>
      </c>
      <c r="T35"/>
      <c r="U35" t="s">
        <v>284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 s="43"/>
      <c r="AJ35"/>
      <c r="AK35"/>
      <c r="AL35"/>
      <c r="AM35"/>
      <c r="AN35"/>
      <c r="AO35"/>
      <c r="AP35" s="43"/>
      <c r="AQ35"/>
      <c r="AR35"/>
      <c r="AS35"/>
      <c r="AT35"/>
      <c r="AU35"/>
      <c r="AV35"/>
      <c r="AW35"/>
      <c r="AX35"/>
      <c r="AY35" s="43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s="43" t="s">
        <v>148</v>
      </c>
      <c r="BY35"/>
    </row>
    <row r="36" spans="1:77" x14ac:dyDescent="0.25">
      <c r="A36"/>
      <c r="B36" t="s">
        <v>432</v>
      </c>
      <c r="C36" t="s">
        <v>433</v>
      </c>
      <c r="D36" t="s">
        <v>428</v>
      </c>
      <c r="E36"/>
      <c r="F36"/>
      <c r="G36" t="s">
        <v>356</v>
      </c>
      <c r="H36" t="s">
        <v>390</v>
      </c>
      <c r="I36"/>
      <c r="J36"/>
      <c r="K36"/>
      <c r="L36"/>
      <c r="M36" t="s">
        <v>319</v>
      </c>
      <c r="N36"/>
      <c r="O36"/>
      <c r="P36"/>
      <c r="Q36"/>
      <c r="R36"/>
      <c r="S36" t="s">
        <v>280</v>
      </c>
      <c r="T36"/>
      <c r="U36" t="s">
        <v>284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 s="43"/>
      <c r="AJ36"/>
      <c r="AK36"/>
      <c r="AL36"/>
      <c r="AM36"/>
      <c r="AN36"/>
      <c r="AO36"/>
      <c r="AP36" s="43"/>
      <c r="AQ36"/>
      <c r="AR36"/>
      <c r="AS36"/>
      <c r="AT36"/>
      <c r="AU36"/>
      <c r="AV36"/>
      <c r="AW36"/>
      <c r="AX36"/>
      <c r="AY36" s="43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s="43" t="s">
        <v>148</v>
      </c>
      <c r="BY36"/>
    </row>
    <row r="37" spans="1:77" x14ac:dyDescent="0.25">
      <c r="A37"/>
      <c r="B37" t="s">
        <v>432</v>
      </c>
      <c r="C37" t="s">
        <v>433</v>
      </c>
      <c r="D37" t="s">
        <v>429</v>
      </c>
      <c r="E37"/>
      <c r="F37"/>
      <c r="G37" t="s">
        <v>357</v>
      </c>
      <c r="H37" t="s">
        <v>391</v>
      </c>
      <c r="I37"/>
      <c r="J37"/>
      <c r="K37"/>
      <c r="L37"/>
      <c r="M37" t="s">
        <v>320</v>
      </c>
      <c r="N37"/>
      <c r="O37"/>
      <c r="P37"/>
      <c r="Q37"/>
      <c r="R37"/>
      <c r="S37" t="s">
        <v>281</v>
      </c>
      <c r="T37"/>
      <c r="U37" t="s">
        <v>284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 s="43"/>
      <c r="AJ37"/>
      <c r="AK37"/>
      <c r="AL37"/>
      <c r="AM37"/>
      <c r="AN37"/>
      <c r="AO37"/>
      <c r="AP37" s="43"/>
      <c r="AQ37"/>
      <c r="AR37"/>
      <c r="AS37"/>
      <c r="AT37"/>
      <c r="AU37"/>
      <c r="AV37"/>
      <c r="AW37"/>
      <c r="AX37"/>
      <c r="AY37" s="43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 s="43" t="s">
        <v>148</v>
      </c>
      <c r="BY37"/>
    </row>
    <row r="38" spans="1:77" x14ac:dyDescent="0.25">
      <c r="A38"/>
      <c r="B38" t="s">
        <v>432</v>
      </c>
      <c r="C38" t="s">
        <v>433</v>
      </c>
      <c r="D38" t="s">
        <v>430</v>
      </c>
      <c r="E38"/>
      <c r="F38"/>
      <c r="G38" t="s">
        <v>358</v>
      </c>
      <c r="H38" t="s">
        <v>392</v>
      </c>
      <c r="I38"/>
      <c r="J38"/>
      <c r="K38"/>
      <c r="L38"/>
      <c r="M38" t="s">
        <v>321</v>
      </c>
      <c r="N38"/>
      <c r="O38"/>
      <c r="P38"/>
      <c r="Q38"/>
      <c r="R38"/>
      <c r="S38" t="s">
        <v>282</v>
      </c>
      <c r="T38"/>
      <c r="U38" t="s">
        <v>284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43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 t="s">
        <v>148</v>
      </c>
      <c r="BY38"/>
    </row>
    <row r="39" spans="1:77" x14ac:dyDescent="0.25">
      <c r="A39"/>
      <c r="B39" t="s">
        <v>432</v>
      </c>
      <c r="C39" t="s">
        <v>433</v>
      </c>
      <c r="D39" t="s">
        <v>431</v>
      </c>
      <c r="E39"/>
      <c r="F39"/>
      <c r="G39" t="s">
        <v>359</v>
      </c>
      <c r="H39" t="s">
        <v>393</v>
      </c>
      <c r="I39"/>
      <c r="J39"/>
      <c r="K39"/>
      <c r="L39"/>
      <c r="M39" t="s">
        <v>322</v>
      </c>
      <c r="N39"/>
      <c r="O39"/>
      <c r="P39"/>
      <c r="Q39"/>
      <c r="R39"/>
      <c r="S39" t="s">
        <v>283</v>
      </c>
      <c r="T39"/>
      <c r="U39" t="s">
        <v>284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43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 t="s">
        <v>148</v>
      </c>
      <c r="BY39"/>
    </row>
    <row r="40" spans="1:77" x14ac:dyDescent="0.25">
      <c r="A40"/>
      <c r="B40" t="s">
        <v>432</v>
      </c>
      <c r="C40" t="s">
        <v>433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s="42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s="43"/>
      <c r="AJ40"/>
      <c r="AK40"/>
      <c r="AL40"/>
      <c r="AM40"/>
      <c r="AN40"/>
      <c r="AO40"/>
      <c r="AP40" s="43"/>
      <c r="AQ40"/>
      <c r="AR40"/>
      <c r="AS40"/>
      <c r="AT40"/>
      <c r="AU40"/>
      <c r="AV40"/>
      <c r="AW40"/>
      <c r="AX40"/>
      <c r="AY40" s="43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 s="43" t="s">
        <v>148</v>
      </c>
      <c r="BY40"/>
    </row>
    <row r="41" spans="1:77" x14ac:dyDescent="0.25">
      <c r="A41"/>
      <c r="B41" t="s">
        <v>432</v>
      </c>
      <c r="C41" t="s">
        <v>433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s="42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 s="43"/>
      <c r="AJ41"/>
      <c r="AK41"/>
      <c r="AL41"/>
      <c r="AM41"/>
      <c r="AN41"/>
      <c r="AO41"/>
      <c r="AP41" s="43"/>
      <c r="AQ41"/>
      <c r="AR41"/>
      <c r="AS41"/>
      <c r="AT41"/>
      <c r="AU41"/>
      <c r="AV41"/>
      <c r="AW41"/>
      <c r="AX41"/>
      <c r="AY41" s="43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 s="43" t="s">
        <v>148</v>
      </c>
      <c r="BY41"/>
    </row>
    <row r="42" spans="1:77" x14ac:dyDescent="0.25">
      <c r="A42"/>
      <c r="B42" t="s">
        <v>432</v>
      </c>
      <c r="C42" t="s">
        <v>433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s="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43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 t="s">
        <v>148</v>
      </c>
      <c r="BY42"/>
    </row>
    <row r="43" spans="1:77" x14ac:dyDescent="0.25">
      <c r="A43"/>
      <c r="B43" t="s">
        <v>432</v>
      </c>
      <c r="C43" t="s">
        <v>433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s="42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 s="43"/>
      <c r="AJ43"/>
      <c r="AK43"/>
      <c r="AL43"/>
      <c r="AM43"/>
      <c r="AN43"/>
      <c r="AO43"/>
      <c r="AP43" s="43"/>
      <c r="AQ43"/>
      <c r="AR43"/>
      <c r="AS43"/>
      <c r="AT43"/>
      <c r="AU43"/>
      <c r="AV43"/>
      <c r="AW43"/>
      <c r="AX43"/>
      <c r="AY43" s="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 s="43" t="s">
        <v>148</v>
      </c>
      <c r="BY43"/>
    </row>
    <row r="44" spans="1:77" x14ac:dyDescent="0.25">
      <c r="A44"/>
      <c r="B44" t="s">
        <v>432</v>
      </c>
      <c r="C44" t="s">
        <v>433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s="42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 s="43"/>
      <c r="AJ44"/>
      <c r="AK44"/>
      <c r="AL44"/>
      <c r="AM44"/>
      <c r="AN44"/>
      <c r="AO44"/>
      <c r="AP44" s="43"/>
      <c r="AQ44"/>
      <c r="AR44"/>
      <c r="AS44"/>
      <c r="AT44"/>
      <c r="AU44"/>
      <c r="AV44"/>
      <c r="AW44"/>
      <c r="AX44"/>
      <c r="AY44" s="43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 s="43" t="s">
        <v>148</v>
      </c>
      <c r="BY44"/>
    </row>
    <row r="45" spans="1:77" x14ac:dyDescent="0.25">
      <c r="A45"/>
      <c r="B45" t="s">
        <v>432</v>
      </c>
      <c r="C45" t="s">
        <v>433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s="42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 s="43"/>
      <c r="AJ45"/>
      <c r="AK45"/>
      <c r="AL45"/>
      <c r="AM45"/>
      <c r="AN45"/>
      <c r="AO45"/>
      <c r="AP45" s="43"/>
      <c r="AQ45"/>
      <c r="AR45"/>
      <c r="AS45"/>
      <c r="AT45"/>
      <c r="AU45"/>
      <c r="AV45"/>
      <c r="AW45"/>
      <c r="AX45"/>
      <c r="AY45" s="43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 s="43" t="s">
        <v>148</v>
      </c>
      <c r="BY45"/>
    </row>
    <row r="46" spans="1:77" x14ac:dyDescent="0.25">
      <c r="A46"/>
      <c r="B46" t="s">
        <v>432</v>
      </c>
      <c r="C46" t="s">
        <v>433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 s="42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 s="43"/>
      <c r="AJ46"/>
      <c r="AK46"/>
      <c r="AL46"/>
      <c r="AM46"/>
      <c r="AN46"/>
      <c r="AO46"/>
      <c r="AP46" s="43"/>
      <c r="AQ46"/>
      <c r="AR46"/>
      <c r="AS46"/>
      <c r="AT46"/>
      <c r="AU46"/>
      <c r="AV46"/>
      <c r="AW46"/>
      <c r="AX46"/>
      <c r="AY46" s="43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 s="43" t="s">
        <v>148</v>
      </c>
      <c r="BY46"/>
    </row>
    <row r="47" spans="1:77" x14ac:dyDescent="0.25">
      <c r="A47"/>
      <c r="B47" t="s">
        <v>432</v>
      </c>
      <c r="C47" t="s">
        <v>433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s="42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s="43"/>
      <c r="AJ47"/>
      <c r="AK47"/>
      <c r="AL47"/>
      <c r="AM47"/>
      <c r="AN47"/>
      <c r="AO47"/>
      <c r="AP47" s="43"/>
      <c r="AQ47"/>
      <c r="AR47"/>
      <c r="AS47"/>
      <c r="AT47"/>
      <c r="AU47"/>
      <c r="AV47"/>
      <c r="AW47"/>
      <c r="AX47"/>
      <c r="AY47" s="43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 s="43" t="s">
        <v>148</v>
      </c>
      <c r="BY47"/>
    </row>
    <row r="48" spans="1:77" s="3" customFormat="1" x14ac:dyDescent="0.25">
      <c r="A48"/>
      <c r="B48" t="s">
        <v>432</v>
      </c>
      <c r="C48" t="s">
        <v>433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 s="42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 s="43"/>
      <c r="AJ48"/>
      <c r="AK48"/>
      <c r="AL48"/>
      <c r="AM48"/>
      <c r="AN48"/>
      <c r="AO48"/>
      <c r="AP48" s="43"/>
      <c r="AQ48"/>
      <c r="AR48"/>
      <c r="AS48"/>
      <c r="AT48"/>
      <c r="AU48"/>
      <c r="AV48"/>
      <c r="AW48"/>
      <c r="AX48"/>
      <c r="AY48" s="43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 s="43" t="s">
        <v>148</v>
      </c>
      <c r="BY48"/>
    </row>
    <row r="49" spans="1:77" x14ac:dyDescent="0.25">
      <c r="A49"/>
      <c r="B49" t="s">
        <v>432</v>
      </c>
      <c r="C49" t="s">
        <v>433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s="42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 s="43"/>
      <c r="AJ49"/>
      <c r="AK49"/>
      <c r="AL49"/>
      <c r="AM49"/>
      <c r="AN49"/>
      <c r="AO49"/>
      <c r="AP49" s="43"/>
      <c r="AQ49"/>
      <c r="AR49"/>
      <c r="AS49"/>
      <c r="AT49"/>
      <c r="AU49"/>
      <c r="AV49"/>
      <c r="AW49"/>
      <c r="AX49"/>
      <c r="AY49" s="43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 s="43" t="s">
        <v>148</v>
      </c>
      <c r="BY49"/>
    </row>
    <row r="50" spans="1:77" s="41" customFormat="1" x14ac:dyDescent="0.25">
      <c r="A50"/>
      <c r="B50" t="s">
        <v>432</v>
      </c>
      <c r="C50" t="s">
        <v>433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 s="42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43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 t="s">
        <v>148</v>
      </c>
      <c r="BY50"/>
    </row>
    <row r="51" spans="1:77" x14ac:dyDescent="0.25">
      <c r="A51"/>
      <c r="B51" t="s">
        <v>432</v>
      </c>
      <c r="C51" t="s">
        <v>433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 s="42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43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 t="s">
        <v>148</v>
      </c>
      <c r="BY51"/>
    </row>
    <row r="52" spans="1:77" x14ac:dyDescent="0.25">
      <c r="A52"/>
      <c r="B52" t="s">
        <v>432</v>
      </c>
      <c r="C52" t="s">
        <v>433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s="4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 s="43"/>
      <c r="AJ52"/>
      <c r="AK52"/>
      <c r="AL52"/>
      <c r="AM52"/>
      <c r="AN52"/>
      <c r="AO52"/>
      <c r="AP52" s="43"/>
      <c r="AQ52"/>
      <c r="AR52"/>
      <c r="AS52"/>
      <c r="AT52"/>
      <c r="AU52"/>
      <c r="AV52"/>
      <c r="AW52"/>
      <c r="AX52"/>
      <c r="AY52" s="43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 s="43" t="s">
        <v>148</v>
      </c>
      <c r="BY52"/>
    </row>
    <row r="53" spans="1:77" x14ac:dyDescent="0.25">
      <c r="A53"/>
      <c r="B53" t="s">
        <v>432</v>
      </c>
      <c r="C53" t="s">
        <v>433</v>
      </c>
      <c r="D53"/>
      <c r="E53"/>
      <c r="F53"/>
      <c r="G53"/>
      <c r="H53"/>
      <c r="I53"/>
      <c r="L53"/>
      <c r="M53"/>
      <c r="N53"/>
      <c r="P53"/>
      <c r="Q53"/>
      <c r="R53"/>
      <c r="S53" s="42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 s="43"/>
      <c r="AJ53"/>
      <c r="AK53"/>
      <c r="AL53"/>
      <c r="AM53"/>
      <c r="AN53"/>
      <c r="AO53"/>
      <c r="AP53" s="43"/>
      <c r="AQ53"/>
      <c r="AR53"/>
      <c r="AS53"/>
      <c r="AT53"/>
      <c r="AU53"/>
      <c r="AV53"/>
      <c r="AW53"/>
      <c r="AX53"/>
      <c r="AY53" s="4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 s="43" t="s">
        <v>148</v>
      </c>
      <c r="BY53"/>
    </row>
    <row r="54" spans="1:77" x14ac:dyDescent="0.25">
      <c r="A54"/>
      <c r="B54" t="s">
        <v>432</v>
      </c>
      <c r="C54" t="s">
        <v>433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s="42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 s="43"/>
      <c r="AJ54"/>
      <c r="AK54"/>
      <c r="AL54"/>
      <c r="AM54"/>
      <c r="AN54"/>
      <c r="AO54"/>
      <c r="AP54" s="43"/>
      <c r="AQ54"/>
      <c r="AR54"/>
      <c r="AS54"/>
      <c r="AT54"/>
      <c r="AU54"/>
      <c r="AV54"/>
      <c r="AW54"/>
      <c r="AX54"/>
      <c r="AY54" s="43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s="43" t="s">
        <v>148</v>
      </c>
      <c r="BY54"/>
    </row>
    <row r="55" spans="1:77" s="4" customFormat="1" x14ac:dyDescent="0.25">
      <c r="A55"/>
      <c r="B55" t="s">
        <v>432</v>
      </c>
      <c r="C55" t="s">
        <v>433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s="42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 s="43"/>
      <c r="AJ55"/>
      <c r="AK55"/>
      <c r="AL55"/>
      <c r="AM55"/>
      <c r="AN55"/>
      <c r="AO55"/>
      <c r="AP55" s="43"/>
      <c r="AQ55"/>
      <c r="AR55"/>
      <c r="AS55"/>
      <c r="AT55"/>
      <c r="AU55"/>
      <c r="AV55"/>
      <c r="AW55"/>
      <c r="AX55"/>
      <c r="AY55" s="43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 s="43" t="s">
        <v>148</v>
      </c>
      <c r="BY55"/>
    </row>
    <row r="56" spans="1:77" s="4" customFormat="1" x14ac:dyDescent="0.25">
      <c r="A56"/>
      <c r="B56" t="s">
        <v>432</v>
      </c>
      <c r="C56" t="s">
        <v>433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 s="42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43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 t="s">
        <v>148</v>
      </c>
      <c r="BY56"/>
    </row>
    <row r="57" spans="1:77" x14ac:dyDescent="0.25">
      <c r="A57"/>
      <c r="B57" t="s">
        <v>432</v>
      </c>
      <c r="C57" t="s">
        <v>433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s="42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43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 t="s">
        <v>148</v>
      </c>
      <c r="BY57"/>
    </row>
    <row r="58" spans="1:77" x14ac:dyDescent="0.25">
      <c r="A58"/>
      <c r="B58" t="s">
        <v>432</v>
      </c>
      <c r="C58" t="s">
        <v>433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 s="42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s="43"/>
      <c r="AJ58"/>
      <c r="AK58"/>
      <c r="AL58"/>
      <c r="AM58"/>
      <c r="AN58"/>
      <c r="AO58"/>
      <c r="AP58" s="43"/>
      <c r="AQ58"/>
      <c r="AR58"/>
      <c r="AS58"/>
      <c r="AT58"/>
      <c r="AU58"/>
      <c r="AV58"/>
      <c r="AW58"/>
      <c r="AX58"/>
      <c r="AY58" s="43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s="43" t="s">
        <v>148</v>
      </c>
      <c r="BY58"/>
    </row>
    <row r="59" spans="1:77" s="4" customFormat="1" x14ac:dyDescent="0.25">
      <c r="A59"/>
      <c r="B59" t="s">
        <v>432</v>
      </c>
      <c r="C59" t="s">
        <v>433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s="42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43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 t="s">
        <v>148</v>
      </c>
      <c r="BY59"/>
    </row>
    <row r="60" spans="1:77" s="4" customFormat="1" x14ac:dyDescent="0.25">
      <c r="B60" t="s">
        <v>432</v>
      </c>
      <c r="C60" t="s">
        <v>433</v>
      </c>
      <c r="S60" s="58"/>
      <c r="AY60" s="43"/>
      <c r="BX60" s="4" t="s">
        <v>148</v>
      </c>
    </row>
  </sheetData>
  <protectedRanges>
    <protectedRange sqref="BK2:BY2" name="Range1_1_2_1_1"/>
    <protectedRange sqref="BK1:BY1" name="Range1_1_2_1"/>
  </protectedRange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64"/>
  <sheetViews>
    <sheetView view="pageBreakPreview" topLeftCell="A70" zoomScale="85" zoomScaleNormal="85" zoomScaleSheetLayoutView="85" workbookViewId="0">
      <selection activeCell="J34" sqref="J34"/>
    </sheetView>
  </sheetViews>
  <sheetFormatPr defaultRowHeight="15" x14ac:dyDescent="0.25"/>
  <cols>
    <col min="1" max="1" width="6.5703125" customWidth="1"/>
    <col min="2" max="2" width="25.42578125" bestFit="1" customWidth="1"/>
    <col min="3" max="3" width="28.140625" bestFit="1" customWidth="1"/>
    <col min="4" max="4" width="15.42578125" customWidth="1"/>
    <col min="5" max="6" width="9.7109375" customWidth="1"/>
    <col min="7" max="7" width="14.5703125" customWidth="1"/>
    <col min="8" max="8" width="13.85546875" customWidth="1"/>
    <col min="9" max="10" width="18.7109375" customWidth="1"/>
    <col min="11" max="11" width="36.7109375" customWidth="1"/>
    <col min="12" max="12" width="10.28515625" bestFit="1" customWidth="1"/>
  </cols>
  <sheetData>
    <row r="1" spans="1:11" ht="56.25" customHeight="1" x14ac:dyDescent="0.25">
      <c r="A1" s="66" t="s">
        <v>240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23.25" customHeight="1" thickBot="1" x14ac:dyDescent="0.3">
      <c r="A2" s="67" t="s">
        <v>241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ht="30" customHeight="1" x14ac:dyDescent="0.25">
      <c r="A3" s="68" t="s">
        <v>233</v>
      </c>
      <c r="B3" s="70" t="s">
        <v>234</v>
      </c>
      <c r="C3" s="70"/>
      <c r="D3" s="71" t="s">
        <v>235</v>
      </c>
      <c r="E3" s="73" t="s">
        <v>188</v>
      </c>
      <c r="F3" s="73" t="s">
        <v>189</v>
      </c>
      <c r="G3" s="73" t="s">
        <v>203</v>
      </c>
      <c r="H3" s="75" t="s">
        <v>236</v>
      </c>
      <c r="I3" s="76"/>
      <c r="J3" s="77"/>
      <c r="K3" s="78" t="s">
        <v>237</v>
      </c>
    </row>
    <row r="4" spans="1:11" ht="30" customHeight="1" thickBot="1" x14ac:dyDescent="0.3">
      <c r="A4" s="69"/>
      <c r="B4" s="60" t="s">
        <v>238</v>
      </c>
      <c r="C4" s="60" t="s">
        <v>209</v>
      </c>
      <c r="D4" s="72"/>
      <c r="E4" s="74"/>
      <c r="F4" s="74"/>
      <c r="G4" s="74"/>
      <c r="H4" s="61" t="s">
        <v>239</v>
      </c>
      <c r="I4" s="61" t="s">
        <v>224</v>
      </c>
      <c r="J4" s="62" t="s">
        <v>202</v>
      </c>
      <c r="K4" s="79"/>
    </row>
    <row r="5" spans="1:11" ht="60" customHeight="1" x14ac:dyDescent="0.25">
      <c r="A5" s="18">
        <v>1</v>
      </c>
      <c r="B5" s="20" t="s">
        <v>164</v>
      </c>
      <c r="C5" s="19"/>
      <c r="D5" s="20" t="s">
        <v>149</v>
      </c>
      <c r="E5" s="20">
        <v>12</v>
      </c>
      <c r="F5" s="21">
        <v>13</v>
      </c>
      <c r="G5" s="21">
        <f>SUM(H5:J5)</f>
        <v>449</v>
      </c>
      <c r="H5" s="20"/>
      <c r="I5" s="12">
        <v>449</v>
      </c>
      <c r="J5" s="12"/>
      <c r="K5" s="13" t="str">
        <f>DATA!D2</f>
        <v>CK 513301</v>
      </c>
    </row>
    <row r="6" spans="1:11" ht="60" customHeight="1" x14ac:dyDescent="0.25">
      <c r="A6" s="22">
        <v>2</v>
      </c>
      <c r="B6" s="24" t="s">
        <v>162</v>
      </c>
      <c r="C6" s="23" t="s">
        <v>163</v>
      </c>
      <c r="D6" s="24" t="s">
        <v>149</v>
      </c>
      <c r="E6" s="24">
        <v>12</v>
      </c>
      <c r="F6" s="25">
        <v>14</v>
      </c>
      <c r="G6" s="21">
        <f t="shared" ref="G6:G64" si="0">SUM(H6:J6)</f>
        <v>543</v>
      </c>
      <c r="H6" s="24">
        <v>100</v>
      </c>
      <c r="I6" s="10">
        <v>443</v>
      </c>
      <c r="J6" s="10"/>
      <c r="K6" s="13" t="str">
        <f>DATA!D3</f>
        <v>CK 513302</v>
      </c>
    </row>
    <row r="7" spans="1:11" ht="60" customHeight="1" x14ac:dyDescent="0.25">
      <c r="A7" s="22">
        <v>3</v>
      </c>
      <c r="B7" s="24" t="s">
        <v>160</v>
      </c>
      <c r="C7" s="23" t="s">
        <v>161</v>
      </c>
      <c r="D7" s="24" t="s">
        <v>149</v>
      </c>
      <c r="E7" s="24">
        <v>12</v>
      </c>
      <c r="F7" s="25">
        <v>15</v>
      </c>
      <c r="G7" s="21">
        <f t="shared" si="0"/>
        <v>473</v>
      </c>
      <c r="H7" s="24"/>
      <c r="I7" s="10">
        <v>473</v>
      </c>
      <c r="J7" s="10"/>
      <c r="K7" s="13" t="str">
        <f>DATA!D4</f>
        <v>CK 513303</v>
      </c>
    </row>
    <row r="8" spans="1:11" ht="60" customHeight="1" x14ac:dyDescent="0.25">
      <c r="A8" s="22">
        <v>4</v>
      </c>
      <c r="B8" s="24" t="s">
        <v>156</v>
      </c>
      <c r="C8" s="23" t="s">
        <v>157</v>
      </c>
      <c r="D8" s="24" t="s">
        <v>149</v>
      </c>
      <c r="E8" s="24">
        <v>12</v>
      </c>
      <c r="F8" s="25">
        <v>18</v>
      </c>
      <c r="G8" s="21">
        <f t="shared" si="0"/>
        <v>631</v>
      </c>
      <c r="H8" s="24"/>
      <c r="I8" s="10"/>
      <c r="J8" s="10">
        <v>631</v>
      </c>
      <c r="K8" s="13" t="str">
        <f>DATA!D5</f>
        <v>CK 513304</v>
      </c>
    </row>
    <row r="9" spans="1:11" ht="60" customHeight="1" x14ac:dyDescent="0.25">
      <c r="A9" s="22">
        <v>5</v>
      </c>
      <c r="B9" s="23" t="s">
        <v>171</v>
      </c>
      <c r="C9" s="54"/>
      <c r="D9" s="24" t="s">
        <v>149</v>
      </c>
      <c r="E9" s="24">
        <v>12</v>
      </c>
      <c r="F9" s="25">
        <v>21</v>
      </c>
      <c r="G9" s="21">
        <f t="shared" si="0"/>
        <v>818</v>
      </c>
      <c r="H9" s="24">
        <v>200</v>
      </c>
      <c r="I9" s="10">
        <v>618</v>
      </c>
      <c r="J9" s="10"/>
      <c r="K9" s="13" t="str">
        <f>DATA!D6</f>
        <v>CK 513305</v>
      </c>
    </row>
    <row r="10" spans="1:11" ht="60" customHeight="1" x14ac:dyDescent="0.25">
      <c r="A10" s="22">
        <v>6</v>
      </c>
      <c r="B10" s="24" t="s">
        <v>172</v>
      </c>
      <c r="C10" s="23" t="s">
        <v>173</v>
      </c>
      <c r="D10" s="24" t="s">
        <v>149</v>
      </c>
      <c r="E10" s="24">
        <v>12</v>
      </c>
      <c r="F10" s="23">
        <v>22</v>
      </c>
      <c r="G10" s="21">
        <f t="shared" si="0"/>
        <v>1272</v>
      </c>
      <c r="H10" s="24">
        <v>400</v>
      </c>
      <c r="I10" s="10">
        <v>872</v>
      </c>
      <c r="J10" s="10"/>
      <c r="K10" s="13" t="str">
        <f>DATA!D7</f>
        <v>CK 513306</v>
      </c>
    </row>
    <row r="11" spans="1:11" ht="60" customHeight="1" x14ac:dyDescent="0.25">
      <c r="A11" s="22">
        <v>7</v>
      </c>
      <c r="B11" s="24" t="s">
        <v>178</v>
      </c>
      <c r="C11" s="23"/>
      <c r="D11" s="24" t="s">
        <v>149</v>
      </c>
      <c r="E11" s="24">
        <v>11</v>
      </c>
      <c r="F11" s="25">
        <v>63</v>
      </c>
      <c r="G11" s="21">
        <f t="shared" si="0"/>
        <v>390</v>
      </c>
      <c r="H11" s="24"/>
      <c r="I11" s="10"/>
      <c r="J11" s="10">
        <v>390</v>
      </c>
      <c r="K11" s="13" t="str">
        <f>DATA!D8</f>
        <v>CK 513308</v>
      </c>
    </row>
    <row r="12" spans="1:11" ht="60" customHeight="1" x14ac:dyDescent="0.25">
      <c r="A12" s="22">
        <v>8</v>
      </c>
      <c r="B12" s="24" t="s">
        <v>160</v>
      </c>
      <c r="C12" s="23" t="s">
        <v>161</v>
      </c>
      <c r="D12" s="24" t="s">
        <v>149</v>
      </c>
      <c r="E12" s="24">
        <v>12</v>
      </c>
      <c r="F12" s="25">
        <v>539</v>
      </c>
      <c r="G12" s="21">
        <f t="shared" si="0"/>
        <v>465</v>
      </c>
      <c r="H12" s="24"/>
      <c r="I12" s="10"/>
      <c r="J12" s="10">
        <v>465</v>
      </c>
      <c r="K12" s="13" t="str">
        <f>DATA!D9</f>
        <v>CK 513309</v>
      </c>
    </row>
    <row r="13" spans="1:11" ht="60" customHeight="1" x14ac:dyDescent="0.25">
      <c r="A13" s="22">
        <v>9</v>
      </c>
      <c r="B13" s="24" t="s">
        <v>77</v>
      </c>
      <c r="C13" s="23" t="s">
        <v>78</v>
      </c>
      <c r="D13" s="24" t="s">
        <v>149</v>
      </c>
      <c r="E13" s="24">
        <v>12</v>
      </c>
      <c r="F13" s="23">
        <v>575</v>
      </c>
      <c r="G13" s="21">
        <f t="shared" si="0"/>
        <v>408</v>
      </c>
      <c r="H13" s="24"/>
      <c r="I13" s="10"/>
      <c r="J13" s="10">
        <v>408</v>
      </c>
      <c r="K13" s="13" t="str">
        <f>DATA!D10</f>
        <v>CK 513311</v>
      </c>
    </row>
    <row r="14" spans="1:11" ht="60" customHeight="1" x14ac:dyDescent="0.25">
      <c r="A14" s="22">
        <v>10</v>
      </c>
      <c r="B14" s="24" t="s">
        <v>79</v>
      </c>
      <c r="C14" s="23" t="s">
        <v>80</v>
      </c>
      <c r="D14" s="24" t="s">
        <v>149</v>
      </c>
      <c r="E14" s="24">
        <v>12</v>
      </c>
      <c r="F14" s="23">
        <v>576</v>
      </c>
      <c r="G14" s="21">
        <f t="shared" si="0"/>
        <v>405</v>
      </c>
      <c r="H14" s="24"/>
      <c r="I14" s="10"/>
      <c r="J14" s="10">
        <v>405</v>
      </c>
      <c r="K14" s="13" t="str">
        <f>DATA!D11</f>
        <v>CK 513312</v>
      </c>
    </row>
    <row r="15" spans="1:11" ht="60" customHeight="1" x14ac:dyDescent="0.25">
      <c r="A15" s="22">
        <v>11</v>
      </c>
      <c r="B15" s="23" t="s">
        <v>81</v>
      </c>
      <c r="C15" s="54"/>
      <c r="D15" s="24" t="s">
        <v>149</v>
      </c>
      <c r="E15" s="24">
        <v>12</v>
      </c>
      <c r="F15" s="23">
        <v>577</v>
      </c>
      <c r="G15" s="21">
        <f t="shared" si="0"/>
        <v>400</v>
      </c>
      <c r="H15" s="24"/>
      <c r="I15" s="10"/>
      <c r="J15" s="10">
        <v>400</v>
      </c>
      <c r="K15" s="13" t="str">
        <f>DATA!D12</f>
        <v>CK 513313</v>
      </c>
    </row>
    <row r="16" spans="1:11" ht="60" customHeight="1" x14ac:dyDescent="0.25">
      <c r="A16" s="22">
        <v>12</v>
      </c>
      <c r="B16" s="23" t="s">
        <v>82</v>
      </c>
      <c r="C16" s="54"/>
      <c r="D16" s="24" t="s">
        <v>149</v>
      </c>
      <c r="E16" s="24">
        <v>12</v>
      </c>
      <c r="F16" s="23">
        <v>578</v>
      </c>
      <c r="G16" s="21">
        <f t="shared" si="0"/>
        <v>390</v>
      </c>
      <c r="H16" s="24"/>
      <c r="I16" s="10"/>
      <c r="J16" s="10">
        <v>390</v>
      </c>
      <c r="K16" s="13" t="str">
        <f>DATA!D13</f>
        <v>CK 513314</v>
      </c>
    </row>
    <row r="17" spans="1:11" ht="60" customHeight="1" x14ac:dyDescent="0.25">
      <c r="A17" s="22">
        <v>13</v>
      </c>
      <c r="B17" s="24" t="s">
        <v>83</v>
      </c>
      <c r="C17" s="23" t="s">
        <v>84</v>
      </c>
      <c r="D17" s="24" t="s">
        <v>149</v>
      </c>
      <c r="E17" s="24">
        <v>12</v>
      </c>
      <c r="F17" s="23">
        <v>579</v>
      </c>
      <c r="G17" s="21">
        <f t="shared" si="0"/>
        <v>380</v>
      </c>
      <c r="H17" s="24"/>
      <c r="I17" s="10"/>
      <c r="J17" s="10">
        <v>380</v>
      </c>
      <c r="K17" s="13" t="str">
        <f>DATA!D14</f>
        <v>CK 513315</v>
      </c>
    </row>
    <row r="18" spans="1:11" ht="60" customHeight="1" x14ac:dyDescent="0.25">
      <c r="A18" s="22">
        <v>14</v>
      </c>
      <c r="B18" s="24" t="s">
        <v>85</v>
      </c>
      <c r="C18" s="23" t="s">
        <v>86</v>
      </c>
      <c r="D18" s="24" t="s">
        <v>149</v>
      </c>
      <c r="E18" s="24">
        <v>12</v>
      </c>
      <c r="F18" s="23">
        <v>580</v>
      </c>
      <c r="G18" s="21">
        <f t="shared" si="0"/>
        <v>408</v>
      </c>
      <c r="H18" s="24"/>
      <c r="I18" s="10"/>
      <c r="J18" s="10">
        <v>408</v>
      </c>
      <c r="K18" s="13" t="str">
        <f>DATA!D15</f>
        <v>CK 513316</v>
      </c>
    </row>
    <row r="19" spans="1:11" ht="60" customHeight="1" x14ac:dyDescent="0.25">
      <c r="A19" s="22">
        <v>15</v>
      </c>
      <c r="B19" s="24" t="s">
        <v>87</v>
      </c>
      <c r="C19" s="23" t="s">
        <v>88</v>
      </c>
      <c r="D19" s="24" t="s">
        <v>149</v>
      </c>
      <c r="E19" s="24">
        <v>12</v>
      </c>
      <c r="F19" s="23">
        <v>581</v>
      </c>
      <c r="G19" s="21">
        <f t="shared" si="0"/>
        <v>408</v>
      </c>
      <c r="H19" s="24"/>
      <c r="I19" s="10"/>
      <c r="J19" s="10">
        <v>408</v>
      </c>
      <c r="K19" s="13" t="str">
        <f>DATA!D16</f>
        <v>CK 513317</v>
      </c>
    </row>
    <row r="20" spans="1:11" ht="60" customHeight="1" x14ac:dyDescent="0.25">
      <c r="A20" s="22">
        <v>16</v>
      </c>
      <c r="B20" s="24" t="s">
        <v>89</v>
      </c>
      <c r="C20" s="23"/>
      <c r="D20" s="24" t="s">
        <v>149</v>
      </c>
      <c r="E20" s="24">
        <v>12</v>
      </c>
      <c r="F20" s="23">
        <v>582</v>
      </c>
      <c r="G20" s="21">
        <f t="shared" si="0"/>
        <v>406</v>
      </c>
      <c r="H20" s="24"/>
      <c r="I20" s="10"/>
      <c r="J20" s="10">
        <v>406</v>
      </c>
      <c r="K20" s="13" t="str">
        <f>DATA!D17</f>
        <v>CK 513318</v>
      </c>
    </row>
    <row r="21" spans="1:11" ht="60" customHeight="1" x14ac:dyDescent="0.25">
      <c r="A21" s="22">
        <v>17</v>
      </c>
      <c r="B21" s="24" t="s">
        <v>90</v>
      </c>
      <c r="C21" s="23" t="s">
        <v>91</v>
      </c>
      <c r="D21" s="24" t="s">
        <v>149</v>
      </c>
      <c r="E21" s="24">
        <v>12</v>
      </c>
      <c r="F21" s="23">
        <v>583</v>
      </c>
      <c r="G21" s="21">
        <f t="shared" si="0"/>
        <v>408</v>
      </c>
      <c r="H21" s="24"/>
      <c r="I21" s="10"/>
      <c r="J21" s="10">
        <v>408</v>
      </c>
      <c r="K21" s="13" t="str">
        <f>DATA!D18</f>
        <v>CK 513319</v>
      </c>
    </row>
    <row r="22" spans="1:11" ht="60" customHeight="1" x14ac:dyDescent="0.25">
      <c r="A22" s="22">
        <v>18</v>
      </c>
      <c r="B22" s="24" t="s">
        <v>92</v>
      </c>
      <c r="C22" s="23" t="s">
        <v>93</v>
      </c>
      <c r="D22" s="24" t="s">
        <v>149</v>
      </c>
      <c r="E22" s="24">
        <v>12</v>
      </c>
      <c r="F22" s="23">
        <v>584</v>
      </c>
      <c r="G22" s="21">
        <f t="shared" si="0"/>
        <v>408</v>
      </c>
      <c r="H22" s="24"/>
      <c r="I22" s="10"/>
      <c r="J22" s="10">
        <v>408</v>
      </c>
      <c r="K22" s="13" t="str">
        <f>DATA!D19</f>
        <v>CK 513320</v>
      </c>
    </row>
    <row r="23" spans="1:11" ht="60" customHeight="1" x14ac:dyDescent="0.25">
      <c r="A23" s="22">
        <v>19</v>
      </c>
      <c r="B23" s="24" t="s">
        <v>94</v>
      </c>
      <c r="C23" s="23" t="s">
        <v>95</v>
      </c>
      <c r="D23" s="24" t="s">
        <v>149</v>
      </c>
      <c r="E23" s="24">
        <v>12</v>
      </c>
      <c r="F23" s="23">
        <v>585</v>
      </c>
      <c r="G23" s="21">
        <f t="shared" si="0"/>
        <v>408</v>
      </c>
      <c r="H23" s="24"/>
      <c r="I23" s="10"/>
      <c r="J23" s="10">
        <v>408</v>
      </c>
      <c r="K23" s="13" t="str">
        <f>DATA!D20</f>
        <v>CK 513321</v>
      </c>
    </row>
    <row r="24" spans="1:11" ht="60" customHeight="1" x14ac:dyDescent="0.25">
      <c r="A24" s="22">
        <v>20</v>
      </c>
      <c r="B24" s="24" t="s">
        <v>96</v>
      </c>
      <c r="C24" s="23" t="s">
        <v>97</v>
      </c>
      <c r="D24" s="24" t="s">
        <v>149</v>
      </c>
      <c r="E24" s="24">
        <v>12</v>
      </c>
      <c r="F24" s="23">
        <v>586</v>
      </c>
      <c r="G24" s="21">
        <f t="shared" si="0"/>
        <v>407</v>
      </c>
      <c r="H24" s="24"/>
      <c r="I24" s="10"/>
      <c r="J24" s="10">
        <v>407</v>
      </c>
      <c r="K24" s="13" t="str">
        <f>DATA!D21</f>
        <v>CK 513322</v>
      </c>
    </row>
    <row r="25" spans="1:11" ht="60" customHeight="1" x14ac:dyDescent="0.25">
      <c r="A25" s="22">
        <v>21</v>
      </c>
      <c r="B25" s="24" t="s">
        <v>98</v>
      </c>
      <c r="C25" s="23" t="s">
        <v>99</v>
      </c>
      <c r="D25" s="24" t="s">
        <v>149</v>
      </c>
      <c r="E25" s="24">
        <v>12</v>
      </c>
      <c r="F25" s="23">
        <v>587</v>
      </c>
      <c r="G25" s="21">
        <f t="shared" si="0"/>
        <v>407</v>
      </c>
      <c r="H25" s="24"/>
      <c r="I25" s="10"/>
      <c r="J25" s="10">
        <v>407</v>
      </c>
      <c r="K25" s="13" t="str">
        <f>DATA!D22</f>
        <v>CK 513323</v>
      </c>
    </row>
    <row r="26" spans="1:11" ht="60" customHeight="1" x14ac:dyDescent="0.25">
      <c r="A26" s="22">
        <v>22</v>
      </c>
      <c r="B26" s="24" t="s">
        <v>100</v>
      </c>
      <c r="C26" s="23"/>
      <c r="D26" s="24" t="s">
        <v>149</v>
      </c>
      <c r="E26" s="24">
        <v>12</v>
      </c>
      <c r="F26" s="23">
        <v>588</v>
      </c>
      <c r="G26" s="21">
        <f t="shared" si="0"/>
        <v>408</v>
      </c>
      <c r="H26" s="24"/>
      <c r="I26" s="10"/>
      <c r="J26" s="10">
        <v>408</v>
      </c>
      <c r="K26" s="13" t="str">
        <f>DATA!D23</f>
        <v>CK 513324</v>
      </c>
    </row>
    <row r="27" spans="1:11" ht="60" customHeight="1" x14ac:dyDescent="0.25">
      <c r="A27" s="22">
        <v>23</v>
      </c>
      <c r="B27" s="24" t="s">
        <v>101</v>
      </c>
      <c r="C27" s="23" t="s">
        <v>102</v>
      </c>
      <c r="D27" s="24" t="s">
        <v>149</v>
      </c>
      <c r="E27" s="24">
        <v>12</v>
      </c>
      <c r="F27" s="23">
        <v>589</v>
      </c>
      <c r="G27" s="21">
        <f t="shared" si="0"/>
        <v>408</v>
      </c>
      <c r="H27" s="24"/>
      <c r="I27" s="10"/>
      <c r="J27" s="10">
        <v>408</v>
      </c>
      <c r="K27" s="13" t="str">
        <f>DATA!D24</f>
        <v>CK 513325</v>
      </c>
    </row>
    <row r="28" spans="1:11" ht="60" customHeight="1" x14ac:dyDescent="0.25">
      <c r="A28" s="22">
        <v>24</v>
      </c>
      <c r="B28" s="24" t="s">
        <v>103</v>
      </c>
      <c r="C28" s="23" t="s">
        <v>104</v>
      </c>
      <c r="D28" s="24" t="s">
        <v>149</v>
      </c>
      <c r="E28" s="24">
        <v>12</v>
      </c>
      <c r="F28" s="23">
        <v>590</v>
      </c>
      <c r="G28" s="21">
        <f t="shared" si="0"/>
        <v>401</v>
      </c>
      <c r="H28" s="24"/>
      <c r="I28" s="10"/>
      <c r="J28" s="10">
        <v>401</v>
      </c>
      <c r="K28" s="13" t="str">
        <f>DATA!D25</f>
        <v>CK 513326</v>
      </c>
    </row>
    <row r="29" spans="1:11" ht="60" customHeight="1" x14ac:dyDescent="0.25">
      <c r="A29" s="22">
        <v>25</v>
      </c>
      <c r="B29" s="24" t="s">
        <v>105</v>
      </c>
      <c r="C29" s="23" t="s">
        <v>106</v>
      </c>
      <c r="D29" s="24" t="s">
        <v>149</v>
      </c>
      <c r="E29" s="24">
        <v>12</v>
      </c>
      <c r="F29" s="23">
        <v>591</v>
      </c>
      <c r="G29" s="21">
        <f t="shared" si="0"/>
        <v>361</v>
      </c>
      <c r="H29" s="24"/>
      <c r="I29" s="10"/>
      <c r="J29" s="10">
        <v>361</v>
      </c>
      <c r="K29" s="13" t="str">
        <f>DATA!D26</f>
        <v>CK 513327</v>
      </c>
    </row>
    <row r="30" spans="1:11" ht="60" customHeight="1" x14ac:dyDescent="0.25">
      <c r="A30" s="22">
        <v>26</v>
      </c>
      <c r="B30" s="24" t="s">
        <v>107</v>
      </c>
      <c r="C30" s="23" t="s">
        <v>108</v>
      </c>
      <c r="D30" s="24" t="s">
        <v>149</v>
      </c>
      <c r="E30" s="24">
        <v>12</v>
      </c>
      <c r="F30" s="23">
        <v>592</v>
      </c>
      <c r="G30" s="21">
        <f t="shared" si="0"/>
        <v>386</v>
      </c>
      <c r="H30" s="24"/>
      <c r="I30" s="10"/>
      <c r="J30" s="10">
        <v>386</v>
      </c>
      <c r="K30" s="13" t="str">
        <f>DATA!D27</f>
        <v>CK 513328</v>
      </c>
    </row>
    <row r="31" spans="1:11" ht="60" customHeight="1" x14ac:dyDescent="0.25">
      <c r="A31" s="22">
        <v>27</v>
      </c>
      <c r="B31" s="24" t="s">
        <v>109</v>
      </c>
      <c r="C31" s="23" t="s">
        <v>110</v>
      </c>
      <c r="D31" s="24" t="s">
        <v>149</v>
      </c>
      <c r="E31" s="24">
        <v>12</v>
      </c>
      <c r="F31" s="23">
        <v>593</v>
      </c>
      <c r="G31" s="21">
        <f t="shared" si="0"/>
        <v>404</v>
      </c>
      <c r="H31" s="24"/>
      <c r="I31" s="10"/>
      <c r="J31" s="10">
        <v>404</v>
      </c>
      <c r="K31" s="13" t="str">
        <f>DATA!D28</f>
        <v>CK 513329</v>
      </c>
    </row>
    <row r="32" spans="1:11" ht="60" customHeight="1" x14ac:dyDescent="0.25">
      <c r="A32" s="22">
        <v>28</v>
      </c>
      <c r="B32" s="24" t="s">
        <v>111</v>
      </c>
      <c r="C32" s="23" t="s">
        <v>112</v>
      </c>
      <c r="D32" s="24" t="s">
        <v>149</v>
      </c>
      <c r="E32" s="24">
        <v>12</v>
      </c>
      <c r="F32" s="23">
        <v>594</v>
      </c>
      <c r="G32" s="21">
        <f t="shared" si="0"/>
        <v>405</v>
      </c>
      <c r="H32" s="24"/>
      <c r="I32" s="10"/>
      <c r="J32" s="10">
        <v>405</v>
      </c>
      <c r="K32" s="13" t="str">
        <f>DATA!D29</f>
        <v>CK 513330</v>
      </c>
    </row>
    <row r="33" spans="1:11" ht="60" customHeight="1" x14ac:dyDescent="0.25">
      <c r="A33" s="91">
        <v>29</v>
      </c>
      <c r="B33" s="93" t="s">
        <v>113</v>
      </c>
      <c r="C33" s="95" t="s">
        <v>114</v>
      </c>
      <c r="D33" s="24" t="s">
        <v>245</v>
      </c>
      <c r="E33" s="24">
        <v>9</v>
      </c>
      <c r="F33" s="23">
        <v>246</v>
      </c>
      <c r="G33" s="21">
        <v>58</v>
      </c>
      <c r="H33" s="24"/>
      <c r="I33" s="10"/>
      <c r="J33" s="10">
        <v>58</v>
      </c>
      <c r="K33" s="97" t="str">
        <f>DATA!D30</f>
        <v>CK 513331</v>
      </c>
    </row>
    <row r="34" spans="1:11" ht="60" customHeight="1" x14ac:dyDescent="0.25">
      <c r="A34" s="92"/>
      <c r="B34" s="94"/>
      <c r="C34" s="96"/>
      <c r="D34" s="24" t="s">
        <v>149</v>
      </c>
      <c r="E34" s="24">
        <v>12</v>
      </c>
      <c r="F34" s="23">
        <v>595</v>
      </c>
      <c r="G34" s="21">
        <v>349</v>
      </c>
      <c r="H34" s="24"/>
      <c r="I34" s="10"/>
      <c r="J34" s="10">
        <v>349</v>
      </c>
      <c r="K34" s="98"/>
    </row>
    <row r="35" spans="1:11" ht="60" customHeight="1" x14ac:dyDescent="0.25">
      <c r="A35" s="22">
        <v>30</v>
      </c>
      <c r="B35" s="24" t="s">
        <v>115</v>
      </c>
      <c r="C35" s="23" t="s">
        <v>116</v>
      </c>
      <c r="D35" s="24" t="s">
        <v>149</v>
      </c>
      <c r="E35" s="24">
        <v>12</v>
      </c>
      <c r="F35" s="23">
        <v>596</v>
      </c>
      <c r="G35" s="21">
        <f t="shared" si="0"/>
        <v>408</v>
      </c>
      <c r="H35" s="24"/>
      <c r="I35" s="10"/>
      <c r="J35" s="10">
        <v>408</v>
      </c>
      <c r="K35" s="13" t="str">
        <f>DATA!D31</f>
        <v>CK 513332</v>
      </c>
    </row>
    <row r="36" spans="1:11" ht="60" customHeight="1" x14ac:dyDescent="0.25">
      <c r="A36" s="22">
        <v>31</v>
      </c>
      <c r="B36" s="24" t="s">
        <v>117</v>
      </c>
      <c r="C36" s="23" t="s">
        <v>118</v>
      </c>
      <c r="D36" s="24" t="s">
        <v>149</v>
      </c>
      <c r="E36" s="24">
        <v>12</v>
      </c>
      <c r="F36" s="23">
        <v>597</v>
      </c>
      <c r="G36" s="21">
        <f t="shared" si="0"/>
        <v>405</v>
      </c>
      <c r="H36" s="24"/>
      <c r="I36" s="10"/>
      <c r="J36" s="10">
        <v>405</v>
      </c>
      <c r="K36" s="13" t="str">
        <f>DATA!D32</f>
        <v>CK 513333</v>
      </c>
    </row>
    <row r="37" spans="1:11" ht="60" customHeight="1" x14ac:dyDescent="0.25">
      <c r="A37" s="22">
        <v>32</v>
      </c>
      <c r="B37" s="24" t="s">
        <v>119</v>
      </c>
      <c r="C37" s="23"/>
      <c r="D37" s="24" t="s">
        <v>149</v>
      </c>
      <c r="E37" s="24">
        <v>12</v>
      </c>
      <c r="F37" s="23">
        <v>598</v>
      </c>
      <c r="G37" s="21">
        <f t="shared" si="0"/>
        <v>399</v>
      </c>
      <c r="H37" s="24"/>
      <c r="I37" s="10"/>
      <c r="J37" s="10">
        <v>399</v>
      </c>
      <c r="K37" s="13" t="str">
        <f>DATA!D33</f>
        <v>CK 513334</v>
      </c>
    </row>
    <row r="38" spans="1:11" ht="60" customHeight="1" x14ac:dyDescent="0.25">
      <c r="A38" s="22">
        <v>33</v>
      </c>
      <c r="B38" s="24" t="s">
        <v>120</v>
      </c>
      <c r="C38" s="23" t="s">
        <v>121</v>
      </c>
      <c r="D38" s="24" t="s">
        <v>149</v>
      </c>
      <c r="E38" s="24">
        <v>12</v>
      </c>
      <c r="F38" s="23">
        <v>599</v>
      </c>
      <c r="G38" s="21">
        <f t="shared" si="0"/>
        <v>407</v>
      </c>
      <c r="H38" s="24"/>
      <c r="I38" s="10"/>
      <c r="J38" s="10">
        <v>407</v>
      </c>
      <c r="K38" s="13" t="str">
        <f>DATA!D34</f>
        <v>CK 513335</v>
      </c>
    </row>
    <row r="39" spans="1:11" ht="60" customHeight="1" x14ac:dyDescent="0.25">
      <c r="A39" s="22">
        <v>34</v>
      </c>
      <c r="B39" s="24" t="s">
        <v>122</v>
      </c>
      <c r="C39" s="23" t="s">
        <v>123</v>
      </c>
      <c r="D39" s="24" t="s">
        <v>149</v>
      </c>
      <c r="E39" s="24">
        <v>12</v>
      </c>
      <c r="F39" s="23">
        <v>600</v>
      </c>
      <c r="G39" s="21">
        <f t="shared" si="0"/>
        <v>406</v>
      </c>
      <c r="H39" s="24"/>
      <c r="I39" s="10"/>
      <c r="J39" s="10">
        <v>406</v>
      </c>
      <c r="K39" s="13" t="str">
        <f>DATA!D35</f>
        <v>CK 513336</v>
      </c>
    </row>
    <row r="40" spans="1:11" ht="60" customHeight="1" x14ac:dyDescent="0.25">
      <c r="A40" s="22">
        <v>35</v>
      </c>
      <c r="B40" s="24" t="s">
        <v>124</v>
      </c>
      <c r="C40" s="23" t="s">
        <v>125</v>
      </c>
      <c r="D40" s="24" t="s">
        <v>149</v>
      </c>
      <c r="E40" s="24">
        <v>12</v>
      </c>
      <c r="F40" s="23">
        <v>601</v>
      </c>
      <c r="G40" s="21">
        <f t="shared" si="0"/>
        <v>399</v>
      </c>
      <c r="H40" s="24"/>
      <c r="I40" s="10"/>
      <c r="J40" s="10">
        <v>399</v>
      </c>
      <c r="K40" s="13" t="str">
        <f>DATA!D36</f>
        <v>CK 513337</v>
      </c>
    </row>
    <row r="41" spans="1:11" ht="60" customHeight="1" x14ac:dyDescent="0.25">
      <c r="A41" s="22">
        <v>36</v>
      </c>
      <c r="B41" s="24" t="s">
        <v>126</v>
      </c>
      <c r="C41" s="23" t="s">
        <v>127</v>
      </c>
      <c r="D41" s="24" t="s">
        <v>149</v>
      </c>
      <c r="E41" s="24">
        <v>12</v>
      </c>
      <c r="F41" s="23">
        <v>602</v>
      </c>
      <c r="G41" s="21">
        <f t="shared" si="0"/>
        <v>402</v>
      </c>
      <c r="H41" s="24"/>
      <c r="I41" s="10"/>
      <c r="J41" s="10">
        <v>402</v>
      </c>
      <c r="K41" s="13" t="str">
        <f>DATA!D37</f>
        <v>CK 513338</v>
      </c>
    </row>
    <row r="42" spans="1:11" ht="60" customHeight="1" x14ac:dyDescent="0.25">
      <c r="A42" s="22">
        <v>37</v>
      </c>
      <c r="B42" s="24" t="s">
        <v>128</v>
      </c>
      <c r="C42" s="23" t="s">
        <v>129</v>
      </c>
      <c r="D42" s="24" t="s">
        <v>149</v>
      </c>
      <c r="E42" s="24">
        <v>12</v>
      </c>
      <c r="F42" s="23">
        <v>603</v>
      </c>
      <c r="G42" s="21">
        <f t="shared" si="0"/>
        <v>407</v>
      </c>
      <c r="H42" s="24"/>
      <c r="I42" s="10"/>
      <c r="J42" s="10">
        <v>407</v>
      </c>
      <c r="K42" s="13" t="str">
        <f>DATA!D38</f>
        <v>CK 513339</v>
      </c>
    </row>
    <row r="43" spans="1:11" ht="60" customHeight="1" x14ac:dyDescent="0.25">
      <c r="A43" s="22">
        <v>38</v>
      </c>
      <c r="B43" s="24" t="s">
        <v>130</v>
      </c>
      <c r="C43" s="23" t="s">
        <v>131</v>
      </c>
      <c r="D43" s="24" t="s">
        <v>149</v>
      </c>
      <c r="E43" s="24">
        <v>12</v>
      </c>
      <c r="F43" s="23">
        <v>604</v>
      </c>
      <c r="G43" s="21">
        <f t="shared" si="0"/>
        <v>406</v>
      </c>
      <c r="H43" s="24"/>
      <c r="I43" s="10"/>
      <c r="J43" s="10">
        <v>406</v>
      </c>
      <c r="K43" s="13" t="str">
        <f>DATA!D39</f>
        <v>CK 513340</v>
      </c>
    </row>
    <row r="44" spans="1:11" ht="60" customHeight="1" x14ac:dyDescent="0.25">
      <c r="A44" s="22">
        <v>39</v>
      </c>
      <c r="B44" s="24" t="s">
        <v>132</v>
      </c>
      <c r="C44" s="23" t="s">
        <v>133</v>
      </c>
      <c r="D44" s="24" t="s">
        <v>149</v>
      </c>
      <c r="E44" s="24">
        <v>12</v>
      </c>
      <c r="F44" s="23">
        <v>605</v>
      </c>
      <c r="G44" s="21">
        <f t="shared" si="0"/>
        <v>403</v>
      </c>
      <c r="H44" s="24"/>
      <c r="I44" s="10"/>
      <c r="J44" s="10">
        <v>403</v>
      </c>
      <c r="K44" s="13">
        <f>DATA!D40</f>
        <v>0</v>
      </c>
    </row>
    <row r="45" spans="1:11" ht="60" customHeight="1" x14ac:dyDescent="0.25">
      <c r="A45" s="22">
        <v>40</v>
      </c>
      <c r="B45" s="24" t="s">
        <v>134</v>
      </c>
      <c r="C45" s="23" t="s">
        <v>135</v>
      </c>
      <c r="D45" s="24" t="s">
        <v>149</v>
      </c>
      <c r="E45" s="24">
        <v>12</v>
      </c>
      <c r="F45" s="23">
        <v>606</v>
      </c>
      <c r="G45" s="21">
        <f t="shared" si="0"/>
        <v>404</v>
      </c>
      <c r="H45" s="24"/>
      <c r="I45" s="10"/>
      <c r="J45" s="10">
        <v>404</v>
      </c>
      <c r="K45" s="13">
        <f>DATA!D41</f>
        <v>0</v>
      </c>
    </row>
    <row r="46" spans="1:11" ht="60" customHeight="1" x14ac:dyDescent="0.25">
      <c r="A46" s="22">
        <v>41</v>
      </c>
      <c r="B46" s="24" t="s">
        <v>136</v>
      </c>
      <c r="C46" s="23" t="s">
        <v>137</v>
      </c>
      <c r="D46" s="24" t="s">
        <v>149</v>
      </c>
      <c r="E46" s="24">
        <v>12</v>
      </c>
      <c r="F46" s="23">
        <v>607</v>
      </c>
      <c r="G46" s="21">
        <f t="shared" si="0"/>
        <v>405</v>
      </c>
      <c r="H46" s="24"/>
      <c r="I46" s="10"/>
      <c r="J46" s="10">
        <v>405</v>
      </c>
      <c r="K46" s="13">
        <f>DATA!D42</f>
        <v>0</v>
      </c>
    </row>
    <row r="47" spans="1:11" ht="60" customHeight="1" x14ac:dyDescent="0.25">
      <c r="A47" s="22">
        <v>42</v>
      </c>
      <c r="B47" s="24" t="s">
        <v>142</v>
      </c>
      <c r="C47" s="23" t="s">
        <v>222</v>
      </c>
      <c r="D47" s="24" t="s">
        <v>149</v>
      </c>
      <c r="E47" s="24">
        <v>12</v>
      </c>
      <c r="F47" s="23">
        <v>608</v>
      </c>
      <c r="G47" s="21">
        <f t="shared" si="0"/>
        <v>406</v>
      </c>
      <c r="H47" s="24"/>
      <c r="I47" s="10"/>
      <c r="J47" s="10">
        <v>406</v>
      </c>
      <c r="K47" s="13">
        <f>DATA!D43</f>
        <v>0</v>
      </c>
    </row>
    <row r="48" spans="1:11" ht="60" customHeight="1" x14ac:dyDescent="0.25">
      <c r="A48" s="22">
        <v>43</v>
      </c>
      <c r="B48" s="24" t="s">
        <v>140</v>
      </c>
      <c r="C48" s="23" t="s">
        <v>141</v>
      </c>
      <c r="D48" s="24" t="s">
        <v>149</v>
      </c>
      <c r="E48" s="24">
        <v>12</v>
      </c>
      <c r="F48" s="23">
        <v>609</v>
      </c>
      <c r="G48" s="21">
        <f t="shared" si="0"/>
        <v>404</v>
      </c>
      <c r="H48" s="24"/>
      <c r="I48" s="10"/>
      <c r="J48" s="10">
        <v>404</v>
      </c>
      <c r="K48" s="13">
        <f>DATA!D44</f>
        <v>0</v>
      </c>
    </row>
    <row r="49" spans="1:12" ht="60" customHeight="1" x14ac:dyDescent="0.25">
      <c r="A49" s="22">
        <v>44</v>
      </c>
      <c r="B49" s="24" t="s">
        <v>138</v>
      </c>
      <c r="C49" s="23" t="s">
        <v>139</v>
      </c>
      <c r="D49" s="24" t="s">
        <v>149</v>
      </c>
      <c r="E49" s="24">
        <v>12</v>
      </c>
      <c r="F49" s="23">
        <v>610</v>
      </c>
      <c r="G49" s="21">
        <f t="shared" si="0"/>
        <v>399</v>
      </c>
      <c r="H49" s="24"/>
      <c r="I49" s="10"/>
      <c r="J49" s="10">
        <v>399</v>
      </c>
      <c r="K49" s="13">
        <f>DATA!D45</f>
        <v>0</v>
      </c>
    </row>
    <row r="50" spans="1:12" ht="60" customHeight="1" x14ac:dyDescent="0.25">
      <c r="A50" s="22">
        <v>45</v>
      </c>
      <c r="B50" s="24" t="s">
        <v>144</v>
      </c>
      <c r="C50" s="23" t="s">
        <v>145</v>
      </c>
      <c r="D50" s="24" t="s">
        <v>149</v>
      </c>
      <c r="E50" s="24">
        <v>12</v>
      </c>
      <c r="F50" s="23">
        <v>611</v>
      </c>
      <c r="G50" s="21">
        <f t="shared" si="0"/>
        <v>401</v>
      </c>
      <c r="H50" s="24"/>
      <c r="I50" s="10"/>
      <c r="J50" s="10">
        <v>401</v>
      </c>
      <c r="K50" s="13">
        <f>DATA!D46</f>
        <v>0</v>
      </c>
    </row>
    <row r="51" spans="1:12" ht="60" customHeight="1" x14ac:dyDescent="0.25">
      <c r="A51" s="22">
        <v>46</v>
      </c>
      <c r="B51" s="24" t="s">
        <v>146</v>
      </c>
      <c r="C51" s="23" t="s">
        <v>147</v>
      </c>
      <c r="D51" s="24" t="s">
        <v>149</v>
      </c>
      <c r="E51" s="24">
        <v>12</v>
      </c>
      <c r="F51" s="23">
        <v>612</v>
      </c>
      <c r="G51" s="21">
        <f t="shared" si="0"/>
        <v>405</v>
      </c>
      <c r="H51" s="24"/>
      <c r="I51" s="10"/>
      <c r="J51" s="10">
        <v>405</v>
      </c>
      <c r="K51" s="13">
        <f>DATA!D47</f>
        <v>0</v>
      </c>
    </row>
    <row r="52" spans="1:12" ht="60" customHeight="1" x14ac:dyDescent="0.25">
      <c r="A52" s="22">
        <v>47</v>
      </c>
      <c r="B52" s="23" t="s">
        <v>218</v>
      </c>
      <c r="C52" s="54"/>
      <c r="D52" s="24" t="s">
        <v>149</v>
      </c>
      <c r="E52" s="24">
        <v>12</v>
      </c>
      <c r="F52" s="23">
        <v>613</v>
      </c>
      <c r="G52" s="21">
        <f t="shared" si="0"/>
        <v>408</v>
      </c>
      <c r="H52" s="24"/>
      <c r="I52" s="10"/>
      <c r="J52" s="10">
        <v>408</v>
      </c>
      <c r="K52" s="13">
        <f>DATA!D48</f>
        <v>0</v>
      </c>
    </row>
    <row r="53" spans="1:12" ht="60" customHeight="1" x14ac:dyDescent="0.25">
      <c r="A53" s="22">
        <v>48</v>
      </c>
      <c r="B53" s="24" t="s">
        <v>181</v>
      </c>
      <c r="C53" s="23" t="s">
        <v>182</v>
      </c>
      <c r="D53" s="24" t="s">
        <v>149</v>
      </c>
      <c r="E53" s="24">
        <v>12</v>
      </c>
      <c r="F53" s="25">
        <v>614</v>
      </c>
      <c r="G53" s="21">
        <f t="shared" si="0"/>
        <v>405</v>
      </c>
      <c r="H53" s="24"/>
      <c r="I53" s="10"/>
      <c r="J53" s="10">
        <v>405</v>
      </c>
      <c r="K53" s="13">
        <f>DATA!D49</f>
        <v>0</v>
      </c>
    </row>
    <row r="54" spans="1:12" ht="60" customHeight="1" x14ac:dyDescent="0.25">
      <c r="A54" s="22">
        <v>49</v>
      </c>
      <c r="B54" s="23" t="s">
        <v>180</v>
      </c>
      <c r="C54" s="54"/>
      <c r="D54" s="24" t="s">
        <v>149</v>
      </c>
      <c r="E54" s="24">
        <v>12</v>
      </c>
      <c r="F54" s="25">
        <v>615</v>
      </c>
      <c r="G54" s="21">
        <f t="shared" si="0"/>
        <v>408</v>
      </c>
      <c r="H54" s="24"/>
      <c r="I54" s="10"/>
      <c r="J54" s="10">
        <v>408</v>
      </c>
      <c r="K54" s="13">
        <f>DATA!D50</f>
        <v>0</v>
      </c>
    </row>
    <row r="55" spans="1:12" ht="60" customHeight="1" x14ac:dyDescent="0.25">
      <c r="A55" s="22">
        <v>50</v>
      </c>
      <c r="B55" s="24" t="s">
        <v>150</v>
      </c>
      <c r="C55" s="23" t="s">
        <v>151</v>
      </c>
      <c r="D55" s="24" t="s">
        <v>149</v>
      </c>
      <c r="E55" s="24">
        <v>12</v>
      </c>
      <c r="F55" s="25">
        <v>616</v>
      </c>
      <c r="G55" s="21">
        <f t="shared" si="0"/>
        <v>411</v>
      </c>
      <c r="H55" s="24"/>
      <c r="I55" s="10"/>
      <c r="J55" s="10">
        <v>411</v>
      </c>
      <c r="K55" s="13">
        <f>DATA!D51</f>
        <v>0</v>
      </c>
    </row>
    <row r="56" spans="1:12" ht="60" customHeight="1" x14ac:dyDescent="0.25">
      <c r="A56" s="22">
        <v>51</v>
      </c>
      <c r="B56" s="24" t="s">
        <v>176</v>
      </c>
      <c r="C56" s="23" t="s">
        <v>177</v>
      </c>
      <c r="D56" s="24" t="s">
        <v>149</v>
      </c>
      <c r="E56" s="24">
        <v>12</v>
      </c>
      <c r="F56" s="25">
        <v>617</v>
      </c>
      <c r="G56" s="21">
        <f t="shared" si="0"/>
        <v>411</v>
      </c>
      <c r="H56" s="24"/>
      <c r="I56" s="10"/>
      <c r="J56" s="10">
        <v>411</v>
      </c>
      <c r="K56" s="13">
        <f>DATA!D52</f>
        <v>0</v>
      </c>
    </row>
    <row r="57" spans="1:12" ht="60" customHeight="1" x14ac:dyDescent="0.25">
      <c r="A57" s="22">
        <v>52</v>
      </c>
      <c r="B57" s="24" t="s">
        <v>183</v>
      </c>
      <c r="C57" s="23"/>
      <c r="D57" s="24" t="s">
        <v>149</v>
      </c>
      <c r="E57" s="24">
        <v>12</v>
      </c>
      <c r="F57" s="26">
        <v>618</v>
      </c>
      <c r="G57" s="21">
        <f t="shared" si="0"/>
        <v>405</v>
      </c>
      <c r="H57" s="24"/>
      <c r="I57" s="10"/>
      <c r="J57" s="10">
        <v>405</v>
      </c>
      <c r="K57" s="13">
        <f>DATA!D53</f>
        <v>0</v>
      </c>
    </row>
    <row r="58" spans="1:12" ht="60" customHeight="1" x14ac:dyDescent="0.25">
      <c r="A58" s="22">
        <v>53</v>
      </c>
      <c r="B58" s="24" t="s">
        <v>169</v>
      </c>
      <c r="C58" s="23" t="s">
        <v>170</v>
      </c>
      <c r="D58" s="24" t="s">
        <v>149</v>
      </c>
      <c r="E58" s="24">
        <v>12</v>
      </c>
      <c r="F58" s="25">
        <v>619</v>
      </c>
      <c r="G58" s="21">
        <f t="shared" si="0"/>
        <v>404</v>
      </c>
      <c r="H58" s="24">
        <v>100</v>
      </c>
      <c r="I58" s="10">
        <v>304</v>
      </c>
      <c r="J58" s="10"/>
      <c r="K58" s="13">
        <f>DATA!D54</f>
        <v>0</v>
      </c>
    </row>
    <row r="59" spans="1:12" ht="60" customHeight="1" x14ac:dyDescent="0.25">
      <c r="A59" s="22">
        <v>54</v>
      </c>
      <c r="B59" s="24" t="s">
        <v>158</v>
      </c>
      <c r="C59" s="23" t="s">
        <v>159</v>
      </c>
      <c r="D59" s="24" t="s">
        <v>149</v>
      </c>
      <c r="E59" s="24">
        <v>12</v>
      </c>
      <c r="F59" s="25">
        <v>620</v>
      </c>
      <c r="G59" s="21">
        <f t="shared" si="0"/>
        <v>498</v>
      </c>
      <c r="H59" s="24"/>
      <c r="I59" s="10"/>
      <c r="J59" s="10">
        <v>498</v>
      </c>
      <c r="K59" s="13">
        <f>DATA!D55</f>
        <v>0</v>
      </c>
      <c r="L59">
        <v>191165937</v>
      </c>
    </row>
    <row r="60" spans="1:12" ht="60" customHeight="1" x14ac:dyDescent="0.25">
      <c r="A60" s="22">
        <v>55</v>
      </c>
      <c r="B60" s="24" t="s">
        <v>165</v>
      </c>
      <c r="C60" s="23" t="s">
        <v>174</v>
      </c>
      <c r="D60" s="24" t="s">
        <v>149</v>
      </c>
      <c r="E60" s="24">
        <v>12</v>
      </c>
      <c r="F60" s="25">
        <v>621</v>
      </c>
      <c r="G60" s="21">
        <f t="shared" si="0"/>
        <v>408</v>
      </c>
      <c r="H60" s="24"/>
      <c r="I60" s="10"/>
      <c r="J60" s="10">
        <v>408</v>
      </c>
      <c r="K60" s="13">
        <f>DATA!D56</f>
        <v>0</v>
      </c>
    </row>
    <row r="61" spans="1:12" ht="60" customHeight="1" x14ac:dyDescent="0.25">
      <c r="A61" s="22">
        <v>56</v>
      </c>
      <c r="B61" s="24" t="s">
        <v>166</v>
      </c>
      <c r="C61" s="23" t="s">
        <v>167</v>
      </c>
      <c r="D61" s="24" t="s">
        <v>149</v>
      </c>
      <c r="E61" s="24">
        <v>12</v>
      </c>
      <c r="F61" s="25">
        <v>622</v>
      </c>
      <c r="G61" s="21">
        <f t="shared" si="0"/>
        <v>408</v>
      </c>
      <c r="H61" s="24"/>
      <c r="I61" s="10"/>
      <c r="J61" s="10">
        <v>408</v>
      </c>
      <c r="K61" s="13">
        <f>DATA!D57</f>
        <v>0</v>
      </c>
    </row>
    <row r="62" spans="1:12" ht="60" customHeight="1" x14ac:dyDescent="0.25">
      <c r="A62" s="22">
        <v>57</v>
      </c>
      <c r="B62" s="24" t="s">
        <v>168</v>
      </c>
      <c r="C62" s="23" t="s">
        <v>175</v>
      </c>
      <c r="D62" s="24" t="s">
        <v>149</v>
      </c>
      <c r="E62" s="24">
        <v>12</v>
      </c>
      <c r="F62" s="25">
        <v>623</v>
      </c>
      <c r="G62" s="21">
        <f t="shared" si="0"/>
        <v>408</v>
      </c>
      <c r="H62" s="24"/>
      <c r="I62" s="10"/>
      <c r="J62" s="10">
        <v>408</v>
      </c>
      <c r="K62" s="13">
        <f>DATA!D58</f>
        <v>0</v>
      </c>
      <c r="L62">
        <v>197106027</v>
      </c>
    </row>
    <row r="63" spans="1:12" ht="60" customHeight="1" x14ac:dyDescent="0.25">
      <c r="A63" s="22">
        <v>58</v>
      </c>
      <c r="B63" s="24" t="s">
        <v>154</v>
      </c>
      <c r="C63" s="23" t="s">
        <v>155</v>
      </c>
      <c r="D63" s="24" t="s">
        <v>149</v>
      </c>
      <c r="E63" s="24">
        <v>11</v>
      </c>
      <c r="F63" s="25">
        <v>997</v>
      </c>
      <c r="G63" s="21">
        <f t="shared" si="0"/>
        <v>390</v>
      </c>
      <c r="H63" s="24"/>
      <c r="I63" s="10"/>
      <c r="J63" s="10">
        <v>390</v>
      </c>
      <c r="K63" s="13">
        <f>DATA!D59</f>
        <v>0</v>
      </c>
    </row>
    <row r="64" spans="1:12" ht="60" customHeight="1" thickBot="1" x14ac:dyDescent="0.3">
      <c r="A64" s="55">
        <v>59</v>
      </c>
      <c r="B64" s="49" t="s">
        <v>152</v>
      </c>
      <c r="C64" s="48" t="s">
        <v>153</v>
      </c>
      <c r="D64" s="49" t="s">
        <v>149</v>
      </c>
      <c r="E64" s="49">
        <v>11</v>
      </c>
      <c r="F64" s="50">
        <v>998</v>
      </c>
      <c r="G64" s="59">
        <f t="shared" si="0"/>
        <v>390</v>
      </c>
      <c r="H64" s="49"/>
      <c r="I64" s="51"/>
      <c r="J64" s="51">
        <v>390</v>
      </c>
      <c r="K64" s="63">
        <f>DATA!D60</f>
        <v>0</v>
      </c>
    </row>
  </sheetData>
  <mergeCells count="14">
    <mergeCell ref="A33:A34"/>
    <mergeCell ref="B33:B34"/>
    <mergeCell ref="C33:C34"/>
    <mergeCell ref="K33:K34"/>
    <mergeCell ref="A1:K1"/>
    <mergeCell ref="A2:K2"/>
    <mergeCell ref="A3:A4"/>
    <mergeCell ref="B3:C3"/>
    <mergeCell ref="D3:D4"/>
    <mergeCell ref="E3:E4"/>
    <mergeCell ref="F3:F4"/>
    <mergeCell ref="G3:G4"/>
    <mergeCell ref="K3:K4"/>
    <mergeCell ref="H3:J3"/>
  </mergeCells>
  <pageMargins left="0.70866141732283472" right="0.70866141732283472" top="0.78740157480314965" bottom="0.39370078740157483" header="0" footer="0"/>
  <pageSetup paperSize="9" scale="66" fitToHeight="0" orientation="landscape" r:id="rId1"/>
  <rowBreaks count="1" manualBreakCount="1">
    <brk id="38" max="1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D5"/>
  <sheetViews>
    <sheetView workbookViewId="0">
      <selection activeCell="E6" sqref="E6"/>
    </sheetView>
  </sheetViews>
  <sheetFormatPr defaultRowHeight="15" x14ac:dyDescent="0.25"/>
  <cols>
    <col min="1" max="1" width="13.85546875" customWidth="1"/>
  </cols>
  <sheetData>
    <row r="2" spans="1:4" ht="18.75" x14ac:dyDescent="0.25">
      <c r="A2" s="57" t="s">
        <v>224</v>
      </c>
      <c r="B2">
        <f>SUMIFS(danhsachcongkhai!$G$5:$G$64,danhsachcongkhai!$H$5:$H$64,A2)</f>
        <v>0</v>
      </c>
    </row>
    <row r="3" spans="1:4" ht="37.5" x14ac:dyDescent="0.25">
      <c r="A3" s="57" t="s">
        <v>229</v>
      </c>
      <c r="B3">
        <f>SUMIFS(danhsachcongkhai!$G$5:$G$64,danhsachcongkhai!$H$5:$H$64,A3)</f>
        <v>0</v>
      </c>
      <c r="C3">
        <f t="array" ref="C3">COUNTIF(danhsachcongkhai!H5:H64,Sheet1!A3)</f>
        <v>0</v>
      </c>
    </row>
    <row r="4" spans="1:4" ht="18.75" x14ac:dyDescent="0.25">
      <c r="A4" s="57" t="s">
        <v>202</v>
      </c>
      <c r="B4">
        <f>SUMIFS(danhsachcongkhai!$G$5:$G$64,danhsachcongkhai!$H$5:$H$64,A4)</f>
        <v>0</v>
      </c>
    </row>
    <row r="5" spans="1:4" x14ac:dyDescent="0.25">
      <c r="D5">
        <f>SUM(danhsachcongkhai!G5:G64)</f>
        <v>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danhsachcongkhai (3)</vt:lpstr>
      <vt:lpstr>danhsachcongkhai (2)</vt:lpstr>
      <vt:lpstr>Sheet2</vt:lpstr>
      <vt:lpstr>DATA</vt:lpstr>
      <vt:lpstr>danhsachcongkhai</vt:lpstr>
      <vt:lpstr>Sheet1</vt:lpstr>
      <vt:lpstr>danhsachcongkhai!Print_Area</vt:lpstr>
      <vt:lpstr>'danhsachcongkhai (2)'!Print_Area</vt:lpstr>
      <vt:lpstr>'danhsachcongkhai (3)'!Print_Area</vt:lpstr>
      <vt:lpstr>Sheet2!Print_Area</vt:lpstr>
      <vt:lpstr>danhsachcongkhai!Print_Titles</vt:lpstr>
      <vt:lpstr>'danhsachcongkhai (2)'!Print_Titles</vt:lpstr>
      <vt:lpstr>'danhsachcongkhai (3)'!Print_Titles</vt:lpstr>
      <vt:lpstr>Sheet2!Print_Titles</vt:lpstr>
    </vt:vector>
  </TitlesOfParts>
  <Company>Truong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andongnhi</cp:lastModifiedBy>
  <cp:lastPrinted>2018-04-09T07:02:56Z</cp:lastPrinted>
  <dcterms:created xsi:type="dcterms:W3CDTF">2017-10-17T03:00:43Z</dcterms:created>
  <dcterms:modified xsi:type="dcterms:W3CDTF">2018-10-01T13:58:51Z</dcterms:modified>
</cp:coreProperties>
</file>