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"/>
    </mc:Choice>
  </mc:AlternateContent>
  <bookViews>
    <workbookView xWindow="0" yWindow="0" windowWidth="24000" windowHeight="9615" activeTab="3"/>
  </bookViews>
  <sheets>
    <sheet name="DDK" sheetId="1" r:id="rId1"/>
    <sheet name="DSKDDKNQ10" sheetId="2" r:id="rId2"/>
    <sheet name="TONG DA XLY" sheetId="4" r:id="rId3"/>
    <sheet name="XALIA HVT" sheetId="3" r:id="rId4"/>
  </sheets>
  <definedNames>
    <definedName name="_xlnm._FilterDatabase" localSheetId="1" hidden="1">DSKDDKNQ10!$A$1:$G$89</definedName>
    <definedName name="_xlnm._FilterDatabase" localSheetId="3" hidden="1">'XALIA HVT'!$B$1:$I$306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2" i="4"/>
  <c r="I78" i="3" a="1"/>
  <c r="I78" i="3" s="1"/>
  <c r="I79" i="3" a="1"/>
  <c r="I79" i="3" s="1"/>
  <c r="I168" i="3" a="1"/>
  <c r="I168" i="3" s="1"/>
  <c r="I3" i="3" a="1"/>
  <c r="I3" i="3" s="1"/>
  <c r="I169" i="3" a="1"/>
  <c r="I169" i="3" s="1"/>
  <c r="I80" i="3" a="1"/>
  <c r="I80" i="3" s="1"/>
  <c r="I170" i="3" a="1"/>
  <c r="I170" i="3" s="1"/>
  <c r="I81" i="3" a="1"/>
  <c r="I81" i="3" s="1"/>
  <c r="I82" i="3" a="1"/>
  <c r="I82" i="3" s="1"/>
  <c r="I4" i="3" a="1"/>
  <c r="I4" i="3" s="1"/>
  <c r="I83" i="3" a="1"/>
  <c r="I83" i="3" s="1"/>
  <c r="I171" i="3" a="1"/>
  <c r="I171" i="3" s="1"/>
  <c r="I5" i="3" a="1"/>
  <c r="I5" i="3" s="1"/>
  <c r="I84" i="3" a="1"/>
  <c r="I84" i="3" s="1"/>
  <c r="I225" i="3" a="1"/>
  <c r="I225" i="3" s="1"/>
  <c r="I68" i="3" a="1"/>
  <c r="I68" i="3" s="1"/>
  <c r="I85" i="3" a="1"/>
  <c r="I85" i="3" s="1"/>
  <c r="I172" i="3" a="1"/>
  <c r="I172" i="3" s="1"/>
  <c r="I86" i="3" a="1"/>
  <c r="I86" i="3" s="1"/>
  <c r="I87" i="3" a="1"/>
  <c r="I87" i="3" s="1"/>
  <c r="I88" i="3" a="1"/>
  <c r="I88" i="3" s="1"/>
  <c r="I6" i="3" a="1"/>
  <c r="I6" i="3" s="1"/>
  <c r="I89" i="3" a="1"/>
  <c r="I89" i="3" s="1"/>
  <c r="I7" i="3" a="1"/>
  <c r="I7" i="3" s="1"/>
  <c r="I173" i="3" a="1"/>
  <c r="I173" i="3" s="1"/>
  <c r="I174" i="3" a="1"/>
  <c r="I174" i="3" s="1"/>
  <c r="I175" i="3" a="1"/>
  <c r="I175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176" i="3" a="1"/>
  <c r="I176" i="3" s="1"/>
  <c r="I177" i="3" a="1"/>
  <c r="I177" i="3" s="1"/>
  <c r="I96" i="3" a="1"/>
  <c r="I96" i="3" s="1"/>
  <c r="I8" i="3" a="1"/>
  <c r="I8" i="3" s="1"/>
  <c r="I97" i="3" a="1"/>
  <c r="I97" i="3" s="1"/>
  <c r="I98" i="3" a="1"/>
  <c r="I98" i="3" s="1"/>
  <c r="I9" i="3" a="1"/>
  <c r="I9" i="3" s="1"/>
  <c r="I99" i="3" a="1"/>
  <c r="I99" i="3" s="1"/>
  <c r="I100" i="3" a="1"/>
  <c r="I100" i="3" s="1"/>
  <c r="I101" i="3" a="1"/>
  <c r="I101" i="3" s="1"/>
  <c r="I178" i="3" a="1"/>
  <c r="I178" i="3" s="1"/>
  <c r="I179" i="3" a="1"/>
  <c r="I179" i="3" s="1"/>
  <c r="I10" i="3" a="1"/>
  <c r="I10" i="3" s="1"/>
  <c r="I102" i="3" a="1"/>
  <c r="I102" i="3" s="1"/>
  <c r="I103" i="3" a="1"/>
  <c r="I103" i="3" s="1"/>
  <c r="I104" i="3" a="1"/>
  <c r="I104" i="3" s="1"/>
  <c r="I180" i="3" a="1"/>
  <c r="I180" i="3" s="1"/>
  <c r="I11" i="3" a="1"/>
  <c r="I11" i="3" s="1"/>
  <c r="I181" i="3" a="1"/>
  <c r="I181" i="3" s="1"/>
  <c r="I182" i="3" a="1"/>
  <c r="I182" i="3" s="1"/>
  <c r="I12" i="3" a="1"/>
  <c r="I12" i="3" s="1"/>
  <c r="I13" i="3" a="1"/>
  <c r="I13" i="3" s="1"/>
  <c r="I105" i="3" a="1"/>
  <c r="I105" i="3" s="1"/>
  <c r="I106" i="3" a="1"/>
  <c r="I106" i="3" s="1"/>
  <c r="I14" i="3" a="1"/>
  <c r="I14" i="3" s="1"/>
  <c r="I15" i="3" a="1"/>
  <c r="I15" i="3" s="1"/>
  <c r="I183" i="3" a="1"/>
  <c r="I183" i="3" s="1"/>
  <c r="I16" i="3" a="1"/>
  <c r="I16" i="3" s="1"/>
  <c r="I69" i="3" a="1"/>
  <c r="I69" i="3" s="1"/>
  <c r="I107" i="3" a="1"/>
  <c r="I107" i="3" s="1"/>
  <c r="I108" i="3" a="1"/>
  <c r="I108" i="3" s="1"/>
  <c r="I109" i="3" a="1"/>
  <c r="I109" i="3" s="1"/>
  <c r="I17" i="3" a="1"/>
  <c r="I17" i="3" s="1"/>
  <c r="I18" i="3" a="1"/>
  <c r="I18" i="3" s="1"/>
  <c r="I226" i="3" a="1"/>
  <c r="I226" i="3" s="1"/>
  <c r="I110" i="3" a="1"/>
  <c r="I110" i="3" s="1"/>
  <c r="I111" i="3" a="1"/>
  <c r="I111" i="3" s="1"/>
  <c r="I19" i="3" a="1"/>
  <c r="I19" i="3" s="1"/>
  <c r="I20" i="3" a="1"/>
  <c r="I20" i="3" s="1"/>
  <c r="I70" i="3" a="1"/>
  <c r="I70" i="3" s="1"/>
  <c r="I184" i="3" a="1"/>
  <c r="I184" i="3" s="1"/>
  <c r="I112" i="3" a="1"/>
  <c r="I112" i="3" s="1"/>
  <c r="I113" i="3" a="1"/>
  <c r="I113" i="3" s="1"/>
  <c r="I114" i="3" a="1"/>
  <c r="I114" i="3" s="1"/>
  <c r="I185" i="3" a="1"/>
  <c r="I185" i="3" s="1"/>
  <c r="I115" i="3" a="1"/>
  <c r="I115" i="3" s="1"/>
  <c r="I21" i="3" a="1"/>
  <c r="I21" i="3" s="1"/>
  <c r="I186" i="3" a="1"/>
  <c r="I186" i="3" s="1"/>
  <c r="I227" i="3" a="1"/>
  <c r="I227" i="3" s="1"/>
  <c r="I116" i="3" a="1"/>
  <c r="I116" i="3" s="1"/>
  <c r="I117" i="3" a="1"/>
  <c r="I117" i="3" s="1"/>
  <c r="I71" i="3" a="1"/>
  <c r="I71" i="3" s="1"/>
  <c r="I118" i="3" a="1"/>
  <c r="I118" i="3" s="1"/>
  <c r="I119" i="3" a="1"/>
  <c r="I119" i="3" s="1"/>
  <c r="I120" i="3" a="1"/>
  <c r="I120" i="3" s="1"/>
  <c r="I121" i="3" a="1"/>
  <c r="I121" i="3" s="1"/>
  <c r="I22" i="3" a="1"/>
  <c r="I22" i="3" s="1"/>
  <c r="I23" i="3" a="1"/>
  <c r="I23" i="3" s="1"/>
  <c r="I187" i="3" a="1"/>
  <c r="I187" i="3" s="1"/>
  <c r="I122" i="3" a="1"/>
  <c r="I122" i="3" s="1"/>
  <c r="I24" i="3" a="1"/>
  <c r="I24" i="3" s="1"/>
  <c r="I25" i="3" a="1"/>
  <c r="I25" i="3" s="1"/>
  <c r="I123" i="3" a="1"/>
  <c r="I123" i="3" s="1"/>
  <c r="I188" i="3" a="1"/>
  <c r="I188" i="3" s="1"/>
  <c r="I124" i="3" a="1"/>
  <c r="I124" i="3" s="1"/>
  <c r="I125" i="3" a="1"/>
  <c r="I125" i="3" s="1"/>
  <c r="I26" i="3" a="1"/>
  <c r="I26" i="3" s="1"/>
  <c r="I126" i="3" a="1"/>
  <c r="I126" i="3"/>
  <c r="I27" i="3" a="1"/>
  <c r="I27" i="3" s="1"/>
  <c r="I127" i="3" a="1"/>
  <c r="I127" i="3" s="1"/>
  <c r="I189" i="3" a="1"/>
  <c r="I189" i="3" s="1"/>
  <c r="I128" i="3" a="1"/>
  <c r="I128" i="3" s="1"/>
  <c r="I129" i="3" a="1"/>
  <c r="I129" i="3" s="1"/>
  <c r="I130" i="3" a="1"/>
  <c r="I130" i="3" s="1"/>
  <c r="I190" i="3" a="1"/>
  <c r="I190" i="3" s="1"/>
  <c r="I131" i="3" a="1"/>
  <c r="I131" i="3" s="1"/>
  <c r="I28" i="3" a="1"/>
  <c r="I28" i="3" s="1"/>
  <c r="I132" i="3" a="1"/>
  <c r="I132" i="3" s="1"/>
  <c r="I29" i="3" a="1"/>
  <c r="I29" i="3" s="1"/>
  <c r="I191" i="3" a="1"/>
  <c r="I191" i="3" s="1"/>
  <c r="I30" i="3" a="1"/>
  <c r="I30" i="3" s="1"/>
  <c r="I133" i="3" a="1"/>
  <c r="I133" i="3" s="1"/>
  <c r="I192" i="3" a="1"/>
  <c r="I192" i="3" s="1"/>
  <c r="I134" i="3" a="1"/>
  <c r="I134" i="3" s="1"/>
  <c r="I31" i="3" a="1"/>
  <c r="I31" i="3" s="1"/>
  <c r="I135" i="3" a="1"/>
  <c r="I135" i="3" s="1"/>
  <c r="I136" i="3" a="1"/>
  <c r="I136" i="3" s="1"/>
  <c r="I32" i="3" a="1"/>
  <c r="I32" i="3" s="1"/>
  <c r="I137" i="3" a="1"/>
  <c r="I137" i="3" s="1"/>
  <c r="I33" i="3" a="1"/>
  <c r="I33" i="3" s="1"/>
  <c r="I138" i="3" a="1"/>
  <c r="I138" i="3" s="1"/>
  <c r="I139" i="3" a="1"/>
  <c r="I139" i="3" s="1"/>
  <c r="I72" i="3" a="1"/>
  <c r="I72" i="3" s="1"/>
  <c r="I140" i="3" a="1"/>
  <c r="I140" i="3" s="1"/>
  <c r="I141" i="3" a="1"/>
  <c r="I141" i="3" s="1"/>
  <c r="I193" i="3" a="1"/>
  <c r="I193" i="3" s="1"/>
  <c r="I34" i="3" a="1"/>
  <c r="I34" i="3" s="1"/>
  <c r="I142" i="3" a="1"/>
  <c r="I142" i="3" s="1"/>
  <c r="I35" i="3" a="1"/>
  <c r="I35" i="3" s="1"/>
  <c r="I143" i="3" a="1"/>
  <c r="I143" i="3" s="1"/>
  <c r="I194" i="3" a="1"/>
  <c r="I194" i="3" s="1"/>
  <c r="I195" i="3" a="1"/>
  <c r="I195" i="3" s="1"/>
  <c r="I36" i="3" a="1"/>
  <c r="I36" i="3" s="1"/>
  <c r="I2" i="3" a="1"/>
  <c r="I2" i="3" s="1"/>
  <c r="I37" i="3" a="1"/>
  <c r="I37" i="3" s="1"/>
  <c r="I196" i="3" a="1"/>
  <c r="I196" i="3" s="1"/>
  <c r="I144" i="3" a="1"/>
  <c r="I144" i="3" s="1"/>
  <c r="I73" i="3" a="1"/>
  <c r="I73" i="3" s="1"/>
  <c r="I145" i="3" a="1"/>
  <c r="I145" i="3" s="1"/>
  <c r="I74" i="3" a="1"/>
  <c r="I74" i="3" s="1"/>
  <c r="I75" i="3" a="1"/>
  <c r="I75" i="3" s="1"/>
  <c r="I38" i="3" a="1"/>
  <c r="I38" i="3" s="1"/>
  <c r="I228" i="3" a="1"/>
  <c r="I228" i="3" s="1"/>
  <c r="I146" i="3" a="1"/>
  <c r="I146" i="3" s="1"/>
  <c r="I147" i="3" a="1"/>
  <c r="I147" i="3" s="1"/>
  <c r="I229" i="3" a="1"/>
  <c r="I229" i="3" s="1"/>
  <c r="I148" i="3" a="1"/>
  <c r="I148" i="3" s="1"/>
  <c r="I197" i="3" a="1"/>
  <c r="I197" i="3" s="1"/>
  <c r="I149" i="3" a="1"/>
  <c r="I149" i="3" s="1"/>
  <c r="I150" i="3" a="1"/>
  <c r="I150" i="3" s="1"/>
  <c r="I39" i="3" a="1"/>
  <c r="I39" i="3" s="1"/>
  <c r="I40" i="3" a="1"/>
  <c r="I40" i="3" s="1"/>
  <c r="I151" i="3" a="1"/>
  <c r="I151" i="3" s="1"/>
  <c r="I41" i="3" a="1"/>
  <c r="I41" i="3" s="1"/>
  <c r="I152" i="3" a="1"/>
  <c r="I152" i="3" s="1"/>
  <c r="I198" i="3" a="1"/>
  <c r="I198" i="3" s="1"/>
  <c r="I42" i="3" a="1"/>
  <c r="I42" i="3" s="1"/>
  <c r="I153" i="3" a="1"/>
  <c r="I153" i="3" s="1"/>
  <c r="I154" i="3" a="1"/>
  <c r="I154" i="3" s="1"/>
  <c r="I43" i="3" a="1"/>
  <c r="I43" i="3" s="1"/>
  <c r="I199" i="3" a="1"/>
  <c r="I199" i="3" s="1"/>
  <c r="I155" i="3" a="1"/>
  <c r="I155" i="3" s="1"/>
  <c r="I156" i="3" a="1"/>
  <c r="I156" i="3" s="1"/>
  <c r="I157" i="3" a="1"/>
  <c r="I157" i="3" s="1"/>
  <c r="I158" i="3" a="1"/>
  <c r="I158" i="3" s="1"/>
  <c r="I200" i="3" a="1"/>
  <c r="I200" i="3" s="1"/>
  <c r="I230" i="3" a="1"/>
  <c r="I230" i="3" s="1"/>
  <c r="I201" i="3" a="1"/>
  <c r="I201" i="3" s="1"/>
  <c r="I159" i="3" a="1"/>
  <c r="I159" i="3" s="1"/>
  <c r="I44" i="3" a="1"/>
  <c r="I44" i="3" s="1"/>
  <c r="I160" i="3" a="1"/>
  <c r="I160" i="3" s="1"/>
  <c r="I45" i="3" a="1"/>
  <c r="I45" i="3" s="1"/>
  <c r="I161" i="3" a="1"/>
  <c r="I161" i="3" s="1"/>
  <c r="I46" i="3" a="1"/>
  <c r="I46" i="3" s="1"/>
  <c r="I202" i="3" a="1"/>
  <c r="I202" i="3" s="1"/>
  <c r="I203" i="3" a="1"/>
  <c r="I203" i="3" s="1"/>
  <c r="I47" i="3" a="1"/>
  <c r="I47" i="3" s="1"/>
  <c r="I231" i="3" a="1"/>
  <c r="I231" i="3" s="1"/>
  <c r="I162" i="3" a="1"/>
  <c r="I162" i="3" s="1"/>
  <c r="I163" i="3" a="1"/>
  <c r="I163" i="3" s="1"/>
  <c r="I204" i="3" a="1"/>
  <c r="I204" i="3" s="1"/>
  <c r="I76" i="3" a="1"/>
  <c r="I76" i="3" s="1"/>
  <c r="I48" i="3" a="1"/>
  <c r="I48" i="3" s="1"/>
  <c r="I205" i="3" a="1"/>
  <c r="I205" i="3" s="1"/>
  <c r="I206" i="3" a="1"/>
  <c r="I206" i="3" s="1"/>
  <c r="I49" i="3" a="1"/>
  <c r="I49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50" i="3" a="1"/>
  <c r="I50" i="3" s="1"/>
  <c r="I51" i="3" a="1"/>
  <c r="I51" i="3" s="1"/>
  <c r="I52" i="3" a="1"/>
  <c r="I52" i="3" s="1"/>
  <c r="I212" i="3" a="1"/>
  <c r="I212" i="3" s="1"/>
  <c r="I53" i="3" a="1"/>
  <c r="I53" i="3" s="1"/>
  <c r="I164" i="3" a="1"/>
  <c r="I164" i="3" s="1"/>
  <c r="I213" i="3" a="1"/>
  <c r="I213" i="3" s="1"/>
  <c r="I54" i="3" a="1"/>
  <c r="I54" i="3" s="1"/>
  <c r="I214" i="3" a="1"/>
  <c r="I214" i="3" s="1"/>
  <c r="I165" i="3" a="1"/>
  <c r="I165" i="3" s="1"/>
  <c r="I55" i="3" a="1"/>
  <c r="I55" i="3" s="1"/>
  <c r="I215" i="3" a="1"/>
  <c r="I215" i="3" s="1"/>
  <c r="I216" i="3" a="1"/>
  <c r="I216" i="3" s="1"/>
  <c r="I56" i="3" a="1"/>
  <c r="I56" i="3" s="1"/>
  <c r="I232" i="3" a="1"/>
  <c r="I232" i="3" s="1"/>
  <c r="I57" i="3" a="1"/>
  <c r="I57" i="3" s="1"/>
  <c r="I217" i="3" a="1"/>
  <c r="I217" i="3" s="1"/>
  <c r="I166" i="3" a="1"/>
  <c r="I166" i="3" s="1"/>
  <c r="I58" i="3" a="1"/>
  <c r="I58" i="3" s="1"/>
  <c r="I59" i="3" a="1"/>
  <c r="I59" i="3" s="1"/>
  <c r="I60" i="3" a="1"/>
  <c r="I60" i="3" s="1"/>
  <c r="I218" i="3" a="1"/>
  <c r="I218" i="3" s="1"/>
  <c r="I219" i="3" a="1"/>
  <c r="I219" i="3" s="1"/>
  <c r="I167" i="3" a="1"/>
  <c r="I167" i="3" s="1"/>
  <c r="I61" i="3" a="1"/>
  <c r="I61" i="3" s="1"/>
  <c r="I62" i="3" a="1"/>
  <c r="I62" i="3" s="1"/>
  <c r="I63" i="3" a="1"/>
  <c r="I63" i="3" s="1"/>
  <c r="I220" i="3" a="1"/>
  <c r="I220" i="3" s="1"/>
  <c r="I64" i="3" a="1"/>
  <c r="I64" i="3" s="1"/>
  <c r="I65" i="3" a="1"/>
  <c r="I65" i="3" s="1"/>
  <c r="I221" i="3" a="1"/>
  <c r="I221" i="3" s="1"/>
  <c r="I66" i="3" a="1"/>
  <c r="I66" i="3" s="1"/>
  <c r="I222" i="3" a="1"/>
  <c r="I222" i="3" s="1"/>
  <c r="I233" i="3" a="1"/>
  <c r="I233" i="3" s="1"/>
  <c r="I223" i="3" a="1"/>
  <c r="I223" i="3" s="1"/>
  <c r="I224" i="3" a="1"/>
  <c r="I224" i="3" s="1"/>
  <c r="I67" i="3" a="1"/>
  <c r="I67" i="3" s="1"/>
  <c r="I77" i="3" a="1"/>
  <c r="I77" i="3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" i="1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2" i="2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</calcChain>
</file>

<file path=xl/sharedStrings.xml><?xml version="1.0" encoding="utf-8"?>
<sst xmlns="http://schemas.openxmlformats.org/spreadsheetml/2006/main" count="2170" uniqueCount="269">
  <si>
    <t>STT</t>
  </si>
  <si>
    <t>Họ và tên</t>
  </si>
  <si>
    <t>Số tờ</t>
  </si>
  <si>
    <t>Số thửa</t>
  </si>
  <si>
    <t>Diện tích</t>
  </si>
  <si>
    <t>Loại đất</t>
  </si>
  <si>
    <t>Hồ Thị Phởi</t>
  </si>
  <si>
    <t>NHK</t>
  </si>
  <si>
    <t>Hồ Văn Vinh</t>
  </si>
  <si>
    <t>Hồ Thị Mai</t>
  </si>
  <si>
    <t>Hồ Văn Xư</t>
  </si>
  <si>
    <t>Hồ Văn Lâu</t>
  </si>
  <si>
    <t>Hồ Thị Đời</t>
  </si>
  <si>
    <t>Hô Bun Nhây</t>
  </si>
  <si>
    <t>Hồ Thị Deng</t>
  </si>
  <si>
    <t>Hồ Văn Dương</t>
  </si>
  <si>
    <t>Hồ Văn Ka</t>
  </si>
  <si>
    <t>Hô Văn Kiếp</t>
  </si>
  <si>
    <t>Hồ Văn Đuông</t>
  </si>
  <si>
    <t>Hồ Thị Dinh</t>
  </si>
  <si>
    <t>Hồ Thị Thanh</t>
  </si>
  <si>
    <t>Hồ Thị Êm</t>
  </si>
  <si>
    <t>Hồ Thị Xim</t>
  </si>
  <si>
    <t>Hồ Văn Thiết</t>
  </si>
  <si>
    <t>Hồ Thị Ê</t>
  </si>
  <si>
    <t>Hồ Văn Chang</t>
  </si>
  <si>
    <t>Hồ Văn Không</t>
  </si>
  <si>
    <t>Hồ Thị Hiện</t>
  </si>
  <si>
    <t>Hồ Văn Com</t>
  </si>
  <si>
    <t>Hồ Chung</t>
  </si>
  <si>
    <t>Hồ Văn Lửa</t>
  </si>
  <si>
    <t>Hồ Văn Ngà</t>
  </si>
  <si>
    <t>Hồ Văn Xa Ê</t>
  </si>
  <si>
    <t>Hồ A P Rêng</t>
  </si>
  <si>
    <t>Hồ Văn Mác</t>
  </si>
  <si>
    <t>Hồ Văn Chiến</t>
  </si>
  <si>
    <t>Hồ Văn Thinh</t>
  </si>
  <si>
    <t>Hồ Văn Thay</t>
  </si>
  <si>
    <t>Hồ Văn Ban</t>
  </si>
  <si>
    <t>Hồ Cu Tổ</t>
  </si>
  <si>
    <t>Hồ Thị Tưi</t>
  </si>
  <si>
    <t>Hồ Trung Lập</t>
  </si>
  <si>
    <t>Cu Lai</t>
  </si>
  <si>
    <t>Hồ Văn Khiết</t>
  </si>
  <si>
    <t>Hồ Thị Thế</t>
  </si>
  <si>
    <t>Y Mun</t>
  </si>
  <si>
    <t>Hồ Văn Khen</t>
  </si>
  <si>
    <t>Ăm Kheng</t>
  </si>
  <si>
    <t>Hồ Thị Del</t>
  </si>
  <si>
    <t>Hồ Văn Vương</t>
  </si>
  <si>
    <t>Hồ Văn Muôn</t>
  </si>
  <si>
    <t>Hồ Thị Nhật</t>
  </si>
  <si>
    <t>Hồ Thị Yên</t>
  </si>
  <si>
    <t>Hồ Văn Hơn</t>
  </si>
  <si>
    <t>Hồ Văn Diệu</t>
  </si>
  <si>
    <t>Hồ Văn Khưm</t>
  </si>
  <si>
    <t>Hồ Văn Thanh</t>
  </si>
  <si>
    <t>Hồ Thị Lịch</t>
  </si>
  <si>
    <t>Hồ Thị Mộc</t>
  </si>
  <si>
    <t>Hồ Văn Kế</t>
  </si>
  <si>
    <t>Hồ Văn Khối</t>
  </si>
  <si>
    <t>Hồ Thị Nếu</t>
  </si>
  <si>
    <t>Hồ Văn Thủy</t>
  </si>
  <si>
    <t>NQ10_6974</t>
  </si>
  <si>
    <t>NQ10_6975</t>
  </si>
  <si>
    <t>Hồ Văn Lừi</t>
  </si>
  <si>
    <t>CLN</t>
  </si>
  <si>
    <t>Hồ Thị Danh</t>
  </si>
  <si>
    <t>Hồ Thị Lý</t>
  </si>
  <si>
    <t>Hồ Thị Lộc</t>
  </si>
  <si>
    <t>Hồ Thị Căn Troi</t>
  </si>
  <si>
    <t>Hồ Văn Nghiếu</t>
  </si>
  <si>
    <t>Hồ Văn Ép</t>
  </si>
  <si>
    <t>Hồ Văn Oanh</t>
  </si>
  <si>
    <t>Hồ Văn Ý</t>
  </si>
  <si>
    <t>Hồ Thị Nhửi</t>
  </si>
  <si>
    <t>Hồ Thị Hoá</t>
  </si>
  <si>
    <t>Hồ Văn Uơng</t>
  </si>
  <si>
    <t>NQ10_4569</t>
  </si>
  <si>
    <t>Hồ Văn VêR</t>
  </si>
  <si>
    <t>Hồ Văn Thái</t>
  </si>
  <si>
    <t>Hồ Văn Kiều</t>
  </si>
  <si>
    <t>Hồ Văn Hồi</t>
  </si>
  <si>
    <t>Hồ Thị Hà</t>
  </si>
  <si>
    <t>Hồ Văn Chiêm</t>
  </si>
  <si>
    <t>Hồ Văn Do</t>
  </si>
  <si>
    <t>Hồ Thị Nưa</t>
  </si>
  <si>
    <t>Hồ Thị Kỉa</t>
  </si>
  <si>
    <t>Hồ Văn Cớc</t>
  </si>
  <si>
    <t>Hồ Văn Láo</t>
  </si>
  <si>
    <t>Hồ Văn Chở</t>
  </si>
  <si>
    <t>Hồ Văn Thiên</t>
  </si>
  <si>
    <t>Hồ Văn Khinh</t>
  </si>
  <si>
    <t>Hồ Văn Khư</t>
  </si>
  <si>
    <t>Hồ Văn Chính</t>
  </si>
  <si>
    <t>Hồ Văn Khẩu</t>
  </si>
  <si>
    <t>Hồ Xuân Lâm</t>
  </si>
  <si>
    <t>Hồ Văn Châu</t>
  </si>
  <si>
    <t>Hồ Văn Canh</t>
  </si>
  <si>
    <t>Hồ Thị Nga</t>
  </si>
  <si>
    <t>Hồ Văn Khua</t>
  </si>
  <si>
    <t>Hồ Văn Vói</t>
  </si>
  <si>
    <t>Hồ Văn Nhương</t>
  </si>
  <si>
    <t>Hồ Văn Cập</t>
  </si>
  <si>
    <t>Hồ Thị Liêu</t>
  </si>
  <si>
    <t>Hồ Văn A Nun</t>
  </si>
  <si>
    <t>Hồ Văn Xinh</t>
  </si>
  <si>
    <t>Hồ Văn Chung</t>
  </si>
  <si>
    <t>Hồ Thị Thủy</t>
  </si>
  <si>
    <t>Hồ Thị Ngốt</t>
  </si>
  <si>
    <t>Hồ Văn Thiu</t>
  </si>
  <si>
    <t>Hồ Thị Ninh</t>
  </si>
  <si>
    <t>Hồ Cu ThưL</t>
  </si>
  <si>
    <t>Hồ Văn Thương</t>
  </si>
  <si>
    <t>Hồ Thị Lan</t>
  </si>
  <si>
    <t>Hồ Văn Vồng</t>
  </si>
  <si>
    <t>Hồ Văn Thức</t>
  </si>
  <si>
    <t>Hồ Văn Moa</t>
  </si>
  <si>
    <t>Hồ Thị Túa</t>
  </si>
  <si>
    <t>Hồ Văn Vầng</t>
  </si>
  <si>
    <t>Hồ Thị Dên</t>
  </si>
  <si>
    <t>Hồ Văn Hà</t>
  </si>
  <si>
    <t>Hồ Văn Thăm</t>
  </si>
  <si>
    <t>Hồ Thị Hia</t>
  </si>
  <si>
    <t>Hồ Văn Hồng</t>
  </si>
  <si>
    <t>Hồ Thị Hiên</t>
  </si>
  <si>
    <t>Hồ Văn Hữu</t>
  </si>
  <si>
    <t>Tu Pông Chùy</t>
  </si>
  <si>
    <t>Hồ Văn Cầm</t>
  </si>
  <si>
    <t>Hồ Văn Doong</t>
  </si>
  <si>
    <t>Hồ Văn Uynh</t>
  </si>
  <si>
    <t>Hồ Văn Thi</t>
  </si>
  <si>
    <t>Hồ Văn Hùng</t>
  </si>
  <si>
    <t>Hồ Văn Quan</t>
  </si>
  <si>
    <t>Lẫy Tới</t>
  </si>
  <si>
    <t>Hồ Thị May</t>
  </si>
  <si>
    <t>Hồ Văn Thăng</t>
  </si>
  <si>
    <t>Hồ Văn Khang</t>
  </si>
  <si>
    <t>Hồ Văn Mừng</t>
  </si>
  <si>
    <t>Hồ Văn Khoái</t>
  </si>
  <si>
    <t>Hồ Thị Khương</t>
  </si>
  <si>
    <t>Hồ Văn Chim</t>
  </si>
  <si>
    <t>Hồ Văn Mê</t>
  </si>
  <si>
    <t>Hồ Văn Iêng</t>
  </si>
  <si>
    <t>Hồ Ku Cưa</t>
  </si>
  <si>
    <t>4069_6974</t>
  </si>
  <si>
    <t>4069_4569</t>
  </si>
  <si>
    <t>Hồ Văn Ngại</t>
  </si>
  <si>
    <t>Hồ Văn Niên</t>
  </si>
  <si>
    <t>Hồ Văn Dắt</t>
  </si>
  <si>
    <t>Hồ Ta Rai</t>
  </si>
  <si>
    <t>Hồ Văn Nang</t>
  </si>
  <si>
    <t>Hồ Văn Ngưm</t>
  </si>
  <si>
    <t>Hồ Văn Ham</t>
  </si>
  <si>
    <t>Hồ Văn Nhiên</t>
  </si>
  <si>
    <t>Hồ Thị Khê</t>
  </si>
  <si>
    <t>Hồ Văn Chiếp</t>
  </si>
  <si>
    <t>Hồ Xuân Thiệp</t>
  </si>
  <si>
    <t>Hồ Cô Tả</t>
  </si>
  <si>
    <t>Hồ Văn Khưa</t>
  </si>
  <si>
    <t>Hồ Văn Minh</t>
  </si>
  <si>
    <t>Hồ Văn My</t>
  </si>
  <si>
    <t>Hồ Văn Uơm</t>
  </si>
  <si>
    <t>Hồ Văn Thưắng</t>
  </si>
  <si>
    <t>Hồ Văn Moài</t>
  </si>
  <si>
    <t>Ê R</t>
  </si>
  <si>
    <t>Hồ Cu Tanh</t>
  </si>
  <si>
    <t>Hồ Lễ Tơi</t>
  </si>
  <si>
    <t>Hồ Thị Hang</t>
  </si>
  <si>
    <t>Hồ Thị Hưm</t>
  </si>
  <si>
    <t>Hồ Thị Nguyệt</t>
  </si>
  <si>
    <t>Hồ Văn Chôn</t>
  </si>
  <si>
    <t>Hồ Văn Dế</t>
  </si>
  <si>
    <t>Hồ Văn Hào</t>
  </si>
  <si>
    <t>Hồ Văn Hảo</t>
  </si>
  <si>
    <t>Hồ Văn Hiệp</t>
  </si>
  <si>
    <t>Hồ Văn Khâu</t>
  </si>
  <si>
    <t>Hồ Văn Lài</t>
  </si>
  <si>
    <t>Hồ Văn Liên</t>
  </si>
  <si>
    <t>Hồ Văn Ói</t>
  </si>
  <si>
    <t>Hồ Văn Pằng</t>
  </si>
  <si>
    <t>Hồ Văn Thơm</t>
  </si>
  <si>
    <t>Hồ Văn Thua</t>
  </si>
  <si>
    <t>Hồ Văn Viên</t>
  </si>
  <si>
    <t>Hồ Thị Thang</t>
  </si>
  <si>
    <t>Hồ Thị Thế (CLN)</t>
  </si>
  <si>
    <t>Hồ Thị Mia</t>
  </si>
  <si>
    <t>Hồ Văn Vi</t>
  </si>
  <si>
    <t>STT QD</t>
  </si>
  <si>
    <t>Hồ Văn Nâm</t>
  </si>
  <si>
    <t>Hồ Văn Linh</t>
  </si>
  <si>
    <t>ÊR</t>
  </si>
  <si>
    <t>Hồ Văn Phân</t>
  </si>
  <si>
    <t>Hồ Văn Cà</t>
  </si>
  <si>
    <t>Hồ Thị Nhất</t>
  </si>
  <si>
    <t>Hồ Văn Đum</t>
  </si>
  <si>
    <t>Hồ Văn Rêm</t>
  </si>
  <si>
    <t>Hồ Văn Chăn</t>
  </si>
  <si>
    <t>Hồ Văn La</t>
  </si>
  <si>
    <t>Hồ A Vai</t>
  </si>
  <si>
    <t>Hồ Văn Nô</t>
  </si>
  <si>
    <t>Hồ Thị Phớt</t>
  </si>
  <si>
    <t>Hồ Văn Xam</t>
  </si>
  <si>
    <t>Hồ Cu Lai</t>
  </si>
  <si>
    <t>Hồ A Nên</t>
  </si>
  <si>
    <t>Hồ Cu Tả</t>
  </si>
  <si>
    <t>Hồ Thị Ngột</t>
  </si>
  <si>
    <t>Hồ Thị Nhạt</t>
  </si>
  <si>
    <t>Hồ Thị Thành</t>
  </si>
  <si>
    <t>Hồ Tư Lây</t>
  </si>
  <si>
    <t>Hồ Văn Chin</t>
  </si>
  <si>
    <t>Hồ Văn Chon</t>
  </si>
  <si>
    <t>Hồ Văn Khoi</t>
  </si>
  <si>
    <t>Hồ Văn Nghiên</t>
  </si>
  <si>
    <t>Hồ Văn Nhứt</t>
  </si>
  <si>
    <t>Hồ Văn Pa Reng</t>
  </si>
  <si>
    <t>Hồ Văn Mư</t>
  </si>
  <si>
    <t>Hồ Văn Hăn</t>
  </si>
  <si>
    <t>Hồ Văn Mằn</t>
  </si>
  <si>
    <t>Hồ Văn Ven</t>
  </si>
  <si>
    <t>Hồ Văn Xiên</t>
  </si>
  <si>
    <t>Hồ Xa Ể</t>
  </si>
  <si>
    <t>Hồ Văn Thới</t>
  </si>
  <si>
    <t>Hồ Văn Kiếp</t>
  </si>
  <si>
    <t>Hồ Văn Mạnh</t>
  </si>
  <si>
    <t>Hồ Thị Thêm</t>
  </si>
  <si>
    <t>Hồ Văn Ơn</t>
  </si>
  <si>
    <t>Hồ Văn Ly</t>
  </si>
  <si>
    <t>Hồ Văn Cân</t>
  </si>
  <si>
    <t>Hồ Thị Đào</t>
  </si>
  <si>
    <t>Hồ Văn Xoa</t>
  </si>
  <si>
    <t>Hồ Thị Tươi</t>
  </si>
  <si>
    <t>Hồ Văn Dềng</t>
  </si>
  <si>
    <t>Hồ Văn Dân</t>
  </si>
  <si>
    <t>Hồ Văn Thắng</t>
  </si>
  <si>
    <t>Hồ Văn Mai</t>
  </si>
  <si>
    <t>Hồ Văn Hợi</t>
  </si>
  <si>
    <t>Hồ Văn Đáp</t>
  </si>
  <si>
    <t>Hồ Văn Tân</t>
  </si>
  <si>
    <t>Hồ Văn Moái</t>
  </si>
  <si>
    <t>Hồ Cu Xa</t>
  </si>
  <si>
    <t>Hồ Văn Đưng</t>
  </si>
  <si>
    <t>Hồ Cu Xáo</t>
  </si>
  <si>
    <t>Hồ Văn Hiên</t>
  </si>
  <si>
    <t>Hồ Văn Quỳnh</t>
  </si>
  <si>
    <t>Hồ Thế Hùng</t>
  </si>
  <si>
    <t>Hồ Văn Hun</t>
  </si>
  <si>
    <t>Hồ Cu Tria</t>
  </si>
  <si>
    <t>Hồ Văn Táo</t>
  </si>
  <si>
    <t>Hồ Văn Đức</t>
  </si>
  <si>
    <t>Hồ Thị Tử</t>
  </si>
  <si>
    <t>Hồ Xuân Phương</t>
  </si>
  <si>
    <t>Hồ Văn Và</t>
  </si>
  <si>
    <t>Hồ Ngơn</t>
  </si>
  <si>
    <t>Hồ Thị Mưm</t>
  </si>
  <si>
    <t>Hồ Văn Lươi</t>
  </si>
  <si>
    <t>Hồ Văn Dong</t>
  </si>
  <si>
    <t>Hồ Thị Lũy</t>
  </si>
  <si>
    <t>Hồ Văn Hiếu</t>
  </si>
  <si>
    <t>Hồ Văn Ngày</t>
  </si>
  <si>
    <t>Hồ Văn Vay</t>
  </si>
  <si>
    <t>Số QĐ</t>
  </si>
  <si>
    <t>KDDK NQ10</t>
  </si>
  <si>
    <t>STT Sheet</t>
  </si>
  <si>
    <t>Đủ điều kiện</t>
  </si>
  <si>
    <t>X</t>
  </si>
  <si>
    <t>Y</t>
  </si>
  <si>
    <t>Xã Thanh</t>
  </si>
  <si>
    <t>Chưa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</si>
</sst>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B10" sqref="B10"/>
    </sheetView>
  </sheetViews>
  <sheetFormatPr defaultRowHeight="15.75" x14ac:dyDescent="0.25"/>
  <cols>
    <col min="1" max="2" width="9" style="3"/>
    <col min="3" max="3" width="12.375" style="3" bestFit="1" customWidth="1"/>
    <col min="4" max="7" width="9" style="3"/>
    <col min="8" max="8" width="10.875" style="3" bestFit="1" customWidth="1"/>
    <col min="9" max="16384" width="9" style="3"/>
  </cols>
  <sheetData>
    <row r="1" spans="1:8" x14ac:dyDescent="0.25">
      <c r="A1" s="3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3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3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3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3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3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3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3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3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3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3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3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3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3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3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3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3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3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3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3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3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3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3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3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3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3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3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3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3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3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3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3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3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3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3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3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3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3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3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3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3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3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3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3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3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3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3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3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3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3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3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3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3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3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3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3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3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3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3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3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3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3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3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3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3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3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3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3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3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3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3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3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3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3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3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3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3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3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3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3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3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3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3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3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3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3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3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3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3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3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3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3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3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3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3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3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3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3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3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3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3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3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3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3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3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3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3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3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3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3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3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3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3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3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3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3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3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3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3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3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3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3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3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3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3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3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3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3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3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3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3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3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3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3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3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3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3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3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3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3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3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3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3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3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3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3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3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3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3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3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3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3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3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3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3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22" zoomScaleNormal="100" zoomScaleSheetLayoutView="130" workbookViewId="0">
      <selection activeCell="I4" sqref="I4"/>
    </sheetView>
  </sheetViews>
  <sheetFormatPr defaultRowHeight="15.75" x14ac:dyDescent="0.25"/>
  <cols>
    <col min="2" max="2" width="15" bestFit="1" customWidth="1"/>
    <col min="7" max="7" width="12.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x14ac:dyDescent="0.25">
      <c r="A2" s="1">
        <f>IF(B2&lt;&gt;"", SUBTOTAL(3, $B$2:B2), "")</f>
        <v>1</v>
      </c>
      <c r="B2" s="1" t="s">
        <v>166</v>
      </c>
      <c r="C2" s="2">
        <v>21</v>
      </c>
      <c r="D2" s="2">
        <v>62</v>
      </c>
      <c r="E2" s="2">
        <v>12240</v>
      </c>
      <c r="F2" s="1" t="s">
        <v>7</v>
      </c>
      <c r="G2" t="s">
        <v>262</v>
      </c>
    </row>
    <row r="3" spans="1:7" x14ac:dyDescent="0.25">
      <c r="A3" s="1">
        <f>IF(B3&lt;&gt;"", SUBTOTAL(3, $B$2:B3), "")</f>
        <v>2</v>
      </c>
      <c r="B3" s="1" t="s">
        <v>144</v>
      </c>
      <c r="C3" s="2">
        <v>21</v>
      </c>
      <c r="D3" s="2">
        <v>63</v>
      </c>
      <c r="E3" s="2">
        <v>7913</v>
      </c>
      <c r="F3" s="1" t="s">
        <v>7</v>
      </c>
      <c r="G3" t="s">
        <v>262</v>
      </c>
    </row>
    <row r="4" spans="1:7" x14ac:dyDescent="0.25">
      <c r="A4" s="1">
        <f>IF(B4&lt;&gt;"", SUBTOTAL(3, $B$2:B4), "")</f>
        <v>3</v>
      </c>
      <c r="B4" s="1" t="s">
        <v>161</v>
      </c>
      <c r="C4" s="2">
        <v>3</v>
      </c>
      <c r="D4" s="2">
        <v>9</v>
      </c>
      <c r="E4" s="2">
        <v>13514</v>
      </c>
      <c r="F4" s="1" t="s">
        <v>7</v>
      </c>
      <c r="G4" t="s">
        <v>262</v>
      </c>
    </row>
    <row r="5" spans="1:7" x14ac:dyDescent="0.25">
      <c r="A5" s="1">
        <f>IF(B5&lt;&gt;"", SUBTOTAL(3, $B$2:B5), "")</f>
        <v>4</v>
      </c>
      <c r="B5" s="1" t="s">
        <v>57</v>
      </c>
      <c r="C5" s="2">
        <v>21</v>
      </c>
      <c r="D5" s="2">
        <v>84</v>
      </c>
      <c r="E5" s="2">
        <v>3911</v>
      </c>
      <c r="F5" s="1" t="s">
        <v>7</v>
      </c>
      <c r="G5" t="s">
        <v>262</v>
      </c>
    </row>
    <row r="6" spans="1:7" x14ac:dyDescent="0.25">
      <c r="A6" s="1">
        <f>IF(B6&lt;&gt;"", SUBTOTAL(3, $B$2:B6), "")</f>
        <v>5</v>
      </c>
      <c r="B6" s="1" t="s">
        <v>170</v>
      </c>
      <c r="C6" s="2">
        <v>21</v>
      </c>
      <c r="D6" s="2">
        <v>89</v>
      </c>
      <c r="E6" s="2">
        <v>4769</v>
      </c>
      <c r="F6" s="1" t="s">
        <v>7</v>
      </c>
      <c r="G6" t="s">
        <v>262</v>
      </c>
    </row>
    <row r="7" spans="1:7" x14ac:dyDescent="0.25">
      <c r="A7" s="1">
        <f>IF(B7&lt;&gt;"", SUBTOTAL(3, $B$2:B7), "")</f>
        <v>6</v>
      </c>
      <c r="B7" s="1" t="s">
        <v>187</v>
      </c>
      <c r="C7" s="2">
        <v>38</v>
      </c>
      <c r="D7" s="2">
        <v>109</v>
      </c>
      <c r="E7" s="2">
        <v>1026</v>
      </c>
      <c r="F7" s="1" t="s">
        <v>7</v>
      </c>
      <c r="G7" t="s">
        <v>262</v>
      </c>
    </row>
    <row r="8" spans="1:7" x14ac:dyDescent="0.25">
      <c r="A8" s="1">
        <f>IF(B8&lt;&gt;"", SUBTOTAL(3, $B$2:B8), "")</f>
        <v>7</v>
      </c>
      <c r="B8" s="1" t="s">
        <v>131</v>
      </c>
      <c r="C8" s="2">
        <v>32</v>
      </c>
      <c r="D8" s="2">
        <v>119</v>
      </c>
      <c r="E8" s="2">
        <v>6114</v>
      </c>
      <c r="F8" s="1" t="s">
        <v>7</v>
      </c>
      <c r="G8" t="s">
        <v>262</v>
      </c>
    </row>
    <row r="9" spans="1:7" x14ac:dyDescent="0.25">
      <c r="A9" s="1">
        <f>IF(B9&lt;&gt;"", SUBTOTAL(3, $B$2:B9), "")</f>
        <v>8</v>
      </c>
      <c r="B9" s="1" t="s">
        <v>54</v>
      </c>
      <c r="C9" s="2">
        <v>21</v>
      </c>
      <c r="D9" s="2">
        <v>127</v>
      </c>
      <c r="E9" s="2">
        <v>5024</v>
      </c>
      <c r="F9" s="1" t="s">
        <v>7</v>
      </c>
      <c r="G9" t="s">
        <v>262</v>
      </c>
    </row>
    <row r="10" spans="1:7" x14ac:dyDescent="0.25">
      <c r="A10" s="1">
        <f>IF(B10&lt;&gt;"", SUBTOTAL(3, $B$2:B10), "")</f>
        <v>9</v>
      </c>
      <c r="B10" s="1" t="s">
        <v>72</v>
      </c>
      <c r="C10" s="2">
        <v>21</v>
      </c>
      <c r="D10" s="2">
        <v>134</v>
      </c>
      <c r="E10" s="2">
        <v>6891</v>
      </c>
      <c r="F10" s="1" t="s">
        <v>7</v>
      </c>
      <c r="G10" t="s">
        <v>262</v>
      </c>
    </row>
    <row r="11" spans="1:7" x14ac:dyDescent="0.25">
      <c r="A11" s="1">
        <f>IF(B11&lt;&gt;"", SUBTOTAL(3, $B$2:B11), "")</f>
        <v>10</v>
      </c>
      <c r="B11" s="1" t="s">
        <v>79</v>
      </c>
      <c r="C11" s="2">
        <v>21</v>
      </c>
      <c r="D11" s="2">
        <v>236</v>
      </c>
      <c r="E11" s="2">
        <v>8046</v>
      </c>
      <c r="F11" s="1" t="s">
        <v>7</v>
      </c>
      <c r="G11" t="s">
        <v>262</v>
      </c>
    </row>
    <row r="12" spans="1:7" x14ac:dyDescent="0.25">
      <c r="A12" s="1">
        <f>IF(B12&lt;&gt;"", SUBTOTAL(3, $B$2:B12), "")</f>
        <v>11</v>
      </c>
      <c r="B12" s="1" t="s">
        <v>153</v>
      </c>
      <c r="C12" s="2">
        <v>21</v>
      </c>
      <c r="D12" s="2">
        <v>137</v>
      </c>
      <c r="E12" s="2">
        <v>28947</v>
      </c>
      <c r="F12" s="1" t="s">
        <v>7</v>
      </c>
      <c r="G12" t="s">
        <v>262</v>
      </c>
    </row>
    <row r="13" spans="1:7" x14ac:dyDescent="0.25">
      <c r="A13" s="1">
        <f>IF(B13&lt;&gt;"", SUBTOTAL(3, $B$2:B13), "")</f>
        <v>12</v>
      </c>
      <c r="B13" s="1" t="s">
        <v>132</v>
      </c>
      <c r="C13" s="2">
        <v>21</v>
      </c>
      <c r="D13" s="2">
        <v>147</v>
      </c>
      <c r="E13" s="2">
        <v>4738</v>
      </c>
      <c r="F13" s="1" t="s">
        <v>7</v>
      </c>
      <c r="G13" t="s">
        <v>262</v>
      </c>
    </row>
    <row r="14" spans="1:7" x14ac:dyDescent="0.25">
      <c r="A14" s="1">
        <f>IF(B14&lt;&gt;"", SUBTOTAL(3, $B$2:B14), "")</f>
        <v>13</v>
      </c>
      <c r="B14" s="1" t="s">
        <v>101</v>
      </c>
      <c r="C14" s="2">
        <v>21</v>
      </c>
      <c r="D14" s="2">
        <v>240</v>
      </c>
      <c r="E14" s="2">
        <v>10971</v>
      </c>
      <c r="F14" s="1" t="s">
        <v>7</v>
      </c>
      <c r="G14" t="s">
        <v>262</v>
      </c>
    </row>
    <row r="15" spans="1:7" x14ac:dyDescent="0.25">
      <c r="A15" s="1">
        <f>IF(B15&lt;&gt;"", SUBTOTAL(3, $B$2:B15), "")</f>
        <v>14</v>
      </c>
      <c r="B15" s="1" t="s">
        <v>162</v>
      </c>
      <c r="C15" s="2">
        <v>7</v>
      </c>
      <c r="D15" s="2">
        <v>8</v>
      </c>
      <c r="E15" s="2">
        <v>5865</v>
      </c>
      <c r="F15" s="1" t="s">
        <v>7</v>
      </c>
      <c r="G15" t="s">
        <v>262</v>
      </c>
    </row>
    <row r="16" spans="1:7" x14ac:dyDescent="0.25">
      <c r="A16" s="1">
        <f>IF(B16&lt;&gt;"", SUBTOTAL(3, $B$2:B16), "")</f>
        <v>15</v>
      </c>
      <c r="B16" s="1" t="s">
        <v>74</v>
      </c>
      <c r="C16" s="2">
        <v>21</v>
      </c>
      <c r="D16" s="2">
        <v>247</v>
      </c>
      <c r="E16" s="2">
        <v>20344</v>
      </c>
      <c r="F16" s="1" t="s">
        <v>7</v>
      </c>
      <c r="G16" t="s">
        <v>262</v>
      </c>
    </row>
    <row r="17" spans="1:7" x14ac:dyDescent="0.25">
      <c r="A17" s="1">
        <f>IF(B17&lt;&gt;"", SUBTOTAL(3, $B$2:B17), "")</f>
        <v>16</v>
      </c>
      <c r="B17" s="1" t="s">
        <v>73</v>
      </c>
      <c r="C17" s="2">
        <v>22</v>
      </c>
      <c r="D17" s="2">
        <v>14</v>
      </c>
      <c r="E17" s="2">
        <v>7934</v>
      </c>
      <c r="F17" s="1" t="s">
        <v>7</v>
      </c>
      <c r="G17" t="s">
        <v>262</v>
      </c>
    </row>
    <row r="18" spans="1:7" x14ac:dyDescent="0.25">
      <c r="A18" s="1">
        <f>IF(B18&lt;&gt;"", SUBTOTAL(3, $B$2:B18), "")</f>
        <v>17</v>
      </c>
      <c r="B18" s="1" t="s">
        <v>24</v>
      </c>
      <c r="C18" s="2">
        <v>21</v>
      </c>
      <c r="D18" s="2">
        <v>71</v>
      </c>
      <c r="E18" s="2">
        <v>7637</v>
      </c>
      <c r="F18" s="1" t="s">
        <v>7</v>
      </c>
      <c r="G18" t="s">
        <v>262</v>
      </c>
    </row>
    <row r="19" spans="1:7" x14ac:dyDescent="0.25">
      <c r="A19" s="1">
        <f>IF(B19&lt;&gt;"", SUBTOTAL(3, $B$2:B19), "")</f>
        <v>18</v>
      </c>
      <c r="B19" s="1" t="s">
        <v>81</v>
      </c>
      <c r="C19" s="2">
        <v>21</v>
      </c>
      <c r="D19" s="2">
        <v>74</v>
      </c>
      <c r="E19" s="2">
        <v>4352</v>
      </c>
      <c r="F19" s="1" t="s">
        <v>7</v>
      </c>
      <c r="G19" t="s">
        <v>262</v>
      </c>
    </row>
    <row r="20" spans="1:7" x14ac:dyDescent="0.25">
      <c r="A20" s="1">
        <f>IF(B20&lt;&gt;"", SUBTOTAL(3, $B$2:B20), "")</f>
        <v>19</v>
      </c>
      <c r="B20" s="1" t="s">
        <v>91</v>
      </c>
      <c r="C20" s="2">
        <v>21</v>
      </c>
      <c r="D20" s="2">
        <v>226</v>
      </c>
      <c r="E20" s="2">
        <v>6911</v>
      </c>
      <c r="F20" s="1" t="s">
        <v>7</v>
      </c>
      <c r="G20" t="s">
        <v>262</v>
      </c>
    </row>
    <row r="21" spans="1:7" x14ac:dyDescent="0.25">
      <c r="A21" s="1">
        <f>IF(B21&lt;&gt;"", SUBTOTAL(3, $B$2:B21), "")</f>
        <v>20</v>
      </c>
      <c r="B21" s="1" t="s">
        <v>169</v>
      </c>
      <c r="C21" s="2">
        <v>21</v>
      </c>
      <c r="D21" s="2">
        <v>77</v>
      </c>
      <c r="E21" s="2">
        <v>10873</v>
      </c>
      <c r="F21" s="1" t="s">
        <v>7</v>
      </c>
      <c r="G21" t="s">
        <v>262</v>
      </c>
    </row>
    <row r="22" spans="1:7" x14ac:dyDescent="0.25">
      <c r="A22" s="1">
        <f>IF(B22&lt;&gt;"", SUBTOTAL(3, $B$2:B22), "")</f>
        <v>21</v>
      </c>
      <c r="B22" s="1" t="s">
        <v>160</v>
      </c>
      <c r="C22" s="2">
        <v>8</v>
      </c>
      <c r="D22" s="2">
        <v>83</v>
      </c>
      <c r="E22" s="2">
        <v>3693</v>
      </c>
      <c r="F22" s="1" t="s">
        <v>7</v>
      </c>
      <c r="G22" t="s">
        <v>262</v>
      </c>
    </row>
    <row r="23" spans="1:7" x14ac:dyDescent="0.25">
      <c r="A23" s="1">
        <f>IF(B23&lt;&gt;"", SUBTOTAL(3, $B$2:B23), "")</f>
        <v>22</v>
      </c>
      <c r="B23" s="1" t="s">
        <v>140</v>
      </c>
      <c r="C23" s="2">
        <v>21</v>
      </c>
      <c r="D23" s="2">
        <v>79</v>
      </c>
      <c r="E23" s="2">
        <v>9667</v>
      </c>
      <c r="F23" s="1" t="s">
        <v>7</v>
      </c>
      <c r="G23" t="s">
        <v>262</v>
      </c>
    </row>
    <row r="24" spans="1:7" x14ac:dyDescent="0.25">
      <c r="A24" s="1">
        <f>IF(B24&lt;&gt;"", SUBTOTAL(3, $B$2:B24), "")</f>
        <v>23</v>
      </c>
      <c r="B24" s="1" t="s">
        <v>170</v>
      </c>
      <c r="C24" s="2">
        <v>21</v>
      </c>
      <c r="D24" s="2">
        <v>90</v>
      </c>
      <c r="E24" s="2">
        <v>24988</v>
      </c>
      <c r="F24" s="1" t="s">
        <v>7</v>
      </c>
      <c r="G24" t="s">
        <v>262</v>
      </c>
    </row>
    <row r="25" spans="1:7" x14ac:dyDescent="0.25">
      <c r="A25" s="1">
        <f>IF(B25&lt;&gt;"", SUBTOTAL(3, $B$2:B25), "")</f>
        <v>24</v>
      </c>
      <c r="B25" s="1" t="s">
        <v>15</v>
      </c>
      <c r="C25" s="2">
        <v>21</v>
      </c>
      <c r="D25" s="2">
        <v>72</v>
      </c>
      <c r="E25" s="2">
        <v>11043</v>
      </c>
      <c r="F25" s="1" t="s">
        <v>7</v>
      </c>
      <c r="G25" t="s">
        <v>262</v>
      </c>
    </row>
    <row r="26" spans="1:7" x14ac:dyDescent="0.25">
      <c r="A26" s="1">
        <f>IF(B26&lt;&gt;"", SUBTOTAL(3, $B$2:B26), "")</f>
        <v>25</v>
      </c>
      <c r="B26" s="1" t="s">
        <v>82</v>
      </c>
      <c r="C26" s="2">
        <v>21</v>
      </c>
      <c r="D26" s="2">
        <v>73</v>
      </c>
      <c r="E26" s="2">
        <v>10414</v>
      </c>
      <c r="F26" s="1" t="s">
        <v>7</v>
      </c>
      <c r="G26" t="s">
        <v>262</v>
      </c>
    </row>
    <row r="27" spans="1:7" x14ac:dyDescent="0.25">
      <c r="A27" s="1">
        <f>IF(B27&lt;&gt;"", SUBTOTAL(3, $B$2:B27), "")</f>
        <v>26</v>
      </c>
      <c r="B27" s="1" t="s">
        <v>170</v>
      </c>
      <c r="C27" s="2">
        <v>21</v>
      </c>
      <c r="D27" s="2">
        <v>91</v>
      </c>
      <c r="E27" s="2">
        <v>8459</v>
      </c>
      <c r="F27" s="1" t="s">
        <v>7</v>
      </c>
      <c r="G27" t="s">
        <v>262</v>
      </c>
    </row>
    <row r="28" spans="1:7" x14ac:dyDescent="0.25">
      <c r="A28" s="1">
        <f>IF(B28&lt;&gt;"", SUBTOTAL(3, $B$2:B28), "")</f>
        <v>27</v>
      </c>
      <c r="B28" s="1" t="s">
        <v>105</v>
      </c>
      <c r="C28" s="2">
        <v>21</v>
      </c>
      <c r="D28" s="2">
        <v>98</v>
      </c>
      <c r="E28" s="2">
        <v>3392</v>
      </c>
      <c r="F28" s="1" t="s">
        <v>7</v>
      </c>
      <c r="G28" t="s">
        <v>262</v>
      </c>
    </row>
    <row r="29" spans="1:7" x14ac:dyDescent="0.25">
      <c r="A29" s="1">
        <f>IF(B29&lt;&gt;"", SUBTOTAL(3, $B$2:B29), "")</f>
        <v>28</v>
      </c>
      <c r="B29" s="1" t="s">
        <v>105</v>
      </c>
      <c r="C29" s="2">
        <v>21</v>
      </c>
      <c r="D29" s="2">
        <v>99</v>
      </c>
      <c r="E29" s="2">
        <v>2566</v>
      </c>
      <c r="F29" s="1" t="s">
        <v>7</v>
      </c>
      <c r="G29" t="s">
        <v>262</v>
      </c>
    </row>
    <row r="30" spans="1:7" x14ac:dyDescent="0.25">
      <c r="A30" s="1">
        <f>IF(B30&lt;&gt;"", SUBTOTAL(3, $B$2:B30), "")</f>
        <v>29</v>
      </c>
      <c r="B30" s="1" t="s">
        <v>84</v>
      </c>
      <c r="C30" s="2">
        <v>21</v>
      </c>
      <c r="D30" s="2">
        <v>105</v>
      </c>
      <c r="E30" s="2">
        <v>2993</v>
      </c>
      <c r="F30" s="1" t="s">
        <v>7</v>
      </c>
      <c r="G30" t="s">
        <v>262</v>
      </c>
    </row>
    <row r="31" spans="1:7" x14ac:dyDescent="0.25">
      <c r="A31" s="1">
        <f>IF(B31&lt;&gt;"", SUBTOTAL(3, $B$2:B31), "")</f>
        <v>30</v>
      </c>
      <c r="B31" s="1" t="s">
        <v>93</v>
      </c>
      <c r="C31" s="2">
        <v>21</v>
      </c>
      <c r="D31" s="2">
        <v>171</v>
      </c>
      <c r="E31" s="2">
        <v>3186</v>
      </c>
      <c r="F31" s="1" t="s">
        <v>7</v>
      </c>
      <c r="G31" t="s">
        <v>262</v>
      </c>
    </row>
    <row r="32" spans="1:7" x14ac:dyDescent="0.25">
      <c r="A32" s="1">
        <f>IF(B32&lt;&gt;"", SUBTOTAL(3, $B$2:B32), "")</f>
        <v>31</v>
      </c>
      <c r="B32" s="1" t="s">
        <v>156</v>
      </c>
      <c r="C32" s="2">
        <v>21</v>
      </c>
      <c r="D32" s="2">
        <v>109</v>
      </c>
      <c r="E32" s="2">
        <v>3686</v>
      </c>
      <c r="F32" s="1" t="s">
        <v>7</v>
      </c>
      <c r="G32" t="s">
        <v>262</v>
      </c>
    </row>
    <row r="33" spans="1:7" x14ac:dyDescent="0.25">
      <c r="A33" s="1">
        <f>IF(B33&lt;&gt;"", SUBTOTAL(3, $B$2:B33), "")</f>
        <v>32</v>
      </c>
      <c r="B33" s="1" t="s">
        <v>164</v>
      </c>
      <c r="C33" s="2">
        <v>16</v>
      </c>
      <c r="D33" s="2">
        <v>47</v>
      </c>
      <c r="E33" s="2">
        <v>3989</v>
      </c>
      <c r="F33" s="1" t="s">
        <v>7</v>
      </c>
      <c r="G33" t="s">
        <v>262</v>
      </c>
    </row>
    <row r="34" spans="1:7" x14ac:dyDescent="0.25">
      <c r="A34" s="1">
        <f>IF(B34&lt;&gt;"", SUBTOTAL(3, $B$2:B34), "")</f>
        <v>33</v>
      </c>
      <c r="B34" s="1" t="s">
        <v>172</v>
      </c>
      <c r="C34" s="2">
        <v>21</v>
      </c>
      <c r="D34" s="2">
        <v>123</v>
      </c>
      <c r="E34" s="2">
        <v>1705</v>
      </c>
      <c r="F34" s="1" t="s">
        <v>7</v>
      </c>
      <c r="G34" t="s">
        <v>262</v>
      </c>
    </row>
    <row r="35" spans="1:7" x14ac:dyDescent="0.25">
      <c r="A35" s="1">
        <f>IF(B35&lt;&gt;"", SUBTOTAL(3, $B$2:B35), "")</f>
        <v>34</v>
      </c>
      <c r="B35" s="1" t="s">
        <v>72</v>
      </c>
      <c r="C35" s="2">
        <v>21</v>
      </c>
      <c r="D35" s="2">
        <v>135</v>
      </c>
      <c r="E35" s="2">
        <v>36590</v>
      </c>
      <c r="F35" s="1" t="s">
        <v>7</v>
      </c>
      <c r="G35" t="s">
        <v>262</v>
      </c>
    </row>
    <row r="36" spans="1:7" x14ac:dyDescent="0.25">
      <c r="A36" s="1">
        <f>IF(B36&lt;&gt;"", SUBTOTAL(3, $B$2:B36), "")</f>
        <v>35</v>
      </c>
      <c r="B36" s="1" t="s">
        <v>173</v>
      </c>
      <c r="C36" s="2">
        <v>21</v>
      </c>
      <c r="D36" s="2">
        <v>139</v>
      </c>
      <c r="E36" s="2">
        <v>12126</v>
      </c>
      <c r="F36" s="1" t="s">
        <v>7</v>
      </c>
      <c r="G36" t="s">
        <v>262</v>
      </c>
    </row>
    <row r="37" spans="1:7" x14ac:dyDescent="0.25">
      <c r="A37" s="1">
        <f>IF(B37&lt;&gt;"", SUBTOTAL(3, $B$2:B37), "")</f>
        <v>36</v>
      </c>
      <c r="B37" s="1" t="s">
        <v>174</v>
      </c>
      <c r="C37" s="2">
        <v>21</v>
      </c>
      <c r="D37" s="2">
        <v>140</v>
      </c>
      <c r="E37" s="2">
        <v>10926</v>
      </c>
      <c r="F37" s="1" t="s">
        <v>7</v>
      </c>
      <c r="G37" t="s">
        <v>262</v>
      </c>
    </row>
    <row r="38" spans="1:7" x14ac:dyDescent="0.25">
      <c r="A38" s="1">
        <f>IF(B38&lt;&gt;"", SUBTOTAL(3, $B$2:B38), "")</f>
        <v>37</v>
      </c>
      <c r="B38" s="1" t="s">
        <v>171</v>
      </c>
      <c r="C38" s="2">
        <v>21</v>
      </c>
      <c r="D38" s="2">
        <v>116</v>
      </c>
      <c r="E38" s="2">
        <v>10834</v>
      </c>
      <c r="F38" s="1" t="s">
        <v>7</v>
      </c>
      <c r="G38" t="s">
        <v>262</v>
      </c>
    </row>
    <row r="39" spans="1:7" x14ac:dyDescent="0.25">
      <c r="A39" s="1">
        <f>IF(B39&lt;&gt;"", SUBTOTAL(3, $B$2:B39), "")</f>
        <v>38</v>
      </c>
      <c r="B39" s="1" t="s">
        <v>73</v>
      </c>
      <c r="C39" s="2">
        <v>21</v>
      </c>
      <c r="D39" s="2">
        <v>206</v>
      </c>
      <c r="E39" s="2">
        <v>38824</v>
      </c>
      <c r="F39" s="1" t="s">
        <v>7</v>
      </c>
      <c r="G39" t="s">
        <v>262</v>
      </c>
    </row>
    <row r="40" spans="1:7" x14ac:dyDescent="0.25">
      <c r="A40" s="1">
        <f>IF(B40&lt;&gt;"", SUBTOTAL(3, $B$2:B40), "")</f>
        <v>39</v>
      </c>
      <c r="B40" s="1" t="s">
        <v>175</v>
      </c>
      <c r="C40" s="2">
        <v>21</v>
      </c>
      <c r="D40" s="2">
        <v>141</v>
      </c>
      <c r="E40" s="2">
        <v>4128</v>
      </c>
      <c r="F40" s="1" t="s">
        <v>7</v>
      </c>
      <c r="G40" t="s">
        <v>262</v>
      </c>
    </row>
    <row r="41" spans="1:7" x14ac:dyDescent="0.25">
      <c r="A41" s="1">
        <f>IF(B41&lt;&gt;"", SUBTOTAL(3, $B$2:B41), "")</f>
        <v>40</v>
      </c>
      <c r="B41" s="1" t="s">
        <v>172</v>
      </c>
      <c r="C41" s="2">
        <v>21</v>
      </c>
      <c r="D41" s="2">
        <v>124</v>
      </c>
      <c r="E41" s="2">
        <v>8766</v>
      </c>
      <c r="F41" s="1" t="s">
        <v>7</v>
      </c>
      <c r="G41" t="s">
        <v>262</v>
      </c>
    </row>
    <row r="42" spans="1:7" x14ac:dyDescent="0.25">
      <c r="A42" s="1">
        <f>IF(B42&lt;&gt;"", SUBTOTAL(3, $B$2:B42), "")</f>
        <v>41</v>
      </c>
      <c r="B42" s="1" t="s">
        <v>54</v>
      </c>
      <c r="C42" s="2">
        <v>21</v>
      </c>
      <c r="D42" s="2">
        <v>125</v>
      </c>
      <c r="E42" s="2">
        <v>9149</v>
      </c>
      <c r="F42" s="1" t="s">
        <v>7</v>
      </c>
      <c r="G42" t="s">
        <v>262</v>
      </c>
    </row>
    <row r="43" spans="1:7" x14ac:dyDescent="0.25">
      <c r="A43" s="1">
        <f>IF(B43&lt;&gt;"", SUBTOTAL(3, $B$2:B43), "")</f>
        <v>42</v>
      </c>
      <c r="B43" s="1" t="s">
        <v>205</v>
      </c>
      <c r="C43" s="2">
        <v>21</v>
      </c>
      <c r="D43" s="2">
        <v>60</v>
      </c>
      <c r="E43" s="2">
        <v>23170</v>
      </c>
      <c r="F43" s="1" t="s">
        <v>7</v>
      </c>
      <c r="G43" t="s">
        <v>262</v>
      </c>
    </row>
    <row r="44" spans="1:7" x14ac:dyDescent="0.25">
      <c r="A44" s="1">
        <f>IF(B44&lt;&gt;"", SUBTOTAL(3, $B$2:B44), "")</f>
        <v>43</v>
      </c>
      <c r="B44" s="1" t="s">
        <v>144</v>
      </c>
      <c r="C44" s="2">
        <v>21</v>
      </c>
      <c r="D44" s="2">
        <v>64</v>
      </c>
      <c r="E44" s="2">
        <v>5219</v>
      </c>
      <c r="F44" s="1" t="s">
        <v>7</v>
      </c>
      <c r="G44" t="s">
        <v>262</v>
      </c>
    </row>
    <row r="45" spans="1:7" x14ac:dyDescent="0.25">
      <c r="A45" s="1">
        <f>IF(B45&lt;&gt;"", SUBTOTAL(3, $B$2:B45), "")</f>
        <v>44</v>
      </c>
      <c r="B45" s="1" t="s">
        <v>167</v>
      </c>
      <c r="C45" s="2">
        <v>21</v>
      </c>
      <c r="D45" s="2">
        <v>66</v>
      </c>
      <c r="E45" s="2">
        <v>7693</v>
      </c>
      <c r="F45" s="1" t="s">
        <v>7</v>
      </c>
      <c r="G45" t="s">
        <v>262</v>
      </c>
    </row>
    <row r="46" spans="1:7" x14ac:dyDescent="0.25">
      <c r="A46" s="1">
        <f>IF(B46&lt;&gt;"", SUBTOTAL(3, $B$2:B46), "")</f>
        <v>45</v>
      </c>
      <c r="B46" s="1" t="s">
        <v>140</v>
      </c>
      <c r="C46" s="2">
        <v>21</v>
      </c>
      <c r="D46" s="2">
        <v>80</v>
      </c>
      <c r="E46" s="2">
        <v>13907</v>
      </c>
      <c r="F46" s="1" t="s">
        <v>7</v>
      </c>
      <c r="G46" t="s">
        <v>262</v>
      </c>
    </row>
    <row r="47" spans="1:7" x14ac:dyDescent="0.25">
      <c r="A47" s="1">
        <f>IF(B47&lt;&gt;"", SUBTOTAL(3, $B$2:B47), "")</f>
        <v>46</v>
      </c>
      <c r="B47" s="1" t="s">
        <v>87</v>
      </c>
      <c r="C47" s="2">
        <v>21</v>
      </c>
      <c r="D47" s="2">
        <v>82</v>
      </c>
      <c r="E47" s="2">
        <v>14524</v>
      </c>
      <c r="F47" s="1" t="s">
        <v>7</v>
      </c>
      <c r="G47" t="s">
        <v>262</v>
      </c>
    </row>
    <row r="48" spans="1:7" x14ac:dyDescent="0.25">
      <c r="A48" s="1">
        <f>IF(B48&lt;&gt;"", SUBTOTAL(3, $B$2:B48), "")</f>
        <v>47</v>
      </c>
      <c r="B48" s="1" t="s">
        <v>176</v>
      </c>
      <c r="C48" s="2">
        <v>21</v>
      </c>
      <c r="D48" s="2">
        <v>155</v>
      </c>
      <c r="E48" s="2">
        <v>6028</v>
      </c>
      <c r="F48" s="1" t="s">
        <v>7</v>
      </c>
      <c r="G48" t="s">
        <v>262</v>
      </c>
    </row>
    <row r="49" spans="1:7" x14ac:dyDescent="0.25">
      <c r="A49" s="1">
        <f>IF(B49&lt;&gt;"", SUBTOTAL(3, $B$2:B49), "")</f>
        <v>48</v>
      </c>
      <c r="B49" s="1" t="s">
        <v>184</v>
      </c>
      <c r="C49" s="2">
        <v>29</v>
      </c>
      <c r="D49" s="2">
        <v>40</v>
      </c>
      <c r="E49" s="2">
        <v>5918</v>
      </c>
      <c r="F49" s="1" t="s">
        <v>7</v>
      </c>
      <c r="G49" t="s">
        <v>262</v>
      </c>
    </row>
    <row r="50" spans="1:7" x14ac:dyDescent="0.25">
      <c r="A50" s="1">
        <f>IF(B50&lt;&gt;"", SUBTOTAL(3, $B$2:B50), "")</f>
        <v>49</v>
      </c>
      <c r="B50" s="1" t="s">
        <v>186</v>
      </c>
      <c r="C50" s="2">
        <v>38</v>
      </c>
      <c r="D50" s="2">
        <v>93</v>
      </c>
      <c r="E50" s="2">
        <v>15471</v>
      </c>
      <c r="F50" s="1" t="s">
        <v>7</v>
      </c>
      <c r="G50" t="s">
        <v>262</v>
      </c>
    </row>
    <row r="51" spans="1:7" x14ac:dyDescent="0.25">
      <c r="A51" s="1">
        <f>IF(B51&lt;&gt;"", SUBTOTAL(3, $B$2:B51), "")</f>
        <v>50</v>
      </c>
      <c r="B51" s="1" t="s">
        <v>56</v>
      </c>
      <c r="C51" s="2">
        <v>21</v>
      </c>
      <c r="D51" s="2">
        <v>223</v>
      </c>
      <c r="E51" s="2">
        <v>4096</v>
      </c>
      <c r="F51" s="1" t="s">
        <v>7</v>
      </c>
      <c r="G51" t="s">
        <v>262</v>
      </c>
    </row>
    <row r="52" spans="1:7" x14ac:dyDescent="0.25">
      <c r="A52" s="1">
        <f>IF(B52&lt;&gt;"", SUBTOTAL(3, $B$2:B52), "")</f>
        <v>51</v>
      </c>
      <c r="B52" s="1" t="s">
        <v>59</v>
      </c>
      <c r="C52" s="2">
        <v>21</v>
      </c>
      <c r="D52" s="2">
        <v>152</v>
      </c>
      <c r="E52" s="2">
        <v>4680</v>
      </c>
      <c r="F52" s="1" t="s">
        <v>7</v>
      </c>
      <c r="G52" t="s">
        <v>262</v>
      </c>
    </row>
    <row r="53" spans="1:7" x14ac:dyDescent="0.25">
      <c r="A53" s="1">
        <f>IF(B53&lt;&gt;"", SUBTOTAL(3, $B$2:B53), "")</f>
        <v>52</v>
      </c>
      <c r="B53" s="1" t="s">
        <v>137</v>
      </c>
      <c r="C53" s="2">
        <v>21</v>
      </c>
      <c r="D53" s="2">
        <v>153</v>
      </c>
      <c r="E53" s="2">
        <v>7804</v>
      </c>
      <c r="F53" s="1" t="s">
        <v>7</v>
      </c>
      <c r="G53" t="s">
        <v>262</v>
      </c>
    </row>
    <row r="54" spans="1:7" x14ac:dyDescent="0.25">
      <c r="A54" s="1">
        <f>IF(B54&lt;&gt;"", SUBTOTAL(3, $B$2:B54), "")</f>
        <v>53</v>
      </c>
      <c r="B54" s="1" t="s">
        <v>59</v>
      </c>
      <c r="C54" s="2">
        <v>21</v>
      </c>
      <c r="D54" s="2">
        <v>150</v>
      </c>
      <c r="E54" s="2">
        <v>7258</v>
      </c>
      <c r="F54" s="1" t="s">
        <v>7</v>
      </c>
      <c r="G54" t="s">
        <v>262</v>
      </c>
    </row>
    <row r="55" spans="1:7" x14ac:dyDescent="0.25">
      <c r="A55" s="1">
        <f>IF(B55&lt;&gt;"", SUBTOTAL(3, $B$2:B55), "")</f>
        <v>54</v>
      </c>
      <c r="B55" s="1" t="s">
        <v>46</v>
      </c>
      <c r="C55" s="2">
        <v>21</v>
      </c>
      <c r="D55" s="2">
        <v>157</v>
      </c>
      <c r="E55" s="2">
        <v>5223</v>
      </c>
      <c r="F55" s="1" t="s">
        <v>7</v>
      </c>
      <c r="G55" t="s">
        <v>262</v>
      </c>
    </row>
    <row r="56" spans="1:7" x14ac:dyDescent="0.25">
      <c r="A56" s="1">
        <f>IF(B56&lt;&gt;"", SUBTOTAL(3, $B$2:B56), "")</f>
        <v>55</v>
      </c>
      <c r="B56" s="1" t="s">
        <v>57</v>
      </c>
      <c r="C56" s="2">
        <v>21</v>
      </c>
      <c r="D56" s="2">
        <v>83</v>
      </c>
      <c r="E56" s="2">
        <v>5917</v>
      </c>
      <c r="F56" s="1" t="s">
        <v>7</v>
      </c>
      <c r="G56" t="s">
        <v>262</v>
      </c>
    </row>
    <row r="57" spans="1:7" x14ac:dyDescent="0.25">
      <c r="A57" s="1">
        <f>IF(B57&lt;&gt;"", SUBTOTAL(3, $B$2:B57), "")</f>
        <v>56</v>
      </c>
      <c r="B57" s="1" t="s">
        <v>156</v>
      </c>
      <c r="C57" s="2">
        <v>21</v>
      </c>
      <c r="D57" s="2">
        <v>108</v>
      </c>
      <c r="E57" s="2">
        <v>31282</v>
      </c>
      <c r="F57" s="1" t="s">
        <v>7</v>
      </c>
      <c r="G57" t="s">
        <v>262</v>
      </c>
    </row>
    <row r="58" spans="1:7" x14ac:dyDescent="0.25">
      <c r="A58" s="1">
        <f>IF(B58&lt;&gt;"", SUBTOTAL(3, $B$2:B58), "")</f>
        <v>57</v>
      </c>
      <c r="B58" s="1" t="s">
        <v>46</v>
      </c>
      <c r="C58" s="2">
        <v>21</v>
      </c>
      <c r="D58" s="2">
        <v>159</v>
      </c>
      <c r="E58" s="2">
        <v>3403</v>
      </c>
      <c r="F58" s="1" t="s">
        <v>7</v>
      </c>
      <c r="G58" t="s">
        <v>262</v>
      </c>
    </row>
    <row r="59" spans="1:7" x14ac:dyDescent="0.25">
      <c r="A59" s="1">
        <f>IF(B59&lt;&gt;"", SUBTOTAL(3, $B$2:B59), "")</f>
        <v>58</v>
      </c>
      <c r="B59" s="1" t="s">
        <v>43</v>
      </c>
      <c r="C59" s="2">
        <v>21</v>
      </c>
      <c r="D59" s="2">
        <v>160</v>
      </c>
      <c r="E59" s="2">
        <v>6134</v>
      </c>
      <c r="F59" s="1" t="s">
        <v>7</v>
      </c>
      <c r="G59" t="s">
        <v>262</v>
      </c>
    </row>
    <row r="60" spans="1:7" x14ac:dyDescent="0.25">
      <c r="A60" s="1">
        <f>IF(B60&lt;&gt;"", SUBTOTAL(3, $B$2:B60), "")</f>
        <v>59</v>
      </c>
      <c r="B60" s="1" t="s">
        <v>43</v>
      </c>
      <c r="C60" s="2">
        <v>21</v>
      </c>
      <c r="D60" s="2">
        <v>161</v>
      </c>
      <c r="E60" s="2">
        <v>12699</v>
      </c>
      <c r="F60" s="1" t="s">
        <v>7</v>
      </c>
      <c r="G60" t="s">
        <v>262</v>
      </c>
    </row>
    <row r="61" spans="1:7" x14ac:dyDescent="0.25">
      <c r="A61" s="1">
        <f>IF(B61&lt;&gt;"", SUBTOTAL(3, $B$2:B61), "")</f>
        <v>60</v>
      </c>
      <c r="B61" s="1" t="s">
        <v>92</v>
      </c>
      <c r="C61" s="2">
        <v>21</v>
      </c>
      <c r="D61" s="2">
        <v>163</v>
      </c>
      <c r="E61" s="2">
        <v>10831</v>
      </c>
      <c r="F61" s="1" t="s">
        <v>7</v>
      </c>
      <c r="G61" t="s">
        <v>262</v>
      </c>
    </row>
    <row r="62" spans="1:7" x14ac:dyDescent="0.25">
      <c r="A62" s="1">
        <f>IF(B62&lt;&gt;"", SUBTOTAL(3, $B$2:B62), "")</f>
        <v>61</v>
      </c>
      <c r="B62" s="1" t="s">
        <v>183</v>
      </c>
      <c r="C62" s="2">
        <v>21</v>
      </c>
      <c r="D62" s="2">
        <v>238</v>
      </c>
      <c r="E62" s="2">
        <v>7637</v>
      </c>
      <c r="F62" s="1" t="s">
        <v>7</v>
      </c>
      <c r="G62" t="s">
        <v>262</v>
      </c>
    </row>
    <row r="63" spans="1:7" x14ac:dyDescent="0.25">
      <c r="A63" s="1">
        <f>IF(B63&lt;&gt;"", SUBTOTAL(3, $B$2:B63), "")</f>
        <v>62</v>
      </c>
      <c r="B63" s="1" t="s">
        <v>55</v>
      </c>
      <c r="C63" s="2">
        <v>21</v>
      </c>
      <c r="D63" s="2">
        <v>182</v>
      </c>
      <c r="E63" s="2">
        <v>5395</v>
      </c>
      <c r="F63" s="1" t="s">
        <v>7</v>
      </c>
      <c r="G63" t="s">
        <v>262</v>
      </c>
    </row>
    <row r="64" spans="1:7" x14ac:dyDescent="0.25">
      <c r="A64" s="1">
        <f>IF(B64&lt;&gt;"", SUBTOTAL(3, $B$2:B64), "")</f>
        <v>63</v>
      </c>
      <c r="B64" s="1" t="s">
        <v>177</v>
      </c>
      <c r="C64" s="2">
        <v>21</v>
      </c>
      <c r="D64" s="2">
        <v>187</v>
      </c>
      <c r="E64" s="2">
        <v>11735</v>
      </c>
      <c r="F64" s="1" t="s">
        <v>7</v>
      </c>
      <c r="G64" t="s">
        <v>262</v>
      </c>
    </row>
    <row r="65" spans="1:7" x14ac:dyDescent="0.25">
      <c r="A65" s="1">
        <f>IF(B65&lt;&gt;"", SUBTOTAL(3, $B$2:B65), "")</f>
        <v>64</v>
      </c>
      <c r="B65" s="1" t="s">
        <v>156</v>
      </c>
      <c r="C65" s="2">
        <v>21</v>
      </c>
      <c r="D65" s="2">
        <v>110</v>
      </c>
      <c r="E65" s="2">
        <v>1672</v>
      </c>
      <c r="F65" s="1" t="s">
        <v>7</v>
      </c>
      <c r="G65" t="s">
        <v>262</v>
      </c>
    </row>
    <row r="66" spans="1:7" x14ac:dyDescent="0.25">
      <c r="A66" s="1">
        <f>IF(B66&lt;&gt;"", SUBTOTAL(3, $B$2:B66), "")</f>
        <v>65</v>
      </c>
      <c r="B66" s="1" t="s">
        <v>211</v>
      </c>
      <c r="C66" s="2">
        <v>21</v>
      </c>
      <c r="D66" s="2">
        <v>115</v>
      </c>
      <c r="E66" s="2">
        <v>26358</v>
      </c>
      <c r="F66" s="1" t="s">
        <v>7</v>
      </c>
      <c r="G66" t="s">
        <v>262</v>
      </c>
    </row>
    <row r="67" spans="1:7" x14ac:dyDescent="0.25">
      <c r="A67" s="1">
        <f>IF(B67&lt;&gt;"", SUBTOTAL(3, $B$2:B67), "")</f>
        <v>66</v>
      </c>
      <c r="B67" s="1" t="s">
        <v>93</v>
      </c>
      <c r="C67" s="2">
        <v>21</v>
      </c>
      <c r="D67" s="2">
        <v>173</v>
      </c>
      <c r="E67" s="2">
        <v>2547</v>
      </c>
      <c r="F67" s="1" t="s">
        <v>7</v>
      </c>
      <c r="G67" t="s">
        <v>262</v>
      </c>
    </row>
    <row r="68" spans="1:7" x14ac:dyDescent="0.25">
      <c r="A68" s="1">
        <f>IF(B68&lt;&gt;"", SUBTOTAL(3, $B$2:B68), "")</f>
        <v>67</v>
      </c>
      <c r="B68" s="1" t="s">
        <v>93</v>
      </c>
      <c r="C68" s="2">
        <v>21</v>
      </c>
      <c r="D68" s="2">
        <v>174</v>
      </c>
      <c r="E68" s="2">
        <v>11112</v>
      </c>
      <c r="F68" s="1" t="s">
        <v>7</v>
      </c>
      <c r="G68" t="s">
        <v>262</v>
      </c>
    </row>
    <row r="69" spans="1:7" x14ac:dyDescent="0.25">
      <c r="A69" s="1">
        <f>IF(B69&lt;&gt;"", SUBTOTAL(3, $B$2:B69), "")</f>
        <v>68</v>
      </c>
      <c r="B69" s="1" t="s">
        <v>93</v>
      </c>
      <c r="C69" s="2">
        <v>21</v>
      </c>
      <c r="D69" s="2">
        <v>176</v>
      </c>
      <c r="E69" s="2">
        <v>18329</v>
      </c>
      <c r="F69" s="1" t="s">
        <v>7</v>
      </c>
      <c r="G69" t="s">
        <v>262</v>
      </c>
    </row>
    <row r="70" spans="1:7" x14ac:dyDescent="0.25">
      <c r="A70" s="1">
        <f>IF(B70&lt;&gt;"", SUBTOTAL(3, $B$2:B70), "")</f>
        <v>69</v>
      </c>
      <c r="B70" s="1" t="s">
        <v>159</v>
      </c>
      <c r="C70" s="2">
        <v>21</v>
      </c>
      <c r="D70" s="2">
        <v>178</v>
      </c>
      <c r="E70" s="2">
        <v>6472</v>
      </c>
      <c r="F70" s="1" t="s">
        <v>7</v>
      </c>
      <c r="G70" t="s">
        <v>262</v>
      </c>
    </row>
    <row r="71" spans="1:7" x14ac:dyDescent="0.25">
      <c r="A71" s="1">
        <f>IF(B71&lt;&gt;"", SUBTOTAL(3, $B$2:B71), "")</f>
        <v>70</v>
      </c>
      <c r="B71" s="1" t="s">
        <v>178</v>
      </c>
      <c r="C71" s="2">
        <v>21</v>
      </c>
      <c r="D71" s="2">
        <v>189</v>
      </c>
      <c r="E71" s="2">
        <v>4497</v>
      </c>
      <c r="F71" s="1" t="s">
        <v>7</v>
      </c>
      <c r="G71" t="s">
        <v>262</v>
      </c>
    </row>
    <row r="72" spans="1:7" x14ac:dyDescent="0.25">
      <c r="A72" s="1">
        <f>IF(B72&lt;&gt;"", SUBTOTAL(3, $B$2:B72), "")</f>
        <v>71</v>
      </c>
      <c r="B72" s="1" t="s">
        <v>50</v>
      </c>
      <c r="C72" s="2">
        <v>21</v>
      </c>
      <c r="D72" s="2">
        <v>198</v>
      </c>
      <c r="E72" s="2">
        <v>4280</v>
      </c>
      <c r="F72" s="1" t="s">
        <v>7</v>
      </c>
      <c r="G72" t="s">
        <v>262</v>
      </c>
    </row>
    <row r="73" spans="1:7" x14ac:dyDescent="0.25">
      <c r="A73" s="1">
        <f>IF(B73&lt;&gt;"", SUBTOTAL(3, $B$2:B73), "")</f>
        <v>72</v>
      </c>
      <c r="B73" s="1" t="s">
        <v>74</v>
      </c>
      <c r="C73" s="2">
        <v>21</v>
      </c>
      <c r="D73" s="2">
        <v>246</v>
      </c>
      <c r="E73" s="2">
        <v>39426</v>
      </c>
      <c r="F73" s="1" t="s">
        <v>7</v>
      </c>
      <c r="G73" t="s">
        <v>262</v>
      </c>
    </row>
    <row r="74" spans="1:7" x14ac:dyDescent="0.25">
      <c r="A74" s="1">
        <f>IF(B74&lt;&gt;"", SUBTOTAL(3, $B$2:B74), "")</f>
        <v>73</v>
      </c>
      <c r="B74" s="1" t="s">
        <v>91</v>
      </c>
      <c r="C74" s="2">
        <v>21</v>
      </c>
      <c r="D74" s="2">
        <v>227</v>
      </c>
      <c r="E74" s="2">
        <v>8079</v>
      </c>
      <c r="F74" s="1" t="s">
        <v>7</v>
      </c>
      <c r="G74" t="s">
        <v>262</v>
      </c>
    </row>
    <row r="75" spans="1:7" x14ac:dyDescent="0.25">
      <c r="A75" s="1">
        <f>IF(B75&lt;&gt;"", SUBTOTAL(3, $B$2:B75), "")</f>
        <v>74</v>
      </c>
      <c r="B75" s="1" t="s">
        <v>181</v>
      </c>
      <c r="C75" s="2">
        <v>21</v>
      </c>
      <c r="D75" s="2">
        <v>231</v>
      </c>
      <c r="E75" s="2">
        <v>13586</v>
      </c>
      <c r="F75" s="1" t="s">
        <v>7</v>
      </c>
      <c r="G75" t="s">
        <v>262</v>
      </c>
    </row>
    <row r="76" spans="1:7" x14ac:dyDescent="0.25">
      <c r="A76" s="1">
        <f>IF(B76&lt;&gt;"", SUBTOTAL(3, $B$2:B76), "")</f>
        <v>75</v>
      </c>
      <c r="B76" s="1" t="s">
        <v>159</v>
      </c>
      <c r="C76" s="2">
        <v>21</v>
      </c>
      <c r="D76" s="2">
        <v>179</v>
      </c>
      <c r="E76" s="2">
        <v>10813</v>
      </c>
      <c r="F76" s="1" t="s">
        <v>7</v>
      </c>
      <c r="G76" t="s">
        <v>262</v>
      </c>
    </row>
    <row r="77" spans="1:7" x14ac:dyDescent="0.25">
      <c r="A77" s="1">
        <f>IF(B77&lt;&gt;"", SUBTOTAL(3, $B$2:B77), "")</f>
        <v>76</v>
      </c>
      <c r="B77" s="1" t="s">
        <v>159</v>
      </c>
      <c r="C77" s="2">
        <v>21</v>
      </c>
      <c r="D77" s="2">
        <v>181</v>
      </c>
      <c r="E77" s="2">
        <v>26159</v>
      </c>
      <c r="F77" s="1" t="s">
        <v>7</v>
      </c>
      <c r="G77" t="s">
        <v>262</v>
      </c>
    </row>
    <row r="78" spans="1:7" x14ac:dyDescent="0.25">
      <c r="A78" s="1">
        <f>IF(B78&lt;&gt;"", SUBTOTAL(3, $B$2:B78), "")</f>
        <v>77</v>
      </c>
      <c r="B78" s="1" t="s">
        <v>152</v>
      </c>
      <c r="C78" s="2">
        <v>21</v>
      </c>
      <c r="D78" s="2">
        <v>200</v>
      </c>
      <c r="E78" s="2">
        <v>24876</v>
      </c>
      <c r="F78" s="1" t="s">
        <v>7</v>
      </c>
      <c r="G78" t="s">
        <v>262</v>
      </c>
    </row>
    <row r="79" spans="1:7" x14ac:dyDescent="0.25">
      <c r="A79" s="1">
        <f>IF(B79&lt;&gt;"", SUBTOTAL(3, $B$2:B79), "")</f>
        <v>78</v>
      </c>
      <c r="B79" s="1" t="s">
        <v>148</v>
      </c>
      <c r="C79" s="2">
        <v>21</v>
      </c>
      <c r="D79" s="2">
        <v>205</v>
      </c>
      <c r="E79" s="2">
        <v>11493</v>
      </c>
      <c r="F79" s="1" t="s">
        <v>7</v>
      </c>
      <c r="G79" t="s">
        <v>262</v>
      </c>
    </row>
    <row r="80" spans="1:7" x14ac:dyDescent="0.25">
      <c r="A80" s="1">
        <f>IF(B80&lt;&gt;"", SUBTOTAL(3, $B$2:B80), "")</f>
        <v>79</v>
      </c>
      <c r="B80" s="1" t="s">
        <v>179</v>
      </c>
      <c r="C80" s="2">
        <v>21</v>
      </c>
      <c r="D80" s="2">
        <v>209</v>
      </c>
      <c r="E80" s="2">
        <v>6317</v>
      </c>
      <c r="F80" s="1" t="s">
        <v>7</v>
      </c>
      <c r="G80" t="s">
        <v>262</v>
      </c>
    </row>
    <row r="81" spans="1:7" x14ac:dyDescent="0.25">
      <c r="A81" s="1">
        <f>IF(B81&lt;&gt;"", SUBTOTAL(3, $B$2:B81), "")</f>
        <v>80</v>
      </c>
      <c r="B81" s="1" t="s">
        <v>180</v>
      </c>
      <c r="C81" s="2">
        <v>21</v>
      </c>
      <c r="D81" s="2">
        <v>212</v>
      </c>
      <c r="E81" s="2">
        <v>2395</v>
      </c>
      <c r="F81" s="1" t="s">
        <v>7</v>
      </c>
      <c r="G81" t="s">
        <v>262</v>
      </c>
    </row>
    <row r="82" spans="1:7" x14ac:dyDescent="0.25">
      <c r="A82" s="1">
        <f>IF(B82&lt;&gt;"", SUBTOTAL(3, $B$2:B82), "")</f>
        <v>81</v>
      </c>
      <c r="B82" s="1" t="s">
        <v>185</v>
      </c>
      <c r="C82" s="2">
        <v>30</v>
      </c>
      <c r="D82" s="2">
        <v>78</v>
      </c>
      <c r="E82" s="2">
        <v>7651</v>
      </c>
      <c r="F82" s="1" t="s">
        <v>7</v>
      </c>
      <c r="G82" t="s">
        <v>262</v>
      </c>
    </row>
    <row r="83" spans="1:7" x14ac:dyDescent="0.25">
      <c r="A83" s="1">
        <f>IF(B83&lt;&gt;"", SUBTOTAL(3, $B$2:B83), "")</f>
        <v>82</v>
      </c>
      <c r="B83" s="1" t="s">
        <v>133</v>
      </c>
      <c r="C83" s="2">
        <v>21</v>
      </c>
      <c r="D83" s="2">
        <v>215</v>
      </c>
      <c r="E83" s="2">
        <v>15445</v>
      </c>
      <c r="F83" s="1" t="s">
        <v>7</v>
      </c>
      <c r="G83" t="s">
        <v>262</v>
      </c>
    </row>
    <row r="84" spans="1:7" x14ac:dyDescent="0.25">
      <c r="A84" s="1">
        <f>IF(B84&lt;&gt;"", SUBTOTAL(3, $B$2:B84), "")</f>
        <v>83</v>
      </c>
      <c r="B84" s="1" t="s">
        <v>136</v>
      </c>
      <c r="C84" s="2">
        <v>21</v>
      </c>
      <c r="D84" s="2">
        <v>220</v>
      </c>
      <c r="E84" s="2">
        <v>11197</v>
      </c>
      <c r="F84" s="1" t="s">
        <v>7</v>
      </c>
      <c r="G84" t="s">
        <v>262</v>
      </c>
    </row>
    <row r="85" spans="1:7" x14ac:dyDescent="0.25">
      <c r="A85" s="1">
        <f>IF(B85&lt;&gt;"", SUBTOTAL(3, $B$2:B85), "")</f>
        <v>84</v>
      </c>
      <c r="B85" s="1" t="s">
        <v>163</v>
      </c>
      <c r="C85" s="2">
        <v>9</v>
      </c>
      <c r="D85" s="2">
        <v>10</v>
      </c>
      <c r="E85" s="2">
        <v>3850</v>
      </c>
      <c r="F85" s="1" t="s">
        <v>7</v>
      </c>
      <c r="G85" t="s">
        <v>262</v>
      </c>
    </row>
    <row r="86" spans="1:7" x14ac:dyDescent="0.25">
      <c r="A86" s="1">
        <f>IF(B86&lt;&gt;"", SUBTOTAL(3, $B$2:B86), "")</f>
        <v>85</v>
      </c>
      <c r="B86" s="1" t="s">
        <v>165</v>
      </c>
      <c r="C86" s="2">
        <v>21</v>
      </c>
      <c r="D86" s="2">
        <v>57</v>
      </c>
      <c r="E86" s="2">
        <v>13074</v>
      </c>
      <c r="F86" s="1" t="s">
        <v>7</v>
      </c>
      <c r="G86" t="s">
        <v>262</v>
      </c>
    </row>
    <row r="87" spans="1:7" x14ac:dyDescent="0.25">
      <c r="A87" s="1">
        <f>IF(B87&lt;&gt;"", SUBTOTAL(3, $B$2:B87), "")</f>
        <v>86</v>
      </c>
      <c r="B87" s="1" t="s">
        <v>92</v>
      </c>
      <c r="C87" s="2">
        <v>21</v>
      </c>
      <c r="D87" s="2">
        <v>165</v>
      </c>
      <c r="E87" s="2">
        <v>3672</v>
      </c>
      <c r="F87" s="1" t="s">
        <v>7</v>
      </c>
      <c r="G87" t="s">
        <v>262</v>
      </c>
    </row>
    <row r="88" spans="1:7" x14ac:dyDescent="0.25">
      <c r="A88" s="1">
        <f>IF(B88&lt;&gt;"", SUBTOTAL(3, $B$2:B88), "")</f>
        <v>87</v>
      </c>
      <c r="B88" s="1" t="s">
        <v>60</v>
      </c>
      <c r="C88" s="2">
        <v>21</v>
      </c>
      <c r="D88" s="2">
        <v>169</v>
      </c>
      <c r="E88" s="2">
        <v>14540</v>
      </c>
      <c r="F88" s="1" t="s">
        <v>7</v>
      </c>
      <c r="G88" t="s">
        <v>262</v>
      </c>
    </row>
    <row r="89" spans="1:7" x14ac:dyDescent="0.25">
      <c r="A89" s="1">
        <f>IF(B89&lt;&gt;"", SUBTOTAL(3, $B$2:B89), "")</f>
        <v>88</v>
      </c>
      <c r="B89" s="1" t="s">
        <v>182</v>
      </c>
      <c r="C89" s="2">
        <v>21</v>
      </c>
      <c r="D89" s="2">
        <v>232</v>
      </c>
      <c r="E89" s="2">
        <v>19463</v>
      </c>
      <c r="F89" s="1" t="s">
        <v>7</v>
      </c>
      <c r="G89" t="s">
        <v>262</v>
      </c>
    </row>
  </sheetData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43"/>
  <sheetViews>
    <sheetView workbookViewId="0">
      <selection activeCell="B2" sqref="B2"/>
    </sheetView>
  </sheetViews>
  <sheetFormatPr defaultRowHeight="15.75" x14ac:dyDescent="0.25"/>
  <cols>
    <col min="1" max="1" width="4.5" style="9" bestFit="1" customWidth="1"/>
    <col min="2" max="2" width="9.75" style="9" bestFit="1" customWidth="1"/>
    <col min="3" max="3" width="15" style="9" bestFit="1" customWidth="1"/>
    <col min="4" max="4" width="5" style="9" bestFit="1" customWidth="1"/>
    <col min="5" max="5" width="6.875" style="9" bestFit="1" customWidth="1"/>
    <col min="6" max="6" width="8.375" style="9" bestFit="1" customWidth="1"/>
    <col min="7" max="7" width="7.75" style="9" bestFit="1" customWidth="1"/>
    <col min="8" max="8" width="12.125" style="9" bestFit="1" customWidth="1"/>
  </cols>
  <sheetData>
    <row r="1" spans="1:8" x14ac:dyDescent="0.25">
      <c r="A1" s="8" t="s">
        <v>0</v>
      </c>
      <c r="B1" s="8" t="s">
        <v>263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261</v>
      </c>
    </row>
    <row r="2" spans="1:8" x14ac:dyDescent="0.25">
      <c r="A2" s="9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9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9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9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9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9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9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9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9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9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9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9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9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9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9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9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9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9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9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9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9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9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9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9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9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9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9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9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9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9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9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9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9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9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9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9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9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9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9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9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9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9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9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9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9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9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9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9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9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9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9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9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9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9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9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9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9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9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9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9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9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9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9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9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9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9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9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9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9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9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9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9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9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9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9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9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9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9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9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9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9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9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9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9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9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9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9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9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9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9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9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9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9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9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9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9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9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9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9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9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9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9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9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9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9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9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9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9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9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9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9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9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9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9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9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9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9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9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9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9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9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9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9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9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9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9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9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9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9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9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9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9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9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9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9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9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9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9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9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9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9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9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9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9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9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9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9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9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9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9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9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9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9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9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  <row r="156" spans="1:8" x14ac:dyDescent="0.25">
      <c r="A156" s="9">
        <f>IF(B156&lt;&gt;"", SUBTOTAL(3, $B$2:B156), "")</f>
        <v>154</v>
      </c>
      <c r="B156" s="1">
        <f>IF(C156&lt;&gt;"", SUBTOTAL(3, $C$2:C156), "")</f>
        <v>155</v>
      </c>
      <c r="C156" s="1" t="s">
        <v>166</v>
      </c>
      <c r="D156" s="2">
        <v>21</v>
      </c>
      <c r="E156" s="2">
        <v>62</v>
      </c>
      <c r="F156" s="2">
        <v>12240</v>
      </c>
      <c r="G156" s="1" t="s">
        <v>7</v>
      </c>
      <c r="H156" s="9" t="s">
        <v>262</v>
      </c>
    </row>
    <row r="157" spans="1:8" x14ac:dyDescent="0.25">
      <c r="A157" s="9">
        <f>IF(B157&lt;&gt;"", SUBTOTAL(3, $B$2:B157), "")</f>
        <v>154</v>
      </c>
      <c r="B157" s="1">
        <f>IF(C157&lt;&gt;"", SUBTOTAL(3, $C$2:C157), "")</f>
        <v>156</v>
      </c>
      <c r="C157" s="1" t="s">
        <v>144</v>
      </c>
      <c r="D157" s="2">
        <v>21</v>
      </c>
      <c r="E157" s="2">
        <v>63</v>
      </c>
      <c r="F157" s="2">
        <v>7913</v>
      </c>
      <c r="G157" s="1" t="s">
        <v>7</v>
      </c>
      <c r="H157" s="9" t="s">
        <v>262</v>
      </c>
    </row>
    <row r="158" spans="1:8" x14ac:dyDescent="0.25">
      <c r="A158" s="9">
        <f>IF(B158&lt;&gt;"", SUBTOTAL(3, $B$2:B158), "")</f>
        <v>154</v>
      </c>
      <c r="B158" s="1">
        <f>IF(C158&lt;&gt;"", SUBTOTAL(3, $C$2:C158), "")</f>
        <v>157</v>
      </c>
      <c r="C158" s="1" t="s">
        <v>161</v>
      </c>
      <c r="D158" s="2">
        <v>3</v>
      </c>
      <c r="E158" s="2">
        <v>9</v>
      </c>
      <c r="F158" s="2">
        <v>13514</v>
      </c>
      <c r="G158" s="1" t="s">
        <v>7</v>
      </c>
      <c r="H158" s="9" t="s">
        <v>262</v>
      </c>
    </row>
    <row r="159" spans="1:8" x14ac:dyDescent="0.25">
      <c r="A159" s="9">
        <f>IF(B159&lt;&gt;"", SUBTOTAL(3, $B$2:B159), "")</f>
        <v>154</v>
      </c>
      <c r="B159" s="1">
        <f>IF(C159&lt;&gt;"", SUBTOTAL(3, $C$2:C159), "")</f>
        <v>158</v>
      </c>
      <c r="C159" s="1" t="s">
        <v>57</v>
      </c>
      <c r="D159" s="2">
        <v>21</v>
      </c>
      <c r="E159" s="2">
        <v>84</v>
      </c>
      <c r="F159" s="2">
        <v>3911</v>
      </c>
      <c r="G159" s="1" t="s">
        <v>7</v>
      </c>
      <c r="H159" s="9" t="s">
        <v>262</v>
      </c>
    </row>
    <row r="160" spans="1:8" x14ac:dyDescent="0.25">
      <c r="A160" s="9">
        <f>IF(B160&lt;&gt;"", SUBTOTAL(3, $B$2:B160), "")</f>
        <v>154</v>
      </c>
      <c r="B160" s="1">
        <f>IF(C160&lt;&gt;"", SUBTOTAL(3, $C$2:C160), "")</f>
        <v>159</v>
      </c>
      <c r="C160" s="1" t="s">
        <v>170</v>
      </c>
      <c r="D160" s="2">
        <v>21</v>
      </c>
      <c r="E160" s="2">
        <v>89</v>
      </c>
      <c r="F160" s="2">
        <v>4769</v>
      </c>
      <c r="G160" s="1" t="s">
        <v>7</v>
      </c>
      <c r="H160" s="9" t="s">
        <v>262</v>
      </c>
    </row>
    <row r="161" spans="1:8" x14ac:dyDescent="0.25">
      <c r="A161" s="9">
        <f>IF(B161&lt;&gt;"", SUBTOTAL(3, $B$2:B161), "")</f>
        <v>154</v>
      </c>
      <c r="B161" s="1">
        <f>IF(C161&lt;&gt;"", SUBTOTAL(3, $C$2:C161), "")</f>
        <v>160</v>
      </c>
      <c r="C161" s="1" t="s">
        <v>187</v>
      </c>
      <c r="D161" s="2">
        <v>38</v>
      </c>
      <c r="E161" s="2">
        <v>109</v>
      </c>
      <c r="F161" s="2">
        <v>1026</v>
      </c>
      <c r="G161" s="1" t="s">
        <v>7</v>
      </c>
      <c r="H161" s="9" t="s">
        <v>262</v>
      </c>
    </row>
    <row r="162" spans="1:8" x14ac:dyDescent="0.25">
      <c r="A162" s="9">
        <f>IF(B162&lt;&gt;"", SUBTOTAL(3, $B$2:B162), "")</f>
        <v>154</v>
      </c>
      <c r="B162" s="1">
        <f>IF(C162&lt;&gt;"", SUBTOTAL(3, $C$2:C162), "")</f>
        <v>161</v>
      </c>
      <c r="C162" s="1" t="s">
        <v>131</v>
      </c>
      <c r="D162" s="2">
        <v>32</v>
      </c>
      <c r="E162" s="2">
        <v>119</v>
      </c>
      <c r="F162" s="2">
        <v>6114</v>
      </c>
      <c r="G162" s="1" t="s">
        <v>7</v>
      </c>
      <c r="H162" s="9" t="s">
        <v>262</v>
      </c>
    </row>
    <row r="163" spans="1:8" x14ac:dyDescent="0.25">
      <c r="A163" s="9">
        <f>IF(B163&lt;&gt;"", SUBTOTAL(3, $B$2:B163), "")</f>
        <v>154</v>
      </c>
      <c r="B163" s="1">
        <f>IF(C163&lt;&gt;"", SUBTOTAL(3, $C$2:C163), "")</f>
        <v>162</v>
      </c>
      <c r="C163" s="1" t="s">
        <v>54</v>
      </c>
      <c r="D163" s="2">
        <v>21</v>
      </c>
      <c r="E163" s="2">
        <v>127</v>
      </c>
      <c r="F163" s="2">
        <v>5024</v>
      </c>
      <c r="G163" s="1" t="s">
        <v>7</v>
      </c>
      <c r="H163" s="9" t="s">
        <v>262</v>
      </c>
    </row>
    <row r="164" spans="1:8" x14ac:dyDescent="0.25">
      <c r="A164" s="9">
        <f>IF(B164&lt;&gt;"", SUBTOTAL(3, $B$2:B164), "")</f>
        <v>154</v>
      </c>
      <c r="B164" s="1">
        <f>IF(C164&lt;&gt;"", SUBTOTAL(3, $C$2:C164), "")</f>
        <v>163</v>
      </c>
      <c r="C164" s="1" t="s">
        <v>72</v>
      </c>
      <c r="D164" s="2">
        <v>21</v>
      </c>
      <c r="E164" s="2">
        <v>134</v>
      </c>
      <c r="F164" s="2">
        <v>6891</v>
      </c>
      <c r="G164" s="1" t="s">
        <v>7</v>
      </c>
      <c r="H164" s="9" t="s">
        <v>262</v>
      </c>
    </row>
    <row r="165" spans="1:8" x14ac:dyDescent="0.25">
      <c r="A165" s="9">
        <f>IF(B165&lt;&gt;"", SUBTOTAL(3, $B$2:B165), "")</f>
        <v>154</v>
      </c>
      <c r="B165" s="1">
        <f>IF(C165&lt;&gt;"", SUBTOTAL(3, $C$2:C165), "")</f>
        <v>164</v>
      </c>
      <c r="C165" s="1" t="s">
        <v>79</v>
      </c>
      <c r="D165" s="2">
        <v>21</v>
      </c>
      <c r="E165" s="2">
        <v>236</v>
      </c>
      <c r="F165" s="2">
        <v>8046</v>
      </c>
      <c r="G165" s="1" t="s">
        <v>7</v>
      </c>
      <c r="H165" s="9" t="s">
        <v>262</v>
      </c>
    </row>
    <row r="166" spans="1:8" x14ac:dyDescent="0.25">
      <c r="A166" s="9">
        <f>IF(B166&lt;&gt;"", SUBTOTAL(3, $B$2:B166), "")</f>
        <v>154</v>
      </c>
      <c r="B166" s="1">
        <f>IF(C166&lt;&gt;"", SUBTOTAL(3, $C$2:C166), "")</f>
        <v>165</v>
      </c>
      <c r="C166" s="1" t="s">
        <v>153</v>
      </c>
      <c r="D166" s="2">
        <v>21</v>
      </c>
      <c r="E166" s="2">
        <v>137</v>
      </c>
      <c r="F166" s="2">
        <v>28947</v>
      </c>
      <c r="G166" s="1" t="s">
        <v>7</v>
      </c>
      <c r="H166" s="9" t="s">
        <v>262</v>
      </c>
    </row>
    <row r="167" spans="1:8" x14ac:dyDescent="0.25">
      <c r="A167" s="9">
        <f>IF(B167&lt;&gt;"", SUBTOTAL(3, $B$2:B167), "")</f>
        <v>154</v>
      </c>
      <c r="B167" s="1">
        <f>IF(C167&lt;&gt;"", SUBTOTAL(3, $C$2:C167), "")</f>
        <v>166</v>
      </c>
      <c r="C167" s="1" t="s">
        <v>132</v>
      </c>
      <c r="D167" s="2">
        <v>21</v>
      </c>
      <c r="E167" s="2">
        <v>147</v>
      </c>
      <c r="F167" s="2">
        <v>4738</v>
      </c>
      <c r="G167" s="1" t="s">
        <v>7</v>
      </c>
      <c r="H167" s="9" t="s">
        <v>262</v>
      </c>
    </row>
    <row r="168" spans="1:8" x14ac:dyDescent="0.25">
      <c r="A168" s="9">
        <f>IF(B168&lt;&gt;"", SUBTOTAL(3, $B$2:B168), "")</f>
        <v>154</v>
      </c>
      <c r="B168" s="1">
        <f>IF(C168&lt;&gt;"", SUBTOTAL(3, $C$2:C168), "")</f>
        <v>167</v>
      </c>
      <c r="C168" s="1" t="s">
        <v>101</v>
      </c>
      <c r="D168" s="2">
        <v>21</v>
      </c>
      <c r="E168" s="2">
        <v>240</v>
      </c>
      <c r="F168" s="2">
        <v>10971</v>
      </c>
      <c r="G168" s="1" t="s">
        <v>7</v>
      </c>
      <c r="H168" s="9" t="s">
        <v>262</v>
      </c>
    </row>
    <row r="169" spans="1:8" x14ac:dyDescent="0.25">
      <c r="A169" s="9">
        <f>IF(B169&lt;&gt;"", SUBTOTAL(3, $B$2:B169), "")</f>
        <v>154</v>
      </c>
      <c r="B169" s="1">
        <f>IF(C169&lt;&gt;"", SUBTOTAL(3, $C$2:C169), "")</f>
        <v>168</v>
      </c>
      <c r="C169" s="1" t="s">
        <v>162</v>
      </c>
      <c r="D169" s="2">
        <v>7</v>
      </c>
      <c r="E169" s="2">
        <v>8</v>
      </c>
      <c r="F169" s="2">
        <v>5865</v>
      </c>
      <c r="G169" s="1" t="s">
        <v>7</v>
      </c>
      <c r="H169" s="9" t="s">
        <v>262</v>
      </c>
    </row>
    <row r="170" spans="1:8" x14ac:dyDescent="0.25">
      <c r="A170" s="9">
        <f>IF(B170&lt;&gt;"", SUBTOTAL(3, $B$2:B170), "")</f>
        <v>154</v>
      </c>
      <c r="B170" s="1">
        <f>IF(C170&lt;&gt;"", SUBTOTAL(3, $C$2:C170), "")</f>
        <v>169</v>
      </c>
      <c r="C170" s="1" t="s">
        <v>74</v>
      </c>
      <c r="D170" s="2">
        <v>21</v>
      </c>
      <c r="E170" s="2">
        <v>247</v>
      </c>
      <c r="F170" s="2">
        <v>20344</v>
      </c>
      <c r="G170" s="1" t="s">
        <v>7</v>
      </c>
      <c r="H170" s="9" t="s">
        <v>262</v>
      </c>
    </row>
    <row r="171" spans="1:8" x14ac:dyDescent="0.25">
      <c r="A171" s="9">
        <f>IF(B171&lt;&gt;"", SUBTOTAL(3, $B$2:B171), "")</f>
        <v>154</v>
      </c>
      <c r="B171" s="1">
        <f>IF(C171&lt;&gt;"", SUBTOTAL(3, $C$2:C171), "")</f>
        <v>170</v>
      </c>
      <c r="C171" s="1" t="s">
        <v>73</v>
      </c>
      <c r="D171" s="2">
        <v>22</v>
      </c>
      <c r="E171" s="2">
        <v>14</v>
      </c>
      <c r="F171" s="2">
        <v>7934</v>
      </c>
      <c r="G171" s="1" t="s">
        <v>7</v>
      </c>
      <c r="H171" s="9" t="s">
        <v>262</v>
      </c>
    </row>
    <row r="172" spans="1:8" x14ac:dyDescent="0.25">
      <c r="A172" s="9">
        <f>IF(B172&lt;&gt;"", SUBTOTAL(3, $B$2:B172), "")</f>
        <v>154</v>
      </c>
      <c r="B172" s="1">
        <f>IF(C172&lt;&gt;"", SUBTOTAL(3, $C$2:C172), "")</f>
        <v>171</v>
      </c>
      <c r="C172" s="1" t="s">
        <v>24</v>
      </c>
      <c r="D172" s="2">
        <v>21</v>
      </c>
      <c r="E172" s="2">
        <v>71</v>
      </c>
      <c r="F172" s="2">
        <v>7637</v>
      </c>
      <c r="G172" s="1" t="s">
        <v>7</v>
      </c>
      <c r="H172" s="9" t="s">
        <v>262</v>
      </c>
    </row>
    <row r="173" spans="1:8" x14ac:dyDescent="0.25">
      <c r="A173" s="9">
        <f>IF(B173&lt;&gt;"", SUBTOTAL(3, $B$2:B173), "")</f>
        <v>154</v>
      </c>
      <c r="B173" s="1">
        <f>IF(C173&lt;&gt;"", SUBTOTAL(3, $C$2:C173), "")</f>
        <v>172</v>
      </c>
      <c r="C173" s="1" t="s">
        <v>81</v>
      </c>
      <c r="D173" s="2">
        <v>21</v>
      </c>
      <c r="E173" s="2">
        <v>74</v>
      </c>
      <c r="F173" s="2">
        <v>4352</v>
      </c>
      <c r="G173" s="1" t="s">
        <v>7</v>
      </c>
      <c r="H173" s="9" t="s">
        <v>262</v>
      </c>
    </row>
    <row r="174" spans="1:8" x14ac:dyDescent="0.25">
      <c r="A174" s="9">
        <f>IF(B174&lt;&gt;"", SUBTOTAL(3, $B$2:B174), "")</f>
        <v>154</v>
      </c>
      <c r="B174" s="1">
        <f>IF(C174&lt;&gt;"", SUBTOTAL(3, $C$2:C174), "")</f>
        <v>173</v>
      </c>
      <c r="C174" s="1" t="s">
        <v>91</v>
      </c>
      <c r="D174" s="2">
        <v>21</v>
      </c>
      <c r="E174" s="2">
        <v>226</v>
      </c>
      <c r="F174" s="2">
        <v>6911</v>
      </c>
      <c r="G174" s="1" t="s">
        <v>7</v>
      </c>
      <c r="H174" s="9" t="s">
        <v>262</v>
      </c>
    </row>
    <row r="175" spans="1:8" x14ac:dyDescent="0.25">
      <c r="A175" s="9">
        <f>IF(B175&lt;&gt;"", SUBTOTAL(3, $B$2:B175), "")</f>
        <v>154</v>
      </c>
      <c r="B175" s="1">
        <f>IF(C175&lt;&gt;"", SUBTOTAL(3, $C$2:C175), "")</f>
        <v>174</v>
      </c>
      <c r="C175" s="1" t="s">
        <v>169</v>
      </c>
      <c r="D175" s="2">
        <v>21</v>
      </c>
      <c r="E175" s="2">
        <v>77</v>
      </c>
      <c r="F175" s="2">
        <v>10873</v>
      </c>
      <c r="G175" s="1" t="s">
        <v>7</v>
      </c>
      <c r="H175" s="9" t="s">
        <v>262</v>
      </c>
    </row>
    <row r="176" spans="1:8" x14ac:dyDescent="0.25">
      <c r="A176" s="9">
        <f>IF(B176&lt;&gt;"", SUBTOTAL(3, $B$2:B176), "")</f>
        <v>154</v>
      </c>
      <c r="B176" s="1">
        <f>IF(C176&lt;&gt;"", SUBTOTAL(3, $C$2:C176), "")</f>
        <v>175</v>
      </c>
      <c r="C176" s="1" t="s">
        <v>160</v>
      </c>
      <c r="D176" s="2">
        <v>8</v>
      </c>
      <c r="E176" s="2">
        <v>83</v>
      </c>
      <c r="F176" s="2">
        <v>3693</v>
      </c>
      <c r="G176" s="1" t="s">
        <v>7</v>
      </c>
      <c r="H176" s="9" t="s">
        <v>262</v>
      </c>
    </row>
    <row r="177" spans="1:8" x14ac:dyDescent="0.25">
      <c r="A177" s="9">
        <f>IF(B177&lt;&gt;"", SUBTOTAL(3, $B$2:B177), "")</f>
        <v>154</v>
      </c>
      <c r="B177" s="1">
        <f>IF(C177&lt;&gt;"", SUBTOTAL(3, $C$2:C177), "")</f>
        <v>176</v>
      </c>
      <c r="C177" s="1" t="s">
        <v>140</v>
      </c>
      <c r="D177" s="2">
        <v>21</v>
      </c>
      <c r="E177" s="2">
        <v>79</v>
      </c>
      <c r="F177" s="2">
        <v>9667</v>
      </c>
      <c r="G177" s="1" t="s">
        <v>7</v>
      </c>
      <c r="H177" s="9" t="s">
        <v>262</v>
      </c>
    </row>
    <row r="178" spans="1:8" x14ac:dyDescent="0.25">
      <c r="A178" s="9">
        <f>IF(B178&lt;&gt;"", SUBTOTAL(3, $B$2:B178), "")</f>
        <v>154</v>
      </c>
      <c r="B178" s="1">
        <f>IF(C178&lt;&gt;"", SUBTOTAL(3, $C$2:C178), "")</f>
        <v>177</v>
      </c>
      <c r="C178" s="1" t="s">
        <v>170</v>
      </c>
      <c r="D178" s="2">
        <v>21</v>
      </c>
      <c r="E178" s="2">
        <v>90</v>
      </c>
      <c r="F178" s="2">
        <v>24988</v>
      </c>
      <c r="G178" s="1" t="s">
        <v>7</v>
      </c>
      <c r="H178" s="9" t="s">
        <v>262</v>
      </c>
    </row>
    <row r="179" spans="1:8" x14ac:dyDescent="0.25">
      <c r="A179" s="9">
        <f>IF(B179&lt;&gt;"", SUBTOTAL(3, $B$2:B179), "")</f>
        <v>154</v>
      </c>
      <c r="B179" s="1">
        <f>IF(C179&lt;&gt;"", SUBTOTAL(3, $C$2:C179), "")</f>
        <v>178</v>
      </c>
      <c r="C179" s="1" t="s">
        <v>15</v>
      </c>
      <c r="D179" s="2">
        <v>21</v>
      </c>
      <c r="E179" s="2">
        <v>72</v>
      </c>
      <c r="F179" s="2">
        <v>11043</v>
      </c>
      <c r="G179" s="1" t="s">
        <v>7</v>
      </c>
      <c r="H179" s="9" t="s">
        <v>262</v>
      </c>
    </row>
    <row r="180" spans="1:8" x14ac:dyDescent="0.25">
      <c r="A180" s="9">
        <f>IF(B180&lt;&gt;"", SUBTOTAL(3, $B$2:B180), "")</f>
        <v>154</v>
      </c>
      <c r="B180" s="1">
        <f>IF(C180&lt;&gt;"", SUBTOTAL(3, $C$2:C180), "")</f>
        <v>179</v>
      </c>
      <c r="C180" s="1" t="s">
        <v>82</v>
      </c>
      <c r="D180" s="2">
        <v>21</v>
      </c>
      <c r="E180" s="2">
        <v>73</v>
      </c>
      <c r="F180" s="2">
        <v>10414</v>
      </c>
      <c r="G180" s="1" t="s">
        <v>7</v>
      </c>
      <c r="H180" s="9" t="s">
        <v>262</v>
      </c>
    </row>
    <row r="181" spans="1:8" x14ac:dyDescent="0.25">
      <c r="A181" s="9">
        <f>IF(B181&lt;&gt;"", SUBTOTAL(3, $B$2:B181), "")</f>
        <v>154</v>
      </c>
      <c r="B181" s="1">
        <f>IF(C181&lt;&gt;"", SUBTOTAL(3, $C$2:C181), "")</f>
        <v>180</v>
      </c>
      <c r="C181" s="1" t="s">
        <v>170</v>
      </c>
      <c r="D181" s="2">
        <v>21</v>
      </c>
      <c r="E181" s="2">
        <v>91</v>
      </c>
      <c r="F181" s="2">
        <v>8459</v>
      </c>
      <c r="G181" s="1" t="s">
        <v>7</v>
      </c>
      <c r="H181" s="9" t="s">
        <v>262</v>
      </c>
    </row>
    <row r="182" spans="1:8" x14ac:dyDescent="0.25">
      <c r="A182" s="9">
        <f>IF(B182&lt;&gt;"", SUBTOTAL(3, $B$2:B182), "")</f>
        <v>154</v>
      </c>
      <c r="B182" s="1">
        <f>IF(C182&lt;&gt;"", SUBTOTAL(3, $C$2:C182), "")</f>
        <v>181</v>
      </c>
      <c r="C182" s="1" t="s">
        <v>105</v>
      </c>
      <c r="D182" s="2">
        <v>21</v>
      </c>
      <c r="E182" s="2">
        <v>98</v>
      </c>
      <c r="F182" s="2">
        <v>3392</v>
      </c>
      <c r="G182" s="1" t="s">
        <v>7</v>
      </c>
      <c r="H182" s="9" t="s">
        <v>262</v>
      </c>
    </row>
    <row r="183" spans="1:8" x14ac:dyDescent="0.25">
      <c r="A183" s="9">
        <f>IF(B183&lt;&gt;"", SUBTOTAL(3, $B$2:B183), "")</f>
        <v>154</v>
      </c>
      <c r="B183" s="1">
        <f>IF(C183&lt;&gt;"", SUBTOTAL(3, $C$2:C183), "")</f>
        <v>182</v>
      </c>
      <c r="C183" s="1" t="s">
        <v>105</v>
      </c>
      <c r="D183" s="2">
        <v>21</v>
      </c>
      <c r="E183" s="2">
        <v>99</v>
      </c>
      <c r="F183" s="2">
        <v>2566</v>
      </c>
      <c r="G183" s="1" t="s">
        <v>7</v>
      </c>
      <c r="H183" s="9" t="s">
        <v>262</v>
      </c>
    </row>
    <row r="184" spans="1:8" x14ac:dyDescent="0.25">
      <c r="A184" s="9">
        <f>IF(B184&lt;&gt;"", SUBTOTAL(3, $B$2:B184), "")</f>
        <v>154</v>
      </c>
      <c r="B184" s="1">
        <f>IF(C184&lt;&gt;"", SUBTOTAL(3, $C$2:C184), "")</f>
        <v>183</v>
      </c>
      <c r="C184" s="1" t="s">
        <v>84</v>
      </c>
      <c r="D184" s="2">
        <v>21</v>
      </c>
      <c r="E184" s="2">
        <v>105</v>
      </c>
      <c r="F184" s="2">
        <v>2993</v>
      </c>
      <c r="G184" s="1" t="s">
        <v>7</v>
      </c>
      <c r="H184" s="9" t="s">
        <v>262</v>
      </c>
    </row>
    <row r="185" spans="1:8" x14ac:dyDescent="0.25">
      <c r="A185" s="9">
        <f>IF(B185&lt;&gt;"", SUBTOTAL(3, $B$2:B185), "")</f>
        <v>154</v>
      </c>
      <c r="B185" s="1">
        <f>IF(C185&lt;&gt;"", SUBTOTAL(3, $C$2:C185), "")</f>
        <v>184</v>
      </c>
      <c r="C185" s="1" t="s">
        <v>93</v>
      </c>
      <c r="D185" s="2">
        <v>21</v>
      </c>
      <c r="E185" s="2">
        <v>171</v>
      </c>
      <c r="F185" s="2">
        <v>3186</v>
      </c>
      <c r="G185" s="1" t="s">
        <v>7</v>
      </c>
      <c r="H185" s="9" t="s">
        <v>262</v>
      </c>
    </row>
    <row r="186" spans="1:8" x14ac:dyDescent="0.25">
      <c r="A186" s="9">
        <f>IF(B186&lt;&gt;"", SUBTOTAL(3, $B$2:B186), "")</f>
        <v>154</v>
      </c>
      <c r="B186" s="1">
        <f>IF(C186&lt;&gt;"", SUBTOTAL(3, $C$2:C186), "")</f>
        <v>185</v>
      </c>
      <c r="C186" s="1" t="s">
        <v>156</v>
      </c>
      <c r="D186" s="2">
        <v>21</v>
      </c>
      <c r="E186" s="2">
        <v>109</v>
      </c>
      <c r="F186" s="2">
        <v>3686</v>
      </c>
      <c r="G186" s="1" t="s">
        <v>7</v>
      </c>
      <c r="H186" s="9" t="s">
        <v>262</v>
      </c>
    </row>
    <row r="187" spans="1:8" x14ac:dyDescent="0.25">
      <c r="A187" s="9">
        <f>IF(B187&lt;&gt;"", SUBTOTAL(3, $B$2:B187), "")</f>
        <v>154</v>
      </c>
      <c r="B187" s="1">
        <f>IF(C187&lt;&gt;"", SUBTOTAL(3, $C$2:C187), "")</f>
        <v>186</v>
      </c>
      <c r="C187" s="1" t="s">
        <v>164</v>
      </c>
      <c r="D187" s="2">
        <v>16</v>
      </c>
      <c r="E187" s="2">
        <v>47</v>
      </c>
      <c r="F187" s="2">
        <v>3989</v>
      </c>
      <c r="G187" s="1" t="s">
        <v>7</v>
      </c>
      <c r="H187" s="9" t="s">
        <v>262</v>
      </c>
    </row>
    <row r="188" spans="1:8" x14ac:dyDescent="0.25">
      <c r="A188" s="9">
        <f>IF(B188&lt;&gt;"", SUBTOTAL(3, $B$2:B188), "")</f>
        <v>154</v>
      </c>
      <c r="B188" s="1">
        <f>IF(C188&lt;&gt;"", SUBTOTAL(3, $C$2:C188), "")</f>
        <v>187</v>
      </c>
      <c r="C188" s="1" t="s">
        <v>172</v>
      </c>
      <c r="D188" s="2">
        <v>21</v>
      </c>
      <c r="E188" s="2">
        <v>123</v>
      </c>
      <c r="F188" s="2">
        <v>1705</v>
      </c>
      <c r="G188" s="1" t="s">
        <v>7</v>
      </c>
      <c r="H188" s="9" t="s">
        <v>262</v>
      </c>
    </row>
    <row r="189" spans="1:8" x14ac:dyDescent="0.25">
      <c r="A189" s="9">
        <f>IF(B189&lt;&gt;"", SUBTOTAL(3, $B$2:B189), "")</f>
        <v>154</v>
      </c>
      <c r="B189" s="1">
        <f>IF(C189&lt;&gt;"", SUBTOTAL(3, $C$2:C189), "")</f>
        <v>188</v>
      </c>
      <c r="C189" s="1" t="s">
        <v>72</v>
      </c>
      <c r="D189" s="2">
        <v>21</v>
      </c>
      <c r="E189" s="2">
        <v>135</v>
      </c>
      <c r="F189" s="2">
        <v>36590</v>
      </c>
      <c r="G189" s="1" t="s">
        <v>7</v>
      </c>
      <c r="H189" s="9" t="s">
        <v>262</v>
      </c>
    </row>
    <row r="190" spans="1:8" x14ac:dyDescent="0.25">
      <c r="A190" s="9">
        <f>IF(B190&lt;&gt;"", SUBTOTAL(3, $B$2:B190), "")</f>
        <v>154</v>
      </c>
      <c r="B190" s="1">
        <f>IF(C190&lt;&gt;"", SUBTOTAL(3, $C$2:C190), "")</f>
        <v>189</v>
      </c>
      <c r="C190" s="1" t="s">
        <v>173</v>
      </c>
      <c r="D190" s="2">
        <v>21</v>
      </c>
      <c r="E190" s="2">
        <v>139</v>
      </c>
      <c r="F190" s="2">
        <v>12126</v>
      </c>
      <c r="G190" s="1" t="s">
        <v>7</v>
      </c>
      <c r="H190" s="9" t="s">
        <v>262</v>
      </c>
    </row>
    <row r="191" spans="1:8" x14ac:dyDescent="0.25">
      <c r="A191" s="9">
        <f>IF(B191&lt;&gt;"", SUBTOTAL(3, $B$2:B191), "")</f>
        <v>154</v>
      </c>
      <c r="B191" s="1">
        <f>IF(C191&lt;&gt;"", SUBTOTAL(3, $C$2:C191), "")</f>
        <v>190</v>
      </c>
      <c r="C191" s="1" t="s">
        <v>174</v>
      </c>
      <c r="D191" s="2">
        <v>21</v>
      </c>
      <c r="E191" s="2">
        <v>140</v>
      </c>
      <c r="F191" s="2">
        <v>10926</v>
      </c>
      <c r="G191" s="1" t="s">
        <v>7</v>
      </c>
      <c r="H191" s="9" t="s">
        <v>262</v>
      </c>
    </row>
    <row r="192" spans="1:8" x14ac:dyDescent="0.25">
      <c r="A192" s="9">
        <f>IF(B192&lt;&gt;"", SUBTOTAL(3, $B$2:B192), "")</f>
        <v>154</v>
      </c>
      <c r="B192" s="1">
        <f>IF(C192&lt;&gt;"", SUBTOTAL(3, $C$2:C192), "")</f>
        <v>191</v>
      </c>
      <c r="C192" s="1" t="s">
        <v>171</v>
      </c>
      <c r="D192" s="2">
        <v>21</v>
      </c>
      <c r="E192" s="2">
        <v>116</v>
      </c>
      <c r="F192" s="2">
        <v>10834</v>
      </c>
      <c r="G192" s="1" t="s">
        <v>7</v>
      </c>
      <c r="H192" s="9" t="s">
        <v>262</v>
      </c>
    </row>
    <row r="193" spans="1:8" x14ac:dyDescent="0.25">
      <c r="A193" s="9">
        <f>IF(B193&lt;&gt;"", SUBTOTAL(3, $B$2:B193), "")</f>
        <v>154</v>
      </c>
      <c r="B193" s="1">
        <f>IF(C193&lt;&gt;"", SUBTOTAL(3, $C$2:C193), "")</f>
        <v>192</v>
      </c>
      <c r="C193" s="1" t="s">
        <v>73</v>
      </c>
      <c r="D193" s="2">
        <v>21</v>
      </c>
      <c r="E193" s="2">
        <v>206</v>
      </c>
      <c r="F193" s="2">
        <v>38824</v>
      </c>
      <c r="G193" s="1" t="s">
        <v>7</v>
      </c>
      <c r="H193" s="9" t="s">
        <v>262</v>
      </c>
    </row>
    <row r="194" spans="1:8" x14ac:dyDescent="0.25">
      <c r="A194" s="9">
        <f>IF(B194&lt;&gt;"", SUBTOTAL(3, $B$2:B194), "")</f>
        <v>154</v>
      </c>
      <c r="B194" s="1">
        <f>IF(C194&lt;&gt;"", SUBTOTAL(3, $C$2:C194), "")</f>
        <v>193</v>
      </c>
      <c r="C194" s="1" t="s">
        <v>175</v>
      </c>
      <c r="D194" s="2">
        <v>21</v>
      </c>
      <c r="E194" s="2">
        <v>141</v>
      </c>
      <c r="F194" s="2">
        <v>4128</v>
      </c>
      <c r="G194" s="1" t="s">
        <v>7</v>
      </c>
      <c r="H194" s="9" t="s">
        <v>262</v>
      </c>
    </row>
    <row r="195" spans="1:8" x14ac:dyDescent="0.25">
      <c r="A195" s="9">
        <f>IF(B195&lt;&gt;"", SUBTOTAL(3, $B$2:B195), "")</f>
        <v>154</v>
      </c>
      <c r="B195" s="1">
        <f>IF(C195&lt;&gt;"", SUBTOTAL(3, $C$2:C195), "")</f>
        <v>194</v>
      </c>
      <c r="C195" s="1" t="s">
        <v>172</v>
      </c>
      <c r="D195" s="2">
        <v>21</v>
      </c>
      <c r="E195" s="2">
        <v>124</v>
      </c>
      <c r="F195" s="2">
        <v>8766</v>
      </c>
      <c r="G195" s="1" t="s">
        <v>7</v>
      </c>
      <c r="H195" s="9" t="s">
        <v>262</v>
      </c>
    </row>
    <row r="196" spans="1:8" x14ac:dyDescent="0.25">
      <c r="A196" s="9">
        <f>IF(B196&lt;&gt;"", SUBTOTAL(3, $B$2:B196), "")</f>
        <v>154</v>
      </c>
      <c r="B196" s="1">
        <f>IF(C196&lt;&gt;"", SUBTOTAL(3, $C$2:C196), "")</f>
        <v>195</v>
      </c>
      <c r="C196" s="1" t="s">
        <v>54</v>
      </c>
      <c r="D196" s="2">
        <v>21</v>
      </c>
      <c r="E196" s="2">
        <v>125</v>
      </c>
      <c r="F196" s="2">
        <v>9149</v>
      </c>
      <c r="G196" s="1" t="s">
        <v>7</v>
      </c>
      <c r="H196" s="9" t="s">
        <v>262</v>
      </c>
    </row>
    <row r="197" spans="1:8" x14ac:dyDescent="0.25">
      <c r="A197" s="9">
        <f>IF(B197&lt;&gt;"", SUBTOTAL(3, $B$2:B197), "")</f>
        <v>154</v>
      </c>
      <c r="B197" s="1">
        <f>IF(C197&lt;&gt;"", SUBTOTAL(3, $C$2:C197), "")</f>
        <v>196</v>
      </c>
      <c r="C197" s="1" t="s">
        <v>205</v>
      </c>
      <c r="D197" s="2">
        <v>21</v>
      </c>
      <c r="E197" s="2">
        <v>60</v>
      </c>
      <c r="F197" s="2">
        <v>23170</v>
      </c>
      <c r="G197" s="1" t="s">
        <v>7</v>
      </c>
      <c r="H197" s="9" t="s">
        <v>262</v>
      </c>
    </row>
    <row r="198" spans="1:8" x14ac:dyDescent="0.25">
      <c r="A198" s="9">
        <f>IF(B198&lt;&gt;"", SUBTOTAL(3, $B$2:B198), "")</f>
        <v>154</v>
      </c>
      <c r="B198" s="1">
        <f>IF(C198&lt;&gt;"", SUBTOTAL(3, $C$2:C198), "")</f>
        <v>197</v>
      </c>
      <c r="C198" s="1" t="s">
        <v>144</v>
      </c>
      <c r="D198" s="2">
        <v>21</v>
      </c>
      <c r="E198" s="2">
        <v>64</v>
      </c>
      <c r="F198" s="2">
        <v>5219</v>
      </c>
      <c r="G198" s="1" t="s">
        <v>7</v>
      </c>
      <c r="H198" s="9" t="s">
        <v>262</v>
      </c>
    </row>
    <row r="199" spans="1:8" x14ac:dyDescent="0.25">
      <c r="A199" s="9">
        <f>IF(B199&lt;&gt;"", SUBTOTAL(3, $B$2:B199), "")</f>
        <v>154</v>
      </c>
      <c r="B199" s="1">
        <f>IF(C199&lt;&gt;"", SUBTOTAL(3, $C$2:C199), "")</f>
        <v>198</v>
      </c>
      <c r="C199" s="1" t="s">
        <v>167</v>
      </c>
      <c r="D199" s="2">
        <v>21</v>
      </c>
      <c r="E199" s="2">
        <v>66</v>
      </c>
      <c r="F199" s="2">
        <v>7693</v>
      </c>
      <c r="G199" s="1" t="s">
        <v>7</v>
      </c>
      <c r="H199" s="9" t="s">
        <v>262</v>
      </c>
    </row>
    <row r="200" spans="1:8" x14ac:dyDescent="0.25">
      <c r="A200" s="9">
        <f>IF(B200&lt;&gt;"", SUBTOTAL(3, $B$2:B200), "")</f>
        <v>154</v>
      </c>
      <c r="B200" s="1">
        <f>IF(C200&lt;&gt;"", SUBTOTAL(3, $C$2:C200), "")</f>
        <v>199</v>
      </c>
      <c r="C200" s="1" t="s">
        <v>140</v>
      </c>
      <c r="D200" s="2">
        <v>21</v>
      </c>
      <c r="E200" s="2">
        <v>80</v>
      </c>
      <c r="F200" s="2">
        <v>13907</v>
      </c>
      <c r="G200" s="1" t="s">
        <v>7</v>
      </c>
      <c r="H200" s="9" t="s">
        <v>262</v>
      </c>
    </row>
    <row r="201" spans="1:8" x14ac:dyDescent="0.25">
      <c r="A201" s="9">
        <f>IF(B201&lt;&gt;"", SUBTOTAL(3, $B$2:B201), "")</f>
        <v>154</v>
      </c>
      <c r="B201" s="1">
        <f>IF(C201&lt;&gt;"", SUBTOTAL(3, $C$2:C201), "")</f>
        <v>200</v>
      </c>
      <c r="C201" s="1" t="s">
        <v>87</v>
      </c>
      <c r="D201" s="2">
        <v>21</v>
      </c>
      <c r="E201" s="2">
        <v>82</v>
      </c>
      <c r="F201" s="2">
        <v>14524</v>
      </c>
      <c r="G201" s="1" t="s">
        <v>7</v>
      </c>
      <c r="H201" s="9" t="s">
        <v>262</v>
      </c>
    </row>
    <row r="202" spans="1:8" x14ac:dyDescent="0.25">
      <c r="A202" s="9">
        <f>IF(B202&lt;&gt;"", SUBTOTAL(3, $B$2:B202), "")</f>
        <v>154</v>
      </c>
      <c r="B202" s="1">
        <f>IF(C202&lt;&gt;"", SUBTOTAL(3, $C$2:C202), "")</f>
        <v>201</v>
      </c>
      <c r="C202" s="1" t="s">
        <v>176</v>
      </c>
      <c r="D202" s="2">
        <v>21</v>
      </c>
      <c r="E202" s="2">
        <v>155</v>
      </c>
      <c r="F202" s="2">
        <v>6028</v>
      </c>
      <c r="G202" s="1" t="s">
        <v>7</v>
      </c>
      <c r="H202" s="9" t="s">
        <v>262</v>
      </c>
    </row>
    <row r="203" spans="1:8" x14ac:dyDescent="0.25">
      <c r="A203" s="9">
        <f>IF(B203&lt;&gt;"", SUBTOTAL(3, $B$2:B203), "")</f>
        <v>154</v>
      </c>
      <c r="B203" s="1">
        <f>IF(C203&lt;&gt;"", SUBTOTAL(3, $C$2:C203), "")</f>
        <v>202</v>
      </c>
      <c r="C203" s="1" t="s">
        <v>184</v>
      </c>
      <c r="D203" s="2">
        <v>29</v>
      </c>
      <c r="E203" s="2">
        <v>40</v>
      </c>
      <c r="F203" s="2">
        <v>5918</v>
      </c>
      <c r="G203" s="1" t="s">
        <v>7</v>
      </c>
      <c r="H203" s="9" t="s">
        <v>262</v>
      </c>
    </row>
    <row r="204" spans="1:8" x14ac:dyDescent="0.25">
      <c r="A204" s="9">
        <f>IF(B204&lt;&gt;"", SUBTOTAL(3, $B$2:B204), "")</f>
        <v>154</v>
      </c>
      <c r="B204" s="1">
        <f>IF(C204&lt;&gt;"", SUBTOTAL(3, $C$2:C204), "")</f>
        <v>203</v>
      </c>
      <c r="C204" s="1" t="s">
        <v>186</v>
      </c>
      <c r="D204" s="2">
        <v>38</v>
      </c>
      <c r="E204" s="2">
        <v>93</v>
      </c>
      <c r="F204" s="2">
        <v>15471</v>
      </c>
      <c r="G204" s="1" t="s">
        <v>7</v>
      </c>
      <c r="H204" s="9" t="s">
        <v>262</v>
      </c>
    </row>
    <row r="205" spans="1:8" x14ac:dyDescent="0.25">
      <c r="A205" s="9">
        <f>IF(B205&lt;&gt;"", SUBTOTAL(3, $B$2:B205), "")</f>
        <v>154</v>
      </c>
      <c r="B205" s="1">
        <f>IF(C205&lt;&gt;"", SUBTOTAL(3, $C$2:C205), "")</f>
        <v>204</v>
      </c>
      <c r="C205" s="1" t="s">
        <v>56</v>
      </c>
      <c r="D205" s="2">
        <v>21</v>
      </c>
      <c r="E205" s="2">
        <v>223</v>
      </c>
      <c r="F205" s="2">
        <v>4096</v>
      </c>
      <c r="G205" s="1" t="s">
        <v>7</v>
      </c>
      <c r="H205" s="9" t="s">
        <v>262</v>
      </c>
    </row>
    <row r="206" spans="1:8" x14ac:dyDescent="0.25">
      <c r="A206" s="9">
        <f>IF(B206&lt;&gt;"", SUBTOTAL(3, $B$2:B206), "")</f>
        <v>154</v>
      </c>
      <c r="B206" s="1">
        <f>IF(C206&lt;&gt;"", SUBTOTAL(3, $C$2:C206), "")</f>
        <v>205</v>
      </c>
      <c r="C206" s="1" t="s">
        <v>59</v>
      </c>
      <c r="D206" s="2">
        <v>21</v>
      </c>
      <c r="E206" s="2">
        <v>152</v>
      </c>
      <c r="F206" s="2">
        <v>4680</v>
      </c>
      <c r="G206" s="1" t="s">
        <v>7</v>
      </c>
      <c r="H206" s="9" t="s">
        <v>262</v>
      </c>
    </row>
    <row r="207" spans="1:8" x14ac:dyDescent="0.25">
      <c r="A207" s="9">
        <f>IF(B207&lt;&gt;"", SUBTOTAL(3, $B$2:B207), "")</f>
        <v>154</v>
      </c>
      <c r="B207" s="1">
        <f>IF(C207&lt;&gt;"", SUBTOTAL(3, $C$2:C207), "")</f>
        <v>206</v>
      </c>
      <c r="C207" s="1" t="s">
        <v>137</v>
      </c>
      <c r="D207" s="2">
        <v>21</v>
      </c>
      <c r="E207" s="2">
        <v>153</v>
      </c>
      <c r="F207" s="2">
        <v>7804</v>
      </c>
      <c r="G207" s="1" t="s">
        <v>7</v>
      </c>
      <c r="H207" s="9" t="s">
        <v>262</v>
      </c>
    </row>
    <row r="208" spans="1:8" x14ac:dyDescent="0.25">
      <c r="A208" s="9">
        <f>IF(B208&lt;&gt;"", SUBTOTAL(3, $B$2:B208), "")</f>
        <v>154</v>
      </c>
      <c r="B208" s="1">
        <f>IF(C208&lt;&gt;"", SUBTOTAL(3, $C$2:C208), "")</f>
        <v>207</v>
      </c>
      <c r="C208" s="1" t="s">
        <v>59</v>
      </c>
      <c r="D208" s="2">
        <v>21</v>
      </c>
      <c r="E208" s="2">
        <v>150</v>
      </c>
      <c r="F208" s="2">
        <v>7258</v>
      </c>
      <c r="G208" s="1" t="s">
        <v>7</v>
      </c>
      <c r="H208" s="9" t="s">
        <v>262</v>
      </c>
    </row>
    <row r="209" spans="1:8" x14ac:dyDescent="0.25">
      <c r="A209" s="9">
        <f>IF(B209&lt;&gt;"", SUBTOTAL(3, $B$2:B209), "")</f>
        <v>154</v>
      </c>
      <c r="B209" s="1">
        <f>IF(C209&lt;&gt;"", SUBTOTAL(3, $C$2:C209), "")</f>
        <v>208</v>
      </c>
      <c r="C209" s="1" t="s">
        <v>46</v>
      </c>
      <c r="D209" s="2">
        <v>21</v>
      </c>
      <c r="E209" s="2">
        <v>157</v>
      </c>
      <c r="F209" s="2">
        <v>5223</v>
      </c>
      <c r="G209" s="1" t="s">
        <v>7</v>
      </c>
      <c r="H209" s="9" t="s">
        <v>262</v>
      </c>
    </row>
    <row r="210" spans="1:8" x14ac:dyDescent="0.25">
      <c r="A210" s="9">
        <f>IF(B210&lt;&gt;"", SUBTOTAL(3, $B$2:B210), "")</f>
        <v>154</v>
      </c>
      <c r="B210" s="1">
        <f>IF(C210&lt;&gt;"", SUBTOTAL(3, $C$2:C210), "")</f>
        <v>209</v>
      </c>
      <c r="C210" s="1" t="s">
        <v>57</v>
      </c>
      <c r="D210" s="2">
        <v>21</v>
      </c>
      <c r="E210" s="2">
        <v>83</v>
      </c>
      <c r="F210" s="2">
        <v>5917</v>
      </c>
      <c r="G210" s="1" t="s">
        <v>7</v>
      </c>
      <c r="H210" s="9" t="s">
        <v>262</v>
      </c>
    </row>
    <row r="211" spans="1:8" x14ac:dyDescent="0.25">
      <c r="A211" s="9">
        <f>IF(B211&lt;&gt;"", SUBTOTAL(3, $B$2:B211), "")</f>
        <v>154</v>
      </c>
      <c r="B211" s="1">
        <f>IF(C211&lt;&gt;"", SUBTOTAL(3, $C$2:C211), "")</f>
        <v>210</v>
      </c>
      <c r="C211" s="1" t="s">
        <v>156</v>
      </c>
      <c r="D211" s="2">
        <v>21</v>
      </c>
      <c r="E211" s="2">
        <v>108</v>
      </c>
      <c r="F211" s="2">
        <v>31282</v>
      </c>
      <c r="G211" s="1" t="s">
        <v>7</v>
      </c>
      <c r="H211" s="9" t="s">
        <v>262</v>
      </c>
    </row>
    <row r="212" spans="1:8" x14ac:dyDescent="0.25">
      <c r="A212" s="9">
        <f>IF(B212&lt;&gt;"", SUBTOTAL(3, $B$2:B212), "")</f>
        <v>154</v>
      </c>
      <c r="B212" s="1">
        <f>IF(C212&lt;&gt;"", SUBTOTAL(3, $C$2:C212), "")</f>
        <v>211</v>
      </c>
      <c r="C212" s="1" t="s">
        <v>46</v>
      </c>
      <c r="D212" s="2">
        <v>21</v>
      </c>
      <c r="E212" s="2">
        <v>159</v>
      </c>
      <c r="F212" s="2">
        <v>3403</v>
      </c>
      <c r="G212" s="1" t="s">
        <v>7</v>
      </c>
      <c r="H212" s="9" t="s">
        <v>262</v>
      </c>
    </row>
    <row r="213" spans="1:8" x14ac:dyDescent="0.25">
      <c r="A213" s="9">
        <f>IF(B213&lt;&gt;"", SUBTOTAL(3, $B$2:B213), "")</f>
        <v>154</v>
      </c>
      <c r="B213" s="1">
        <f>IF(C213&lt;&gt;"", SUBTOTAL(3, $C$2:C213), "")</f>
        <v>212</v>
      </c>
      <c r="C213" s="1" t="s">
        <v>43</v>
      </c>
      <c r="D213" s="2">
        <v>21</v>
      </c>
      <c r="E213" s="2">
        <v>160</v>
      </c>
      <c r="F213" s="2">
        <v>6134</v>
      </c>
      <c r="G213" s="1" t="s">
        <v>7</v>
      </c>
      <c r="H213" s="9" t="s">
        <v>262</v>
      </c>
    </row>
    <row r="214" spans="1:8" x14ac:dyDescent="0.25">
      <c r="A214" s="9">
        <f>IF(B214&lt;&gt;"", SUBTOTAL(3, $B$2:B214), "")</f>
        <v>154</v>
      </c>
      <c r="B214" s="1">
        <f>IF(C214&lt;&gt;"", SUBTOTAL(3, $C$2:C214), "")</f>
        <v>213</v>
      </c>
      <c r="C214" s="1" t="s">
        <v>43</v>
      </c>
      <c r="D214" s="2">
        <v>21</v>
      </c>
      <c r="E214" s="2">
        <v>161</v>
      </c>
      <c r="F214" s="2">
        <v>12699</v>
      </c>
      <c r="G214" s="1" t="s">
        <v>7</v>
      </c>
      <c r="H214" s="9" t="s">
        <v>262</v>
      </c>
    </row>
    <row r="215" spans="1:8" x14ac:dyDescent="0.25">
      <c r="A215" s="9">
        <f>IF(B215&lt;&gt;"", SUBTOTAL(3, $B$2:B215), "")</f>
        <v>154</v>
      </c>
      <c r="B215" s="1">
        <f>IF(C215&lt;&gt;"", SUBTOTAL(3, $C$2:C215), "")</f>
        <v>214</v>
      </c>
      <c r="C215" s="1" t="s">
        <v>92</v>
      </c>
      <c r="D215" s="2">
        <v>21</v>
      </c>
      <c r="E215" s="2">
        <v>163</v>
      </c>
      <c r="F215" s="2">
        <v>10831</v>
      </c>
      <c r="G215" s="1" t="s">
        <v>7</v>
      </c>
      <c r="H215" s="9" t="s">
        <v>262</v>
      </c>
    </row>
    <row r="216" spans="1:8" x14ac:dyDescent="0.25">
      <c r="A216" s="9">
        <f>IF(B216&lt;&gt;"", SUBTOTAL(3, $B$2:B216), "")</f>
        <v>154</v>
      </c>
      <c r="B216" s="1">
        <f>IF(C216&lt;&gt;"", SUBTOTAL(3, $C$2:C216), "")</f>
        <v>215</v>
      </c>
      <c r="C216" s="1" t="s">
        <v>183</v>
      </c>
      <c r="D216" s="2">
        <v>21</v>
      </c>
      <c r="E216" s="2">
        <v>238</v>
      </c>
      <c r="F216" s="2">
        <v>7637</v>
      </c>
      <c r="G216" s="1" t="s">
        <v>7</v>
      </c>
      <c r="H216" s="9" t="s">
        <v>262</v>
      </c>
    </row>
    <row r="217" spans="1:8" x14ac:dyDescent="0.25">
      <c r="A217" s="9">
        <f>IF(B217&lt;&gt;"", SUBTOTAL(3, $B$2:B217), "")</f>
        <v>154</v>
      </c>
      <c r="B217" s="1">
        <f>IF(C217&lt;&gt;"", SUBTOTAL(3, $C$2:C217), "")</f>
        <v>216</v>
      </c>
      <c r="C217" s="1" t="s">
        <v>55</v>
      </c>
      <c r="D217" s="2">
        <v>21</v>
      </c>
      <c r="E217" s="2">
        <v>182</v>
      </c>
      <c r="F217" s="2">
        <v>5395</v>
      </c>
      <c r="G217" s="1" t="s">
        <v>7</v>
      </c>
      <c r="H217" s="9" t="s">
        <v>262</v>
      </c>
    </row>
    <row r="218" spans="1:8" x14ac:dyDescent="0.25">
      <c r="A218" s="9">
        <f>IF(B218&lt;&gt;"", SUBTOTAL(3, $B$2:B218), "")</f>
        <v>154</v>
      </c>
      <c r="B218" s="1">
        <f>IF(C218&lt;&gt;"", SUBTOTAL(3, $C$2:C218), "")</f>
        <v>217</v>
      </c>
      <c r="C218" s="1" t="s">
        <v>177</v>
      </c>
      <c r="D218" s="2">
        <v>21</v>
      </c>
      <c r="E218" s="2">
        <v>187</v>
      </c>
      <c r="F218" s="2">
        <v>11735</v>
      </c>
      <c r="G218" s="1" t="s">
        <v>7</v>
      </c>
      <c r="H218" s="9" t="s">
        <v>262</v>
      </c>
    </row>
    <row r="219" spans="1:8" x14ac:dyDescent="0.25">
      <c r="A219" s="9">
        <f>IF(B219&lt;&gt;"", SUBTOTAL(3, $B$2:B219), "")</f>
        <v>154</v>
      </c>
      <c r="B219" s="1">
        <f>IF(C219&lt;&gt;"", SUBTOTAL(3, $C$2:C219), "")</f>
        <v>218</v>
      </c>
      <c r="C219" s="1" t="s">
        <v>156</v>
      </c>
      <c r="D219" s="2">
        <v>21</v>
      </c>
      <c r="E219" s="2">
        <v>110</v>
      </c>
      <c r="F219" s="2">
        <v>1672</v>
      </c>
      <c r="G219" s="1" t="s">
        <v>7</v>
      </c>
      <c r="H219" s="9" t="s">
        <v>262</v>
      </c>
    </row>
    <row r="220" spans="1:8" x14ac:dyDescent="0.25">
      <c r="A220" s="9">
        <f>IF(B220&lt;&gt;"", SUBTOTAL(3, $B$2:B220), "")</f>
        <v>154</v>
      </c>
      <c r="B220" s="1">
        <f>IF(C220&lt;&gt;"", SUBTOTAL(3, $C$2:C220), "")</f>
        <v>219</v>
      </c>
      <c r="C220" s="1" t="s">
        <v>211</v>
      </c>
      <c r="D220" s="2">
        <v>21</v>
      </c>
      <c r="E220" s="2">
        <v>115</v>
      </c>
      <c r="F220" s="2">
        <v>26358</v>
      </c>
      <c r="G220" s="1" t="s">
        <v>7</v>
      </c>
      <c r="H220" s="9" t="s">
        <v>262</v>
      </c>
    </row>
    <row r="221" spans="1:8" x14ac:dyDescent="0.25">
      <c r="A221" s="9">
        <f>IF(B221&lt;&gt;"", SUBTOTAL(3, $B$2:B221), "")</f>
        <v>154</v>
      </c>
      <c r="B221" s="1">
        <f>IF(C221&lt;&gt;"", SUBTOTAL(3, $C$2:C221), "")</f>
        <v>220</v>
      </c>
      <c r="C221" s="1" t="s">
        <v>93</v>
      </c>
      <c r="D221" s="2">
        <v>21</v>
      </c>
      <c r="E221" s="2">
        <v>173</v>
      </c>
      <c r="F221" s="2">
        <v>2547</v>
      </c>
      <c r="G221" s="1" t="s">
        <v>7</v>
      </c>
      <c r="H221" s="9" t="s">
        <v>262</v>
      </c>
    </row>
    <row r="222" spans="1:8" x14ac:dyDescent="0.25">
      <c r="A222" s="9">
        <f>IF(B222&lt;&gt;"", SUBTOTAL(3, $B$2:B222), "")</f>
        <v>154</v>
      </c>
      <c r="B222" s="1">
        <f>IF(C222&lt;&gt;"", SUBTOTAL(3, $C$2:C222), "")</f>
        <v>221</v>
      </c>
      <c r="C222" s="1" t="s">
        <v>93</v>
      </c>
      <c r="D222" s="2">
        <v>21</v>
      </c>
      <c r="E222" s="2">
        <v>174</v>
      </c>
      <c r="F222" s="2">
        <v>11112</v>
      </c>
      <c r="G222" s="1" t="s">
        <v>7</v>
      </c>
      <c r="H222" s="9" t="s">
        <v>262</v>
      </c>
    </row>
    <row r="223" spans="1:8" x14ac:dyDescent="0.25">
      <c r="A223" s="9">
        <f>IF(B223&lt;&gt;"", SUBTOTAL(3, $B$2:B223), "")</f>
        <v>154</v>
      </c>
      <c r="B223" s="1">
        <f>IF(C223&lt;&gt;"", SUBTOTAL(3, $C$2:C223), "")</f>
        <v>222</v>
      </c>
      <c r="C223" s="1" t="s">
        <v>93</v>
      </c>
      <c r="D223" s="2">
        <v>21</v>
      </c>
      <c r="E223" s="2">
        <v>176</v>
      </c>
      <c r="F223" s="2">
        <v>18329</v>
      </c>
      <c r="G223" s="1" t="s">
        <v>7</v>
      </c>
      <c r="H223" s="9" t="s">
        <v>262</v>
      </c>
    </row>
    <row r="224" spans="1:8" x14ac:dyDescent="0.25">
      <c r="A224" s="9">
        <f>IF(B224&lt;&gt;"", SUBTOTAL(3, $B$2:B224), "")</f>
        <v>154</v>
      </c>
      <c r="B224" s="1">
        <f>IF(C224&lt;&gt;"", SUBTOTAL(3, $C$2:C224), "")</f>
        <v>223</v>
      </c>
      <c r="C224" s="1" t="s">
        <v>159</v>
      </c>
      <c r="D224" s="2">
        <v>21</v>
      </c>
      <c r="E224" s="2">
        <v>178</v>
      </c>
      <c r="F224" s="2">
        <v>6472</v>
      </c>
      <c r="G224" s="1" t="s">
        <v>7</v>
      </c>
      <c r="H224" s="9" t="s">
        <v>262</v>
      </c>
    </row>
    <row r="225" spans="1:8" x14ac:dyDescent="0.25">
      <c r="A225" s="9">
        <f>IF(B225&lt;&gt;"", SUBTOTAL(3, $B$2:B225), "")</f>
        <v>154</v>
      </c>
      <c r="B225" s="1">
        <f>IF(C225&lt;&gt;"", SUBTOTAL(3, $C$2:C225), "")</f>
        <v>224</v>
      </c>
      <c r="C225" s="1" t="s">
        <v>178</v>
      </c>
      <c r="D225" s="2">
        <v>21</v>
      </c>
      <c r="E225" s="2">
        <v>189</v>
      </c>
      <c r="F225" s="2">
        <v>4497</v>
      </c>
      <c r="G225" s="1" t="s">
        <v>7</v>
      </c>
      <c r="H225" s="9" t="s">
        <v>262</v>
      </c>
    </row>
    <row r="226" spans="1:8" x14ac:dyDescent="0.25">
      <c r="A226" s="9">
        <f>IF(B226&lt;&gt;"", SUBTOTAL(3, $B$2:B226), "")</f>
        <v>154</v>
      </c>
      <c r="B226" s="1">
        <f>IF(C226&lt;&gt;"", SUBTOTAL(3, $C$2:C226), "")</f>
        <v>225</v>
      </c>
      <c r="C226" s="1" t="s">
        <v>50</v>
      </c>
      <c r="D226" s="2">
        <v>21</v>
      </c>
      <c r="E226" s="2">
        <v>198</v>
      </c>
      <c r="F226" s="2">
        <v>4280</v>
      </c>
      <c r="G226" s="1" t="s">
        <v>7</v>
      </c>
      <c r="H226" s="9" t="s">
        <v>262</v>
      </c>
    </row>
    <row r="227" spans="1:8" x14ac:dyDescent="0.25">
      <c r="A227" s="9">
        <f>IF(B227&lt;&gt;"", SUBTOTAL(3, $B$2:B227), "")</f>
        <v>154</v>
      </c>
      <c r="B227" s="1">
        <f>IF(C227&lt;&gt;"", SUBTOTAL(3, $C$2:C227), "")</f>
        <v>226</v>
      </c>
      <c r="C227" s="1" t="s">
        <v>74</v>
      </c>
      <c r="D227" s="2">
        <v>21</v>
      </c>
      <c r="E227" s="2">
        <v>246</v>
      </c>
      <c r="F227" s="2">
        <v>39426</v>
      </c>
      <c r="G227" s="1" t="s">
        <v>7</v>
      </c>
      <c r="H227" s="9" t="s">
        <v>262</v>
      </c>
    </row>
    <row r="228" spans="1:8" x14ac:dyDescent="0.25">
      <c r="A228" s="9">
        <f>IF(B228&lt;&gt;"", SUBTOTAL(3, $B$2:B228), "")</f>
        <v>154</v>
      </c>
      <c r="B228" s="1">
        <f>IF(C228&lt;&gt;"", SUBTOTAL(3, $C$2:C228), "")</f>
        <v>227</v>
      </c>
      <c r="C228" s="1" t="s">
        <v>91</v>
      </c>
      <c r="D228" s="2">
        <v>21</v>
      </c>
      <c r="E228" s="2">
        <v>227</v>
      </c>
      <c r="F228" s="2">
        <v>8079</v>
      </c>
      <c r="G228" s="1" t="s">
        <v>7</v>
      </c>
      <c r="H228" s="9" t="s">
        <v>262</v>
      </c>
    </row>
    <row r="229" spans="1:8" x14ac:dyDescent="0.25">
      <c r="A229" s="9">
        <f>IF(B229&lt;&gt;"", SUBTOTAL(3, $B$2:B229), "")</f>
        <v>154</v>
      </c>
      <c r="B229" s="1">
        <f>IF(C229&lt;&gt;"", SUBTOTAL(3, $C$2:C229), "")</f>
        <v>228</v>
      </c>
      <c r="C229" s="1" t="s">
        <v>181</v>
      </c>
      <c r="D229" s="2">
        <v>21</v>
      </c>
      <c r="E229" s="2">
        <v>231</v>
      </c>
      <c r="F229" s="2">
        <v>13586</v>
      </c>
      <c r="G229" s="1" t="s">
        <v>7</v>
      </c>
      <c r="H229" s="9" t="s">
        <v>262</v>
      </c>
    </row>
    <row r="230" spans="1:8" x14ac:dyDescent="0.25">
      <c r="A230" s="9">
        <f>IF(B230&lt;&gt;"", SUBTOTAL(3, $B$2:B230), "")</f>
        <v>154</v>
      </c>
      <c r="B230" s="1">
        <f>IF(C230&lt;&gt;"", SUBTOTAL(3, $C$2:C230), "")</f>
        <v>229</v>
      </c>
      <c r="C230" s="1" t="s">
        <v>159</v>
      </c>
      <c r="D230" s="2">
        <v>21</v>
      </c>
      <c r="E230" s="2">
        <v>179</v>
      </c>
      <c r="F230" s="2">
        <v>10813</v>
      </c>
      <c r="G230" s="1" t="s">
        <v>7</v>
      </c>
      <c r="H230" s="9" t="s">
        <v>262</v>
      </c>
    </row>
    <row r="231" spans="1:8" x14ac:dyDescent="0.25">
      <c r="A231" s="9">
        <f>IF(B231&lt;&gt;"", SUBTOTAL(3, $B$2:B231), "")</f>
        <v>154</v>
      </c>
      <c r="B231" s="1">
        <f>IF(C231&lt;&gt;"", SUBTOTAL(3, $C$2:C231), "")</f>
        <v>230</v>
      </c>
      <c r="C231" s="1" t="s">
        <v>159</v>
      </c>
      <c r="D231" s="2">
        <v>21</v>
      </c>
      <c r="E231" s="2">
        <v>181</v>
      </c>
      <c r="F231" s="2">
        <v>26159</v>
      </c>
      <c r="G231" s="1" t="s">
        <v>7</v>
      </c>
      <c r="H231" s="9" t="s">
        <v>262</v>
      </c>
    </row>
    <row r="232" spans="1:8" x14ac:dyDescent="0.25">
      <c r="A232" s="9">
        <f>IF(B232&lt;&gt;"", SUBTOTAL(3, $B$2:B232), "")</f>
        <v>154</v>
      </c>
      <c r="B232" s="1">
        <f>IF(C232&lt;&gt;"", SUBTOTAL(3, $C$2:C232), "")</f>
        <v>231</v>
      </c>
      <c r="C232" s="1" t="s">
        <v>152</v>
      </c>
      <c r="D232" s="2">
        <v>21</v>
      </c>
      <c r="E232" s="2">
        <v>200</v>
      </c>
      <c r="F232" s="2">
        <v>24876</v>
      </c>
      <c r="G232" s="1" t="s">
        <v>7</v>
      </c>
      <c r="H232" s="9" t="s">
        <v>262</v>
      </c>
    </row>
    <row r="233" spans="1:8" x14ac:dyDescent="0.25">
      <c r="A233" s="9">
        <f>IF(B233&lt;&gt;"", SUBTOTAL(3, $B$2:B233), "")</f>
        <v>154</v>
      </c>
      <c r="B233" s="1">
        <f>IF(C233&lt;&gt;"", SUBTOTAL(3, $C$2:C233), "")</f>
        <v>232</v>
      </c>
      <c r="C233" s="1" t="s">
        <v>148</v>
      </c>
      <c r="D233" s="2">
        <v>21</v>
      </c>
      <c r="E233" s="2">
        <v>205</v>
      </c>
      <c r="F233" s="2">
        <v>11493</v>
      </c>
      <c r="G233" s="1" t="s">
        <v>7</v>
      </c>
      <c r="H233" s="9" t="s">
        <v>262</v>
      </c>
    </row>
    <row r="234" spans="1:8" x14ac:dyDescent="0.25">
      <c r="A234" s="9">
        <f>IF(B234&lt;&gt;"", SUBTOTAL(3, $B$2:B234), "")</f>
        <v>154</v>
      </c>
      <c r="B234" s="1">
        <f>IF(C234&lt;&gt;"", SUBTOTAL(3, $C$2:C234), "")</f>
        <v>233</v>
      </c>
      <c r="C234" s="1" t="s">
        <v>179</v>
      </c>
      <c r="D234" s="2">
        <v>21</v>
      </c>
      <c r="E234" s="2">
        <v>209</v>
      </c>
      <c r="F234" s="2">
        <v>6317</v>
      </c>
      <c r="G234" s="1" t="s">
        <v>7</v>
      </c>
      <c r="H234" s="9" t="s">
        <v>262</v>
      </c>
    </row>
    <row r="235" spans="1:8" x14ac:dyDescent="0.25">
      <c r="A235" s="9">
        <f>IF(B235&lt;&gt;"", SUBTOTAL(3, $B$2:B235), "")</f>
        <v>154</v>
      </c>
      <c r="B235" s="1">
        <f>IF(C235&lt;&gt;"", SUBTOTAL(3, $C$2:C235), "")</f>
        <v>234</v>
      </c>
      <c r="C235" s="1" t="s">
        <v>180</v>
      </c>
      <c r="D235" s="2">
        <v>21</v>
      </c>
      <c r="E235" s="2">
        <v>212</v>
      </c>
      <c r="F235" s="2">
        <v>2395</v>
      </c>
      <c r="G235" s="1" t="s">
        <v>7</v>
      </c>
      <c r="H235" s="9" t="s">
        <v>262</v>
      </c>
    </row>
    <row r="236" spans="1:8" x14ac:dyDescent="0.25">
      <c r="A236" s="9">
        <f>IF(B236&lt;&gt;"", SUBTOTAL(3, $B$2:B236), "")</f>
        <v>154</v>
      </c>
      <c r="B236" s="1">
        <f>IF(C236&lt;&gt;"", SUBTOTAL(3, $C$2:C236), "")</f>
        <v>235</v>
      </c>
      <c r="C236" s="1" t="s">
        <v>185</v>
      </c>
      <c r="D236" s="2">
        <v>30</v>
      </c>
      <c r="E236" s="2">
        <v>78</v>
      </c>
      <c r="F236" s="2">
        <v>7651</v>
      </c>
      <c r="G236" s="1" t="s">
        <v>7</v>
      </c>
      <c r="H236" s="9" t="s">
        <v>262</v>
      </c>
    </row>
    <row r="237" spans="1:8" x14ac:dyDescent="0.25">
      <c r="A237" s="9">
        <f>IF(B237&lt;&gt;"", SUBTOTAL(3, $B$2:B237), "")</f>
        <v>154</v>
      </c>
      <c r="B237" s="1">
        <f>IF(C237&lt;&gt;"", SUBTOTAL(3, $C$2:C237), "")</f>
        <v>236</v>
      </c>
      <c r="C237" s="1" t="s">
        <v>133</v>
      </c>
      <c r="D237" s="2">
        <v>21</v>
      </c>
      <c r="E237" s="2">
        <v>215</v>
      </c>
      <c r="F237" s="2">
        <v>15445</v>
      </c>
      <c r="G237" s="1" t="s">
        <v>7</v>
      </c>
      <c r="H237" s="9" t="s">
        <v>262</v>
      </c>
    </row>
    <row r="238" spans="1:8" x14ac:dyDescent="0.25">
      <c r="A238" s="9">
        <f>IF(B238&lt;&gt;"", SUBTOTAL(3, $B$2:B238), "")</f>
        <v>154</v>
      </c>
      <c r="B238" s="1">
        <f>IF(C238&lt;&gt;"", SUBTOTAL(3, $C$2:C238), "")</f>
        <v>237</v>
      </c>
      <c r="C238" s="1" t="s">
        <v>136</v>
      </c>
      <c r="D238" s="2">
        <v>21</v>
      </c>
      <c r="E238" s="2">
        <v>220</v>
      </c>
      <c r="F238" s="2">
        <v>11197</v>
      </c>
      <c r="G238" s="1" t="s">
        <v>7</v>
      </c>
      <c r="H238" s="9" t="s">
        <v>262</v>
      </c>
    </row>
    <row r="239" spans="1:8" x14ac:dyDescent="0.25">
      <c r="A239" s="9">
        <f>IF(B239&lt;&gt;"", SUBTOTAL(3, $B$2:B239), "")</f>
        <v>154</v>
      </c>
      <c r="B239" s="1">
        <f>IF(C239&lt;&gt;"", SUBTOTAL(3, $C$2:C239), "")</f>
        <v>238</v>
      </c>
      <c r="C239" s="1" t="s">
        <v>163</v>
      </c>
      <c r="D239" s="2">
        <v>9</v>
      </c>
      <c r="E239" s="2">
        <v>10</v>
      </c>
      <c r="F239" s="2">
        <v>3850</v>
      </c>
      <c r="G239" s="1" t="s">
        <v>7</v>
      </c>
      <c r="H239" s="9" t="s">
        <v>262</v>
      </c>
    </row>
    <row r="240" spans="1:8" x14ac:dyDescent="0.25">
      <c r="A240" s="9">
        <f>IF(B240&lt;&gt;"", SUBTOTAL(3, $B$2:B240), "")</f>
        <v>154</v>
      </c>
      <c r="B240" s="1">
        <f>IF(C240&lt;&gt;"", SUBTOTAL(3, $C$2:C240), "")</f>
        <v>239</v>
      </c>
      <c r="C240" s="1" t="s">
        <v>165</v>
      </c>
      <c r="D240" s="2">
        <v>21</v>
      </c>
      <c r="E240" s="2">
        <v>57</v>
      </c>
      <c r="F240" s="2">
        <v>13074</v>
      </c>
      <c r="G240" s="1" t="s">
        <v>7</v>
      </c>
      <c r="H240" s="9" t="s">
        <v>262</v>
      </c>
    </row>
    <row r="241" spans="1:8" x14ac:dyDescent="0.25">
      <c r="A241" s="9">
        <f>IF(B241&lt;&gt;"", SUBTOTAL(3, $B$2:B241), "")</f>
        <v>154</v>
      </c>
      <c r="B241" s="1">
        <f>IF(C241&lt;&gt;"", SUBTOTAL(3, $C$2:C241), "")</f>
        <v>240</v>
      </c>
      <c r="C241" s="1" t="s">
        <v>92</v>
      </c>
      <c r="D241" s="2">
        <v>21</v>
      </c>
      <c r="E241" s="2">
        <v>165</v>
      </c>
      <c r="F241" s="2">
        <v>3672</v>
      </c>
      <c r="G241" s="1" t="s">
        <v>7</v>
      </c>
      <c r="H241" s="9" t="s">
        <v>262</v>
      </c>
    </row>
    <row r="242" spans="1:8" x14ac:dyDescent="0.25">
      <c r="A242" s="9">
        <f>IF(B242&lt;&gt;"", SUBTOTAL(3, $B$2:B242), "")</f>
        <v>154</v>
      </c>
      <c r="B242" s="1">
        <f>IF(C242&lt;&gt;"", SUBTOTAL(3, $C$2:C242), "")</f>
        <v>241</v>
      </c>
      <c r="C242" s="1" t="s">
        <v>60</v>
      </c>
      <c r="D242" s="2">
        <v>21</v>
      </c>
      <c r="E242" s="2">
        <v>169</v>
      </c>
      <c r="F242" s="2">
        <v>14540</v>
      </c>
      <c r="G242" s="1" t="s">
        <v>7</v>
      </c>
      <c r="H242" s="9" t="s">
        <v>262</v>
      </c>
    </row>
    <row r="243" spans="1:8" x14ac:dyDescent="0.25">
      <c r="A243" s="9">
        <f>IF(B243&lt;&gt;"", SUBTOTAL(3, $B$2:B243), "")</f>
        <v>154</v>
      </c>
      <c r="B243" s="1">
        <f>IF(C243&lt;&gt;"", SUBTOTAL(3, $C$2:C243), "")</f>
        <v>242</v>
      </c>
      <c r="C243" s="1" t="s">
        <v>182</v>
      </c>
      <c r="D243" s="2">
        <v>21</v>
      </c>
      <c r="E243" s="2">
        <v>232</v>
      </c>
      <c r="F243" s="2">
        <v>19463</v>
      </c>
      <c r="G243" s="1" t="s">
        <v>7</v>
      </c>
      <c r="H243" s="9" t="s">
        <v>262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selection activeCell="C2" sqref="C2"/>
    </sheetView>
  </sheetViews>
  <sheetFormatPr defaultRowHeight="15.75" x14ac:dyDescent="0.25"/>
  <cols>
    <col min="2" max="7" width="9" style="9"/>
    <col min="8" max="8" width="15.375" style="9" bestFit="1" customWidth="1"/>
    <col min="9" max="9" width="12.125" style="9" bestFit="1" customWidth="1"/>
  </cols>
  <sheetData>
    <row r="1" spans="1:9" x14ac:dyDescent="0.25">
      <c r="A1" t="s">
        <v>0</v>
      </c>
      <c r="B1" s="9" t="s">
        <v>265</v>
      </c>
      <c r="C1" s="9" t="s">
        <v>266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</v>
      </c>
      <c r="I1" s="8" t="s">
        <v>264</v>
      </c>
    </row>
    <row r="2" spans="1:9" x14ac:dyDescent="0.25">
      <c r="A2">
        <f>IF(B2&lt;&gt;"", SUBTOTAL(3, $B$2:B2), "")</f>
        <v>1</v>
      </c>
      <c r="B2" s="10">
        <v>547423.07073611999</v>
      </c>
      <c r="C2" s="10">
        <v>1825529.09880352</v>
      </c>
      <c r="D2" s="10">
        <v>21</v>
      </c>
      <c r="E2" s="10">
        <v>195</v>
      </c>
      <c r="F2" s="10">
        <v>10616</v>
      </c>
      <c r="G2" s="9" t="s">
        <v>66</v>
      </c>
      <c r="H2" s="9" t="s">
        <v>160</v>
      </c>
      <c r="I2" s="9" t="str">
        <f t="array" ref="I2">IFERROR(INDEX('TONG DA XLY'!$H$2:$H$243, MATCH(1, ('TONG DA XLY'!$D$2:$D$243=D2)*('TONG DA XLY'!$E$2:$E$243=E2), 0)),"")</f>
        <v>NQ10_6975</v>
      </c>
    </row>
    <row r="3" spans="1:9" x14ac:dyDescent="0.25">
      <c r="A3">
        <f>IF(B3&lt;&gt;"", SUBTOTAL(3, $B$2:B3), "")</f>
        <v>2</v>
      </c>
      <c r="B3" s="10">
        <v>549408.96936482994</v>
      </c>
      <c r="C3" s="10">
        <v>1823359.5343219601</v>
      </c>
      <c r="D3" s="10">
        <v>33</v>
      </c>
      <c r="E3" s="10">
        <v>47</v>
      </c>
      <c r="F3" s="10">
        <v>5269</v>
      </c>
      <c r="G3" s="9" t="s">
        <v>7</v>
      </c>
      <c r="H3" s="9" t="s">
        <v>97</v>
      </c>
      <c r="I3" s="9" t="str">
        <f t="array" ref="I3">IFERROR(INDEX('TONG DA XLY'!$H$2:$H$243, MATCH(1, ('TONG DA XLY'!$D$2:$D$243=D3)*('TONG DA XLY'!$E$2:$E$243=E3), 0)),"")</f>
        <v>NQ10_6974</v>
      </c>
    </row>
    <row r="4" spans="1:9" x14ac:dyDescent="0.25">
      <c r="A4">
        <f>IF(B4&lt;&gt;"", SUBTOTAL(3, $B$2:B4), "")</f>
        <v>3</v>
      </c>
      <c r="B4" s="10">
        <v>548060.58671133697</v>
      </c>
      <c r="C4" s="10">
        <v>1824546.97634707</v>
      </c>
      <c r="D4" s="10">
        <v>28</v>
      </c>
      <c r="E4" s="10">
        <v>149</v>
      </c>
      <c r="F4" s="10">
        <v>7824</v>
      </c>
      <c r="G4" s="9" t="s">
        <v>66</v>
      </c>
      <c r="H4" s="9" t="s">
        <v>96</v>
      </c>
      <c r="I4" s="9" t="str">
        <f t="array" ref="I4">IFERROR(INDEX('TONG DA XLY'!$H$2:$H$243, MATCH(1, ('TONG DA XLY'!$D$2:$D$243=D4)*('TONG DA XLY'!$E$2:$E$243=E4), 0)),"")</f>
        <v>NQ10_6974</v>
      </c>
    </row>
    <row r="5" spans="1:9" x14ac:dyDescent="0.25">
      <c r="A5">
        <f>IF(B5&lt;&gt;"", SUBTOTAL(3, $B$2:B5), "")</f>
        <v>4</v>
      </c>
      <c r="B5" s="10">
        <v>548264.66031644598</v>
      </c>
      <c r="C5" s="10">
        <v>1824545.38172381</v>
      </c>
      <c r="D5" s="10">
        <v>21</v>
      </c>
      <c r="E5" s="10">
        <v>56</v>
      </c>
      <c r="F5" s="10">
        <v>19329</v>
      </c>
      <c r="G5" s="9" t="s">
        <v>66</v>
      </c>
      <c r="H5" s="9" t="s">
        <v>103</v>
      </c>
      <c r="I5" s="9" t="str">
        <f t="array" ref="I5">IFERROR(INDEX('TONG DA XLY'!$H$2:$H$243, MATCH(1, ('TONG DA XLY'!$D$2:$D$243=D5)*('TONG DA XLY'!$E$2:$E$243=E5), 0)),"")</f>
        <v>NQ10_6974</v>
      </c>
    </row>
    <row r="6" spans="1:9" x14ac:dyDescent="0.25">
      <c r="A6">
        <f>IF(B6&lt;&gt;"", SUBTOTAL(3, $B$2:B6), "")</f>
        <v>5</v>
      </c>
      <c r="B6" s="10">
        <v>546575.06501284498</v>
      </c>
      <c r="C6" s="10">
        <v>1826218.1179821901</v>
      </c>
      <c r="D6" s="10">
        <v>21</v>
      </c>
      <c r="E6" s="10">
        <v>65</v>
      </c>
      <c r="F6" s="10">
        <v>14272</v>
      </c>
      <c r="G6" s="9" t="s">
        <v>66</v>
      </c>
      <c r="H6" s="9" t="s">
        <v>144</v>
      </c>
      <c r="I6" s="9" t="str">
        <f t="array" ref="I6">IFERROR(INDEX('TONG DA XLY'!$H$2:$H$243, MATCH(1, ('TONG DA XLY'!$D$2:$D$243=D6)*('TONG DA XLY'!$E$2:$E$243=E6), 0)),"")</f>
        <v>NQ10_6974</v>
      </c>
    </row>
    <row r="7" spans="1:9" x14ac:dyDescent="0.25">
      <c r="A7">
        <f>IF(B7&lt;&gt;"", SUBTOTAL(3, $B$2:B7), "")</f>
        <v>6</v>
      </c>
      <c r="B7" s="10">
        <v>548830.41401412303</v>
      </c>
      <c r="C7" s="10">
        <v>1825215.54465251</v>
      </c>
      <c r="D7" s="10">
        <v>21</v>
      </c>
      <c r="E7" s="10">
        <v>67</v>
      </c>
      <c r="F7" s="10">
        <v>15079</v>
      </c>
      <c r="G7" s="9" t="s">
        <v>66</v>
      </c>
      <c r="H7" s="9" t="s">
        <v>167</v>
      </c>
      <c r="I7" s="9" t="str">
        <f t="array" ref="I7">IFERROR(INDEX('TONG DA XLY'!$H$2:$H$243, MATCH(1, ('TONG DA XLY'!$D$2:$D$243=D7)*('TONG DA XLY'!$E$2:$E$243=E7), 0)),"")</f>
        <v>NQ10_6974</v>
      </c>
    </row>
    <row r="8" spans="1:9" x14ac:dyDescent="0.25">
      <c r="A8">
        <f>IF(B8&lt;&gt;"", SUBTOTAL(3, $B$2:B8), "")</f>
        <v>7</v>
      </c>
      <c r="B8" s="10">
        <v>547372.82139068504</v>
      </c>
      <c r="C8" s="10">
        <v>1826246.7711706201</v>
      </c>
      <c r="D8" s="10">
        <v>21</v>
      </c>
      <c r="E8" s="10">
        <v>78</v>
      </c>
      <c r="F8" s="10">
        <v>18415</v>
      </c>
      <c r="G8" s="9" t="s">
        <v>66</v>
      </c>
      <c r="H8" s="9" t="s">
        <v>140</v>
      </c>
      <c r="I8" s="9" t="str">
        <f t="array" ref="I8">IFERROR(INDEX('TONG DA XLY'!$H$2:$H$243, MATCH(1, ('TONG DA XLY'!$D$2:$D$243=D8)*('TONG DA XLY'!$E$2:$E$243=E8), 0)),"")</f>
        <v>NQ10_6974</v>
      </c>
    </row>
    <row r="9" spans="1:9" x14ac:dyDescent="0.25">
      <c r="A9">
        <f>IF(B9&lt;&gt;"", SUBTOTAL(3, $B$2:B9), "")</f>
        <v>8</v>
      </c>
      <c r="B9" s="10">
        <v>549228.37914076401</v>
      </c>
      <c r="C9" s="10">
        <v>1824954.8234665899</v>
      </c>
      <c r="D9" s="10">
        <v>21</v>
      </c>
      <c r="E9" s="10">
        <v>81</v>
      </c>
      <c r="F9" s="10">
        <v>17133</v>
      </c>
      <c r="G9" s="9" t="s">
        <v>66</v>
      </c>
      <c r="H9" s="9" t="s">
        <v>87</v>
      </c>
      <c r="I9" s="9" t="str">
        <f t="array" ref="I9">IFERROR(INDEX('TONG DA XLY'!$H$2:$H$243, MATCH(1, ('TONG DA XLY'!$D$2:$D$243=D9)*('TONG DA XLY'!$E$2:$E$243=E9), 0)),"")</f>
        <v>NQ10_6974</v>
      </c>
    </row>
    <row r="10" spans="1:9" x14ac:dyDescent="0.25">
      <c r="A10">
        <f>IF(B10&lt;&gt;"", SUBTOTAL(3, $B$2:B10), "")</f>
        <v>9</v>
      </c>
      <c r="B10" s="10">
        <v>546867.16798984504</v>
      </c>
      <c r="C10" s="10">
        <v>1823899.9597074001</v>
      </c>
      <c r="D10" s="10">
        <v>21</v>
      </c>
      <c r="E10" s="10">
        <v>88</v>
      </c>
      <c r="F10" s="10">
        <v>13070</v>
      </c>
      <c r="G10" s="9" t="s">
        <v>66</v>
      </c>
      <c r="H10" s="9" t="s">
        <v>206</v>
      </c>
      <c r="I10" s="9" t="str">
        <f t="array" ref="I10">IFERROR(INDEX('TONG DA XLY'!$H$2:$H$243, MATCH(1, ('TONG DA XLY'!$D$2:$D$243=D10)*('TONG DA XLY'!$E$2:$E$243=E10), 0)),"")</f>
        <v>NQ10_6974</v>
      </c>
    </row>
    <row r="11" spans="1:9" x14ac:dyDescent="0.25">
      <c r="A11">
        <f>IF(B11&lt;&gt;"", SUBTOTAL(3, $B$2:B11), "")</f>
        <v>10</v>
      </c>
      <c r="B11" s="10">
        <v>547489.35785509204</v>
      </c>
      <c r="C11" s="10">
        <v>1821255.5389972201</v>
      </c>
      <c r="D11" s="10">
        <v>21</v>
      </c>
      <c r="E11" s="10">
        <v>93</v>
      </c>
      <c r="F11" s="10">
        <v>9471</v>
      </c>
      <c r="G11" s="9" t="s">
        <v>66</v>
      </c>
      <c r="H11" s="9" t="s">
        <v>86</v>
      </c>
      <c r="I11" s="9" t="str">
        <f t="array" ref="I11">IFERROR(INDEX('TONG DA XLY'!$H$2:$H$243, MATCH(1, ('TONG DA XLY'!$D$2:$D$243=D11)*('TONG DA XLY'!$E$2:$E$243=E11), 0)),"")</f>
        <v>NQ10_6974</v>
      </c>
    </row>
    <row r="12" spans="1:9" x14ac:dyDescent="0.25">
      <c r="A12">
        <f>IF(B12&lt;&gt;"", SUBTOTAL(3, $B$2:B12), "")</f>
        <v>11</v>
      </c>
      <c r="B12" s="10">
        <v>547569.58471894497</v>
      </c>
      <c r="C12" s="10">
        <v>1825799.33014423</v>
      </c>
      <c r="D12" s="10">
        <v>21</v>
      </c>
      <c r="E12" s="10">
        <v>96</v>
      </c>
      <c r="F12" s="10">
        <v>9894</v>
      </c>
      <c r="G12" s="9" t="s">
        <v>66</v>
      </c>
      <c r="H12" s="9" t="s">
        <v>108</v>
      </c>
      <c r="I12" s="9" t="str">
        <f t="array" ref="I12">IFERROR(INDEX('TONG DA XLY'!$H$2:$H$243, MATCH(1, ('TONG DA XLY'!$D$2:$D$243=D12)*('TONG DA XLY'!$E$2:$E$243=E12), 0)),"")</f>
        <v>NQ10_6974</v>
      </c>
    </row>
    <row r="13" spans="1:9" x14ac:dyDescent="0.25">
      <c r="A13">
        <f>IF(B13&lt;&gt;"", SUBTOTAL(3, $B$2:B13), "")</f>
        <v>12</v>
      </c>
      <c r="B13" s="10">
        <v>549309.850887954</v>
      </c>
      <c r="C13" s="10">
        <v>1825122.93276734</v>
      </c>
      <c r="D13" s="10">
        <v>21</v>
      </c>
      <c r="E13" s="10">
        <v>97</v>
      </c>
      <c r="F13" s="10">
        <v>11284</v>
      </c>
      <c r="G13" s="9" t="s">
        <v>66</v>
      </c>
      <c r="H13" s="9" t="s">
        <v>209</v>
      </c>
      <c r="I13" s="9" t="str">
        <f t="array" ref="I13">IFERROR(INDEX('TONG DA XLY'!$H$2:$H$243, MATCH(1, ('TONG DA XLY'!$D$2:$D$243=D13)*('TONG DA XLY'!$E$2:$E$243=E13), 0)),"")</f>
        <v>NQ10_6974</v>
      </c>
    </row>
    <row r="14" spans="1:9" x14ac:dyDescent="0.25">
      <c r="A14">
        <f>IF(B14&lt;&gt;"", SUBTOTAL(3, $B$2:B14), "")</f>
        <v>13</v>
      </c>
      <c r="B14" s="10">
        <v>547549.14421162999</v>
      </c>
      <c r="C14" s="10">
        <v>1824683.0559324599</v>
      </c>
      <c r="D14" s="10">
        <v>21</v>
      </c>
      <c r="E14" s="10">
        <v>100</v>
      </c>
      <c r="F14" s="10">
        <v>6385</v>
      </c>
      <c r="G14" s="9" t="s">
        <v>66</v>
      </c>
      <c r="H14" s="9" t="s">
        <v>105</v>
      </c>
      <c r="I14" s="9" t="str">
        <f t="array" ref="I14">IFERROR(INDEX('TONG DA XLY'!$H$2:$H$243, MATCH(1, ('TONG DA XLY'!$D$2:$D$243=D14)*('TONG DA XLY'!$E$2:$E$243=E14), 0)),"")</f>
        <v>NQ10_6974</v>
      </c>
    </row>
    <row r="15" spans="1:9" x14ac:dyDescent="0.25">
      <c r="A15">
        <f>IF(B15&lt;&gt;"", SUBTOTAL(3, $B$2:B15), "")</f>
        <v>14</v>
      </c>
      <c r="B15" s="10">
        <v>546691.29675923905</v>
      </c>
      <c r="C15" s="10">
        <v>1821377.1590107901</v>
      </c>
      <c r="D15" s="10">
        <v>21</v>
      </c>
      <c r="E15" s="10">
        <v>101</v>
      </c>
      <c r="F15" s="10">
        <v>5676</v>
      </c>
      <c r="G15" s="9" t="s">
        <v>66</v>
      </c>
      <c r="H15" s="9" t="s">
        <v>128</v>
      </c>
      <c r="I15" s="9" t="str">
        <f t="array" ref="I15">IFERROR(INDEX('TONG DA XLY'!$H$2:$H$243, MATCH(1, ('TONG DA XLY'!$D$2:$D$243=D15)*('TONG DA XLY'!$E$2:$E$243=E15), 0)),"")</f>
        <v>NQ10_6974</v>
      </c>
    </row>
    <row r="16" spans="1:9" x14ac:dyDescent="0.25">
      <c r="A16">
        <f>IF(B16&lt;&gt;"", SUBTOTAL(3, $B$2:B16), "")</f>
        <v>15</v>
      </c>
      <c r="B16" s="10">
        <v>547370.48400431999</v>
      </c>
      <c r="C16" s="10">
        <v>1824378.16176135</v>
      </c>
      <c r="D16" s="10">
        <v>21</v>
      </c>
      <c r="E16" s="10">
        <v>106</v>
      </c>
      <c r="F16" s="10">
        <v>7931</v>
      </c>
      <c r="G16" s="9" t="s">
        <v>66</v>
      </c>
      <c r="H16" s="9" t="s">
        <v>35</v>
      </c>
      <c r="I16" s="9" t="str">
        <f t="array" ref="I16">IFERROR(INDEX('TONG DA XLY'!$H$2:$H$243, MATCH(1, ('TONG DA XLY'!$D$2:$D$243=D16)*('TONG DA XLY'!$E$2:$E$243=E16), 0)),"")</f>
        <v>NQ10_6974</v>
      </c>
    </row>
    <row r="17" spans="1:9" x14ac:dyDescent="0.25">
      <c r="A17">
        <f>IF(B17&lt;&gt;"", SUBTOTAL(3, $B$2:B17), "")</f>
        <v>16</v>
      </c>
      <c r="B17" s="10">
        <v>547171.37066764606</v>
      </c>
      <c r="C17" s="10">
        <v>1825490.0237179999</v>
      </c>
      <c r="D17" s="10">
        <v>21</v>
      </c>
      <c r="E17" s="10">
        <v>111</v>
      </c>
      <c r="F17" s="10">
        <v>5678</v>
      </c>
      <c r="G17" s="9" t="s">
        <v>66</v>
      </c>
      <c r="H17" s="9" t="s">
        <v>141</v>
      </c>
      <c r="I17" s="9" t="str">
        <f t="array" ref="I17">IFERROR(INDEX('TONG DA XLY'!$H$2:$H$243, MATCH(1, ('TONG DA XLY'!$D$2:$D$243=D17)*('TONG DA XLY'!$E$2:$E$243=E17), 0)),"")</f>
        <v>NQ10_6974</v>
      </c>
    </row>
    <row r="18" spans="1:9" x14ac:dyDescent="0.25">
      <c r="A18">
        <f>IF(B18&lt;&gt;"", SUBTOTAL(3, $B$2:B18), "")</f>
        <v>17</v>
      </c>
      <c r="B18" s="10">
        <v>547833.36293079099</v>
      </c>
      <c r="C18" s="10">
        <v>1821070.4453674599</v>
      </c>
      <c r="D18" s="10">
        <v>21</v>
      </c>
      <c r="E18" s="10">
        <v>113</v>
      </c>
      <c r="F18" s="10">
        <v>5265</v>
      </c>
      <c r="G18" s="9" t="s">
        <v>66</v>
      </c>
      <c r="H18" s="9" t="s">
        <v>90</v>
      </c>
      <c r="I18" s="9" t="str">
        <f t="array" ref="I18">IFERROR(INDEX('TONG DA XLY'!$H$2:$H$243, MATCH(1, ('TONG DA XLY'!$D$2:$D$243=D18)*('TONG DA XLY'!$E$2:$E$243=E18), 0)),"")</f>
        <v>NQ10_6974</v>
      </c>
    </row>
    <row r="19" spans="1:9" x14ac:dyDescent="0.25">
      <c r="A19">
        <f>IF(B19&lt;&gt;"", SUBTOTAL(3, $B$2:B19), "")</f>
        <v>18</v>
      </c>
      <c r="B19" s="10">
        <v>546813.19235953398</v>
      </c>
      <c r="C19" s="10">
        <v>1825461.1055494801</v>
      </c>
      <c r="D19" s="10">
        <v>21</v>
      </c>
      <c r="E19" s="10">
        <v>118</v>
      </c>
      <c r="F19" s="10">
        <v>8810</v>
      </c>
      <c r="G19" s="9" t="s">
        <v>66</v>
      </c>
      <c r="H19" s="9" t="s">
        <v>107</v>
      </c>
      <c r="I19" s="9" t="str">
        <f t="array" ref="I19">IFERROR(INDEX('TONG DA XLY'!$H$2:$H$243, MATCH(1, ('TONG DA XLY'!$D$2:$D$243=D19)*('TONG DA XLY'!$E$2:$E$243=E19), 0)),"")</f>
        <v>NQ10_6974</v>
      </c>
    </row>
    <row r="20" spans="1:9" x14ac:dyDescent="0.25">
      <c r="A20">
        <f>IF(B20&lt;&gt;"", SUBTOTAL(3, $B$2:B20), "")</f>
        <v>19</v>
      </c>
      <c r="B20" s="10">
        <v>548810.11407195998</v>
      </c>
      <c r="C20" s="10">
        <v>1825390.92388388</v>
      </c>
      <c r="D20" s="10">
        <v>21</v>
      </c>
      <c r="E20" s="10">
        <v>119</v>
      </c>
      <c r="F20" s="10">
        <v>19050</v>
      </c>
      <c r="G20" s="9" t="s">
        <v>66</v>
      </c>
      <c r="H20" s="9" t="s">
        <v>88</v>
      </c>
      <c r="I20" s="9" t="str">
        <f t="array" ref="I20">IFERROR(INDEX('TONG DA XLY'!$H$2:$H$243, MATCH(1, ('TONG DA XLY'!$D$2:$D$243=D20)*('TONG DA XLY'!$E$2:$E$243=E20), 0)),"")</f>
        <v>NQ10_6974</v>
      </c>
    </row>
    <row r="21" spans="1:9" x14ac:dyDescent="0.25">
      <c r="A21">
        <f>IF(B21&lt;&gt;"", SUBTOTAL(3, $B$2:B21), "")</f>
        <v>20</v>
      </c>
      <c r="B21" s="10">
        <v>547539.91131489805</v>
      </c>
      <c r="C21" s="10">
        <v>1821227.1493518399</v>
      </c>
      <c r="D21" s="10">
        <v>21</v>
      </c>
      <c r="E21" s="10">
        <v>128</v>
      </c>
      <c r="F21" s="10">
        <v>7932</v>
      </c>
      <c r="G21" s="9" t="s">
        <v>66</v>
      </c>
      <c r="H21" s="9" t="s">
        <v>85</v>
      </c>
      <c r="I21" s="9" t="str">
        <f t="array" ref="I21">IFERROR(INDEX('TONG DA XLY'!$H$2:$H$243, MATCH(1, ('TONG DA XLY'!$D$2:$D$243=D21)*('TONG DA XLY'!$E$2:$E$243=E21), 0)),"")</f>
        <v>NQ10_6974</v>
      </c>
    </row>
    <row r="22" spans="1:9" x14ac:dyDescent="0.25">
      <c r="A22">
        <f>IF(B22&lt;&gt;"", SUBTOTAL(3, $B$2:B22), "")</f>
        <v>21</v>
      </c>
      <c r="B22" s="10">
        <v>547712.94693356997</v>
      </c>
      <c r="C22" s="10">
        <v>1824895.6016130699</v>
      </c>
      <c r="D22" s="10">
        <v>21</v>
      </c>
      <c r="E22" s="10">
        <v>142</v>
      </c>
      <c r="F22" s="10">
        <v>4889</v>
      </c>
      <c r="G22" s="9" t="s">
        <v>66</v>
      </c>
      <c r="H22" s="9" t="s">
        <v>175</v>
      </c>
      <c r="I22" s="9" t="str">
        <f t="array" ref="I22">IFERROR(INDEX('TONG DA XLY'!$H$2:$H$243, MATCH(1, ('TONG DA XLY'!$D$2:$D$243=D22)*('TONG DA XLY'!$E$2:$E$243=E22), 0)),"")</f>
        <v>NQ10_6974</v>
      </c>
    </row>
    <row r="23" spans="1:9" x14ac:dyDescent="0.25">
      <c r="A23">
        <f>IF(B23&lt;&gt;"", SUBTOTAL(3, $B$2:B23), "")</f>
        <v>22</v>
      </c>
      <c r="B23" s="10">
        <v>547647.67390600196</v>
      </c>
      <c r="C23" s="10">
        <v>1821486.59497659</v>
      </c>
      <c r="D23" s="10">
        <v>21</v>
      </c>
      <c r="E23" s="10">
        <v>143</v>
      </c>
      <c r="F23" s="10">
        <v>10271</v>
      </c>
      <c r="G23" s="9" t="s">
        <v>66</v>
      </c>
      <c r="H23" s="9" t="s">
        <v>82</v>
      </c>
      <c r="I23" s="9" t="str">
        <f t="array" ref="I23">IFERROR(INDEX('TONG DA XLY'!$H$2:$H$243, MATCH(1, ('TONG DA XLY'!$D$2:$D$243=D23)*('TONG DA XLY'!$E$2:$E$243=E23), 0)),"")</f>
        <v>NQ10_6974</v>
      </c>
    </row>
    <row r="24" spans="1:9" x14ac:dyDescent="0.25">
      <c r="A24">
        <f>IF(B24&lt;&gt;"", SUBTOTAL(3, $B$2:B24), "")</f>
        <v>23</v>
      </c>
      <c r="B24" s="10">
        <v>546660.73245684605</v>
      </c>
      <c r="C24" s="10">
        <v>1826123.915</v>
      </c>
      <c r="D24" s="10">
        <v>21</v>
      </c>
      <c r="E24" s="10">
        <v>148</v>
      </c>
      <c r="F24" s="10">
        <v>9342</v>
      </c>
      <c r="G24" s="9" t="s">
        <v>66</v>
      </c>
      <c r="H24" s="9" t="s">
        <v>132</v>
      </c>
      <c r="I24" s="9" t="str">
        <f t="array" ref="I24">IFERROR(INDEX('TONG DA XLY'!$H$2:$H$243, MATCH(1, ('TONG DA XLY'!$D$2:$D$243=D24)*('TONG DA XLY'!$E$2:$E$243=E24), 0)),"")</f>
        <v>NQ10_6974</v>
      </c>
    </row>
    <row r="25" spans="1:9" x14ac:dyDescent="0.25">
      <c r="A25">
        <f>IF(B25&lt;&gt;"", SUBTOTAL(3, $B$2:B25), "")</f>
        <v>24</v>
      </c>
      <c r="B25" s="10">
        <v>546852.75473015697</v>
      </c>
      <c r="C25" s="10">
        <v>1824215.9457042201</v>
      </c>
      <c r="D25" s="10">
        <v>21</v>
      </c>
      <c r="E25" s="10">
        <v>149</v>
      </c>
      <c r="F25" s="10">
        <v>6275</v>
      </c>
      <c r="G25" s="9" t="s">
        <v>66</v>
      </c>
      <c r="H25" s="9" t="s">
        <v>143</v>
      </c>
      <c r="I25" s="9" t="str">
        <f t="array" ref="I25">IFERROR(INDEX('TONG DA XLY'!$H$2:$H$243, MATCH(1, ('TONG DA XLY'!$D$2:$D$243=D25)*('TONG DA XLY'!$E$2:$E$243=E25), 0)),"")</f>
        <v>NQ10_6974</v>
      </c>
    </row>
    <row r="26" spans="1:9" x14ac:dyDescent="0.25">
      <c r="A26">
        <f>IF(B26&lt;&gt;"", SUBTOTAL(3, $B$2:B26), "")</f>
        <v>25</v>
      </c>
      <c r="B26" s="10">
        <v>549085.33534132806</v>
      </c>
      <c r="C26" s="10">
        <v>1825430.1449468699</v>
      </c>
      <c r="D26" s="10">
        <v>21</v>
      </c>
      <c r="E26" s="10">
        <v>154</v>
      </c>
      <c r="F26" s="10">
        <v>12952</v>
      </c>
      <c r="G26" s="9" t="s">
        <v>66</v>
      </c>
      <c r="H26" s="9" t="s">
        <v>137</v>
      </c>
      <c r="I26" s="9" t="str">
        <f t="array" ref="I26">IFERROR(INDEX('TONG DA XLY'!$H$2:$H$243, MATCH(1, ('TONG DA XLY'!$D$2:$D$243=D26)*('TONG DA XLY'!$E$2:$E$243=E26), 0)),"")</f>
        <v>NQ10_6974</v>
      </c>
    </row>
    <row r="27" spans="1:9" x14ac:dyDescent="0.25">
      <c r="A27">
        <f>IF(B27&lt;&gt;"", SUBTOTAL(3, $B$2:B27), "")</f>
        <v>26</v>
      </c>
      <c r="B27" s="10">
        <v>547791.63330083399</v>
      </c>
      <c r="C27" s="10">
        <v>1825490.4608932601</v>
      </c>
      <c r="D27" s="10">
        <v>21</v>
      </c>
      <c r="E27" s="10">
        <v>156</v>
      </c>
      <c r="F27" s="10">
        <v>10380</v>
      </c>
      <c r="G27" s="9" t="s">
        <v>66</v>
      </c>
      <c r="H27" s="9" t="s">
        <v>95</v>
      </c>
      <c r="I27" s="9" t="str">
        <f t="array" ref="I27">IFERROR(INDEX('TONG DA XLY'!$H$2:$H$243, MATCH(1, ('TONG DA XLY'!$D$2:$D$243=D27)*('TONG DA XLY'!$E$2:$E$243=E27), 0)),"")</f>
        <v>NQ10_6974</v>
      </c>
    </row>
    <row r="28" spans="1:9" x14ac:dyDescent="0.25">
      <c r="A28">
        <f>IF(B28&lt;&gt;"", SUBTOTAL(3, $B$2:B28), "")</f>
        <v>27</v>
      </c>
      <c r="B28" s="10">
        <v>547950.02703182097</v>
      </c>
      <c r="C28" s="10">
        <v>1825140.72573331</v>
      </c>
      <c r="D28" s="10">
        <v>21</v>
      </c>
      <c r="E28" s="10">
        <v>164</v>
      </c>
      <c r="F28" s="10">
        <v>17233</v>
      </c>
      <c r="G28" s="9" t="s">
        <v>66</v>
      </c>
      <c r="H28" s="9" t="s">
        <v>92</v>
      </c>
      <c r="I28" s="9" t="str">
        <f t="array" ref="I28">IFERROR(INDEX('TONG DA XLY'!$H$2:$H$243, MATCH(1, ('TONG DA XLY'!$D$2:$D$243=D28)*('TONG DA XLY'!$E$2:$E$243=E28), 0)),"")</f>
        <v>NQ10_6974</v>
      </c>
    </row>
    <row r="29" spans="1:9" x14ac:dyDescent="0.25">
      <c r="A29">
        <f>IF(B29&lt;&gt;"", SUBTOTAL(3, $B$2:B29), "")</f>
        <v>28</v>
      </c>
      <c r="B29" s="10">
        <v>546469.66080824705</v>
      </c>
      <c r="C29" s="10">
        <v>1825250.35796342</v>
      </c>
      <c r="D29" s="10">
        <v>21</v>
      </c>
      <c r="E29" s="10">
        <v>166</v>
      </c>
      <c r="F29" s="10">
        <v>15614</v>
      </c>
      <c r="G29" s="9" t="s">
        <v>66</v>
      </c>
      <c r="H29" s="9" t="s">
        <v>139</v>
      </c>
      <c r="I29" s="9" t="str">
        <f t="array" ref="I29">IFERROR(INDEX('TONG DA XLY'!$H$2:$H$243, MATCH(1, ('TONG DA XLY'!$D$2:$D$243=D29)*('TONG DA XLY'!$E$2:$E$243=E29), 0)),"")</f>
        <v>NQ10_6974</v>
      </c>
    </row>
    <row r="30" spans="1:9" x14ac:dyDescent="0.25">
      <c r="A30">
        <f>IF(B30&lt;&gt;"", SUBTOTAL(3, $B$2:B30), "")</f>
        <v>29</v>
      </c>
      <c r="B30" s="10">
        <v>547374.74600816995</v>
      </c>
      <c r="C30" s="10">
        <v>1826381.59832505</v>
      </c>
      <c r="D30" s="10">
        <v>21</v>
      </c>
      <c r="E30" s="10">
        <v>168</v>
      </c>
      <c r="F30" s="10">
        <v>7328</v>
      </c>
      <c r="G30" s="9" t="s">
        <v>66</v>
      </c>
      <c r="H30" s="9" t="s">
        <v>212</v>
      </c>
      <c r="I30" s="9" t="str">
        <f t="array" ref="I30">IFERROR(INDEX('TONG DA XLY'!$H$2:$H$243, MATCH(1, ('TONG DA XLY'!$D$2:$D$243=D30)*('TONG DA XLY'!$E$2:$E$243=E30), 0)),"")</f>
        <v>NQ10_6974</v>
      </c>
    </row>
    <row r="31" spans="1:9" x14ac:dyDescent="0.25">
      <c r="A31">
        <f>IF(B31&lt;&gt;"", SUBTOTAL(3, $B$2:B31), "")</f>
        <v>30</v>
      </c>
      <c r="B31" s="10">
        <v>547947.90614618105</v>
      </c>
      <c r="C31" s="10">
        <v>1825722.8134115499</v>
      </c>
      <c r="D31" s="10">
        <v>21</v>
      </c>
      <c r="E31" s="10">
        <v>172</v>
      </c>
      <c r="F31" s="10">
        <v>14831</v>
      </c>
      <c r="G31" s="9" t="s">
        <v>66</v>
      </c>
      <c r="H31" s="9" t="s">
        <v>93</v>
      </c>
      <c r="I31" s="9" t="str">
        <f t="array" ref="I31">IFERROR(INDEX('TONG DA XLY'!$H$2:$H$243, MATCH(1, ('TONG DA XLY'!$D$2:$D$243=D31)*('TONG DA XLY'!$E$2:$E$243=E31), 0)),"")</f>
        <v>NQ10_6974</v>
      </c>
    </row>
    <row r="32" spans="1:9" x14ac:dyDescent="0.25">
      <c r="A32">
        <f>IF(B32&lt;&gt;"", SUBTOTAL(3, $B$2:B32), "")</f>
        <v>31</v>
      </c>
      <c r="B32" s="10">
        <v>547211.450472767</v>
      </c>
      <c r="C32" s="10">
        <v>1825717.0589604699</v>
      </c>
      <c r="D32" s="10">
        <v>21</v>
      </c>
      <c r="E32" s="10">
        <v>175</v>
      </c>
      <c r="F32" s="10">
        <v>19372</v>
      </c>
      <c r="G32" s="9" t="s">
        <v>66</v>
      </c>
      <c r="H32" s="9" t="s">
        <v>93</v>
      </c>
      <c r="I32" s="9" t="str">
        <f t="array" ref="I32">IFERROR(INDEX('TONG DA XLY'!$H$2:$H$243, MATCH(1, ('TONG DA XLY'!$D$2:$D$243=D32)*('TONG DA XLY'!$E$2:$E$243=E32), 0)),"")</f>
        <v>NQ10_6974</v>
      </c>
    </row>
    <row r="33" spans="1:9" x14ac:dyDescent="0.25">
      <c r="A33">
        <f>IF(B33&lt;&gt;"", SUBTOTAL(3, $B$2:B33), "")</f>
        <v>32</v>
      </c>
      <c r="B33" s="10">
        <v>547486.66808607604</v>
      </c>
      <c r="C33" s="10">
        <v>1825163.3202939201</v>
      </c>
      <c r="D33" s="10">
        <v>21</v>
      </c>
      <c r="E33" s="10">
        <v>177</v>
      </c>
      <c r="F33" s="10">
        <v>12061</v>
      </c>
      <c r="G33" s="9" t="s">
        <v>66</v>
      </c>
      <c r="H33" s="9" t="s">
        <v>100</v>
      </c>
      <c r="I33" s="9" t="str">
        <f t="array" ref="I33">IFERROR(INDEX('TONG DA XLY'!$H$2:$H$243, MATCH(1, ('TONG DA XLY'!$D$2:$D$243=D33)*('TONG DA XLY'!$E$2:$E$243=E33), 0)),"")</f>
        <v>NQ10_6974</v>
      </c>
    </row>
    <row r="34" spans="1:9" x14ac:dyDescent="0.25">
      <c r="A34">
        <f>IF(B34&lt;&gt;"", SUBTOTAL(3, $B$2:B34), "")</f>
        <v>33</v>
      </c>
      <c r="B34" s="10">
        <v>547683.89242257399</v>
      </c>
      <c r="C34" s="10">
        <v>1821269.99850594</v>
      </c>
      <c r="D34" s="10">
        <v>21</v>
      </c>
      <c r="E34" s="10">
        <v>185</v>
      </c>
      <c r="F34" s="10">
        <v>5802</v>
      </c>
      <c r="G34" s="9" t="s">
        <v>66</v>
      </c>
      <c r="H34" s="9" t="s">
        <v>81</v>
      </c>
      <c r="I34" s="9" t="str">
        <f t="array" ref="I34">IFERROR(INDEX('TONG DA XLY'!$H$2:$H$243, MATCH(1, ('TONG DA XLY'!$D$2:$D$243=D34)*('TONG DA XLY'!$E$2:$E$243=E34), 0)),"")</f>
        <v>NQ10_6974</v>
      </c>
    </row>
    <row r="35" spans="1:9" x14ac:dyDescent="0.25">
      <c r="A35">
        <f>IF(B35&lt;&gt;"", SUBTOTAL(3, $B$2:B35), "")</f>
        <v>34</v>
      </c>
      <c r="B35" s="10">
        <v>547758.19840134901</v>
      </c>
      <c r="C35" s="10">
        <v>1821057.1841698501</v>
      </c>
      <c r="D35" s="10">
        <v>21</v>
      </c>
      <c r="E35" s="10">
        <v>188</v>
      </c>
      <c r="F35" s="10">
        <v>4078</v>
      </c>
      <c r="G35" s="9" t="s">
        <v>66</v>
      </c>
      <c r="H35" s="9" t="s">
        <v>89</v>
      </c>
      <c r="I35" s="9" t="str">
        <f t="array" ref="I35">IFERROR(INDEX('TONG DA XLY'!$H$2:$H$243, MATCH(1, ('TONG DA XLY'!$D$2:$D$243=D35)*('TONG DA XLY'!$E$2:$E$243=E35), 0)),"")</f>
        <v>NQ10_6974</v>
      </c>
    </row>
    <row r="36" spans="1:9" x14ac:dyDescent="0.25">
      <c r="A36">
        <f>IF(B36&lt;&gt;"", SUBTOTAL(3, $B$2:B36), "")</f>
        <v>35</v>
      </c>
      <c r="B36" s="10">
        <v>549281.70861320896</v>
      </c>
      <c r="C36" s="10">
        <v>1825439.84790083</v>
      </c>
      <c r="D36" s="10">
        <v>21</v>
      </c>
      <c r="E36" s="10">
        <v>194</v>
      </c>
      <c r="F36" s="10">
        <v>13244</v>
      </c>
      <c r="G36" s="9" t="s">
        <v>66</v>
      </c>
      <c r="H36" s="9" t="s">
        <v>142</v>
      </c>
      <c r="I36" s="9" t="str">
        <f t="array" ref="I36">IFERROR(INDEX('TONG DA XLY'!$H$2:$H$243, MATCH(1, ('TONG DA XLY'!$D$2:$D$243=D36)*('TONG DA XLY'!$E$2:$E$243=E36), 0)),"")</f>
        <v>NQ10_6974</v>
      </c>
    </row>
    <row r="37" spans="1:9" x14ac:dyDescent="0.25">
      <c r="A37">
        <f>IF(B37&lt;&gt;"", SUBTOTAL(3, $B$2:B37), "")</f>
        <v>36</v>
      </c>
      <c r="B37" s="10">
        <v>547289.86064469302</v>
      </c>
      <c r="C37" s="10">
        <v>1825261.6703270299</v>
      </c>
      <c r="D37" s="10">
        <v>21</v>
      </c>
      <c r="E37" s="10">
        <v>196</v>
      </c>
      <c r="F37" s="10">
        <v>6110</v>
      </c>
      <c r="G37" s="9" t="s">
        <v>66</v>
      </c>
      <c r="H37" s="9" t="s">
        <v>138</v>
      </c>
      <c r="I37" s="9" t="str">
        <f t="array" ref="I37">IFERROR(INDEX('TONG DA XLY'!$H$2:$H$243, MATCH(1, ('TONG DA XLY'!$D$2:$D$243=D37)*('TONG DA XLY'!$E$2:$E$243=E37), 0)),"")</f>
        <v>NQ10_6974</v>
      </c>
    </row>
    <row r="38" spans="1:9" x14ac:dyDescent="0.25">
      <c r="A38">
        <f>IF(B38&lt;&gt;"", SUBTOTAL(3, $B$2:B38), "")</f>
        <v>37</v>
      </c>
      <c r="B38" s="10">
        <v>547834.21264371404</v>
      </c>
      <c r="C38" s="10">
        <v>1825696.6469866899</v>
      </c>
      <c r="D38" s="10">
        <v>21</v>
      </c>
      <c r="E38" s="10">
        <v>203</v>
      </c>
      <c r="F38" s="10">
        <v>11193</v>
      </c>
      <c r="G38" s="9" t="s">
        <v>66</v>
      </c>
      <c r="H38" s="9" t="s">
        <v>102</v>
      </c>
      <c r="I38" s="9" t="str">
        <f t="array" ref="I38">IFERROR(INDEX('TONG DA XLY'!$H$2:$H$243, MATCH(1, ('TONG DA XLY'!$D$2:$D$243=D38)*('TONG DA XLY'!$E$2:$E$243=E38), 0)),"")</f>
        <v>NQ10_6974</v>
      </c>
    </row>
    <row r="39" spans="1:9" x14ac:dyDescent="0.25">
      <c r="A39">
        <f>IF(B39&lt;&gt;"", SUBTOTAL(3, $B$2:B39), "")</f>
        <v>38</v>
      </c>
      <c r="B39" s="10">
        <v>546512.24709056003</v>
      </c>
      <c r="C39" s="10">
        <v>1825397.2983695299</v>
      </c>
      <c r="D39" s="10">
        <v>21</v>
      </c>
      <c r="E39" s="10">
        <v>216</v>
      </c>
      <c r="F39" s="10">
        <v>16737</v>
      </c>
      <c r="G39" s="9" t="s">
        <v>66</v>
      </c>
      <c r="H39" s="9" t="s">
        <v>133</v>
      </c>
      <c r="I39" s="9" t="str">
        <f t="array" ref="I39">IFERROR(INDEX('TONG DA XLY'!$H$2:$H$243, MATCH(1, ('TONG DA XLY'!$D$2:$D$243=D39)*('TONG DA XLY'!$E$2:$E$243=E39), 0)),"")</f>
        <v>NQ10_6974</v>
      </c>
    </row>
    <row r="40" spans="1:9" x14ac:dyDescent="0.25">
      <c r="A40">
        <f>IF(B40&lt;&gt;"", SUBTOTAL(3, $B$2:B40), "")</f>
        <v>39</v>
      </c>
      <c r="B40" s="10">
        <v>547803.08785274602</v>
      </c>
      <c r="C40" s="10">
        <v>1821191.13592212</v>
      </c>
      <c r="D40" s="10">
        <v>21</v>
      </c>
      <c r="E40" s="10">
        <v>219</v>
      </c>
      <c r="F40" s="10">
        <v>5502</v>
      </c>
      <c r="G40" s="9" t="s">
        <v>66</v>
      </c>
      <c r="H40" s="9" t="s">
        <v>80</v>
      </c>
      <c r="I40" s="9" t="str">
        <f t="array" ref="I40">IFERROR(INDEX('TONG DA XLY'!$H$2:$H$243, MATCH(1, ('TONG DA XLY'!$D$2:$D$243=D40)*('TONG DA XLY'!$E$2:$E$243=E40), 0)),"")</f>
        <v>NQ10_6974</v>
      </c>
    </row>
    <row r="41" spans="1:9" x14ac:dyDescent="0.25">
      <c r="A41">
        <f>IF(B41&lt;&gt;"", SUBTOTAL(3, $B$2:B41), "")</f>
        <v>40</v>
      </c>
      <c r="B41" s="10">
        <v>546666.59114033997</v>
      </c>
      <c r="C41" s="10">
        <v>1825377.90050797</v>
      </c>
      <c r="D41" s="10">
        <v>21</v>
      </c>
      <c r="E41" s="10">
        <v>222</v>
      </c>
      <c r="F41" s="10">
        <v>15748</v>
      </c>
      <c r="G41" s="9" t="s">
        <v>66</v>
      </c>
      <c r="H41" s="9" t="s">
        <v>136</v>
      </c>
      <c r="I41" s="9" t="str">
        <f t="array" ref="I41">IFERROR(INDEX('TONG DA XLY'!$H$2:$H$243, MATCH(1, ('TONG DA XLY'!$D$2:$D$243=D41)*('TONG DA XLY'!$E$2:$E$243=E41), 0)),"")</f>
        <v>NQ10_6974</v>
      </c>
    </row>
    <row r="42" spans="1:9" x14ac:dyDescent="0.25">
      <c r="A42">
        <f>IF(B42&lt;&gt;"", SUBTOTAL(3, $B$2:B42), "")</f>
        <v>41</v>
      </c>
      <c r="B42" s="10">
        <v>546520.23383438506</v>
      </c>
      <c r="C42" s="10">
        <v>1825725.8931792199</v>
      </c>
      <c r="D42" s="10">
        <v>21</v>
      </c>
      <c r="E42" s="10">
        <v>225</v>
      </c>
      <c r="F42" s="10">
        <v>8882</v>
      </c>
      <c r="G42" s="9" t="s">
        <v>66</v>
      </c>
      <c r="H42" s="9" t="s">
        <v>131</v>
      </c>
      <c r="I42" s="9" t="str">
        <f t="array" ref="I42">IFERROR(INDEX('TONG DA XLY'!$H$2:$H$243, MATCH(1, ('TONG DA XLY'!$D$2:$D$243=D42)*('TONG DA XLY'!$E$2:$E$243=E42), 0)),"")</f>
        <v>NQ10_6974</v>
      </c>
    </row>
    <row r="43" spans="1:9" x14ac:dyDescent="0.25">
      <c r="A43">
        <f>IF(B43&lt;&gt;"", SUBTOTAL(3, $B$2:B43), "")</f>
        <v>42</v>
      </c>
      <c r="B43" s="10">
        <v>546572.69764454197</v>
      </c>
      <c r="C43" s="10">
        <v>1825785.69459542</v>
      </c>
      <c r="D43" s="10">
        <v>21</v>
      </c>
      <c r="E43" s="10">
        <v>228</v>
      </c>
      <c r="F43" s="10">
        <v>10604</v>
      </c>
      <c r="G43" s="9" t="s">
        <v>66</v>
      </c>
      <c r="H43" s="9" t="s">
        <v>91</v>
      </c>
      <c r="I43" s="9" t="str">
        <f t="array" ref="I43">IFERROR(INDEX('TONG DA XLY'!$H$2:$H$243, MATCH(1, ('TONG DA XLY'!$D$2:$D$243=D43)*('TONG DA XLY'!$E$2:$E$243=E43), 0)),"")</f>
        <v>NQ10_6974</v>
      </c>
    </row>
    <row r="44" spans="1:9" x14ac:dyDescent="0.25">
      <c r="A44">
        <f>IF(B44&lt;&gt;"", SUBTOTAL(3, $B$2:B44), "")</f>
        <v>43</v>
      </c>
      <c r="B44" s="10">
        <v>547673.90847897797</v>
      </c>
      <c r="C44" s="10">
        <v>1821056.76293202</v>
      </c>
      <c r="D44" s="10">
        <v>21</v>
      </c>
      <c r="E44" s="10">
        <v>237</v>
      </c>
      <c r="F44" s="10">
        <v>8579</v>
      </c>
      <c r="G44" s="9" t="s">
        <v>66</v>
      </c>
      <c r="H44" s="9" t="s">
        <v>79</v>
      </c>
      <c r="I44" s="9" t="str">
        <f t="array" ref="I44">IFERROR(INDEX('TONG DA XLY'!$H$2:$H$243, MATCH(1, ('TONG DA XLY'!$D$2:$D$243=D44)*('TONG DA XLY'!$E$2:$E$243=E44), 0)),"")</f>
        <v>NQ10_6974</v>
      </c>
    </row>
    <row r="45" spans="1:9" x14ac:dyDescent="0.25">
      <c r="A45">
        <f>IF(B45&lt;&gt;"", SUBTOTAL(3, $B$2:B45), "")</f>
        <v>44</v>
      </c>
      <c r="B45" s="10">
        <v>547674.32419091195</v>
      </c>
      <c r="C45" s="10">
        <v>1821405.06694397</v>
      </c>
      <c r="D45" s="10">
        <v>21</v>
      </c>
      <c r="E45" s="10">
        <v>239</v>
      </c>
      <c r="F45" s="10">
        <v>6833</v>
      </c>
      <c r="G45" s="9" t="s">
        <v>66</v>
      </c>
      <c r="H45" s="9" t="s">
        <v>8</v>
      </c>
      <c r="I45" s="9" t="str">
        <f t="array" ref="I45">IFERROR(INDEX('TONG DA XLY'!$H$2:$H$243, MATCH(1, ('TONG DA XLY'!$D$2:$D$243=D45)*('TONG DA XLY'!$E$2:$E$243=E45), 0)),"")</f>
        <v>NQ10_6974</v>
      </c>
    </row>
    <row r="46" spans="1:9" x14ac:dyDescent="0.25">
      <c r="A46">
        <f>IF(B46&lt;&gt;"", SUBTOTAL(3, $B$2:B46), "")</f>
        <v>45</v>
      </c>
      <c r="B46" s="10">
        <v>547660.14101330796</v>
      </c>
      <c r="C46" s="10">
        <v>1824393.48627237</v>
      </c>
      <c r="D46" s="10">
        <v>21</v>
      </c>
      <c r="E46" s="10">
        <v>241</v>
      </c>
      <c r="F46" s="10">
        <v>6942</v>
      </c>
      <c r="G46" s="9" t="s">
        <v>66</v>
      </c>
      <c r="H46" s="9" t="s">
        <v>101</v>
      </c>
      <c r="I46" s="9" t="str">
        <f t="array" ref="I46">IFERROR(INDEX('TONG DA XLY'!$H$2:$H$243, MATCH(1, ('TONG DA XLY'!$D$2:$D$243=D46)*('TONG DA XLY'!$E$2:$E$243=E46), 0)),"")</f>
        <v>NQ10_6974</v>
      </c>
    </row>
    <row r="47" spans="1:9" x14ac:dyDescent="0.25">
      <c r="A47">
        <f>IF(B47&lt;&gt;"", SUBTOTAL(3, $B$2:B47), "")</f>
        <v>46</v>
      </c>
      <c r="B47" s="10">
        <v>546839.26318817202</v>
      </c>
      <c r="C47" s="10">
        <v>1826358.4098191201</v>
      </c>
      <c r="D47" s="10">
        <v>21</v>
      </c>
      <c r="E47" s="10">
        <v>244</v>
      </c>
      <c r="F47" s="10">
        <v>16683</v>
      </c>
      <c r="G47" s="9" t="s">
        <v>66</v>
      </c>
      <c r="H47" s="9" t="s">
        <v>106</v>
      </c>
      <c r="I47" s="9" t="str">
        <f t="array" ref="I47">IFERROR(INDEX('TONG DA XLY'!$H$2:$H$243, MATCH(1, ('TONG DA XLY'!$D$2:$D$243=D47)*('TONG DA XLY'!$E$2:$E$243=E47), 0)),"")</f>
        <v>NQ10_6974</v>
      </c>
    </row>
    <row r="48" spans="1:9" x14ac:dyDescent="0.25">
      <c r="A48">
        <f>IF(B48&lt;&gt;"", SUBTOTAL(3, $B$2:B48), "")</f>
        <v>47</v>
      </c>
      <c r="B48" s="10">
        <v>548216.41439920501</v>
      </c>
      <c r="C48" s="10">
        <v>1824743.48479881</v>
      </c>
      <c r="D48" s="10">
        <v>21</v>
      </c>
      <c r="E48" s="10">
        <v>251</v>
      </c>
      <c r="F48" s="10">
        <v>6469</v>
      </c>
      <c r="G48" s="9" t="s">
        <v>66</v>
      </c>
      <c r="H48" s="9" t="s">
        <v>127</v>
      </c>
      <c r="I48" s="9" t="str">
        <f t="array" ref="I48">IFERROR(INDEX('TONG DA XLY'!$H$2:$H$243, MATCH(1, ('TONG DA XLY'!$D$2:$D$243=D48)*('TONG DA XLY'!$E$2:$E$243=E48), 0)),"")</f>
        <v>NQ10_6974</v>
      </c>
    </row>
    <row r="49" spans="1:9" x14ac:dyDescent="0.25">
      <c r="A49">
        <f>IF(B49&lt;&gt;"", SUBTOTAL(3, $B$2:B49), "")</f>
        <v>48</v>
      </c>
      <c r="B49" s="10">
        <v>547159.878215648</v>
      </c>
      <c r="C49" s="10">
        <v>1824462.89761886</v>
      </c>
      <c r="D49" s="10">
        <v>21</v>
      </c>
      <c r="E49" s="10">
        <v>254</v>
      </c>
      <c r="F49" s="10">
        <v>5084</v>
      </c>
      <c r="G49" s="9" t="s">
        <v>7</v>
      </c>
      <c r="H49" s="9" t="s">
        <v>23</v>
      </c>
      <c r="I49" s="9" t="str">
        <f t="array" ref="I49">IFERROR(INDEX('TONG DA XLY'!$H$2:$H$243, MATCH(1, ('TONG DA XLY'!$D$2:$D$243=D49)*('TONG DA XLY'!$E$2:$E$243=E49), 0)),"")</f>
        <v>NQ10_6974</v>
      </c>
    </row>
    <row r="50" spans="1:9" x14ac:dyDescent="0.25">
      <c r="A50">
        <f>IF(B50&lt;&gt;"", SUBTOTAL(3, $B$2:B50), "")</f>
        <v>49</v>
      </c>
      <c r="B50" s="10">
        <v>548086.48760086996</v>
      </c>
      <c r="C50" s="10">
        <v>1820563.4568608201</v>
      </c>
      <c r="D50" s="10">
        <v>18</v>
      </c>
      <c r="E50" s="10">
        <v>224</v>
      </c>
      <c r="F50" s="10">
        <v>5076</v>
      </c>
      <c r="G50" s="9" t="s">
        <v>66</v>
      </c>
      <c r="H50" s="9" t="s">
        <v>116</v>
      </c>
      <c r="I50" s="9" t="str">
        <f t="array" ref="I50">IFERROR(INDEX('TONG DA XLY'!$H$2:$H$243, MATCH(1, ('TONG DA XLY'!$D$2:$D$243=D50)*('TONG DA XLY'!$E$2:$E$243=E50), 0)),"")</f>
        <v>NQ10_6974</v>
      </c>
    </row>
    <row r="51" spans="1:9" x14ac:dyDescent="0.25">
      <c r="A51">
        <f>IF(B51&lt;&gt;"", SUBTOTAL(3, $B$2:B51), "")</f>
        <v>50</v>
      </c>
      <c r="B51" s="10">
        <v>548071.865538985</v>
      </c>
      <c r="C51" s="10">
        <v>1820484.5479329999</v>
      </c>
      <c r="D51" s="10">
        <v>18</v>
      </c>
      <c r="E51" s="10">
        <v>225</v>
      </c>
      <c r="F51" s="10">
        <v>7397</v>
      </c>
      <c r="G51" s="9" t="s">
        <v>66</v>
      </c>
      <c r="H51" s="9" t="s">
        <v>117</v>
      </c>
      <c r="I51" s="9" t="str">
        <f t="array" ref="I51">IFERROR(INDEX('TONG DA XLY'!$H$2:$H$243, MATCH(1, ('TONG DA XLY'!$D$2:$D$243=D51)*('TONG DA XLY'!$E$2:$E$243=E51), 0)),"")</f>
        <v>NQ10_6974</v>
      </c>
    </row>
    <row r="52" spans="1:9" x14ac:dyDescent="0.25">
      <c r="A52">
        <f>IF(B52&lt;&gt;"", SUBTOTAL(3, $B$2:B52), "")</f>
        <v>51</v>
      </c>
      <c r="B52" s="10">
        <v>548724.81750332599</v>
      </c>
      <c r="C52" s="10">
        <v>1820582.85944197</v>
      </c>
      <c r="D52" s="10">
        <v>18</v>
      </c>
      <c r="E52" s="10">
        <v>227</v>
      </c>
      <c r="F52" s="10">
        <v>3568</v>
      </c>
      <c r="G52" s="9" t="s">
        <v>7</v>
      </c>
      <c r="H52" s="9" t="s">
        <v>112</v>
      </c>
      <c r="I52" s="9" t="str">
        <f t="array" ref="I52">IFERROR(INDEX('TONG DA XLY'!$H$2:$H$243, MATCH(1, ('TONG DA XLY'!$D$2:$D$243=D52)*('TONG DA XLY'!$E$2:$E$243=E52), 0)),"")</f>
        <v>NQ10_6974</v>
      </c>
    </row>
    <row r="53" spans="1:9" x14ac:dyDescent="0.25">
      <c r="A53">
        <f>IF(B53&lt;&gt;"", SUBTOTAL(3, $B$2:B53), "")</f>
        <v>52</v>
      </c>
      <c r="B53" s="10">
        <v>548157.61060791905</v>
      </c>
      <c r="C53" s="10">
        <v>1820479.5281403</v>
      </c>
      <c r="D53" s="10">
        <v>18</v>
      </c>
      <c r="E53" s="10">
        <v>229</v>
      </c>
      <c r="F53" s="10">
        <v>7575</v>
      </c>
      <c r="G53" s="9" t="s">
        <v>7</v>
      </c>
      <c r="H53" s="9" t="s">
        <v>113</v>
      </c>
      <c r="I53" s="9" t="str">
        <f t="array" ref="I53">IFERROR(INDEX('TONG DA XLY'!$H$2:$H$243, MATCH(1, ('TONG DA XLY'!$D$2:$D$243=D53)*('TONG DA XLY'!$E$2:$E$243=E53), 0)),"")</f>
        <v>NQ10_6974</v>
      </c>
    </row>
    <row r="54" spans="1:9" x14ac:dyDescent="0.25">
      <c r="A54">
        <f>IF(B54&lt;&gt;"", SUBTOTAL(3, $B$2:B54), "")</f>
        <v>53</v>
      </c>
      <c r="B54" s="10">
        <v>551771.73822507495</v>
      </c>
      <c r="C54" s="10">
        <v>1821969.7598474601</v>
      </c>
      <c r="D54" s="10">
        <v>13</v>
      </c>
      <c r="E54" s="10">
        <v>58</v>
      </c>
      <c r="F54" s="10">
        <v>5479</v>
      </c>
      <c r="G54" s="9" t="s">
        <v>7</v>
      </c>
      <c r="H54" s="9" t="s">
        <v>228</v>
      </c>
      <c r="I54" s="9" t="str">
        <f t="array" ref="I54">IFERROR(INDEX('TONG DA XLY'!$H$2:$H$243, MATCH(1, ('TONG DA XLY'!$D$2:$D$243=D54)*('TONG DA XLY'!$E$2:$E$243=E54), 0)),"")</f>
        <v>NQ10_6974</v>
      </c>
    </row>
    <row r="55" spans="1:9" x14ac:dyDescent="0.25">
      <c r="A55">
        <f>IF(B55&lt;&gt;"", SUBTOTAL(3, $B$2:B55), "")</f>
        <v>54</v>
      </c>
      <c r="B55" s="10">
        <v>549400.20236381097</v>
      </c>
      <c r="C55" s="10">
        <v>1822441.02446931</v>
      </c>
      <c r="D55" s="10">
        <v>8</v>
      </c>
      <c r="E55" s="10">
        <v>203</v>
      </c>
      <c r="F55" s="10">
        <v>2670</v>
      </c>
      <c r="G55" s="9" t="s">
        <v>66</v>
      </c>
      <c r="H55" s="9" t="s">
        <v>230</v>
      </c>
      <c r="I55" s="9" t="str">
        <f t="array" ref="I55">IFERROR(INDEX('TONG DA XLY'!$H$2:$H$243, MATCH(1, ('TONG DA XLY'!$D$2:$D$243=D55)*('TONG DA XLY'!$E$2:$E$243=E55), 0)),"")</f>
        <v>NQ10_6974</v>
      </c>
    </row>
    <row r="56" spans="1:9" x14ac:dyDescent="0.25">
      <c r="A56">
        <f>IF(B56&lt;&gt;"", SUBTOTAL(3, $B$2:B56), "")</f>
        <v>55</v>
      </c>
      <c r="B56" s="10">
        <v>549149.16122399305</v>
      </c>
      <c r="C56" s="10">
        <v>1822777.7625315799</v>
      </c>
      <c r="D56" s="10">
        <v>8</v>
      </c>
      <c r="E56" s="10">
        <v>221</v>
      </c>
      <c r="F56" s="10">
        <v>2972</v>
      </c>
      <c r="G56" s="9" t="s">
        <v>66</v>
      </c>
      <c r="H56" s="9" t="s">
        <v>110</v>
      </c>
      <c r="I56" s="9" t="str">
        <f t="array" ref="I56">IFERROR(INDEX('TONG DA XLY'!$H$2:$H$243, MATCH(1, ('TONG DA XLY'!$D$2:$D$243=D56)*('TONG DA XLY'!$E$2:$E$243=E56), 0)),"")</f>
        <v>NQ10_6974</v>
      </c>
    </row>
    <row r="57" spans="1:9" x14ac:dyDescent="0.25">
      <c r="A57">
        <f>IF(B57&lt;&gt;"", SUBTOTAL(3, $B$2:B57), "")</f>
        <v>56</v>
      </c>
      <c r="B57" s="10">
        <v>549303.67067852698</v>
      </c>
      <c r="C57" s="10">
        <v>1822459.35606443</v>
      </c>
      <c r="D57" s="10">
        <v>8</v>
      </c>
      <c r="E57" s="10">
        <v>225</v>
      </c>
      <c r="F57" s="10">
        <v>1886</v>
      </c>
      <c r="G57" s="9" t="s">
        <v>7</v>
      </c>
      <c r="H57" s="9" t="s">
        <v>234</v>
      </c>
      <c r="I57" s="9" t="str">
        <f t="array" ref="I57">IFERROR(INDEX('TONG DA XLY'!$H$2:$H$243, MATCH(1, ('TONG DA XLY'!$D$2:$D$243=D57)*('TONG DA XLY'!$E$2:$E$243=E57), 0)),"")</f>
        <v>NQ10_6974</v>
      </c>
    </row>
    <row r="58" spans="1:9" x14ac:dyDescent="0.25">
      <c r="A58">
        <f>IF(B58&lt;&gt;"", SUBTOTAL(3, $B$2:B58), "")</f>
        <v>57</v>
      </c>
      <c r="B58" s="10">
        <v>550641.30024606804</v>
      </c>
      <c r="C58" s="10">
        <v>1822892.18176768</v>
      </c>
      <c r="D58" s="10">
        <v>7</v>
      </c>
      <c r="E58" s="10">
        <v>280</v>
      </c>
      <c r="F58" s="10">
        <v>3256</v>
      </c>
      <c r="G58" s="9" t="s">
        <v>66</v>
      </c>
      <c r="H58" s="9" t="s">
        <v>160</v>
      </c>
      <c r="I58" s="9" t="str">
        <f t="array" ref="I58">IFERROR(INDEX('TONG DA XLY'!$H$2:$H$243, MATCH(1, ('TONG DA XLY'!$D$2:$D$243=D58)*('TONG DA XLY'!$E$2:$E$243=E58), 0)),"")</f>
        <v>NQ10_6974</v>
      </c>
    </row>
    <row r="59" spans="1:9" x14ac:dyDescent="0.25">
      <c r="A59">
        <f>IF(B59&lt;&gt;"", SUBTOTAL(3, $B$2:B59), "")</f>
        <v>58</v>
      </c>
      <c r="B59" s="10">
        <v>551447.25325559406</v>
      </c>
      <c r="C59" s="10">
        <v>1822137.3573634999</v>
      </c>
      <c r="D59" s="10">
        <v>6</v>
      </c>
      <c r="E59" s="10">
        <v>42</v>
      </c>
      <c r="F59" s="10">
        <v>3867</v>
      </c>
      <c r="G59" s="9" t="s">
        <v>66</v>
      </c>
      <c r="H59" s="9" t="s">
        <v>121</v>
      </c>
      <c r="I59" s="9" t="str">
        <f t="array" ref="I59">IFERROR(INDEX('TONG DA XLY'!$H$2:$H$243, MATCH(1, ('TONG DA XLY'!$D$2:$D$243=D59)*('TONG DA XLY'!$E$2:$E$243=E59), 0)),"")</f>
        <v>NQ10_6974</v>
      </c>
    </row>
    <row r="60" spans="1:9" x14ac:dyDescent="0.25">
      <c r="A60">
        <f>IF(B60&lt;&gt;"", SUBTOTAL(3, $B$2:B60), "")</f>
        <v>59</v>
      </c>
      <c r="B60" s="10">
        <v>551116.22234132595</v>
      </c>
      <c r="C60" s="10">
        <v>1822842.66832583</v>
      </c>
      <c r="D60" s="10">
        <v>5</v>
      </c>
      <c r="E60" s="10">
        <v>31</v>
      </c>
      <c r="F60" s="10">
        <v>2232</v>
      </c>
      <c r="G60" s="9" t="s">
        <v>7</v>
      </c>
      <c r="H60" s="9" t="s">
        <v>240</v>
      </c>
      <c r="I60" s="9" t="str">
        <f t="array" ref="I60">IFERROR(INDEX('TONG DA XLY'!$H$2:$H$243, MATCH(1, ('TONG DA XLY'!$D$2:$D$243=D60)*('TONG DA XLY'!$E$2:$E$243=E60), 0)),"")</f>
        <v>NQ10_6974</v>
      </c>
    </row>
    <row r="61" spans="1:9" x14ac:dyDescent="0.25">
      <c r="A61">
        <f>IF(B61&lt;&gt;"", SUBTOTAL(3, $B$2:B61), "")</f>
        <v>60</v>
      </c>
      <c r="B61" s="10">
        <v>550033.45269194199</v>
      </c>
      <c r="C61" s="10">
        <v>1823946.16711911</v>
      </c>
      <c r="D61" s="10">
        <v>3</v>
      </c>
      <c r="E61" s="10">
        <v>10</v>
      </c>
      <c r="F61" s="10">
        <v>2390</v>
      </c>
      <c r="G61" s="9" t="s">
        <v>66</v>
      </c>
      <c r="H61" s="9" t="s">
        <v>124</v>
      </c>
      <c r="I61" s="9" t="str">
        <f t="array" ref="I61">IFERROR(INDEX('TONG DA XLY'!$H$2:$H$243, MATCH(1, ('TONG DA XLY'!$D$2:$D$243=D61)*('TONG DA XLY'!$E$2:$E$243=E61), 0)),"")</f>
        <v>NQ10_6974</v>
      </c>
    </row>
    <row r="62" spans="1:9" x14ac:dyDescent="0.25">
      <c r="A62">
        <f>IF(B62&lt;&gt;"", SUBTOTAL(3, $B$2:B62), "")</f>
        <v>61</v>
      </c>
      <c r="B62" s="10">
        <v>549671.257841527</v>
      </c>
      <c r="C62" s="10">
        <v>1822636.8515584299</v>
      </c>
      <c r="D62" s="10">
        <v>3</v>
      </c>
      <c r="E62" s="10">
        <v>265</v>
      </c>
      <c r="F62" s="10">
        <v>6068</v>
      </c>
      <c r="G62" s="9" t="s">
        <v>66</v>
      </c>
      <c r="H62" s="9" t="s">
        <v>119</v>
      </c>
      <c r="I62" s="9" t="str">
        <f t="array" ref="I62">IFERROR(INDEX('TONG DA XLY'!$H$2:$H$243, MATCH(1, ('TONG DA XLY'!$D$2:$D$243=D62)*('TONG DA XLY'!$E$2:$E$243=E62), 0)),"")</f>
        <v>NQ10_6974</v>
      </c>
    </row>
    <row r="63" spans="1:9" x14ac:dyDescent="0.25">
      <c r="A63">
        <f>IF(B63&lt;&gt;"", SUBTOTAL(3, $B$2:B63), "")</f>
        <v>62</v>
      </c>
      <c r="B63" s="10">
        <v>549805.15463565802</v>
      </c>
      <c r="C63" s="10">
        <v>1825642.62533444</v>
      </c>
      <c r="D63" s="10">
        <v>1</v>
      </c>
      <c r="E63" s="10">
        <v>5</v>
      </c>
      <c r="F63" s="10">
        <v>4218</v>
      </c>
      <c r="G63" s="9" t="s">
        <v>66</v>
      </c>
      <c r="H63" s="9" t="s">
        <v>244</v>
      </c>
      <c r="I63" s="9" t="str">
        <f t="array" ref="I63">IFERROR(INDEX('TONG DA XLY'!$H$2:$H$243, MATCH(1, ('TONG DA XLY'!$D$2:$D$243=D63)*('TONG DA XLY'!$E$2:$E$243=E63), 0)),"")</f>
        <v>NQ10_6974</v>
      </c>
    </row>
    <row r="64" spans="1:9" x14ac:dyDescent="0.25">
      <c r="A64">
        <f>IF(B64&lt;&gt;"", SUBTOTAL(3, $B$2:B64), "")</f>
        <v>63</v>
      </c>
      <c r="B64" s="10">
        <v>550105.18323476403</v>
      </c>
      <c r="C64" s="10">
        <v>1824338.7426394301</v>
      </c>
      <c r="D64" s="10">
        <v>1</v>
      </c>
      <c r="E64" s="10">
        <v>523</v>
      </c>
      <c r="F64" s="10">
        <v>6418</v>
      </c>
      <c r="G64" s="9" t="s">
        <v>66</v>
      </c>
      <c r="H64" s="9" t="s">
        <v>249</v>
      </c>
      <c r="I64" s="9" t="str">
        <f t="array" ref="I64">IFERROR(INDEX('TONG DA XLY'!$H$2:$H$243, MATCH(1, ('TONG DA XLY'!$D$2:$D$243=D64)*('TONG DA XLY'!$E$2:$E$243=E64), 0)),"")</f>
        <v>NQ10_6974</v>
      </c>
    </row>
    <row r="65" spans="1:9" x14ac:dyDescent="0.25">
      <c r="A65">
        <f>IF(B65&lt;&gt;"", SUBTOTAL(3, $B$2:B65), "")</f>
        <v>64</v>
      </c>
      <c r="B65" s="10">
        <v>549650.39210995706</v>
      </c>
      <c r="C65" s="10">
        <v>1824047.9139205201</v>
      </c>
      <c r="D65" s="10">
        <v>1</v>
      </c>
      <c r="E65" s="10">
        <v>529</v>
      </c>
      <c r="F65" s="10">
        <v>6204</v>
      </c>
      <c r="G65" s="9" t="s">
        <v>66</v>
      </c>
      <c r="H65" s="9" t="s">
        <v>126</v>
      </c>
      <c r="I65" s="9" t="str">
        <f t="array" ref="I65">IFERROR(INDEX('TONG DA XLY'!$H$2:$H$243, MATCH(1, ('TONG DA XLY'!$D$2:$D$243=D65)*('TONG DA XLY'!$E$2:$E$243=E65), 0)),"")</f>
        <v>NQ10_6974</v>
      </c>
    </row>
    <row r="66" spans="1:9" x14ac:dyDescent="0.25">
      <c r="A66">
        <f>IF(B66&lt;&gt;"", SUBTOTAL(3, $B$2:B66), "")</f>
        <v>65</v>
      </c>
      <c r="B66" s="10">
        <v>549317.09068695898</v>
      </c>
      <c r="C66" s="10">
        <v>1822877.3390694</v>
      </c>
      <c r="D66" s="10">
        <v>1</v>
      </c>
      <c r="E66" s="10">
        <v>531</v>
      </c>
      <c r="F66" s="10">
        <v>13658</v>
      </c>
      <c r="G66" s="9" t="s">
        <v>7</v>
      </c>
      <c r="H66" s="9" t="s">
        <v>235</v>
      </c>
      <c r="I66" s="9" t="str">
        <f t="array" ref="I66">IFERROR(INDEX('TONG DA XLY'!$H$2:$H$243, MATCH(1, ('TONG DA XLY'!$D$2:$D$243=D66)*('TONG DA XLY'!$E$2:$E$243=E66), 0)),"")</f>
        <v>NQ10_6974</v>
      </c>
    </row>
    <row r="67" spans="1:9" x14ac:dyDescent="0.25">
      <c r="A67">
        <f>IF(B67&lt;&gt;"", SUBTOTAL(3, $B$2:B67), "")</f>
        <v>66</v>
      </c>
      <c r="B67" s="10">
        <v>550501.42347784003</v>
      </c>
      <c r="C67" s="10">
        <v>1823669.4670973099</v>
      </c>
      <c r="D67" s="10">
        <v>1</v>
      </c>
      <c r="E67" s="10">
        <v>537</v>
      </c>
      <c r="F67" s="10">
        <v>1797</v>
      </c>
      <c r="G67" s="9" t="s">
        <v>7</v>
      </c>
      <c r="H67" s="9" t="s">
        <v>256</v>
      </c>
      <c r="I67" s="9" t="str">
        <f t="array" ref="I67">IFERROR(INDEX('TONG DA XLY'!$H$2:$H$243, MATCH(1, ('TONG DA XLY'!$D$2:$D$243=D67)*('TONG DA XLY'!$E$2:$E$243=E67), 0)),"")</f>
        <v>NQ10_6974</v>
      </c>
    </row>
    <row r="68" spans="1:9" x14ac:dyDescent="0.25">
      <c r="A68">
        <f>IF(B68&lt;&gt;"", SUBTOTAL(3, $B$2:B68), "")</f>
        <v>67</v>
      </c>
      <c r="B68" s="10">
        <v>547176.09611089097</v>
      </c>
      <c r="C68" s="10">
        <v>1824767.43580645</v>
      </c>
      <c r="D68" s="10">
        <v>21</v>
      </c>
      <c r="E68" s="10">
        <v>59</v>
      </c>
      <c r="F68" s="10">
        <v>8712</v>
      </c>
      <c r="G68" s="9" t="s">
        <v>66</v>
      </c>
      <c r="H68" s="9" t="s">
        <v>158</v>
      </c>
      <c r="I68" s="9" t="str">
        <f t="array" ref="I68">IFERROR(INDEX('TONG DA XLY'!$H$2:$H$243, MATCH(1, ('TONG DA XLY'!$D$2:$D$243=D68)*('TONG DA XLY'!$E$2:$E$243=E68), 0)),"")</f>
        <v>NQ10_4569</v>
      </c>
    </row>
    <row r="69" spans="1:9" x14ac:dyDescent="0.25">
      <c r="A69">
        <f>IF(B69&lt;&gt;"", SUBTOTAL(3, $B$2:B69), "")</f>
        <v>68</v>
      </c>
      <c r="B69" s="10">
        <v>548140.50744093105</v>
      </c>
      <c r="C69" s="10">
        <v>1825072.5881663801</v>
      </c>
      <c r="D69" s="10">
        <v>21</v>
      </c>
      <c r="E69" s="10">
        <v>107</v>
      </c>
      <c r="F69" s="10">
        <v>6979</v>
      </c>
      <c r="G69" s="9" t="s">
        <v>66</v>
      </c>
      <c r="H69" s="9" t="s">
        <v>156</v>
      </c>
      <c r="I69" s="9" t="str">
        <f t="array" ref="I69">IFERROR(INDEX('TONG DA XLY'!$H$2:$H$243, MATCH(1, ('TONG DA XLY'!$D$2:$D$243=D69)*('TONG DA XLY'!$E$2:$E$243=E69), 0)),"")</f>
        <v>NQ10_4569</v>
      </c>
    </row>
    <row r="70" spans="1:9" x14ac:dyDescent="0.25">
      <c r="A70">
        <f>IF(B70&lt;&gt;"", SUBTOTAL(3, $B$2:B70), "")</f>
        <v>69</v>
      </c>
      <c r="B70" s="10">
        <v>549116.39582118904</v>
      </c>
      <c r="C70" s="10">
        <v>1825559.1687940201</v>
      </c>
      <c r="D70" s="10">
        <v>21</v>
      </c>
      <c r="E70" s="10">
        <v>120</v>
      </c>
      <c r="F70" s="10">
        <v>20497</v>
      </c>
      <c r="G70" s="9" t="s">
        <v>66</v>
      </c>
      <c r="H70" s="9" t="s">
        <v>28</v>
      </c>
      <c r="I70" s="9" t="str">
        <f t="array" ref="I70">IFERROR(INDEX('TONG DA XLY'!$H$2:$H$243, MATCH(1, ('TONG DA XLY'!$D$2:$D$243=D70)*('TONG DA XLY'!$E$2:$E$243=E70), 0)),"")</f>
        <v>NQ10_4569</v>
      </c>
    </row>
    <row r="71" spans="1:9" x14ac:dyDescent="0.25">
      <c r="A71">
        <f>IF(B71&lt;&gt;"", SUBTOTAL(3, $B$2:B71), "")</f>
        <v>70</v>
      </c>
      <c r="B71" s="10">
        <v>548129.65846138098</v>
      </c>
      <c r="C71" s="10">
        <v>1824943.63273323</v>
      </c>
      <c r="D71" s="10">
        <v>21</v>
      </c>
      <c r="E71" s="10">
        <v>136</v>
      </c>
      <c r="F71" s="10">
        <v>12021</v>
      </c>
      <c r="G71" s="9" t="s">
        <v>66</v>
      </c>
      <c r="H71" s="9" t="s">
        <v>153</v>
      </c>
      <c r="I71" s="9" t="str">
        <f t="array" ref="I71">IFERROR(INDEX('TONG DA XLY'!$H$2:$H$243, MATCH(1, ('TONG DA XLY'!$D$2:$D$243=D71)*('TONG DA XLY'!$E$2:$E$243=E71), 0)),"")</f>
        <v>NQ10_4569</v>
      </c>
    </row>
    <row r="72" spans="1:9" x14ac:dyDescent="0.25">
      <c r="A72">
        <f>IF(B72&lt;&gt;"", SUBTOTAL(3, $B$2:B72), "")</f>
        <v>71</v>
      </c>
      <c r="B72" s="10">
        <v>547280.82067339204</v>
      </c>
      <c r="C72" s="10">
        <v>1825893.38285877</v>
      </c>
      <c r="D72" s="10">
        <v>21</v>
      </c>
      <c r="E72" s="10">
        <v>180</v>
      </c>
      <c r="F72" s="10">
        <v>7786</v>
      </c>
      <c r="G72" s="9" t="s">
        <v>66</v>
      </c>
      <c r="H72" s="9" t="s">
        <v>159</v>
      </c>
      <c r="I72" s="9" t="str">
        <f t="array" ref="I72">IFERROR(INDEX('TONG DA XLY'!$H$2:$H$243, MATCH(1, ('TONG DA XLY'!$D$2:$D$243=D72)*('TONG DA XLY'!$E$2:$E$243=E72), 0)),"")</f>
        <v>NQ10_4569</v>
      </c>
    </row>
    <row r="73" spans="1:9" x14ac:dyDescent="0.25">
      <c r="A73">
        <f>IF(B73&lt;&gt;"", SUBTOTAL(3, $B$2:B73), "")</f>
        <v>72</v>
      </c>
      <c r="B73" s="10">
        <v>547360.05776830495</v>
      </c>
      <c r="C73" s="10">
        <v>1826057.0940527499</v>
      </c>
      <c r="D73" s="10">
        <v>21</v>
      </c>
      <c r="E73" s="10">
        <v>199</v>
      </c>
      <c r="F73" s="10">
        <v>23522</v>
      </c>
      <c r="G73" s="9" t="s">
        <v>66</v>
      </c>
      <c r="H73" s="9" t="s">
        <v>213</v>
      </c>
      <c r="I73" s="9" t="str">
        <f t="array" ref="I73">IFERROR(INDEX('TONG DA XLY'!$H$2:$H$243, MATCH(1, ('TONG DA XLY'!$D$2:$D$243=D73)*('TONG DA XLY'!$E$2:$E$243=E73), 0)),"")</f>
        <v>NQ10_4569</v>
      </c>
    </row>
    <row r="74" spans="1:9" x14ac:dyDescent="0.25">
      <c r="A74">
        <f>IF(B74&lt;&gt;"", SUBTOTAL(3, $B$2:B74), "")</f>
        <v>73</v>
      </c>
      <c r="B74" s="10">
        <v>547445.35244670999</v>
      </c>
      <c r="C74" s="10">
        <v>1824651.2460964599</v>
      </c>
      <c r="D74" s="10">
        <v>21</v>
      </c>
      <c r="E74" s="10">
        <v>201</v>
      </c>
      <c r="F74" s="10">
        <v>10400</v>
      </c>
      <c r="G74" s="9" t="s">
        <v>66</v>
      </c>
      <c r="H74" s="9" t="s">
        <v>152</v>
      </c>
      <c r="I74" s="9" t="str">
        <f t="array" ref="I74">IFERROR(INDEX('TONG DA XLY'!$H$2:$H$243, MATCH(1, ('TONG DA XLY'!$D$2:$D$243=D74)*('TONG DA XLY'!$E$2:$E$243=E74), 0)),"")</f>
        <v>NQ10_4569</v>
      </c>
    </row>
    <row r="75" spans="1:9" x14ac:dyDescent="0.25">
      <c r="A75">
        <f>IF(B75&lt;&gt;"", SUBTOTAL(3, $B$2:B75), "")</f>
        <v>74</v>
      </c>
      <c r="B75" s="10">
        <v>548254.29398496705</v>
      </c>
      <c r="C75" s="10">
        <v>1824854.5627236899</v>
      </c>
      <c r="D75" s="10">
        <v>21</v>
      </c>
      <c r="E75" s="10">
        <v>202</v>
      </c>
      <c r="F75" s="10">
        <v>25707</v>
      </c>
      <c r="G75" s="9" t="s">
        <v>66</v>
      </c>
      <c r="H75" s="9" t="s">
        <v>154</v>
      </c>
      <c r="I75" s="9" t="str">
        <f t="array" ref="I75">IFERROR(INDEX('TONG DA XLY'!$H$2:$H$243, MATCH(1, ('TONG DA XLY'!$D$2:$D$243=D75)*('TONG DA XLY'!$E$2:$E$243=E75), 0)),"")</f>
        <v>NQ10_4569</v>
      </c>
    </row>
    <row r="76" spans="1:9" x14ac:dyDescent="0.25">
      <c r="A76">
        <f>IF(B76&lt;&gt;"", SUBTOTAL(3, $B$2:B76), "")</f>
        <v>75</v>
      </c>
      <c r="B76" s="10">
        <v>548214.82887745404</v>
      </c>
      <c r="C76" s="10">
        <v>1825321.49362114</v>
      </c>
      <c r="D76" s="10">
        <v>21</v>
      </c>
      <c r="E76" s="10">
        <v>250</v>
      </c>
      <c r="F76" s="10">
        <v>48535</v>
      </c>
      <c r="G76" s="9" t="s">
        <v>66</v>
      </c>
      <c r="H76" s="9" t="s">
        <v>157</v>
      </c>
      <c r="I76" s="9" t="str">
        <f t="array" ref="I76">IFERROR(INDEX('TONG DA XLY'!$H$2:$H$243, MATCH(1, ('TONG DA XLY'!$D$2:$D$243=D76)*('TONG DA XLY'!$E$2:$E$243=E76), 0)),"")</f>
        <v>NQ10_4569</v>
      </c>
    </row>
    <row r="77" spans="1:9" x14ac:dyDescent="0.25">
      <c r="A77">
        <f>IF(B77&lt;&gt;"", SUBTOTAL(3, $B$2:B77), "")</f>
        <v>76</v>
      </c>
      <c r="B77" s="10">
        <v>547809.16454051202</v>
      </c>
      <c r="C77" s="10">
        <v>1821556.71685042</v>
      </c>
      <c r="D77" s="10">
        <v>38</v>
      </c>
      <c r="E77" s="10">
        <v>93</v>
      </c>
      <c r="F77" s="10">
        <v>15471</v>
      </c>
      <c r="G77" s="9" t="s">
        <v>66</v>
      </c>
      <c r="H77" s="9" t="s">
        <v>186</v>
      </c>
      <c r="I77" s="9" t="str">
        <f t="array" ref="I77">IFERROR(INDEX('TONG DA XLY'!$H$2:$H$243, MATCH(1, ('TONG DA XLY'!$D$2:$D$243=D77)*('TONG DA XLY'!$E$2:$E$243=E77), 0)),"")</f>
        <v>KDDK NQ10</v>
      </c>
    </row>
    <row r="78" spans="1:9" x14ac:dyDescent="0.25">
      <c r="A78">
        <f>IF(B78&lt;&gt;"", SUBTOTAL(3, $B$2:B78), "")</f>
        <v>77</v>
      </c>
      <c r="B78" s="10">
        <v>547882.986519275</v>
      </c>
      <c r="C78" s="10">
        <v>1821918.1193039101</v>
      </c>
      <c r="D78" s="10">
        <v>38</v>
      </c>
      <c r="E78" s="10">
        <v>109</v>
      </c>
      <c r="F78" s="10">
        <v>1026</v>
      </c>
      <c r="G78" s="9" t="s">
        <v>66</v>
      </c>
      <c r="H78" s="9" t="s">
        <v>187</v>
      </c>
      <c r="I78" s="9" t="str">
        <f t="array" ref="I78">IFERROR(INDEX('TONG DA XLY'!$H$2:$H$243, MATCH(1, ('TONG DA XLY'!$D$2:$D$243=D78)*('TONG DA XLY'!$E$2:$E$243=E78), 0)),"")</f>
        <v>KDDK NQ10</v>
      </c>
    </row>
    <row r="79" spans="1:9" x14ac:dyDescent="0.25">
      <c r="A79">
        <f>IF(B79&lt;&gt;"", SUBTOTAL(3, $B$2:B79), "")</f>
        <v>78</v>
      </c>
      <c r="B79" s="10">
        <v>547752.36269824498</v>
      </c>
      <c r="C79" s="10">
        <v>1821905.1841965399</v>
      </c>
      <c r="D79" s="10">
        <v>38</v>
      </c>
      <c r="E79" s="10">
        <v>109</v>
      </c>
      <c r="F79" s="10">
        <v>20814</v>
      </c>
      <c r="G79" s="9" t="s">
        <v>66</v>
      </c>
      <c r="H79" s="9" t="s">
        <v>189</v>
      </c>
      <c r="I79" s="9" t="str">
        <f t="array" ref="I79">IFERROR(INDEX('TONG DA XLY'!$H$2:$H$243, MATCH(1, ('TONG DA XLY'!$D$2:$D$243=D79)*('TONG DA XLY'!$E$2:$E$243=E79), 0)),"")</f>
        <v>KDDK NQ10</v>
      </c>
    </row>
    <row r="80" spans="1:9" x14ac:dyDescent="0.25">
      <c r="A80">
        <f>IF(B80&lt;&gt;"", SUBTOTAL(3, $B$2:B80), "")</f>
        <v>79</v>
      </c>
      <c r="B80" s="10">
        <v>548563.27435346995</v>
      </c>
      <c r="C80" s="10">
        <v>1823405.6046172599</v>
      </c>
      <c r="D80" s="10">
        <v>32</v>
      </c>
      <c r="E80" s="10">
        <v>119</v>
      </c>
      <c r="F80" s="10">
        <v>6114</v>
      </c>
      <c r="G80" s="9" t="s">
        <v>66</v>
      </c>
      <c r="H80" s="9" t="s">
        <v>131</v>
      </c>
      <c r="I80" s="9" t="str">
        <f t="array" ref="I80">IFERROR(INDEX('TONG DA XLY'!$H$2:$H$243, MATCH(1, ('TONG DA XLY'!$D$2:$D$243=D80)*('TONG DA XLY'!$E$2:$E$243=E80), 0)),"")</f>
        <v>KDDK NQ10</v>
      </c>
    </row>
    <row r="81" spans="1:9" x14ac:dyDescent="0.25">
      <c r="A81">
        <f>IF(B81&lt;&gt;"", SUBTOTAL(3, $B$2:B81), "")</f>
        <v>80</v>
      </c>
      <c r="B81" s="10">
        <v>546427.26487893099</v>
      </c>
      <c r="C81" s="10">
        <v>1823217.25819358</v>
      </c>
      <c r="D81" s="10">
        <v>30</v>
      </c>
      <c r="E81" s="10">
        <v>78</v>
      </c>
      <c r="F81" s="10">
        <v>7651</v>
      </c>
      <c r="G81" s="9" t="s">
        <v>66</v>
      </c>
      <c r="H81" s="9" t="s">
        <v>185</v>
      </c>
      <c r="I81" s="9" t="str">
        <f t="array" ref="I81">IFERROR(INDEX('TONG DA XLY'!$H$2:$H$243, MATCH(1, ('TONG DA XLY'!$D$2:$D$243=D81)*('TONG DA XLY'!$E$2:$E$243=E81), 0)),"")</f>
        <v>KDDK NQ10</v>
      </c>
    </row>
    <row r="82" spans="1:9" x14ac:dyDescent="0.25">
      <c r="A82">
        <f>IF(B82&lt;&gt;"", SUBTOTAL(3, $B$2:B82), "")</f>
        <v>81</v>
      </c>
      <c r="B82" s="10">
        <v>549545.17279976001</v>
      </c>
      <c r="C82" s="10">
        <v>1824255.61766594</v>
      </c>
      <c r="D82" s="10">
        <v>29</v>
      </c>
      <c r="E82" s="10">
        <v>40</v>
      </c>
      <c r="F82" s="10">
        <v>5918</v>
      </c>
      <c r="G82" s="9" t="s">
        <v>66</v>
      </c>
      <c r="H82" s="9" t="s">
        <v>184</v>
      </c>
      <c r="I82" s="9" t="str">
        <f t="array" ref="I82">IFERROR(INDEX('TONG DA XLY'!$H$2:$H$243, MATCH(1, ('TONG DA XLY'!$D$2:$D$243=D82)*('TONG DA XLY'!$E$2:$E$243=E82), 0)),"")</f>
        <v>KDDK NQ10</v>
      </c>
    </row>
    <row r="83" spans="1:9" x14ac:dyDescent="0.25">
      <c r="A83">
        <f>IF(B83&lt;&gt;"", SUBTOTAL(3, $B$2:B83), "")</f>
        <v>82</v>
      </c>
      <c r="B83" s="10">
        <v>546900.54791697406</v>
      </c>
      <c r="C83" s="10">
        <v>1825098.6209074799</v>
      </c>
      <c r="D83" s="10">
        <v>22</v>
      </c>
      <c r="E83" s="10">
        <v>14</v>
      </c>
      <c r="F83" s="10">
        <v>7934</v>
      </c>
      <c r="G83" s="9" t="s">
        <v>66</v>
      </c>
      <c r="H83" s="9" t="s">
        <v>73</v>
      </c>
      <c r="I83" s="9" t="str">
        <f t="array" ref="I83">IFERROR(INDEX('TONG DA XLY'!$H$2:$H$243, MATCH(1, ('TONG DA XLY'!$D$2:$D$243=D83)*('TONG DA XLY'!$E$2:$E$243=E83), 0)),"")</f>
        <v>KDDK NQ10</v>
      </c>
    </row>
    <row r="84" spans="1:9" x14ac:dyDescent="0.25">
      <c r="A84">
        <f>IF(B84&lt;&gt;"", SUBTOTAL(3, $B$2:B84), "")</f>
        <v>83</v>
      </c>
      <c r="B84" s="10">
        <v>549102.22354045103</v>
      </c>
      <c r="C84" s="10">
        <v>1824792.9482503601</v>
      </c>
      <c r="D84" s="10">
        <v>21</v>
      </c>
      <c r="E84" s="10">
        <v>57</v>
      </c>
      <c r="F84" s="10">
        <v>13074</v>
      </c>
      <c r="G84" s="9" t="s">
        <v>66</v>
      </c>
      <c r="H84" s="9" t="s">
        <v>165</v>
      </c>
      <c r="I84" s="9" t="str">
        <f t="array" ref="I84">IFERROR(INDEX('TONG DA XLY'!$H$2:$H$243, MATCH(1, ('TONG DA XLY'!$D$2:$D$243=D84)*('TONG DA XLY'!$E$2:$E$243=E84), 0)),"")</f>
        <v>KDDK NQ10</v>
      </c>
    </row>
    <row r="85" spans="1:9" x14ac:dyDescent="0.25">
      <c r="A85">
        <f>IF(B85&lt;&gt;"", SUBTOTAL(3, $B$2:B85), "")</f>
        <v>84</v>
      </c>
      <c r="B85" s="10">
        <v>547114.01523261005</v>
      </c>
      <c r="C85" s="10">
        <v>1825948.7250160701</v>
      </c>
      <c r="D85" s="10">
        <v>21</v>
      </c>
      <c r="E85" s="10">
        <v>60</v>
      </c>
      <c r="F85" s="10">
        <v>23170</v>
      </c>
      <c r="G85" s="9" t="s">
        <v>66</v>
      </c>
      <c r="H85" s="9" t="s">
        <v>205</v>
      </c>
      <c r="I85" s="9" t="str">
        <f t="array" ref="I85">IFERROR(INDEX('TONG DA XLY'!$H$2:$H$243, MATCH(1, ('TONG DA XLY'!$D$2:$D$243=D85)*('TONG DA XLY'!$E$2:$E$243=E85), 0)),"")</f>
        <v>KDDK NQ10</v>
      </c>
    </row>
    <row r="86" spans="1:9" x14ac:dyDescent="0.25">
      <c r="A86">
        <f>IF(B86&lt;&gt;"", SUBTOTAL(3, $B$2:B86), "")</f>
        <v>85</v>
      </c>
      <c r="B86" s="10">
        <v>547297.320356315</v>
      </c>
      <c r="C86" s="10">
        <v>1825048.4943363401</v>
      </c>
      <c r="D86" s="10">
        <v>21</v>
      </c>
      <c r="E86" s="10">
        <v>62</v>
      </c>
      <c r="F86" s="10">
        <v>12240</v>
      </c>
      <c r="G86" s="9" t="s">
        <v>66</v>
      </c>
      <c r="H86" s="9" t="s">
        <v>166</v>
      </c>
      <c r="I86" s="9" t="str">
        <f t="array" ref="I86">IFERROR(INDEX('TONG DA XLY'!$H$2:$H$243, MATCH(1, ('TONG DA XLY'!$D$2:$D$243=D86)*('TONG DA XLY'!$E$2:$E$243=E86), 0)),"")</f>
        <v>KDDK NQ10</v>
      </c>
    </row>
    <row r="87" spans="1:9" x14ac:dyDescent="0.25">
      <c r="A87">
        <f>IF(B87&lt;&gt;"", SUBTOTAL(3, $B$2:B87), "")</f>
        <v>86</v>
      </c>
      <c r="B87" s="10">
        <v>546796.31370446202</v>
      </c>
      <c r="C87" s="10">
        <v>1826220.8880831599</v>
      </c>
      <c r="D87" s="10">
        <v>21</v>
      </c>
      <c r="E87" s="10">
        <v>63</v>
      </c>
      <c r="F87" s="10">
        <v>7913</v>
      </c>
      <c r="G87" s="9" t="s">
        <v>66</v>
      </c>
      <c r="H87" s="9" t="s">
        <v>144</v>
      </c>
      <c r="I87" s="9" t="str">
        <f t="array" ref="I87">IFERROR(INDEX('TONG DA XLY'!$H$2:$H$243, MATCH(1, ('TONG DA XLY'!$D$2:$D$243=D87)*('TONG DA XLY'!$E$2:$E$243=E87), 0)),"")</f>
        <v>KDDK NQ10</v>
      </c>
    </row>
    <row r="88" spans="1:9" x14ac:dyDescent="0.25">
      <c r="A88">
        <f>IF(B88&lt;&gt;"", SUBTOTAL(3, $B$2:B88), "")</f>
        <v>87</v>
      </c>
      <c r="B88" s="10">
        <v>546722.510157882</v>
      </c>
      <c r="C88" s="10">
        <v>1826029.51365846</v>
      </c>
      <c r="D88" s="10">
        <v>21</v>
      </c>
      <c r="E88" s="10">
        <v>64</v>
      </c>
      <c r="F88" s="10">
        <v>5219</v>
      </c>
      <c r="G88" s="9" t="s">
        <v>66</v>
      </c>
      <c r="H88" s="9" t="s">
        <v>144</v>
      </c>
      <c r="I88" s="9" t="str">
        <f t="array" ref="I88">IFERROR(INDEX('TONG DA XLY'!$H$2:$H$243, MATCH(1, ('TONG DA XLY'!$D$2:$D$243=D88)*('TONG DA XLY'!$E$2:$E$243=E88), 0)),"")</f>
        <v>KDDK NQ10</v>
      </c>
    </row>
    <row r="89" spans="1:9" x14ac:dyDescent="0.25">
      <c r="A89">
        <f>IF(B89&lt;&gt;"", SUBTOTAL(3, $B$2:B89), "")</f>
        <v>88</v>
      </c>
      <c r="B89" s="10">
        <v>549303.29861847905</v>
      </c>
      <c r="C89" s="10">
        <v>1825525.8707520899</v>
      </c>
      <c r="D89" s="10">
        <v>21</v>
      </c>
      <c r="E89" s="10">
        <v>66</v>
      </c>
      <c r="F89" s="10">
        <v>7693</v>
      </c>
      <c r="G89" s="9" t="s">
        <v>66</v>
      </c>
      <c r="H89" s="9" t="s">
        <v>167</v>
      </c>
      <c r="I89" s="9" t="str">
        <f t="array" ref="I89">IFERROR(INDEX('TONG DA XLY'!$H$2:$H$243, MATCH(1, ('TONG DA XLY'!$D$2:$D$243=D89)*('TONG DA XLY'!$E$2:$E$243=E89), 0)),"")</f>
        <v>KDDK NQ10</v>
      </c>
    </row>
    <row r="90" spans="1:9" x14ac:dyDescent="0.25">
      <c r="A90">
        <f>IF(B90&lt;&gt;"", SUBTOTAL(3, $B$2:B90), "")</f>
        <v>89</v>
      </c>
      <c r="B90" s="10">
        <v>547516.96665159904</v>
      </c>
      <c r="C90" s="10">
        <v>1824732.0249900899</v>
      </c>
      <c r="D90" s="10">
        <v>21</v>
      </c>
      <c r="E90" s="10">
        <v>71</v>
      </c>
      <c r="F90" s="10">
        <v>7637</v>
      </c>
      <c r="G90" s="9" t="s">
        <v>66</v>
      </c>
      <c r="H90" s="9" t="s">
        <v>24</v>
      </c>
      <c r="I90" s="9" t="str">
        <f t="array" ref="I90">IFERROR(INDEX('TONG DA XLY'!$H$2:$H$243, MATCH(1, ('TONG DA XLY'!$D$2:$D$243=D90)*('TONG DA XLY'!$E$2:$E$243=E90), 0)),"")</f>
        <v>KDDK NQ10</v>
      </c>
    </row>
    <row r="91" spans="1:9" x14ac:dyDescent="0.25">
      <c r="A91">
        <f>IF(B91&lt;&gt;"", SUBTOTAL(3, $B$2:B91), "")</f>
        <v>90</v>
      </c>
      <c r="B91" s="10">
        <v>547689.32739413995</v>
      </c>
      <c r="C91" s="10">
        <v>1820901.29347145</v>
      </c>
      <c r="D91" s="10">
        <v>21</v>
      </c>
      <c r="E91" s="10">
        <v>72</v>
      </c>
      <c r="F91" s="10">
        <v>11043</v>
      </c>
      <c r="G91" s="9" t="s">
        <v>66</v>
      </c>
      <c r="H91" s="9" t="s">
        <v>15</v>
      </c>
      <c r="I91" s="9" t="str">
        <f t="array" ref="I91">IFERROR(INDEX('TONG DA XLY'!$H$2:$H$243, MATCH(1, ('TONG DA XLY'!$D$2:$D$243=D91)*('TONG DA XLY'!$E$2:$E$243=E91), 0)),"")</f>
        <v>KDDK NQ10</v>
      </c>
    </row>
    <row r="92" spans="1:9" x14ac:dyDescent="0.25">
      <c r="A92">
        <f>IF(B92&lt;&gt;"", SUBTOTAL(3, $B$2:B92), "")</f>
        <v>91</v>
      </c>
      <c r="B92" s="10">
        <v>548153.69965540804</v>
      </c>
      <c r="C92" s="10">
        <v>1824494.4737237601</v>
      </c>
      <c r="D92" s="10">
        <v>21</v>
      </c>
      <c r="E92" s="10">
        <v>73</v>
      </c>
      <c r="F92" s="10">
        <v>1643</v>
      </c>
      <c r="G92" s="9" t="s">
        <v>66</v>
      </c>
      <c r="H92" s="9" t="s">
        <v>21</v>
      </c>
      <c r="I92" s="9" t="str">
        <f t="array" ref="I92">IFERROR(INDEX('TONG DA XLY'!$H$2:$H$243, MATCH(1, ('TONG DA XLY'!$D$2:$D$243=D92)*('TONG DA XLY'!$E$2:$E$243=E92), 0)),"")</f>
        <v>KDDK NQ10</v>
      </c>
    </row>
    <row r="93" spans="1:9" x14ac:dyDescent="0.25">
      <c r="A93">
        <f>IF(B93&lt;&gt;"", SUBTOTAL(3, $B$2:B93), "")</f>
        <v>92</v>
      </c>
      <c r="B93" s="10">
        <v>547452.30743622698</v>
      </c>
      <c r="C93" s="10">
        <v>1820881.6772383701</v>
      </c>
      <c r="D93" s="10">
        <v>21</v>
      </c>
      <c r="E93" s="10">
        <v>73</v>
      </c>
      <c r="F93" s="10">
        <v>10414</v>
      </c>
      <c r="G93" s="9" t="s">
        <v>66</v>
      </c>
      <c r="H93" s="9" t="s">
        <v>82</v>
      </c>
      <c r="I93" s="9" t="str">
        <f t="array" ref="I93">IFERROR(INDEX('TONG DA XLY'!$H$2:$H$243, MATCH(1, ('TONG DA XLY'!$D$2:$D$243=D93)*('TONG DA XLY'!$E$2:$E$243=E93), 0)),"")</f>
        <v>KDDK NQ10</v>
      </c>
    </row>
    <row r="94" spans="1:9" x14ac:dyDescent="0.25">
      <c r="A94">
        <f>IF(B94&lt;&gt;"", SUBTOTAL(3, $B$2:B94), "")</f>
        <v>93</v>
      </c>
      <c r="B94" s="10">
        <v>547702.35076303501</v>
      </c>
      <c r="C94" s="10">
        <v>1821156.0518948799</v>
      </c>
      <c r="D94" s="10">
        <v>21</v>
      </c>
      <c r="E94" s="10">
        <v>74</v>
      </c>
      <c r="F94" s="10">
        <v>10739</v>
      </c>
      <c r="G94" s="9" t="s">
        <v>66</v>
      </c>
      <c r="H94" s="9" t="s">
        <v>83</v>
      </c>
      <c r="I94" s="9" t="str">
        <f t="array" ref="I94">IFERROR(INDEX('TONG DA XLY'!$H$2:$H$243, MATCH(1, ('TONG DA XLY'!$D$2:$D$243=D94)*('TONG DA XLY'!$E$2:$E$243=E94), 0)),"")</f>
        <v>KDDK NQ10</v>
      </c>
    </row>
    <row r="95" spans="1:9" x14ac:dyDescent="0.25">
      <c r="A95">
        <f>IF(B95&lt;&gt;"", SUBTOTAL(3, $B$2:B95), "")</f>
        <v>94</v>
      </c>
      <c r="B95" s="10">
        <v>547531.39440118801</v>
      </c>
      <c r="C95" s="10">
        <v>1820978.18360425</v>
      </c>
      <c r="D95" s="10">
        <v>21</v>
      </c>
      <c r="E95" s="10">
        <v>74</v>
      </c>
      <c r="F95" s="10">
        <v>4352</v>
      </c>
      <c r="G95" s="9" t="s">
        <v>66</v>
      </c>
      <c r="H95" s="9" t="s">
        <v>81</v>
      </c>
      <c r="I95" s="9" t="str">
        <f t="array" ref="I95">IFERROR(INDEX('TONG DA XLY'!$H$2:$H$243, MATCH(1, ('TONG DA XLY'!$D$2:$D$243=D95)*('TONG DA XLY'!$E$2:$E$243=E95), 0)),"")</f>
        <v>KDDK NQ10</v>
      </c>
    </row>
    <row r="96" spans="1:9" x14ac:dyDescent="0.25">
      <c r="A96">
        <f>IF(B96&lt;&gt;"", SUBTOTAL(3, $B$2:B96), "")</f>
        <v>95</v>
      </c>
      <c r="B96" s="10">
        <v>548008.95564092405</v>
      </c>
      <c r="C96" s="10">
        <v>1824723.40818675</v>
      </c>
      <c r="D96" s="10">
        <v>21</v>
      </c>
      <c r="E96" s="10">
        <v>77</v>
      </c>
      <c r="F96" s="10">
        <v>10873</v>
      </c>
      <c r="G96" s="9" t="s">
        <v>66</v>
      </c>
      <c r="H96" s="9" t="s">
        <v>169</v>
      </c>
      <c r="I96" s="9" t="str">
        <f t="array" ref="I96">IFERROR(INDEX('TONG DA XLY'!$H$2:$H$243, MATCH(1, ('TONG DA XLY'!$D$2:$D$243=D96)*('TONG DA XLY'!$E$2:$E$243=E96), 0)),"")</f>
        <v>KDDK NQ10</v>
      </c>
    </row>
    <row r="97" spans="1:9" x14ac:dyDescent="0.25">
      <c r="A97">
        <f>IF(B97&lt;&gt;"", SUBTOTAL(3, $B$2:B97), "")</f>
        <v>96</v>
      </c>
      <c r="B97" s="10">
        <v>547325.07414448797</v>
      </c>
      <c r="C97" s="10">
        <v>1826453.46258911</v>
      </c>
      <c r="D97" s="10">
        <v>21</v>
      </c>
      <c r="E97" s="10">
        <v>79</v>
      </c>
      <c r="F97" s="10">
        <v>9667</v>
      </c>
      <c r="G97" s="9" t="s">
        <v>66</v>
      </c>
      <c r="H97" s="9" t="s">
        <v>140</v>
      </c>
      <c r="I97" s="9" t="str">
        <f t="array" ref="I97">IFERROR(INDEX('TONG DA XLY'!$H$2:$H$243, MATCH(1, ('TONG DA XLY'!$D$2:$D$243=D97)*('TONG DA XLY'!$E$2:$E$243=E97), 0)),"")</f>
        <v>KDDK NQ10</v>
      </c>
    </row>
    <row r="98" spans="1:9" x14ac:dyDescent="0.25">
      <c r="A98">
        <f>IF(B98&lt;&gt;"", SUBTOTAL(3, $B$2:B98), "")</f>
        <v>97</v>
      </c>
      <c r="B98" s="10">
        <v>547096.62013875297</v>
      </c>
      <c r="C98" s="10">
        <v>1824913.82078758</v>
      </c>
      <c r="D98" s="10">
        <v>21</v>
      </c>
      <c r="E98" s="10">
        <v>80</v>
      </c>
      <c r="F98" s="10">
        <v>13907</v>
      </c>
      <c r="G98" s="9" t="s">
        <v>66</v>
      </c>
      <c r="H98" s="9" t="s">
        <v>140</v>
      </c>
      <c r="I98" s="9" t="str">
        <f t="array" ref="I98">IFERROR(INDEX('TONG DA XLY'!$H$2:$H$243, MATCH(1, ('TONG DA XLY'!$D$2:$D$243=D98)*('TONG DA XLY'!$E$2:$E$243=E98), 0)),"")</f>
        <v>KDDK NQ10</v>
      </c>
    </row>
    <row r="99" spans="1:9" x14ac:dyDescent="0.25">
      <c r="A99">
        <f>IF(B99&lt;&gt;"", SUBTOTAL(3, $B$2:B99), "")</f>
        <v>98</v>
      </c>
      <c r="B99" s="10">
        <v>549104.97529144795</v>
      </c>
      <c r="C99" s="10">
        <v>1825042.74772468</v>
      </c>
      <c r="D99" s="10">
        <v>21</v>
      </c>
      <c r="E99" s="10">
        <v>82</v>
      </c>
      <c r="F99" s="10">
        <v>14524</v>
      </c>
      <c r="G99" s="9" t="s">
        <v>66</v>
      </c>
      <c r="H99" s="9" t="s">
        <v>87</v>
      </c>
      <c r="I99" s="9" t="str">
        <f t="array" ref="I99">IFERROR(INDEX('TONG DA XLY'!$H$2:$H$243, MATCH(1, ('TONG DA XLY'!$D$2:$D$243=D99)*('TONG DA XLY'!$E$2:$E$243=E99), 0)),"")</f>
        <v>KDDK NQ10</v>
      </c>
    </row>
    <row r="100" spans="1:9" x14ac:dyDescent="0.25">
      <c r="A100">
        <f>IF(B100&lt;&gt;"", SUBTOTAL(3, $B$2:B100), "")</f>
        <v>99</v>
      </c>
      <c r="B100" s="10">
        <v>547349.85254254297</v>
      </c>
      <c r="C100" s="10">
        <v>1825310.1211237099</v>
      </c>
      <c r="D100" s="10">
        <v>21</v>
      </c>
      <c r="E100" s="10">
        <v>83</v>
      </c>
      <c r="F100" s="10">
        <v>5917</v>
      </c>
      <c r="G100" s="9" t="s">
        <v>66</v>
      </c>
      <c r="H100" s="9" t="s">
        <v>57</v>
      </c>
      <c r="I100" s="9" t="str">
        <f t="array" ref="I100">IFERROR(INDEX('TONG DA XLY'!$H$2:$H$243, MATCH(1, ('TONG DA XLY'!$D$2:$D$243=D100)*('TONG DA XLY'!$E$2:$E$243=E100), 0)),"")</f>
        <v>KDDK NQ10</v>
      </c>
    </row>
    <row r="101" spans="1:9" x14ac:dyDescent="0.25">
      <c r="A101">
        <f>IF(B101&lt;&gt;"", SUBTOTAL(3, $B$2:B101), "")</f>
        <v>100</v>
      </c>
      <c r="B101" s="10">
        <v>546792.43970362598</v>
      </c>
      <c r="C101" s="10">
        <v>1826074.1703244899</v>
      </c>
      <c r="D101" s="10">
        <v>21</v>
      </c>
      <c r="E101" s="10">
        <v>84</v>
      </c>
      <c r="F101" s="10">
        <v>3911</v>
      </c>
      <c r="G101" s="9" t="s">
        <v>66</v>
      </c>
      <c r="H101" s="9" t="s">
        <v>57</v>
      </c>
      <c r="I101" s="9" t="str">
        <f t="array" ref="I101">IFERROR(INDEX('TONG DA XLY'!$H$2:$H$243, MATCH(1, ('TONG DA XLY'!$D$2:$D$243=D101)*('TONG DA XLY'!$E$2:$E$243=E101), 0)),"")</f>
        <v>KDDK NQ10</v>
      </c>
    </row>
    <row r="102" spans="1:9" x14ac:dyDescent="0.25">
      <c r="A102">
        <f>IF(B102&lt;&gt;"", SUBTOTAL(3, $B$2:B102), "")</f>
        <v>101</v>
      </c>
      <c r="B102" s="10">
        <v>548460.77883944497</v>
      </c>
      <c r="C102" s="10">
        <v>1825116.7667763601</v>
      </c>
      <c r="D102" s="10">
        <v>21</v>
      </c>
      <c r="E102" s="10">
        <v>89</v>
      </c>
      <c r="F102" s="10">
        <v>4769</v>
      </c>
      <c r="G102" s="9" t="s">
        <v>66</v>
      </c>
      <c r="H102" s="9" t="s">
        <v>170</v>
      </c>
      <c r="I102" s="9" t="str">
        <f t="array" ref="I102">IFERROR(INDEX('TONG DA XLY'!$H$2:$H$243, MATCH(1, ('TONG DA XLY'!$D$2:$D$243=D102)*('TONG DA XLY'!$E$2:$E$243=E102), 0)),"")</f>
        <v>KDDK NQ10</v>
      </c>
    </row>
    <row r="103" spans="1:9" x14ac:dyDescent="0.25">
      <c r="A103">
        <f>IF(B103&lt;&gt;"", SUBTOTAL(3, $B$2:B103), "")</f>
        <v>102</v>
      </c>
      <c r="B103" s="10">
        <v>547434.19459749502</v>
      </c>
      <c r="C103" s="10">
        <v>1824965.92124593</v>
      </c>
      <c r="D103" s="10">
        <v>21</v>
      </c>
      <c r="E103" s="10">
        <v>90</v>
      </c>
      <c r="F103" s="10">
        <v>24988</v>
      </c>
      <c r="G103" s="9" t="s">
        <v>66</v>
      </c>
      <c r="H103" s="9" t="s">
        <v>170</v>
      </c>
      <c r="I103" s="9" t="str">
        <f t="array" ref="I103">IFERROR(INDEX('TONG DA XLY'!$H$2:$H$243, MATCH(1, ('TONG DA XLY'!$D$2:$D$243=D103)*('TONG DA XLY'!$E$2:$E$243=E103), 0)),"")</f>
        <v>KDDK NQ10</v>
      </c>
    </row>
    <row r="104" spans="1:9" x14ac:dyDescent="0.25">
      <c r="A104">
        <f>IF(B104&lt;&gt;"", SUBTOTAL(3, $B$2:B104), "")</f>
        <v>103</v>
      </c>
      <c r="B104" s="10">
        <v>547437.632949705</v>
      </c>
      <c r="C104" s="10">
        <v>1824780.0196587101</v>
      </c>
      <c r="D104" s="10">
        <v>21</v>
      </c>
      <c r="E104" s="10">
        <v>91</v>
      </c>
      <c r="F104" s="10">
        <v>8459</v>
      </c>
      <c r="G104" s="9" t="s">
        <v>66</v>
      </c>
      <c r="H104" s="9" t="s">
        <v>170</v>
      </c>
      <c r="I104" s="9" t="str">
        <f t="array" ref="I104">IFERROR(INDEX('TONG DA XLY'!$H$2:$H$243, MATCH(1, ('TONG DA XLY'!$D$2:$D$243=D104)*('TONG DA XLY'!$E$2:$E$243=E104), 0)),"")</f>
        <v>KDDK NQ10</v>
      </c>
    </row>
    <row r="105" spans="1:9" x14ac:dyDescent="0.25">
      <c r="A105">
        <f>IF(B105&lt;&gt;"", SUBTOTAL(3, $B$2:B105), "")</f>
        <v>104</v>
      </c>
      <c r="B105" s="10">
        <v>547630.47076765902</v>
      </c>
      <c r="C105" s="10">
        <v>1824821.16164848</v>
      </c>
      <c r="D105" s="10">
        <v>21</v>
      </c>
      <c r="E105" s="10">
        <v>98</v>
      </c>
      <c r="F105" s="10">
        <v>3392</v>
      </c>
      <c r="G105" s="9" t="s">
        <v>66</v>
      </c>
      <c r="H105" s="9" t="s">
        <v>105</v>
      </c>
      <c r="I105" s="9" t="str">
        <f t="array" ref="I105">IFERROR(INDEX('TONG DA XLY'!$H$2:$H$243, MATCH(1, ('TONG DA XLY'!$D$2:$D$243=D105)*('TONG DA XLY'!$E$2:$E$243=E105), 0)),"")</f>
        <v>KDDK NQ10</v>
      </c>
    </row>
    <row r="106" spans="1:9" x14ac:dyDescent="0.25">
      <c r="A106">
        <f>IF(B106&lt;&gt;"", SUBTOTAL(3, $B$2:B106), "")</f>
        <v>105</v>
      </c>
      <c r="B106" s="10">
        <v>547595.81314395997</v>
      </c>
      <c r="C106" s="10">
        <v>1825087.25312732</v>
      </c>
      <c r="D106" s="10">
        <v>21</v>
      </c>
      <c r="E106" s="10">
        <v>99</v>
      </c>
      <c r="F106" s="10">
        <v>2566</v>
      </c>
      <c r="G106" s="9" t="s">
        <v>66</v>
      </c>
      <c r="H106" s="9" t="s">
        <v>105</v>
      </c>
      <c r="I106" s="9" t="str">
        <f t="array" ref="I106">IFERROR(INDEX('TONG DA XLY'!$H$2:$H$243, MATCH(1, ('TONG DA XLY'!$D$2:$D$243=D106)*('TONG DA XLY'!$E$2:$E$243=E106), 0)),"")</f>
        <v>KDDK NQ10</v>
      </c>
    </row>
    <row r="107" spans="1:9" x14ac:dyDescent="0.25">
      <c r="A107">
        <f>IF(B107&lt;&gt;"", SUBTOTAL(3, $B$2:B107), "")</f>
        <v>106</v>
      </c>
      <c r="B107" s="10">
        <v>548058.50802932598</v>
      </c>
      <c r="C107" s="10">
        <v>1825282.1962848401</v>
      </c>
      <c r="D107" s="10">
        <v>21</v>
      </c>
      <c r="E107" s="10">
        <v>108</v>
      </c>
      <c r="F107" s="10">
        <v>31282</v>
      </c>
      <c r="G107" s="9" t="s">
        <v>66</v>
      </c>
      <c r="H107" s="9" t="s">
        <v>156</v>
      </c>
      <c r="I107" s="9" t="str">
        <f t="array" ref="I107">IFERROR(INDEX('TONG DA XLY'!$H$2:$H$243, MATCH(1, ('TONG DA XLY'!$D$2:$D$243=D107)*('TONG DA XLY'!$E$2:$E$243=E107), 0)),"")</f>
        <v>KDDK NQ10</v>
      </c>
    </row>
    <row r="108" spans="1:9" x14ac:dyDescent="0.25">
      <c r="A108">
        <f>IF(B108&lt;&gt;"", SUBTOTAL(3, $B$2:B108), "")</f>
        <v>107</v>
      </c>
      <c r="B108" s="10">
        <v>548111.05197866098</v>
      </c>
      <c r="C108" s="10">
        <v>1825470.6230671699</v>
      </c>
      <c r="D108" s="10">
        <v>21</v>
      </c>
      <c r="E108" s="10">
        <v>109</v>
      </c>
      <c r="F108" s="10">
        <v>3686</v>
      </c>
      <c r="G108" s="9" t="s">
        <v>66</v>
      </c>
      <c r="H108" s="9" t="s">
        <v>156</v>
      </c>
      <c r="I108" s="9" t="str">
        <f t="array" ref="I108">IFERROR(INDEX('TONG DA XLY'!$H$2:$H$243, MATCH(1, ('TONG DA XLY'!$D$2:$D$243=D108)*('TONG DA XLY'!$E$2:$E$243=E108), 0)),"")</f>
        <v>KDDK NQ10</v>
      </c>
    </row>
    <row r="109" spans="1:9" x14ac:dyDescent="0.25">
      <c r="A109">
        <f>IF(B109&lt;&gt;"", SUBTOTAL(3, $B$2:B109), "")</f>
        <v>108</v>
      </c>
      <c r="B109" s="10">
        <v>547957.88194013096</v>
      </c>
      <c r="C109" s="10">
        <v>1825550.3584147301</v>
      </c>
      <c r="D109" s="10">
        <v>21</v>
      </c>
      <c r="E109" s="10">
        <v>110</v>
      </c>
      <c r="F109" s="10">
        <v>1672</v>
      </c>
      <c r="G109" s="9" t="s">
        <v>66</v>
      </c>
      <c r="H109" s="9" t="s">
        <v>156</v>
      </c>
      <c r="I109" s="9" t="str">
        <f t="array" ref="I109">IFERROR(INDEX('TONG DA XLY'!$H$2:$H$243, MATCH(1, ('TONG DA XLY'!$D$2:$D$243=D109)*('TONG DA XLY'!$E$2:$E$243=E109), 0)),"")</f>
        <v>KDDK NQ10</v>
      </c>
    </row>
    <row r="110" spans="1:9" x14ac:dyDescent="0.25">
      <c r="A110">
        <f>IF(B110&lt;&gt;"", SUBTOTAL(3, $B$2:B110), "")</f>
        <v>109</v>
      </c>
      <c r="B110" s="10">
        <v>548054.40791043104</v>
      </c>
      <c r="C110" s="10">
        <v>1825082.76214553</v>
      </c>
      <c r="D110" s="10">
        <v>21</v>
      </c>
      <c r="E110" s="10">
        <v>115</v>
      </c>
      <c r="F110" s="10">
        <v>26358</v>
      </c>
      <c r="G110" s="9" t="s">
        <v>66</v>
      </c>
      <c r="H110" s="9" t="s">
        <v>211</v>
      </c>
      <c r="I110" s="9" t="str">
        <f t="array" ref="I110">IFERROR(INDEX('TONG DA XLY'!$H$2:$H$243, MATCH(1, ('TONG DA XLY'!$D$2:$D$243=D110)*('TONG DA XLY'!$E$2:$E$243=E110), 0)),"")</f>
        <v>KDDK NQ10</v>
      </c>
    </row>
    <row r="111" spans="1:9" x14ac:dyDescent="0.25">
      <c r="A111">
        <f>IF(B111&lt;&gt;"", SUBTOTAL(3, $B$2:B111), "")</f>
        <v>110</v>
      </c>
      <c r="B111" s="10">
        <v>547995.77568205097</v>
      </c>
      <c r="C111" s="10">
        <v>1824927.73193239</v>
      </c>
      <c r="D111" s="10">
        <v>21</v>
      </c>
      <c r="E111" s="10">
        <v>116</v>
      </c>
      <c r="F111" s="10">
        <v>10834</v>
      </c>
      <c r="G111" s="9" t="s">
        <v>66</v>
      </c>
      <c r="H111" s="9" t="s">
        <v>171</v>
      </c>
      <c r="I111" s="9" t="str">
        <f t="array" ref="I111">IFERROR(INDEX('TONG DA XLY'!$H$2:$H$243, MATCH(1, ('TONG DA XLY'!$D$2:$D$243=D111)*('TONG DA XLY'!$E$2:$E$243=E111), 0)),"")</f>
        <v>KDDK NQ10</v>
      </c>
    </row>
    <row r="112" spans="1:9" x14ac:dyDescent="0.25">
      <c r="A112">
        <f>IF(B112&lt;&gt;"", SUBTOTAL(3, $B$2:B112), "")</f>
        <v>111</v>
      </c>
      <c r="B112" s="10">
        <v>547609.216666113</v>
      </c>
      <c r="C112" s="10">
        <v>1824313.2589394101</v>
      </c>
      <c r="D112" s="10">
        <v>21</v>
      </c>
      <c r="E112" s="10">
        <v>123</v>
      </c>
      <c r="F112" s="10">
        <v>1705</v>
      </c>
      <c r="G112" s="9" t="s">
        <v>66</v>
      </c>
      <c r="H112" s="9" t="s">
        <v>172</v>
      </c>
      <c r="I112" s="9" t="str">
        <f t="array" ref="I112">IFERROR(INDEX('TONG DA XLY'!$H$2:$H$243, MATCH(1, ('TONG DA XLY'!$D$2:$D$243=D112)*('TONG DA XLY'!$E$2:$E$243=E112), 0)),"")</f>
        <v>KDDK NQ10</v>
      </c>
    </row>
    <row r="113" spans="1:9" x14ac:dyDescent="0.25">
      <c r="A113">
        <f>IF(B113&lt;&gt;"", SUBTOTAL(3, $B$2:B113), "")</f>
        <v>112</v>
      </c>
      <c r="B113" s="10">
        <v>547317.19397894095</v>
      </c>
      <c r="C113" s="10">
        <v>1824806.2597699901</v>
      </c>
      <c r="D113" s="10">
        <v>21</v>
      </c>
      <c r="E113" s="10">
        <v>124</v>
      </c>
      <c r="F113" s="10">
        <v>8766</v>
      </c>
      <c r="G113" s="9" t="s">
        <v>66</v>
      </c>
      <c r="H113" s="9" t="s">
        <v>172</v>
      </c>
      <c r="I113" s="9" t="str">
        <f t="array" ref="I113">IFERROR(INDEX('TONG DA XLY'!$H$2:$H$243, MATCH(1, ('TONG DA XLY'!$D$2:$D$243=D113)*('TONG DA XLY'!$E$2:$E$243=E113), 0)),"")</f>
        <v>KDDK NQ10</v>
      </c>
    </row>
    <row r="114" spans="1:9" x14ac:dyDescent="0.25">
      <c r="A114">
        <f>IF(B114&lt;&gt;"", SUBTOTAL(3, $B$2:B114), "")</f>
        <v>113</v>
      </c>
      <c r="B114" s="10">
        <v>547073.70054394798</v>
      </c>
      <c r="C114" s="10">
        <v>1825817.0841959999</v>
      </c>
      <c r="D114" s="10">
        <v>21</v>
      </c>
      <c r="E114" s="10">
        <v>125</v>
      </c>
      <c r="F114" s="10">
        <v>9149</v>
      </c>
      <c r="G114" s="9" t="s">
        <v>66</v>
      </c>
      <c r="H114" s="9" t="s">
        <v>54</v>
      </c>
      <c r="I114" s="9" t="str">
        <f t="array" ref="I114">IFERROR(INDEX('TONG DA XLY'!$H$2:$H$243, MATCH(1, ('TONG DA XLY'!$D$2:$D$243=D114)*('TONG DA XLY'!$E$2:$E$243=E114), 0)),"")</f>
        <v>KDDK NQ10</v>
      </c>
    </row>
    <row r="115" spans="1:9" x14ac:dyDescent="0.25">
      <c r="A115">
        <f>IF(B115&lt;&gt;"", SUBTOTAL(3, $B$2:B115), "")</f>
        <v>114</v>
      </c>
      <c r="B115" s="10">
        <v>546852.62397759897</v>
      </c>
      <c r="C115" s="10">
        <v>1825886.82665763</v>
      </c>
      <c r="D115" s="10">
        <v>21</v>
      </c>
      <c r="E115" s="10">
        <v>127</v>
      </c>
      <c r="F115" s="10">
        <v>5024</v>
      </c>
      <c r="G115" s="9" t="s">
        <v>66</v>
      </c>
      <c r="H115" s="9" t="s">
        <v>54</v>
      </c>
      <c r="I115" s="9" t="str">
        <f t="array" ref="I115">IFERROR(INDEX('TONG DA XLY'!$H$2:$H$243, MATCH(1, ('TONG DA XLY'!$D$2:$D$243=D115)*('TONG DA XLY'!$E$2:$E$243=E115), 0)),"")</f>
        <v>KDDK NQ10</v>
      </c>
    </row>
    <row r="116" spans="1:9" x14ac:dyDescent="0.25">
      <c r="A116">
        <f>IF(B116&lt;&gt;"", SUBTOTAL(3, $B$2:B116), "")</f>
        <v>115</v>
      </c>
      <c r="B116" s="10">
        <v>547412.45632961299</v>
      </c>
      <c r="C116" s="10">
        <v>1825140.9939963601</v>
      </c>
      <c r="D116" s="10">
        <v>21</v>
      </c>
      <c r="E116" s="10">
        <v>134</v>
      </c>
      <c r="F116" s="10">
        <v>6891</v>
      </c>
      <c r="G116" s="9" t="s">
        <v>66</v>
      </c>
      <c r="H116" s="9" t="s">
        <v>72</v>
      </c>
      <c r="I116" s="9" t="str">
        <f t="array" ref="I116">IFERROR(INDEX('TONG DA XLY'!$H$2:$H$243, MATCH(1, ('TONG DA XLY'!$D$2:$D$243=D116)*('TONG DA XLY'!$E$2:$E$243=E116), 0)),"")</f>
        <v>KDDK NQ10</v>
      </c>
    </row>
    <row r="117" spans="1:9" x14ac:dyDescent="0.25">
      <c r="A117">
        <f>IF(B117&lt;&gt;"", SUBTOTAL(3, $B$2:B117), "")</f>
        <v>116</v>
      </c>
      <c r="B117" s="10">
        <v>547001.62217222003</v>
      </c>
      <c r="C117" s="10">
        <v>1824650.9424999999</v>
      </c>
      <c r="D117" s="10">
        <v>21</v>
      </c>
      <c r="E117" s="10">
        <v>135</v>
      </c>
      <c r="F117" s="10">
        <v>36590</v>
      </c>
      <c r="G117" s="9" t="s">
        <v>66</v>
      </c>
      <c r="H117" s="9" t="s">
        <v>72</v>
      </c>
      <c r="I117" s="9" t="str">
        <f t="array" ref="I117">IFERROR(INDEX('TONG DA XLY'!$H$2:$H$243, MATCH(1, ('TONG DA XLY'!$D$2:$D$243=D117)*('TONG DA XLY'!$E$2:$E$243=E117), 0)),"")</f>
        <v>KDDK NQ10</v>
      </c>
    </row>
    <row r="118" spans="1:9" x14ac:dyDescent="0.25">
      <c r="A118">
        <f>IF(B118&lt;&gt;"", SUBTOTAL(3, $B$2:B118), "")</f>
        <v>117</v>
      </c>
      <c r="B118" s="10">
        <v>547701.917009386</v>
      </c>
      <c r="C118" s="10">
        <v>1825619.4524991999</v>
      </c>
      <c r="D118" s="10">
        <v>21</v>
      </c>
      <c r="E118" s="10">
        <v>137</v>
      </c>
      <c r="F118" s="10">
        <v>28947</v>
      </c>
      <c r="G118" s="9" t="s">
        <v>66</v>
      </c>
      <c r="H118" s="9" t="s">
        <v>153</v>
      </c>
      <c r="I118" s="9" t="str">
        <f t="array" ref="I118">IFERROR(INDEX('TONG DA XLY'!$H$2:$H$243, MATCH(1, ('TONG DA XLY'!$D$2:$D$243=D118)*('TONG DA XLY'!$E$2:$E$243=E118), 0)),"")</f>
        <v>KDDK NQ10</v>
      </c>
    </row>
    <row r="119" spans="1:9" x14ac:dyDescent="0.25">
      <c r="A119">
        <f>IF(B119&lt;&gt;"", SUBTOTAL(3, $B$2:B119), "")</f>
        <v>118</v>
      </c>
      <c r="B119" s="10">
        <v>547224.15986670996</v>
      </c>
      <c r="C119" s="10">
        <v>1825188.30365583</v>
      </c>
      <c r="D119" s="10">
        <v>21</v>
      </c>
      <c r="E119" s="10">
        <v>139</v>
      </c>
      <c r="F119" s="10">
        <v>12126</v>
      </c>
      <c r="G119" s="9" t="s">
        <v>66</v>
      </c>
      <c r="H119" s="9" t="s">
        <v>173</v>
      </c>
      <c r="I119" s="9" t="str">
        <f t="array" ref="I119">IFERROR(INDEX('TONG DA XLY'!$H$2:$H$243, MATCH(1, ('TONG DA XLY'!$D$2:$D$243=D119)*('TONG DA XLY'!$E$2:$E$243=E119), 0)),"")</f>
        <v>KDDK NQ10</v>
      </c>
    </row>
    <row r="120" spans="1:9" x14ac:dyDescent="0.25">
      <c r="A120">
        <f>IF(B120&lt;&gt;"", SUBTOTAL(3, $B$2:B120), "")</f>
        <v>119</v>
      </c>
      <c r="B120" s="10">
        <v>547553.66283378098</v>
      </c>
      <c r="C120" s="10">
        <v>1826288.6506528801</v>
      </c>
      <c r="D120" s="10">
        <v>21</v>
      </c>
      <c r="E120" s="10">
        <v>140</v>
      </c>
      <c r="F120" s="10">
        <v>10926</v>
      </c>
      <c r="G120" s="9" t="s">
        <v>66</v>
      </c>
      <c r="H120" s="9" t="s">
        <v>174</v>
      </c>
      <c r="I120" s="9" t="str">
        <f t="array" ref="I120">IFERROR(INDEX('TONG DA XLY'!$H$2:$H$243, MATCH(1, ('TONG DA XLY'!$D$2:$D$243=D120)*('TONG DA XLY'!$E$2:$E$243=E120), 0)),"")</f>
        <v>KDDK NQ10</v>
      </c>
    </row>
    <row r="121" spans="1:9" x14ac:dyDescent="0.25">
      <c r="A121">
        <f>IF(B121&lt;&gt;"", SUBTOTAL(3, $B$2:B121), "")</f>
        <v>120</v>
      </c>
      <c r="B121" s="10">
        <v>548089.727797642</v>
      </c>
      <c r="C121" s="10">
        <v>1824882.4897485899</v>
      </c>
      <c r="D121" s="10">
        <v>21</v>
      </c>
      <c r="E121" s="10">
        <v>141</v>
      </c>
      <c r="F121" s="10">
        <v>4128</v>
      </c>
      <c r="G121" s="9" t="s">
        <v>66</v>
      </c>
      <c r="H121" s="9" t="s">
        <v>175</v>
      </c>
      <c r="I121" s="9" t="str">
        <f t="array" ref="I121">IFERROR(INDEX('TONG DA XLY'!$H$2:$H$243, MATCH(1, ('TONG DA XLY'!$D$2:$D$243=D121)*('TONG DA XLY'!$E$2:$E$243=E121), 0)),"")</f>
        <v>KDDK NQ10</v>
      </c>
    </row>
    <row r="122" spans="1:9" x14ac:dyDescent="0.25">
      <c r="A122">
        <f>IF(B122&lt;&gt;"", SUBTOTAL(3, $B$2:B122), "")</f>
        <v>121</v>
      </c>
      <c r="B122" s="10">
        <v>547108.69928883703</v>
      </c>
      <c r="C122" s="10">
        <v>1824844.3895242501</v>
      </c>
      <c r="D122" s="10">
        <v>21</v>
      </c>
      <c r="E122" s="10">
        <v>147</v>
      </c>
      <c r="F122" s="10">
        <v>4738</v>
      </c>
      <c r="G122" s="9" t="s">
        <v>66</v>
      </c>
      <c r="H122" s="9" t="s">
        <v>132</v>
      </c>
      <c r="I122" s="9" t="str">
        <f t="array" ref="I122">IFERROR(INDEX('TONG DA XLY'!$H$2:$H$243, MATCH(1, ('TONG DA XLY'!$D$2:$D$243=D122)*('TONG DA XLY'!$E$2:$E$243=E122), 0)),"")</f>
        <v>KDDK NQ10</v>
      </c>
    </row>
    <row r="123" spans="1:9" x14ac:dyDescent="0.25">
      <c r="A123">
        <f>IF(B123&lt;&gt;"", SUBTOTAL(3, $B$2:B123), "")</f>
        <v>122</v>
      </c>
      <c r="B123" s="10">
        <v>547119.69785393903</v>
      </c>
      <c r="C123" s="10">
        <v>1824545.17225913</v>
      </c>
      <c r="D123" s="10">
        <v>21</v>
      </c>
      <c r="E123" s="10">
        <v>150</v>
      </c>
      <c r="F123" s="10">
        <v>7258</v>
      </c>
      <c r="G123" s="9" t="s">
        <v>66</v>
      </c>
      <c r="H123" s="9" t="s">
        <v>59</v>
      </c>
      <c r="I123" s="9" t="str">
        <f t="array" ref="I123">IFERROR(INDEX('TONG DA XLY'!$H$2:$H$243, MATCH(1, ('TONG DA XLY'!$D$2:$D$243=D123)*('TONG DA XLY'!$E$2:$E$243=E123), 0)),"")</f>
        <v>KDDK NQ10</v>
      </c>
    </row>
    <row r="124" spans="1:9" x14ac:dyDescent="0.25">
      <c r="A124">
        <f>IF(B124&lt;&gt;"", SUBTOTAL(3, $B$2:B124), "")</f>
        <v>123</v>
      </c>
      <c r="B124" s="10">
        <v>546540.29314385599</v>
      </c>
      <c r="C124" s="10">
        <v>1825996.4374246099</v>
      </c>
      <c r="D124" s="10">
        <v>21</v>
      </c>
      <c r="E124" s="10">
        <v>152</v>
      </c>
      <c r="F124" s="10">
        <v>4680</v>
      </c>
      <c r="G124" s="9" t="s">
        <v>66</v>
      </c>
      <c r="H124" s="9" t="s">
        <v>59</v>
      </c>
      <c r="I124" s="9" t="str">
        <f t="array" ref="I124">IFERROR(INDEX('TONG DA XLY'!$H$2:$H$243, MATCH(1, ('TONG DA XLY'!$D$2:$D$243=D124)*('TONG DA XLY'!$E$2:$E$243=E124), 0)),"")</f>
        <v>KDDK NQ10</v>
      </c>
    </row>
    <row r="125" spans="1:9" x14ac:dyDescent="0.25">
      <c r="A125">
        <f>IF(B125&lt;&gt;"", SUBTOTAL(3, $B$2:B125), "")</f>
        <v>124</v>
      </c>
      <c r="B125" s="10">
        <v>549215.36821661994</v>
      </c>
      <c r="C125" s="10">
        <v>1825370.1709700101</v>
      </c>
      <c r="D125" s="10">
        <v>21</v>
      </c>
      <c r="E125" s="10">
        <v>153</v>
      </c>
      <c r="F125" s="10">
        <v>7804</v>
      </c>
      <c r="G125" s="9" t="s">
        <v>66</v>
      </c>
      <c r="H125" s="9" t="s">
        <v>137</v>
      </c>
      <c r="I125" s="9" t="str">
        <f t="array" ref="I125">IFERROR(INDEX('TONG DA XLY'!$H$2:$H$243, MATCH(1, ('TONG DA XLY'!$D$2:$D$243=D125)*('TONG DA XLY'!$E$2:$E$243=E125), 0)),"")</f>
        <v>KDDK NQ10</v>
      </c>
    </row>
    <row r="126" spans="1:9" x14ac:dyDescent="0.25">
      <c r="A126">
        <f>IF(B126&lt;&gt;"", SUBTOTAL(3, $B$2:B126), "")</f>
        <v>125</v>
      </c>
      <c r="B126" s="10">
        <v>547259.37628369697</v>
      </c>
      <c r="C126" s="10">
        <v>1824114.8953767701</v>
      </c>
      <c r="D126" s="10">
        <v>21</v>
      </c>
      <c r="E126" s="10">
        <v>155</v>
      </c>
      <c r="F126" s="10">
        <v>6028</v>
      </c>
      <c r="G126" s="9" t="s">
        <v>66</v>
      </c>
      <c r="H126" s="9" t="s">
        <v>176</v>
      </c>
      <c r="I126" s="9" t="str">
        <f t="array" ref="I126">IFERROR(INDEX('TONG DA XLY'!$H$2:$H$243, MATCH(1, ('TONG DA XLY'!$D$2:$D$243=D126)*('TONG DA XLY'!$E$2:$E$243=E126), 0)),"")</f>
        <v>KDDK NQ10</v>
      </c>
    </row>
    <row r="127" spans="1:9" x14ac:dyDescent="0.25">
      <c r="A127">
        <f>IF(B127&lt;&gt;"", SUBTOTAL(3, $B$2:B127), "")</f>
        <v>126</v>
      </c>
      <c r="B127" s="10">
        <v>547253.86062674795</v>
      </c>
      <c r="C127" s="10">
        <v>1826123.4216457</v>
      </c>
      <c r="D127" s="10">
        <v>21</v>
      </c>
      <c r="E127" s="10">
        <v>157</v>
      </c>
      <c r="F127" s="10">
        <v>5223</v>
      </c>
      <c r="G127" s="9" t="s">
        <v>66</v>
      </c>
      <c r="H127" s="9" t="s">
        <v>46</v>
      </c>
      <c r="I127" s="9" t="str">
        <f t="array" ref="I127">IFERROR(INDEX('TONG DA XLY'!$H$2:$H$243, MATCH(1, ('TONG DA XLY'!$D$2:$D$243=D127)*('TONG DA XLY'!$E$2:$E$243=E127), 0)),"")</f>
        <v>KDDK NQ10</v>
      </c>
    </row>
    <row r="128" spans="1:9" x14ac:dyDescent="0.25">
      <c r="A128">
        <f>IF(B128&lt;&gt;"", SUBTOTAL(3, $B$2:B128), "")</f>
        <v>127</v>
      </c>
      <c r="B128" s="10">
        <v>547188.85376032605</v>
      </c>
      <c r="C128" s="10">
        <v>1824611.3568897401</v>
      </c>
      <c r="D128" s="10">
        <v>21</v>
      </c>
      <c r="E128" s="10">
        <v>159</v>
      </c>
      <c r="F128" s="10">
        <v>3403</v>
      </c>
      <c r="G128" s="9" t="s">
        <v>66</v>
      </c>
      <c r="H128" s="9" t="s">
        <v>46</v>
      </c>
      <c r="I128" s="9" t="str">
        <f t="array" ref="I128">IFERROR(INDEX('TONG DA XLY'!$H$2:$H$243, MATCH(1, ('TONG DA XLY'!$D$2:$D$243=D128)*('TONG DA XLY'!$E$2:$E$243=E128), 0)),"")</f>
        <v>KDDK NQ10</v>
      </c>
    </row>
    <row r="129" spans="1:9" x14ac:dyDescent="0.25">
      <c r="A129">
        <f>IF(B129&lt;&gt;"", SUBTOTAL(3, $B$2:B129), "")</f>
        <v>128</v>
      </c>
      <c r="B129" s="10">
        <v>547359.95440180204</v>
      </c>
      <c r="C129" s="10">
        <v>1825101.3776935199</v>
      </c>
      <c r="D129" s="10">
        <v>21</v>
      </c>
      <c r="E129" s="10">
        <v>160</v>
      </c>
      <c r="F129" s="10">
        <v>6134</v>
      </c>
      <c r="G129" s="9" t="s">
        <v>66</v>
      </c>
      <c r="H129" s="9" t="s">
        <v>43</v>
      </c>
      <c r="I129" s="9" t="str">
        <f t="array" ref="I129">IFERROR(INDEX('TONG DA XLY'!$H$2:$H$243, MATCH(1, ('TONG DA XLY'!$D$2:$D$243=D129)*('TONG DA XLY'!$E$2:$E$243=E129), 0)),"")</f>
        <v>KDDK NQ10</v>
      </c>
    </row>
    <row r="130" spans="1:9" x14ac:dyDescent="0.25">
      <c r="A130">
        <f>IF(B130&lt;&gt;"", SUBTOTAL(3, $B$2:B130), "")</f>
        <v>129</v>
      </c>
      <c r="B130" s="10">
        <v>547213.65148233098</v>
      </c>
      <c r="C130" s="10">
        <v>1826235.1137544101</v>
      </c>
      <c r="D130" s="10">
        <v>21</v>
      </c>
      <c r="E130" s="10">
        <v>161</v>
      </c>
      <c r="F130" s="10">
        <v>12699</v>
      </c>
      <c r="G130" s="9" t="s">
        <v>66</v>
      </c>
      <c r="H130" s="9" t="s">
        <v>43</v>
      </c>
      <c r="I130" s="9" t="str">
        <f t="array" ref="I130">IFERROR(INDEX('TONG DA XLY'!$H$2:$H$243, MATCH(1, ('TONG DA XLY'!$D$2:$D$243=D130)*('TONG DA XLY'!$E$2:$E$243=E130), 0)),"")</f>
        <v>KDDK NQ10</v>
      </c>
    </row>
    <row r="131" spans="1:9" x14ac:dyDescent="0.25">
      <c r="A131">
        <f>IF(B131&lt;&gt;"", SUBTOTAL(3, $B$2:B131), "")</f>
        <v>130</v>
      </c>
      <c r="B131" s="10">
        <v>548352.31044802698</v>
      </c>
      <c r="C131" s="10">
        <v>1824586.6215822799</v>
      </c>
      <c r="D131" s="10">
        <v>21</v>
      </c>
      <c r="E131" s="10">
        <v>163</v>
      </c>
      <c r="F131" s="10">
        <v>10831</v>
      </c>
      <c r="G131" s="9" t="s">
        <v>66</v>
      </c>
      <c r="H131" s="9" t="s">
        <v>92</v>
      </c>
      <c r="I131" s="9" t="str">
        <f t="array" ref="I131">IFERROR(INDEX('TONG DA XLY'!$H$2:$H$243, MATCH(1, ('TONG DA XLY'!$D$2:$D$243=D131)*('TONG DA XLY'!$E$2:$E$243=E131), 0)),"")</f>
        <v>KDDK NQ10</v>
      </c>
    </row>
    <row r="132" spans="1:9" x14ac:dyDescent="0.25">
      <c r="A132">
        <f>IF(B132&lt;&gt;"", SUBTOTAL(3, $B$2:B132), "")</f>
        <v>131</v>
      </c>
      <c r="B132" s="10">
        <v>547405.04691721895</v>
      </c>
      <c r="C132" s="10">
        <v>1824225.27734832</v>
      </c>
      <c r="D132" s="10">
        <v>21</v>
      </c>
      <c r="E132" s="10">
        <v>165</v>
      </c>
      <c r="F132" s="10">
        <v>3672</v>
      </c>
      <c r="G132" s="9" t="s">
        <v>66</v>
      </c>
      <c r="H132" s="9" t="s">
        <v>92</v>
      </c>
      <c r="I132" s="9" t="str">
        <f t="array" ref="I132">IFERROR(INDEX('TONG DA XLY'!$H$2:$H$243, MATCH(1, ('TONG DA XLY'!$D$2:$D$243=D132)*('TONG DA XLY'!$E$2:$E$243=E132), 0)),"")</f>
        <v>KDDK NQ10</v>
      </c>
    </row>
    <row r="133" spans="1:9" x14ac:dyDescent="0.25">
      <c r="A133">
        <f>IF(B133&lt;&gt;"", SUBTOTAL(3, $B$2:B133), "")</f>
        <v>132</v>
      </c>
      <c r="B133" s="10">
        <v>549493.92926912801</v>
      </c>
      <c r="C133" s="10">
        <v>1824903.5872226099</v>
      </c>
      <c r="D133" s="10">
        <v>21</v>
      </c>
      <c r="E133" s="10">
        <v>169</v>
      </c>
      <c r="F133" s="10">
        <v>14540</v>
      </c>
      <c r="G133" s="9" t="s">
        <v>66</v>
      </c>
      <c r="H133" s="9" t="s">
        <v>60</v>
      </c>
      <c r="I133" s="9" t="str">
        <f t="array" ref="I133">IFERROR(INDEX('TONG DA XLY'!$H$2:$H$243, MATCH(1, ('TONG DA XLY'!$D$2:$D$243=D133)*('TONG DA XLY'!$E$2:$E$243=E133), 0)),"")</f>
        <v>KDDK NQ10</v>
      </c>
    </row>
    <row r="134" spans="1:9" x14ac:dyDescent="0.25">
      <c r="A134">
        <f>IF(B134&lt;&gt;"", SUBTOTAL(3, $B$2:B134), "")</f>
        <v>133</v>
      </c>
      <c r="B134" s="10">
        <v>548200.31839788705</v>
      </c>
      <c r="C134" s="10">
        <v>1824969.1293442701</v>
      </c>
      <c r="D134" s="10">
        <v>21</v>
      </c>
      <c r="E134" s="10">
        <v>171</v>
      </c>
      <c r="F134" s="10">
        <v>3186</v>
      </c>
      <c r="G134" s="9" t="s">
        <v>66</v>
      </c>
      <c r="H134" s="9" t="s">
        <v>93</v>
      </c>
      <c r="I134" s="9" t="str">
        <f t="array" ref="I134">IFERROR(INDEX('TONG DA XLY'!$H$2:$H$243, MATCH(1, ('TONG DA XLY'!$D$2:$D$243=D134)*('TONG DA XLY'!$E$2:$E$243=E134), 0)),"")</f>
        <v>KDDK NQ10</v>
      </c>
    </row>
    <row r="135" spans="1:9" x14ac:dyDescent="0.25">
      <c r="A135">
        <f>IF(B135&lt;&gt;"", SUBTOTAL(3, $B$2:B135), "")</f>
        <v>134</v>
      </c>
      <c r="B135" s="10">
        <v>547815.671961535</v>
      </c>
      <c r="C135" s="10">
        <v>1825033.44166454</v>
      </c>
      <c r="D135" s="10">
        <v>21</v>
      </c>
      <c r="E135" s="10">
        <v>173</v>
      </c>
      <c r="F135" s="10">
        <v>2547</v>
      </c>
      <c r="G135" s="9" t="s">
        <v>66</v>
      </c>
      <c r="H135" s="9" t="s">
        <v>93</v>
      </c>
      <c r="I135" s="9" t="str">
        <f t="array" ref="I135">IFERROR(INDEX('TONG DA XLY'!$H$2:$H$243, MATCH(1, ('TONG DA XLY'!$D$2:$D$243=D135)*('TONG DA XLY'!$E$2:$E$243=E135), 0)),"")</f>
        <v>KDDK NQ10</v>
      </c>
    </row>
    <row r="136" spans="1:9" x14ac:dyDescent="0.25">
      <c r="A136">
        <f>IF(B136&lt;&gt;"", SUBTOTAL(3, $B$2:B136), "")</f>
        <v>135</v>
      </c>
      <c r="B136" s="10">
        <v>547485.29342909297</v>
      </c>
      <c r="C136" s="10">
        <v>1825610.8456211099</v>
      </c>
      <c r="D136" s="10">
        <v>21</v>
      </c>
      <c r="E136" s="10">
        <v>174</v>
      </c>
      <c r="F136" s="10">
        <v>11112</v>
      </c>
      <c r="G136" s="9" t="s">
        <v>66</v>
      </c>
      <c r="H136" s="9" t="s">
        <v>93</v>
      </c>
      <c r="I136" s="9" t="str">
        <f t="array" ref="I136">IFERROR(INDEX('TONG DA XLY'!$H$2:$H$243, MATCH(1, ('TONG DA XLY'!$D$2:$D$243=D136)*('TONG DA XLY'!$E$2:$E$243=E136), 0)),"")</f>
        <v>KDDK NQ10</v>
      </c>
    </row>
    <row r="137" spans="1:9" x14ac:dyDescent="0.25">
      <c r="A137">
        <f>IF(B137&lt;&gt;"", SUBTOTAL(3, $B$2:B137), "")</f>
        <v>136</v>
      </c>
      <c r="B137" s="10">
        <v>546891.46027806902</v>
      </c>
      <c r="C137" s="10">
        <v>1824391.80576866</v>
      </c>
      <c r="D137" s="10">
        <v>21</v>
      </c>
      <c r="E137" s="10">
        <v>176</v>
      </c>
      <c r="F137" s="10">
        <v>18329</v>
      </c>
      <c r="G137" s="9" t="s">
        <v>66</v>
      </c>
      <c r="H137" s="9" t="s">
        <v>93</v>
      </c>
      <c r="I137" s="9" t="str">
        <f t="array" ref="I137">IFERROR(INDEX('TONG DA XLY'!$H$2:$H$243, MATCH(1, ('TONG DA XLY'!$D$2:$D$243=D137)*('TONG DA XLY'!$E$2:$E$243=E137), 0)),"")</f>
        <v>KDDK NQ10</v>
      </c>
    </row>
    <row r="138" spans="1:9" x14ac:dyDescent="0.25">
      <c r="A138">
        <f>IF(B138&lt;&gt;"", SUBTOTAL(3, $B$2:B138), "")</f>
        <v>137</v>
      </c>
      <c r="B138" s="10">
        <v>547765.83951147704</v>
      </c>
      <c r="C138" s="10">
        <v>1824946.72151848</v>
      </c>
      <c r="D138" s="10">
        <v>21</v>
      </c>
      <c r="E138" s="10">
        <v>178</v>
      </c>
      <c r="F138" s="10">
        <v>6472</v>
      </c>
      <c r="G138" s="9" t="s">
        <v>66</v>
      </c>
      <c r="H138" s="9" t="s">
        <v>159</v>
      </c>
      <c r="I138" s="9" t="str">
        <f t="array" ref="I138">IFERROR(INDEX('TONG DA XLY'!$H$2:$H$243, MATCH(1, ('TONG DA XLY'!$D$2:$D$243=D138)*('TONG DA XLY'!$E$2:$E$243=E138), 0)),"")</f>
        <v>KDDK NQ10</v>
      </c>
    </row>
    <row r="139" spans="1:9" x14ac:dyDescent="0.25">
      <c r="A139">
        <f>IF(B139&lt;&gt;"", SUBTOTAL(3, $B$2:B139), "")</f>
        <v>138</v>
      </c>
      <c r="B139" s="10">
        <v>547279.39889878896</v>
      </c>
      <c r="C139" s="10">
        <v>1826548.2551444201</v>
      </c>
      <c r="D139" s="10">
        <v>21</v>
      </c>
      <c r="E139" s="10">
        <v>179</v>
      </c>
      <c r="F139" s="10">
        <v>10813</v>
      </c>
      <c r="G139" s="9" t="s">
        <v>66</v>
      </c>
      <c r="H139" s="9" t="s">
        <v>159</v>
      </c>
      <c r="I139" s="9" t="str">
        <f t="array" ref="I139">IFERROR(INDEX('TONG DA XLY'!$H$2:$H$243, MATCH(1, ('TONG DA XLY'!$D$2:$D$243=D139)*('TONG DA XLY'!$E$2:$E$243=E139), 0)),"")</f>
        <v>KDDK NQ10</v>
      </c>
    </row>
    <row r="140" spans="1:9" x14ac:dyDescent="0.25">
      <c r="A140">
        <f>IF(B140&lt;&gt;"", SUBTOTAL(3, $B$2:B140), "")</f>
        <v>139</v>
      </c>
      <c r="B140" s="10">
        <v>547080.39626346098</v>
      </c>
      <c r="C140" s="10">
        <v>1826124.06712538</v>
      </c>
      <c r="D140" s="10">
        <v>21</v>
      </c>
      <c r="E140" s="10">
        <v>181</v>
      </c>
      <c r="F140" s="10">
        <v>26159</v>
      </c>
      <c r="G140" s="9" t="s">
        <v>66</v>
      </c>
      <c r="H140" s="9" t="s">
        <v>159</v>
      </c>
      <c r="I140" s="9" t="str">
        <f t="array" ref="I140">IFERROR(INDEX('TONG DA XLY'!$H$2:$H$243, MATCH(1, ('TONG DA XLY'!$D$2:$D$243=D140)*('TONG DA XLY'!$E$2:$E$243=E140), 0)),"")</f>
        <v>KDDK NQ10</v>
      </c>
    </row>
    <row r="141" spans="1:9" x14ac:dyDescent="0.25">
      <c r="A141">
        <f>IF(B141&lt;&gt;"", SUBTOTAL(3, $B$2:B141), "")</f>
        <v>140</v>
      </c>
      <c r="B141" s="10">
        <v>547090.85608501697</v>
      </c>
      <c r="C141" s="10">
        <v>1824406.56427995</v>
      </c>
      <c r="D141" s="10">
        <v>21</v>
      </c>
      <c r="E141" s="10">
        <v>182</v>
      </c>
      <c r="F141" s="10">
        <v>5395</v>
      </c>
      <c r="G141" s="9" t="s">
        <v>66</v>
      </c>
      <c r="H141" s="9" t="s">
        <v>55</v>
      </c>
      <c r="I141" s="9" t="str">
        <f t="array" ref="I141">IFERROR(INDEX('TONG DA XLY'!$H$2:$H$243, MATCH(1, ('TONG DA XLY'!$D$2:$D$243=D141)*('TONG DA XLY'!$E$2:$E$243=E141), 0)),"")</f>
        <v>KDDK NQ10</v>
      </c>
    </row>
    <row r="142" spans="1:9" x14ac:dyDescent="0.25">
      <c r="A142">
        <f>IF(B142&lt;&gt;"", SUBTOTAL(3, $B$2:B142), "")</f>
        <v>141</v>
      </c>
      <c r="B142" s="10">
        <v>547860.11644739402</v>
      </c>
      <c r="C142" s="10">
        <v>1824858.1016683599</v>
      </c>
      <c r="D142" s="10">
        <v>21</v>
      </c>
      <c r="E142" s="10">
        <v>187</v>
      </c>
      <c r="F142" s="10">
        <v>11735</v>
      </c>
      <c r="G142" s="9" t="s">
        <v>66</v>
      </c>
      <c r="H142" s="9" t="s">
        <v>177</v>
      </c>
      <c r="I142" s="9" t="str">
        <f t="array" ref="I142">IFERROR(INDEX('TONG DA XLY'!$H$2:$H$243, MATCH(1, ('TONG DA XLY'!$D$2:$D$243=D142)*('TONG DA XLY'!$E$2:$E$243=E142), 0)),"")</f>
        <v>KDDK NQ10</v>
      </c>
    </row>
    <row r="143" spans="1:9" x14ac:dyDescent="0.25">
      <c r="A143">
        <f>IF(B143&lt;&gt;"", SUBTOTAL(3, $B$2:B143), "")</f>
        <v>142</v>
      </c>
      <c r="B143" s="10">
        <v>549238.67482662096</v>
      </c>
      <c r="C143" s="10">
        <v>1825595.6202249699</v>
      </c>
      <c r="D143" s="10">
        <v>21</v>
      </c>
      <c r="E143" s="10">
        <v>189</v>
      </c>
      <c r="F143" s="10">
        <v>4497</v>
      </c>
      <c r="G143" s="9" t="s">
        <v>66</v>
      </c>
      <c r="H143" s="9" t="s">
        <v>178</v>
      </c>
      <c r="I143" s="9" t="str">
        <f t="array" ref="I143">IFERROR(INDEX('TONG DA XLY'!$H$2:$H$243, MATCH(1, ('TONG DA XLY'!$D$2:$D$243=D143)*('TONG DA XLY'!$E$2:$E$243=E143), 0)),"")</f>
        <v>KDDK NQ10</v>
      </c>
    </row>
    <row r="144" spans="1:9" x14ac:dyDescent="0.25">
      <c r="A144">
        <f>IF(B144&lt;&gt;"", SUBTOTAL(3, $B$2:B144), "")</f>
        <v>143</v>
      </c>
      <c r="B144" s="10">
        <v>546642.01460848295</v>
      </c>
      <c r="C144" s="10">
        <v>1826287.00293143</v>
      </c>
      <c r="D144" s="10">
        <v>21</v>
      </c>
      <c r="E144" s="10">
        <v>198</v>
      </c>
      <c r="F144" s="10">
        <v>4280</v>
      </c>
      <c r="G144" s="9" t="s">
        <v>66</v>
      </c>
      <c r="H144" s="9" t="s">
        <v>50</v>
      </c>
      <c r="I144" s="9" t="str">
        <f t="array" ref="I144">IFERROR(INDEX('TONG DA XLY'!$H$2:$H$243, MATCH(1, ('TONG DA XLY'!$D$2:$D$243=D144)*('TONG DA XLY'!$E$2:$E$243=E144), 0)),"")</f>
        <v>KDDK NQ10</v>
      </c>
    </row>
    <row r="145" spans="1:9" x14ac:dyDescent="0.25">
      <c r="A145">
        <f>IF(B145&lt;&gt;"", SUBTOTAL(3, $B$2:B145), "")</f>
        <v>144</v>
      </c>
      <c r="B145" s="10">
        <v>547896.25343077595</v>
      </c>
      <c r="C145" s="10">
        <v>1825614.37429304</v>
      </c>
      <c r="D145" s="10">
        <v>21</v>
      </c>
      <c r="E145" s="10">
        <v>200</v>
      </c>
      <c r="F145" s="10">
        <v>24876</v>
      </c>
      <c r="G145" s="9" t="s">
        <v>66</v>
      </c>
      <c r="H145" s="9" t="s">
        <v>152</v>
      </c>
      <c r="I145" s="9" t="str">
        <f t="array" ref="I145">IFERROR(INDEX('TONG DA XLY'!$H$2:$H$243, MATCH(1, ('TONG DA XLY'!$D$2:$D$243=D145)*('TONG DA XLY'!$E$2:$E$243=E145), 0)),"")</f>
        <v>KDDK NQ10</v>
      </c>
    </row>
    <row r="146" spans="1:9" x14ac:dyDescent="0.25">
      <c r="A146">
        <f>IF(B146&lt;&gt;"", SUBTOTAL(3, $B$2:B146), "")</f>
        <v>145</v>
      </c>
      <c r="B146" s="10">
        <v>546529.11686970503</v>
      </c>
      <c r="C146" s="10">
        <v>1821767.430074</v>
      </c>
      <c r="D146" s="10">
        <v>21</v>
      </c>
      <c r="E146" s="10">
        <v>205</v>
      </c>
      <c r="F146" s="10">
        <v>11493</v>
      </c>
      <c r="G146" s="9" t="s">
        <v>66</v>
      </c>
      <c r="H146" s="9" t="s">
        <v>148</v>
      </c>
      <c r="I146" s="9" t="str">
        <f t="array" ref="I146">IFERROR(INDEX('TONG DA XLY'!$H$2:$H$243, MATCH(1, ('TONG DA XLY'!$D$2:$D$243=D146)*('TONG DA XLY'!$E$2:$E$243=E146), 0)),"")</f>
        <v>KDDK NQ10</v>
      </c>
    </row>
    <row r="147" spans="1:9" x14ac:dyDescent="0.25">
      <c r="A147">
        <f>IF(B147&lt;&gt;"", SUBTOTAL(3, $B$2:B147), "")</f>
        <v>146</v>
      </c>
      <c r="B147" s="10">
        <v>547130.51930700801</v>
      </c>
      <c r="C147" s="10">
        <v>1826516.4235092001</v>
      </c>
      <c r="D147" s="10">
        <v>21</v>
      </c>
      <c r="E147" s="10">
        <v>206</v>
      </c>
      <c r="F147" s="10">
        <v>38824</v>
      </c>
      <c r="G147" s="9" t="s">
        <v>66</v>
      </c>
      <c r="H147" s="9" t="s">
        <v>73</v>
      </c>
      <c r="I147" s="9" t="str">
        <f t="array" ref="I147">IFERROR(INDEX('TONG DA XLY'!$H$2:$H$243, MATCH(1, ('TONG DA XLY'!$D$2:$D$243=D147)*('TONG DA XLY'!$E$2:$E$243=E147), 0)),"")</f>
        <v>KDDK NQ10</v>
      </c>
    </row>
    <row r="148" spans="1:9" x14ac:dyDescent="0.25">
      <c r="A148">
        <f>IF(B148&lt;&gt;"", SUBTOTAL(3, $B$2:B148), "")</f>
        <v>147</v>
      </c>
      <c r="B148" s="10">
        <v>547157.23229631502</v>
      </c>
      <c r="C148" s="10">
        <v>1824677.8981321701</v>
      </c>
      <c r="D148" s="10">
        <v>21</v>
      </c>
      <c r="E148" s="10">
        <v>209</v>
      </c>
      <c r="F148" s="10">
        <v>6317</v>
      </c>
      <c r="G148" s="9" t="s">
        <v>66</v>
      </c>
      <c r="H148" s="9" t="s">
        <v>179</v>
      </c>
      <c r="I148" s="9" t="str">
        <f t="array" ref="I148">IFERROR(INDEX('TONG DA XLY'!$H$2:$H$243, MATCH(1, ('TONG DA XLY'!$D$2:$D$243=D148)*('TONG DA XLY'!$E$2:$E$243=E148), 0)),"")</f>
        <v>KDDK NQ10</v>
      </c>
    </row>
    <row r="149" spans="1:9" x14ac:dyDescent="0.25">
      <c r="A149">
        <f>IF(B149&lt;&gt;"", SUBTOTAL(3, $B$2:B149), "")</f>
        <v>148</v>
      </c>
      <c r="B149" s="10">
        <v>547148.49705195695</v>
      </c>
      <c r="C149" s="10">
        <v>1821189.03199714</v>
      </c>
      <c r="D149" s="10">
        <v>21</v>
      </c>
      <c r="E149" s="10">
        <v>212</v>
      </c>
      <c r="F149" s="10">
        <v>2395</v>
      </c>
      <c r="G149" s="9" t="s">
        <v>66</v>
      </c>
      <c r="H149" s="9" t="s">
        <v>180</v>
      </c>
      <c r="I149" s="9" t="str">
        <f t="array" ref="I149">IFERROR(INDEX('TONG DA XLY'!$H$2:$H$243, MATCH(1, ('TONG DA XLY'!$D$2:$D$243=D149)*('TONG DA XLY'!$E$2:$E$243=E149), 0)),"")</f>
        <v>KDDK NQ10</v>
      </c>
    </row>
    <row r="150" spans="1:9" x14ac:dyDescent="0.25">
      <c r="A150">
        <f>IF(B150&lt;&gt;"", SUBTOTAL(3, $B$2:B150), "")</f>
        <v>149</v>
      </c>
      <c r="B150" s="10">
        <v>546832.79339093599</v>
      </c>
      <c r="C150" s="10">
        <v>1825684.82838847</v>
      </c>
      <c r="D150" s="10">
        <v>21</v>
      </c>
      <c r="E150" s="10">
        <v>215</v>
      </c>
      <c r="F150" s="10">
        <v>15445</v>
      </c>
      <c r="G150" s="9" t="s">
        <v>66</v>
      </c>
      <c r="H150" s="9" t="s">
        <v>133</v>
      </c>
      <c r="I150" s="9" t="str">
        <f t="array" ref="I150">IFERROR(INDEX('TONG DA XLY'!$H$2:$H$243, MATCH(1, ('TONG DA XLY'!$D$2:$D$243=D150)*('TONG DA XLY'!$E$2:$E$243=E150), 0)),"")</f>
        <v>KDDK NQ10</v>
      </c>
    </row>
    <row r="151" spans="1:9" x14ac:dyDescent="0.25">
      <c r="A151">
        <f>IF(B151&lt;&gt;"", SUBTOTAL(3, $B$2:B151), "")</f>
        <v>150</v>
      </c>
      <c r="B151" s="10">
        <v>548769.41357355495</v>
      </c>
      <c r="C151" s="10">
        <v>1825504.45676224</v>
      </c>
      <c r="D151" s="10">
        <v>21</v>
      </c>
      <c r="E151" s="10">
        <v>220</v>
      </c>
      <c r="F151" s="10">
        <v>11197</v>
      </c>
      <c r="G151" s="9" t="s">
        <v>66</v>
      </c>
      <c r="H151" s="9" t="s">
        <v>136</v>
      </c>
      <c r="I151" s="9" t="str">
        <f t="array" ref="I151">IFERROR(INDEX('TONG DA XLY'!$H$2:$H$243, MATCH(1, ('TONG DA XLY'!$D$2:$D$243=D151)*('TONG DA XLY'!$E$2:$E$243=E151), 0)),"")</f>
        <v>KDDK NQ10</v>
      </c>
    </row>
    <row r="152" spans="1:9" x14ac:dyDescent="0.25">
      <c r="A152">
        <f>IF(B152&lt;&gt;"", SUBTOTAL(3, $B$2:B152), "")</f>
        <v>151</v>
      </c>
      <c r="B152" s="10">
        <v>547027.54520125396</v>
      </c>
      <c r="C152" s="10">
        <v>1824386.1293299999</v>
      </c>
      <c r="D152" s="10">
        <v>21</v>
      </c>
      <c r="E152" s="10">
        <v>223</v>
      </c>
      <c r="F152" s="10">
        <v>4096</v>
      </c>
      <c r="G152" s="9" t="s">
        <v>66</v>
      </c>
      <c r="H152" s="9" t="s">
        <v>56</v>
      </c>
      <c r="I152" s="9" t="str">
        <f t="array" ref="I152">IFERROR(INDEX('TONG DA XLY'!$H$2:$H$243, MATCH(1, ('TONG DA XLY'!$D$2:$D$243=D152)*('TONG DA XLY'!$E$2:$E$243=E152), 0)),"")</f>
        <v>KDDK NQ10</v>
      </c>
    </row>
    <row r="153" spans="1:9" x14ac:dyDescent="0.25">
      <c r="A153">
        <f>IF(B153&lt;&gt;"", SUBTOTAL(3, $B$2:B153), "")</f>
        <v>152</v>
      </c>
      <c r="B153" s="10">
        <v>547660.89196723094</v>
      </c>
      <c r="C153" s="10">
        <v>1825445.30300487</v>
      </c>
      <c r="D153" s="10">
        <v>21</v>
      </c>
      <c r="E153" s="10">
        <v>226</v>
      </c>
      <c r="F153" s="10">
        <v>6911</v>
      </c>
      <c r="G153" s="9" t="s">
        <v>66</v>
      </c>
      <c r="H153" s="9" t="s">
        <v>91</v>
      </c>
      <c r="I153" s="9" t="str">
        <f t="array" ref="I153">IFERROR(INDEX('TONG DA XLY'!$H$2:$H$243, MATCH(1, ('TONG DA XLY'!$D$2:$D$243=D153)*('TONG DA XLY'!$E$2:$E$243=E153), 0)),"")</f>
        <v>KDDK NQ10</v>
      </c>
    </row>
    <row r="154" spans="1:9" x14ac:dyDescent="0.25">
      <c r="A154">
        <f>IF(B154&lt;&gt;"", SUBTOTAL(3, $B$2:B154), "")</f>
        <v>153</v>
      </c>
      <c r="B154" s="10">
        <v>547416.02373896004</v>
      </c>
      <c r="C154" s="10">
        <v>1824479.74659292</v>
      </c>
      <c r="D154" s="10">
        <v>21</v>
      </c>
      <c r="E154" s="10">
        <v>227</v>
      </c>
      <c r="F154" s="10">
        <v>8079</v>
      </c>
      <c r="G154" s="9" t="s">
        <v>66</v>
      </c>
      <c r="H154" s="9" t="s">
        <v>91</v>
      </c>
      <c r="I154" s="9" t="str">
        <f t="array" ref="I154">IFERROR(INDEX('TONG DA XLY'!$H$2:$H$243, MATCH(1, ('TONG DA XLY'!$D$2:$D$243=D154)*('TONG DA XLY'!$E$2:$E$243=E154), 0)),"")</f>
        <v>KDDK NQ10</v>
      </c>
    </row>
    <row r="155" spans="1:9" x14ac:dyDescent="0.25">
      <c r="A155">
        <f>IF(B155&lt;&gt;"", SUBTOTAL(3, $B$2:B155), "")</f>
        <v>154</v>
      </c>
      <c r="B155" s="10">
        <v>548548.32453555905</v>
      </c>
      <c r="C155" s="10">
        <v>1824973.1586438201</v>
      </c>
      <c r="D155" s="10">
        <v>21</v>
      </c>
      <c r="E155" s="10">
        <v>231</v>
      </c>
      <c r="F155" s="10">
        <v>13586</v>
      </c>
      <c r="G155" s="9" t="s">
        <v>66</v>
      </c>
      <c r="H155" s="9" t="s">
        <v>181</v>
      </c>
      <c r="I155" s="9" t="str">
        <f t="array" ref="I155">IFERROR(INDEX('TONG DA XLY'!$H$2:$H$243, MATCH(1, ('TONG DA XLY'!$D$2:$D$243=D155)*('TONG DA XLY'!$E$2:$E$243=E155), 0)),"")</f>
        <v>KDDK NQ10</v>
      </c>
    </row>
    <row r="156" spans="1:9" x14ac:dyDescent="0.25">
      <c r="A156">
        <f>IF(B156&lt;&gt;"", SUBTOTAL(3, $B$2:B156), "")</f>
        <v>155</v>
      </c>
      <c r="B156" s="10">
        <v>547226.25814978499</v>
      </c>
      <c r="C156" s="10">
        <v>1823912.5129273999</v>
      </c>
      <c r="D156" s="10">
        <v>21</v>
      </c>
      <c r="E156" s="10">
        <v>231</v>
      </c>
      <c r="F156" s="10">
        <v>31074</v>
      </c>
      <c r="G156" s="9" t="s">
        <v>66</v>
      </c>
      <c r="H156" s="9" t="s">
        <v>217</v>
      </c>
      <c r="I156" s="9" t="str">
        <f t="array" ref="I156">IFERROR(INDEX('TONG DA XLY'!$H$2:$H$243, MATCH(1, ('TONG DA XLY'!$D$2:$D$243=D156)*('TONG DA XLY'!$E$2:$E$243=E156), 0)),"")</f>
        <v>KDDK NQ10</v>
      </c>
    </row>
    <row r="157" spans="1:9" x14ac:dyDescent="0.25">
      <c r="A157">
        <f>IF(B157&lt;&gt;"", SUBTOTAL(3, $B$2:B157), "")</f>
        <v>156</v>
      </c>
      <c r="B157" s="10">
        <v>547284.24905784498</v>
      </c>
      <c r="C157" s="10">
        <v>1823710.1321938999</v>
      </c>
      <c r="D157" s="10">
        <v>21</v>
      </c>
      <c r="E157" s="10">
        <v>232</v>
      </c>
      <c r="F157" s="10">
        <v>7245</v>
      </c>
      <c r="G157" s="9" t="s">
        <v>66</v>
      </c>
      <c r="H157" s="9" t="s">
        <v>218</v>
      </c>
      <c r="I157" s="9" t="str">
        <f t="array" ref="I157">IFERROR(INDEX('TONG DA XLY'!$H$2:$H$243, MATCH(1, ('TONG DA XLY'!$D$2:$D$243=D157)*('TONG DA XLY'!$E$2:$E$243=E157), 0)),"")</f>
        <v>KDDK NQ10</v>
      </c>
    </row>
    <row r="158" spans="1:9" x14ac:dyDescent="0.25">
      <c r="A158">
        <f>IF(B158&lt;&gt;"", SUBTOTAL(3, $B$2:B158), "")</f>
        <v>157</v>
      </c>
      <c r="B158" s="10">
        <v>547246.75201733701</v>
      </c>
      <c r="C158" s="10">
        <v>1824530.99456253</v>
      </c>
      <c r="D158" s="10">
        <v>21</v>
      </c>
      <c r="E158" s="10">
        <v>232</v>
      </c>
      <c r="F158" s="10">
        <v>19463</v>
      </c>
      <c r="G158" s="9" t="s">
        <v>66</v>
      </c>
      <c r="H158" s="9" t="s">
        <v>182</v>
      </c>
      <c r="I158" s="9" t="str">
        <f t="array" ref="I158">IFERROR(INDEX('TONG DA XLY'!$H$2:$H$243, MATCH(1, ('TONG DA XLY'!$D$2:$D$243=D158)*('TONG DA XLY'!$E$2:$E$243=E158), 0)),"")</f>
        <v>KDDK NQ10</v>
      </c>
    </row>
    <row r="159" spans="1:9" x14ac:dyDescent="0.25">
      <c r="A159">
        <f>IF(B159&lt;&gt;"", SUBTOTAL(3, $B$2:B159), "")</f>
        <v>158</v>
      </c>
      <c r="B159" s="10">
        <v>547736.24406959699</v>
      </c>
      <c r="C159" s="10">
        <v>1821230.5534713201</v>
      </c>
      <c r="D159" s="10">
        <v>21</v>
      </c>
      <c r="E159" s="10">
        <v>236</v>
      </c>
      <c r="F159" s="10">
        <v>7625</v>
      </c>
      <c r="G159" s="9" t="s">
        <v>66</v>
      </c>
      <c r="H159" s="9" t="s">
        <v>79</v>
      </c>
      <c r="I159" s="9" t="str">
        <f t="array" ref="I159">IFERROR(INDEX('TONG DA XLY'!$H$2:$H$243, MATCH(1, ('TONG DA XLY'!$D$2:$D$243=D159)*('TONG DA XLY'!$E$2:$E$243=E159), 0)),"")</f>
        <v>KDDK NQ10</v>
      </c>
    </row>
    <row r="160" spans="1:9" x14ac:dyDescent="0.25">
      <c r="A160">
        <f>IF(B160&lt;&gt;"", SUBTOTAL(3, $B$2:B160), "")</f>
        <v>159</v>
      </c>
      <c r="B160" s="10">
        <v>547164.57946649799</v>
      </c>
      <c r="C160" s="10">
        <v>1824840.4685968601</v>
      </c>
      <c r="D160" s="10">
        <v>21</v>
      </c>
      <c r="E160" s="10">
        <v>238</v>
      </c>
      <c r="F160" s="10">
        <v>7637</v>
      </c>
      <c r="G160" s="9" t="s">
        <v>66</v>
      </c>
      <c r="H160" s="9" t="s">
        <v>183</v>
      </c>
      <c r="I160" s="9" t="str">
        <f t="array" ref="I160">IFERROR(INDEX('TONG DA XLY'!$H$2:$H$243, MATCH(1, ('TONG DA XLY'!$D$2:$D$243=D160)*('TONG DA XLY'!$E$2:$E$243=E160), 0)),"")</f>
        <v>KDDK NQ10</v>
      </c>
    </row>
    <row r="161" spans="1:9" x14ac:dyDescent="0.25">
      <c r="A161">
        <f>IF(B161&lt;&gt;"", SUBTOTAL(3, $B$2:B161), "")</f>
        <v>160</v>
      </c>
      <c r="B161" s="10">
        <v>547941.59814650402</v>
      </c>
      <c r="C161" s="10">
        <v>1825423.9491566999</v>
      </c>
      <c r="D161" s="10">
        <v>21</v>
      </c>
      <c r="E161" s="10">
        <v>240</v>
      </c>
      <c r="F161" s="10">
        <v>10971</v>
      </c>
      <c r="G161" s="9" t="s">
        <v>66</v>
      </c>
      <c r="H161" s="9" t="s">
        <v>101</v>
      </c>
      <c r="I161" s="9" t="str">
        <f t="array" ref="I161">IFERROR(INDEX('TONG DA XLY'!$H$2:$H$243, MATCH(1, ('TONG DA XLY'!$D$2:$D$243=D161)*('TONG DA XLY'!$E$2:$E$243=E161), 0)),"")</f>
        <v>KDDK NQ10</v>
      </c>
    </row>
    <row r="162" spans="1:9" x14ac:dyDescent="0.25">
      <c r="A162">
        <f>IF(B162&lt;&gt;"", SUBTOTAL(3, $B$2:B162), "")</f>
        <v>161</v>
      </c>
      <c r="B162" s="10">
        <v>547091.88437633601</v>
      </c>
      <c r="C162" s="10">
        <v>1826335.44145236</v>
      </c>
      <c r="D162" s="10">
        <v>21</v>
      </c>
      <c r="E162" s="10">
        <v>246</v>
      </c>
      <c r="F162" s="10">
        <v>39426</v>
      </c>
      <c r="G162" s="9" t="s">
        <v>66</v>
      </c>
      <c r="H162" s="9" t="s">
        <v>74</v>
      </c>
      <c r="I162" s="9" t="str">
        <f t="array" ref="I162">IFERROR(INDEX('TONG DA XLY'!$H$2:$H$243, MATCH(1, ('TONG DA XLY'!$D$2:$D$243=D162)*('TONG DA XLY'!$E$2:$E$243=E162), 0)),"")</f>
        <v>KDDK NQ10</v>
      </c>
    </row>
    <row r="163" spans="1:9" x14ac:dyDescent="0.25">
      <c r="A163">
        <f>IF(B163&lt;&gt;"", SUBTOTAL(3, $B$2:B163), "")</f>
        <v>162</v>
      </c>
      <c r="B163" s="10">
        <v>547012.75833674695</v>
      </c>
      <c r="C163" s="10">
        <v>1826576.0079141499</v>
      </c>
      <c r="D163" s="10">
        <v>21</v>
      </c>
      <c r="E163" s="10">
        <v>247</v>
      </c>
      <c r="F163" s="10">
        <v>20344</v>
      </c>
      <c r="G163" s="9" t="s">
        <v>66</v>
      </c>
      <c r="H163" s="9" t="s">
        <v>74</v>
      </c>
      <c r="I163" s="9" t="str">
        <f t="array" ref="I163">IFERROR(INDEX('TONG DA XLY'!$H$2:$H$243, MATCH(1, ('TONG DA XLY'!$D$2:$D$243=D163)*('TONG DA XLY'!$E$2:$E$243=E163), 0)),"")</f>
        <v>KDDK NQ10</v>
      </c>
    </row>
    <row r="164" spans="1:9" x14ac:dyDescent="0.25">
      <c r="A164">
        <f>IF(B164&lt;&gt;"", SUBTOTAL(3, $B$2:B164), "")</f>
        <v>163</v>
      </c>
      <c r="B164" s="10">
        <v>550107.49937079498</v>
      </c>
      <c r="C164" s="10">
        <v>1820993.7463372899</v>
      </c>
      <c r="D164" s="10">
        <v>16</v>
      </c>
      <c r="E164" s="10">
        <v>47</v>
      </c>
      <c r="F164" s="10">
        <v>3989</v>
      </c>
      <c r="G164" s="9" t="s">
        <v>66</v>
      </c>
      <c r="H164" s="9" t="s">
        <v>164</v>
      </c>
      <c r="I164" s="9" t="str">
        <f t="array" ref="I164">IFERROR(INDEX('TONG DA XLY'!$H$2:$H$243, MATCH(1, ('TONG DA XLY'!$D$2:$D$243=D164)*('TONG DA XLY'!$E$2:$E$243=E164), 0)),"")</f>
        <v>KDDK NQ10</v>
      </c>
    </row>
    <row r="165" spans="1:9" x14ac:dyDescent="0.25">
      <c r="A165">
        <f>IF(B165&lt;&gt;"", SUBTOTAL(3, $B$2:B165), "")</f>
        <v>164</v>
      </c>
      <c r="B165" s="10">
        <v>548968.99696132506</v>
      </c>
      <c r="C165" s="10">
        <v>1822332.02341501</v>
      </c>
      <c r="D165" s="10">
        <v>9</v>
      </c>
      <c r="E165" s="10">
        <v>10</v>
      </c>
      <c r="F165" s="10">
        <v>3850</v>
      </c>
      <c r="G165" s="9" t="s">
        <v>66</v>
      </c>
      <c r="H165" s="9" t="s">
        <v>163</v>
      </c>
      <c r="I165" s="9" t="str">
        <f t="array" ref="I165">IFERROR(INDEX('TONG DA XLY'!$H$2:$H$243, MATCH(1, ('TONG DA XLY'!$D$2:$D$243=D165)*('TONG DA XLY'!$E$2:$E$243=E165), 0)),"")</f>
        <v>KDDK NQ10</v>
      </c>
    </row>
    <row r="166" spans="1:9" x14ac:dyDescent="0.25">
      <c r="A166">
        <f>IF(B166&lt;&gt;"", SUBTOTAL(3, $B$2:B166), "")</f>
        <v>165</v>
      </c>
      <c r="B166" s="10">
        <v>547779.937352543</v>
      </c>
      <c r="C166" s="10">
        <v>1824207.03197049</v>
      </c>
      <c r="D166" s="10">
        <v>7</v>
      </c>
      <c r="E166" s="10">
        <v>8</v>
      </c>
      <c r="F166" s="10">
        <v>5865</v>
      </c>
      <c r="G166" s="9" t="s">
        <v>66</v>
      </c>
      <c r="H166" s="9" t="s">
        <v>162</v>
      </c>
      <c r="I166" s="9" t="str">
        <f t="array" ref="I166">IFERROR(INDEX('TONG DA XLY'!$H$2:$H$243, MATCH(1, ('TONG DA XLY'!$D$2:$D$243=D166)*('TONG DA XLY'!$E$2:$E$243=E166), 0)),"")</f>
        <v>KDDK NQ10</v>
      </c>
    </row>
    <row r="167" spans="1:9" x14ac:dyDescent="0.25">
      <c r="A167">
        <f>IF(B167&lt;&gt;"", SUBTOTAL(3, $B$2:B167), "")</f>
        <v>166</v>
      </c>
      <c r="B167" s="10">
        <v>550461.46960565296</v>
      </c>
      <c r="C167" s="10">
        <v>1824507.0859652101</v>
      </c>
      <c r="D167" s="10">
        <v>3</v>
      </c>
      <c r="E167" s="10">
        <v>9</v>
      </c>
      <c r="F167" s="10">
        <v>13514</v>
      </c>
      <c r="G167" s="9" t="s">
        <v>66</v>
      </c>
      <c r="H167" s="9" t="s">
        <v>161</v>
      </c>
      <c r="I167" s="9" t="str">
        <f t="array" ref="I167">IFERROR(INDEX('TONG DA XLY'!$H$2:$H$243, MATCH(1, ('TONG DA XLY'!$D$2:$D$243=D167)*('TONG DA XLY'!$E$2:$E$243=E167), 0)),"")</f>
        <v>KDDK NQ10</v>
      </c>
    </row>
    <row r="168" spans="1:9" x14ac:dyDescent="0.25">
      <c r="A168">
        <f>IF(B168&lt;&gt;"", SUBTOTAL(3, $B$2:B168), "")</f>
        <v>167</v>
      </c>
      <c r="B168" s="10">
        <v>548517.31376815599</v>
      </c>
      <c r="C168" s="10">
        <v>1822346.9152276199</v>
      </c>
      <c r="D168" s="10">
        <v>36</v>
      </c>
      <c r="E168" s="10">
        <v>135</v>
      </c>
      <c r="F168" s="10">
        <v>11465</v>
      </c>
      <c r="G168" s="9" t="s">
        <v>7</v>
      </c>
      <c r="H168" s="9" t="s">
        <v>193</v>
      </c>
      <c r="I168" s="9" t="str">
        <f t="array" ref="I168">IFERROR(INDEX('TONG DA XLY'!$H$2:$H$243, MATCH(1, ('TONG DA XLY'!$D$2:$D$243=D168)*('TONG DA XLY'!$E$2:$E$243=E168), 0)),"")</f>
        <v>4069_6974</v>
      </c>
    </row>
    <row r="169" spans="1:9" x14ac:dyDescent="0.25">
      <c r="A169">
        <f>IF(B169&lt;&gt;"", SUBTOTAL(3, $B$2:B169), "")</f>
        <v>168</v>
      </c>
      <c r="B169" s="10">
        <v>549439.22755390103</v>
      </c>
      <c r="C169" s="10">
        <v>1823421.0031008399</v>
      </c>
      <c r="D169" s="10">
        <v>33</v>
      </c>
      <c r="E169" s="10">
        <v>48</v>
      </c>
      <c r="F169" s="10">
        <v>3647</v>
      </c>
      <c r="G169" s="9" t="s">
        <v>7</v>
      </c>
      <c r="H169" s="9" t="s">
        <v>200</v>
      </c>
      <c r="I169" s="9" t="str">
        <f t="array" ref="I169">IFERROR(INDEX('TONG DA XLY'!$H$2:$H$243, MATCH(1, ('TONG DA XLY'!$D$2:$D$243=D169)*('TONG DA XLY'!$E$2:$E$243=E169), 0)),"")</f>
        <v>4069_6974</v>
      </c>
    </row>
    <row r="170" spans="1:9" x14ac:dyDescent="0.25">
      <c r="A170">
        <f>IF(B170&lt;&gt;"", SUBTOTAL(3, $B$2:B170), "")</f>
        <v>169</v>
      </c>
      <c r="B170" s="10">
        <v>548933.145045368</v>
      </c>
      <c r="C170" s="10">
        <v>1823055.92795544</v>
      </c>
      <c r="D170" s="10">
        <v>32</v>
      </c>
      <c r="E170" s="10">
        <v>207</v>
      </c>
      <c r="F170" s="10">
        <v>7778</v>
      </c>
      <c r="G170" s="9" t="s">
        <v>66</v>
      </c>
      <c r="H170" s="9" t="s">
        <v>192</v>
      </c>
      <c r="I170" s="9" t="str">
        <f t="array" ref="I170">IFERROR(INDEX('TONG DA XLY'!$H$2:$H$243, MATCH(1, ('TONG DA XLY'!$D$2:$D$243=D170)*('TONG DA XLY'!$E$2:$E$243=E170), 0)),"")</f>
        <v>4069_6974</v>
      </c>
    </row>
    <row r="171" spans="1:9" x14ac:dyDescent="0.25">
      <c r="A171">
        <f>IF(B171&lt;&gt;"", SUBTOTAL(3, $B$2:B171), "")</f>
        <v>170</v>
      </c>
      <c r="B171" s="10">
        <v>546840.58648891002</v>
      </c>
      <c r="C171" s="10">
        <v>1825023.8576537599</v>
      </c>
      <c r="D171" s="10">
        <v>22</v>
      </c>
      <c r="E171" s="10">
        <v>22</v>
      </c>
      <c r="F171" s="10">
        <v>5636</v>
      </c>
      <c r="G171" s="9" t="s">
        <v>66</v>
      </c>
      <c r="H171" s="9" t="s">
        <v>203</v>
      </c>
      <c r="I171" s="9" t="str">
        <f t="array" ref="I171">IFERROR(INDEX('TONG DA XLY'!$H$2:$H$243, MATCH(1, ('TONG DA XLY'!$D$2:$D$243=D171)*('TONG DA XLY'!$E$2:$E$243=E171), 0)),"")</f>
        <v>4069_6974</v>
      </c>
    </row>
    <row r="172" spans="1:9" x14ac:dyDescent="0.25">
      <c r="A172">
        <f>IF(B172&lt;&gt;"", SUBTOTAL(3, $B$2:B172), "")</f>
        <v>171</v>
      </c>
      <c r="B172" s="10">
        <v>547469.67388193298</v>
      </c>
      <c r="C172" s="10">
        <v>1826394.99890955</v>
      </c>
      <c r="D172" s="10">
        <v>21</v>
      </c>
      <c r="E172" s="10">
        <v>61</v>
      </c>
      <c r="F172" s="10">
        <v>14713</v>
      </c>
      <c r="G172" s="9" t="s">
        <v>66</v>
      </c>
      <c r="H172" s="9" t="s">
        <v>166</v>
      </c>
      <c r="I172" s="9" t="str">
        <f t="array" ref="I172">IFERROR(INDEX('TONG DA XLY'!$H$2:$H$243, MATCH(1, ('TONG DA XLY'!$D$2:$D$243=D172)*('TONG DA XLY'!$E$2:$E$243=E172), 0)),"")</f>
        <v>4069_6974</v>
      </c>
    </row>
    <row r="173" spans="1:9" x14ac:dyDescent="0.25">
      <c r="A173">
        <f>IF(B173&lt;&gt;"", SUBTOTAL(3, $B$2:B173), "")</f>
        <v>172</v>
      </c>
      <c r="B173" s="10">
        <v>546689.81152920297</v>
      </c>
      <c r="C173" s="10">
        <v>1825972.0960154501</v>
      </c>
      <c r="D173" s="10">
        <v>21</v>
      </c>
      <c r="E173" s="10">
        <v>68</v>
      </c>
      <c r="F173" s="10">
        <v>15126</v>
      </c>
      <c r="G173" s="9" t="s">
        <v>66</v>
      </c>
      <c r="H173" s="9" t="s">
        <v>48</v>
      </c>
      <c r="I173" s="9" t="str">
        <f t="array" ref="I173">IFERROR(INDEX('TONG DA XLY'!$H$2:$H$243, MATCH(1, ('TONG DA XLY'!$D$2:$D$243=D173)*('TONG DA XLY'!$E$2:$E$243=E173), 0)),"")</f>
        <v>4069_6974</v>
      </c>
    </row>
    <row r="174" spans="1:9" x14ac:dyDescent="0.25">
      <c r="A174">
        <f>IF(B174&lt;&gt;"", SUBTOTAL(3, $B$2:B174), "")</f>
        <v>173</v>
      </c>
      <c r="B174" s="10">
        <v>547598.89186882495</v>
      </c>
      <c r="C174" s="10">
        <v>1820987.61918241</v>
      </c>
      <c r="D174" s="10">
        <v>21</v>
      </c>
      <c r="E174" s="10">
        <v>69</v>
      </c>
      <c r="F174" s="10">
        <v>5065</v>
      </c>
      <c r="G174" s="9" t="s">
        <v>66</v>
      </c>
      <c r="H174" s="9" t="s">
        <v>84</v>
      </c>
      <c r="I174" s="9" t="str">
        <f t="array" ref="I174">IFERROR(INDEX('TONG DA XLY'!$H$2:$H$243, MATCH(1, ('TONG DA XLY'!$D$2:$D$243=D174)*('TONG DA XLY'!$E$2:$E$243=E174), 0)),"")</f>
        <v>4069_6974</v>
      </c>
    </row>
    <row r="175" spans="1:9" x14ac:dyDescent="0.25">
      <c r="A175">
        <f>IF(B175&lt;&gt;"", SUBTOTAL(3, $B$2:B175), "")</f>
        <v>174</v>
      </c>
      <c r="B175" s="10">
        <v>547536.61471494799</v>
      </c>
      <c r="C175" s="10">
        <v>1824574.0689610201</v>
      </c>
      <c r="D175" s="10">
        <v>21</v>
      </c>
      <c r="E175" s="10">
        <v>70</v>
      </c>
      <c r="F175" s="10">
        <v>12571</v>
      </c>
      <c r="G175" s="9" t="s">
        <v>66</v>
      </c>
      <c r="H175" s="9" t="s">
        <v>24</v>
      </c>
      <c r="I175" s="9" t="str">
        <f t="array" ref="I175">IFERROR(INDEX('TONG DA XLY'!$H$2:$H$243, MATCH(1, ('TONG DA XLY'!$D$2:$D$243=D175)*('TONG DA XLY'!$E$2:$E$243=E175), 0)),"")</f>
        <v>4069_6974</v>
      </c>
    </row>
    <row r="176" spans="1:9" x14ac:dyDescent="0.25">
      <c r="A176">
        <f>IF(B176&lt;&gt;"", SUBTOTAL(3, $B$2:B176), "")</f>
        <v>175</v>
      </c>
      <c r="B176" s="10">
        <v>547971.73749571003</v>
      </c>
      <c r="C176" s="10">
        <v>1820974.5673881399</v>
      </c>
      <c r="D176" s="10">
        <v>21</v>
      </c>
      <c r="E176" s="10">
        <v>76</v>
      </c>
      <c r="F176" s="10">
        <v>5273</v>
      </c>
      <c r="G176" s="9" t="s">
        <v>66</v>
      </c>
      <c r="H176" s="9" t="s">
        <v>80</v>
      </c>
      <c r="I176" s="9" t="str">
        <f t="array" ref="I176">IFERROR(INDEX('TONG DA XLY'!$H$2:$H$243, MATCH(1, ('TONG DA XLY'!$D$2:$D$243=D176)*('TONG DA XLY'!$E$2:$E$243=E176), 0)),"")</f>
        <v>4069_6974</v>
      </c>
    </row>
    <row r="177" spans="1:9" x14ac:dyDescent="0.25">
      <c r="A177">
        <f>IF(B177&lt;&gt;"", SUBTOTAL(3, $B$2:B177), "")</f>
        <v>176</v>
      </c>
      <c r="B177" s="10">
        <v>547172.93902835995</v>
      </c>
      <c r="C177" s="10">
        <v>1824090.275896</v>
      </c>
      <c r="D177" s="10">
        <v>21</v>
      </c>
      <c r="E177" s="10">
        <v>76</v>
      </c>
      <c r="F177" s="10">
        <v>14666</v>
      </c>
      <c r="G177" s="9" t="s">
        <v>66</v>
      </c>
      <c r="H177" s="9" t="s">
        <v>168</v>
      </c>
      <c r="I177" s="9" t="str">
        <f t="array" ref="I177">IFERROR(INDEX('TONG DA XLY'!$H$2:$H$243, MATCH(1, ('TONG DA XLY'!$D$2:$D$243=D177)*('TONG DA XLY'!$E$2:$E$243=E177), 0)),"")</f>
        <v>4069_6974</v>
      </c>
    </row>
    <row r="178" spans="1:9" x14ac:dyDescent="0.25">
      <c r="A178">
        <f>IF(B178&lt;&gt;"", SUBTOTAL(3, $B$2:B178), "")</f>
        <v>177</v>
      </c>
      <c r="B178" s="10">
        <v>546724.50788595399</v>
      </c>
      <c r="C178" s="10">
        <v>1826172.3724798199</v>
      </c>
      <c r="D178" s="10">
        <v>21</v>
      </c>
      <c r="E178" s="10">
        <v>85</v>
      </c>
      <c r="F178" s="10">
        <v>17141</v>
      </c>
      <c r="G178" s="9" t="s">
        <v>66</v>
      </c>
      <c r="H178" s="9" t="s">
        <v>57</v>
      </c>
      <c r="I178" s="9" t="str">
        <f t="array" ref="I178">IFERROR(INDEX('TONG DA XLY'!$H$2:$H$243, MATCH(1, ('TONG DA XLY'!$D$2:$D$243=D178)*('TONG DA XLY'!$E$2:$E$243=E178), 0)),"")</f>
        <v>4069_6974</v>
      </c>
    </row>
    <row r="179" spans="1:9" x14ac:dyDescent="0.25">
      <c r="A179">
        <f>IF(B179&lt;&gt;"", SUBTOTAL(3, $B$2:B179), "")</f>
        <v>178</v>
      </c>
      <c r="B179" s="10">
        <v>547141.84773789498</v>
      </c>
      <c r="C179" s="10">
        <v>1826197.15311949</v>
      </c>
      <c r="D179" s="10">
        <v>21</v>
      </c>
      <c r="E179" s="10">
        <v>87</v>
      </c>
      <c r="F179" s="10">
        <v>9745</v>
      </c>
      <c r="G179" s="9" t="s">
        <v>66</v>
      </c>
      <c r="H179" s="9" t="s">
        <v>58</v>
      </c>
      <c r="I179" s="9" t="str">
        <f t="array" ref="I179">IFERROR(INDEX('TONG DA XLY'!$H$2:$H$243, MATCH(1, ('TONG DA XLY'!$D$2:$D$243=D179)*('TONG DA XLY'!$E$2:$E$243=E179), 0)),"")</f>
        <v>4069_6974</v>
      </c>
    </row>
    <row r="180" spans="1:9" x14ac:dyDescent="0.25">
      <c r="A180">
        <f>IF(B180&lt;&gt;"", SUBTOTAL(3, $B$2:B180), "")</f>
        <v>179</v>
      </c>
      <c r="B180" s="10">
        <v>546620.05184781703</v>
      </c>
      <c r="C180" s="10">
        <v>1825515.73436587</v>
      </c>
      <c r="D180" s="10">
        <v>21</v>
      </c>
      <c r="E180" s="10">
        <v>92</v>
      </c>
      <c r="F180" s="10">
        <v>7480</v>
      </c>
      <c r="G180" s="9" t="s">
        <v>66</v>
      </c>
      <c r="H180" s="9" t="s">
        <v>207</v>
      </c>
      <c r="I180" s="9" t="str">
        <f t="array" ref="I180">IFERROR(INDEX('TONG DA XLY'!$H$2:$H$243, MATCH(1, ('TONG DA XLY'!$D$2:$D$243=D180)*('TONG DA XLY'!$E$2:$E$243=E180), 0)),"")</f>
        <v>4069_6974</v>
      </c>
    </row>
    <row r="181" spans="1:9" x14ac:dyDescent="0.25">
      <c r="A181">
        <f>IF(B181&lt;&gt;"", SUBTOTAL(3, $B$2:B181), "")</f>
        <v>180</v>
      </c>
      <c r="B181" s="10">
        <v>547457.36784360197</v>
      </c>
      <c r="C181" s="10">
        <v>1821400.25399922</v>
      </c>
      <c r="D181" s="10">
        <v>21</v>
      </c>
      <c r="E181" s="10">
        <v>94</v>
      </c>
      <c r="F181" s="10">
        <v>11378</v>
      </c>
      <c r="G181" s="9" t="s">
        <v>66</v>
      </c>
      <c r="H181" s="9" t="s">
        <v>208</v>
      </c>
      <c r="I181" s="9" t="str">
        <f t="array" ref="I181">IFERROR(INDEX('TONG DA XLY'!$H$2:$H$243, MATCH(1, ('TONG DA XLY'!$D$2:$D$243=D181)*('TONG DA XLY'!$E$2:$E$243=E181), 0)),"")</f>
        <v>4069_6974</v>
      </c>
    </row>
    <row r="182" spans="1:9" x14ac:dyDescent="0.25">
      <c r="A182">
        <f>IF(B182&lt;&gt;"", SUBTOTAL(3, $B$2:B182), "")</f>
        <v>181</v>
      </c>
      <c r="B182" s="10">
        <v>547205.68936425599</v>
      </c>
      <c r="C182" s="10">
        <v>1826049.91199425</v>
      </c>
      <c r="D182" s="10">
        <v>21</v>
      </c>
      <c r="E182" s="10">
        <v>95</v>
      </c>
      <c r="F182" s="10">
        <v>11950</v>
      </c>
      <c r="G182" s="9" t="s">
        <v>66</v>
      </c>
      <c r="H182" s="9" t="s">
        <v>44</v>
      </c>
      <c r="I182" s="9" t="str">
        <f t="array" ref="I182">IFERROR(INDEX('TONG DA XLY'!$H$2:$H$243, MATCH(1, ('TONG DA XLY'!$D$2:$D$243=D182)*('TONG DA XLY'!$E$2:$E$243=E182), 0)),"")</f>
        <v>4069_6974</v>
      </c>
    </row>
    <row r="183" spans="1:9" x14ac:dyDescent="0.25">
      <c r="A183">
        <f>IF(B183&lt;&gt;"", SUBTOTAL(3, $B$2:B183), "")</f>
        <v>182</v>
      </c>
      <c r="B183" s="10">
        <v>547478.56828537304</v>
      </c>
      <c r="C183" s="10">
        <v>1824297.0500147301</v>
      </c>
      <c r="D183" s="10">
        <v>21</v>
      </c>
      <c r="E183" s="10">
        <v>102</v>
      </c>
      <c r="F183" s="10">
        <v>6352</v>
      </c>
      <c r="G183" s="9" t="s">
        <v>66</v>
      </c>
      <c r="H183" s="9" t="s">
        <v>25</v>
      </c>
      <c r="I183" s="9" t="str">
        <f t="array" ref="I183">IFERROR(INDEX('TONG DA XLY'!$H$2:$H$243, MATCH(1, ('TONG DA XLY'!$D$2:$D$243=D183)*('TONG DA XLY'!$E$2:$E$243=E183), 0)),"")</f>
        <v>4069_6974</v>
      </c>
    </row>
    <row r="184" spans="1:9" x14ac:dyDescent="0.25">
      <c r="A184">
        <f>IF(B184&lt;&gt;"", SUBTOTAL(3, $B$2:B184), "")</f>
        <v>183</v>
      </c>
      <c r="B184" s="10">
        <v>547372.34812630597</v>
      </c>
      <c r="C184" s="10">
        <v>1824683.42068957</v>
      </c>
      <c r="D184" s="10">
        <v>21</v>
      </c>
      <c r="E184" s="10">
        <v>121</v>
      </c>
      <c r="F184" s="10">
        <v>11402</v>
      </c>
      <c r="G184" s="9" t="s">
        <v>66</v>
      </c>
      <c r="H184" s="9" t="s">
        <v>28</v>
      </c>
      <c r="I184" s="9" t="str">
        <f t="array" ref="I184">IFERROR(INDEX('TONG DA XLY'!$H$2:$H$243, MATCH(1, ('TONG DA XLY'!$D$2:$D$243=D184)*('TONG DA XLY'!$E$2:$E$243=E184), 0)),"")</f>
        <v>4069_6974</v>
      </c>
    </row>
    <row r="185" spans="1:9" x14ac:dyDescent="0.25">
      <c r="A185">
        <f>IF(B185&lt;&gt;"", SUBTOTAL(3, $B$2:B185), "")</f>
        <v>184</v>
      </c>
      <c r="B185" s="10">
        <v>547070.16247444903</v>
      </c>
      <c r="C185" s="10">
        <v>1824466.90637973</v>
      </c>
      <c r="D185" s="10">
        <v>21</v>
      </c>
      <c r="E185" s="10">
        <v>126</v>
      </c>
      <c r="F185" s="10">
        <v>9151</v>
      </c>
      <c r="G185" s="9" t="s">
        <v>66</v>
      </c>
      <c r="H185" s="9" t="s">
        <v>54</v>
      </c>
      <c r="I185" s="9" t="str">
        <f t="array" ref="I185">IFERROR(INDEX('TONG DA XLY'!$H$2:$H$243, MATCH(1, ('TONG DA XLY'!$D$2:$D$243=D185)*('TONG DA XLY'!$E$2:$E$243=E185), 0)),"")</f>
        <v>4069_6974</v>
      </c>
    </row>
    <row r="186" spans="1:9" x14ac:dyDescent="0.25">
      <c r="A186">
        <f>IF(B186&lt;&gt;"", SUBTOTAL(3, $B$2:B186), "")</f>
        <v>185</v>
      </c>
      <c r="B186" s="10">
        <v>547270.12500432006</v>
      </c>
      <c r="C186" s="10">
        <v>1821153.35829331</v>
      </c>
      <c r="D186" s="10">
        <v>21</v>
      </c>
      <c r="E186" s="10">
        <v>132</v>
      </c>
      <c r="F186" s="10">
        <v>11540</v>
      </c>
      <c r="G186" s="9" t="s">
        <v>66</v>
      </c>
      <c r="H186" s="9" t="s">
        <v>15</v>
      </c>
      <c r="I186" s="9" t="str">
        <f t="array" ref="I186">IFERROR(INDEX('TONG DA XLY'!$H$2:$H$243, MATCH(1, ('TONG DA XLY'!$D$2:$D$243=D186)*('TONG DA XLY'!$E$2:$E$243=E186), 0)),"")</f>
        <v>4069_6974</v>
      </c>
    </row>
    <row r="187" spans="1:9" x14ac:dyDescent="0.25">
      <c r="A187">
        <f>IF(B187&lt;&gt;"", SUBTOTAL(3, $B$2:B187), "")</f>
        <v>186</v>
      </c>
      <c r="B187" s="10">
        <v>547068.55396829196</v>
      </c>
      <c r="C187" s="10">
        <v>1824333.4157427801</v>
      </c>
      <c r="D187" s="10">
        <v>21</v>
      </c>
      <c r="E187" s="10">
        <v>145</v>
      </c>
      <c r="F187" s="10">
        <v>2824</v>
      </c>
      <c r="G187" s="9" t="s">
        <v>66</v>
      </c>
      <c r="H187" s="9" t="s">
        <v>53</v>
      </c>
      <c r="I187" s="9" t="str">
        <f t="array" ref="I187">IFERROR(INDEX('TONG DA XLY'!$H$2:$H$243, MATCH(1, ('TONG DA XLY'!$D$2:$D$243=D187)*('TONG DA XLY'!$E$2:$E$243=E187), 0)),"")</f>
        <v>4069_6974</v>
      </c>
    </row>
    <row r="188" spans="1:9" x14ac:dyDescent="0.25">
      <c r="A188">
        <f>IF(B188&lt;&gt;"", SUBTOTAL(3, $B$2:B188), "")</f>
        <v>187</v>
      </c>
      <c r="B188" s="10">
        <v>546864.55444582202</v>
      </c>
      <c r="C188" s="10">
        <v>1825944.1062535001</v>
      </c>
      <c r="D188" s="10">
        <v>21</v>
      </c>
      <c r="E188" s="10">
        <v>151</v>
      </c>
      <c r="F188" s="10">
        <v>11823</v>
      </c>
      <c r="G188" s="9" t="s">
        <v>66</v>
      </c>
      <c r="H188" s="9" t="s">
        <v>59</v>
      </c>
      <c r="I188" s="9" t="str">
        <f t="array" ref="I188">IFERROR(INDEX('TONG DA XLY'!$H$2:$H$243, MATCH(1, ('TONG DA XLY'!$D$2:$D$243=D188)*('TONG DA XLY'!$E$2:$E$243=E188), 0)),"")</f>
        <v>4069_6974</v>
      </c>
    </row>
    <row r="189" spans="1:9" x14ac:dyDescent="0.25">
      <c r="A189">
        <f>IF(B189&lt;&gt;"", SUBTOTAL(3, $B$2:B189), "")</f>
        <v>188</v>
      </c>
      <c r="B189" s="10">
        <v>547211.76267601398</v>
      </c>
      <c r="C189" s="10">
        <v>1825919.4367790699</v>
      </c>
      <c r="D189" s="10">
        <v>21</v>
      </c>
      <c r="E189" s="10">
        <v>158</v>
      </c>
      <c r="F189" s="10">
        <v>8768</v>
      </c>
      <c r="G189" s="9" t="s">
        <v>66</v>
      </c>
      <c r="H189" s="9" t="s">
        <v>46</v>
      </c>
      <c r="I189" s="9" t="str">
        <f t="array" ref="I189">IFERROR(INDEX('TONG DA XLY'!$H$2:$H$243, MATCH(1, ('TONG DA XLY'!$D$2:$D$243=D189)*('TONG DA XLY'!$E$2:$E$243=E189), 0)),"")</f>
        <v>4069_6974</v>
      </c>
    </row>
    <row r="190" spans="1:9" x14ac:dyDescent="0.25">
      <c r="A190">
        <f>IF(B190&lt;&gt;"", SUBTOTAL(3, $B$2:B190), "")</f>
        <v>189</v>
      </c>
      <c r="B190" s="10">
        <v>546963.416475003</v>
      </c>
      <c r="C190" s="10">
        <v>1824847.0878981501</v>
      </c>
      <c r="D190" s="10">
        <v>21</v>
      </c>
      <c r="E190" s="10">
        <v>162</v>
      </c>
      <c r="F190" s="10">
        <v>16603</v>
      </c>
      <c r="G190" s="9" t="s">
        <v>66</v>
      </c>
      <c r="H190" s="9" t="s">
        <v>43</v>
      </c>
      <c r="I190" s="9" t="str">
        <f t="array" ref="I190">IFERROR(INDEX('TONG DA XLY'!$H$2:$H$243, MATCH(1, ('TONG DA XLY'!$D$2:$D$243=D190)*('TONG DA XLY'!$E$2:$E$243=E190), 0)),"")</f>
        <v>4069_6974</v>
      </c>
    </row>
    <row r="191" spans="1:9" x14ac:dyDescent="0.25">
      <c r="A191">
        <f>IF(B191&lt;&gt;"", SUBTOTAL(3, $B$2:B191), "")</f>
        <v>190</v>
      </c>
      <c r="B191" s="10">
        <v>549284.95929653198</v>
      </c>
      <c r="C191" s="10">
        <v>1825244.17481434</v>
      </c>
      <c r="D191" s="10">
        <v>21</v>
      </c>
      <c r="E191" s="10">
        <v>167</v>
      </c>
      <c r="F191" s="10">
        <v>7476</v>
      </c>
      <c r="G191" s="9" t="s">
        <v>66</v>
      </c>
      <c r="H191" s="9" t="s">
        <v>212</v>
      </c>
      <c r="I191" s="9" t="str">
        <f t="array" ref="I191">IFERROR(INDEX('TONG DA XLY'!$H$2:$H$243, MATCH(1, ('TONG DA XLY'!$D$2:$D$243=D191)*('TONG DA XLY'!$E$2:$E$243=E191), 0)),"")</f>
        <v>4069_6974</v>
      </c>
    </row>
    <row r="192" spans="1:9" x14ac:dyDescent="0.25">
      <c r="A192">
        <f>IF(B192&lt;&gt;"", SUBTOTAL(3, $B$2:B192), "")</f>
        <v>191</v>
      </c>
      <c r="B192" s="10">
        <v>547323.06596804305</v>
      </c>
      <c r="C192" s="10">
        <v>1825187.7281444999</v>
      </c>
      <c r="D192" s="10">
        <v>21</v>
      </c>
      <c r="E192" s="10">
        <v>170</v>
      </c>
      <c r="F192" s="10">
        <v>7810</v>
      </c>
      <c r="G192" s="9" t="s">
        <v>66</v>
      </c>
      <c r="H192" s="9" t="s">
        <v>26</v>
      </c>
      <c r="I192" s="9" t="str">
        <f t="array" ref="I192">IFERROR(INDEX('TONG DA XLY'!$H$2:$H$243, MATCH(1, ('TONG DA XLY'!$D$2:$D$243=D192)*('TONG DA XLY'!$E$2:$E$243=E192), 0)),"")</f>
        <v>4069_6974</v>
      </c>
    </row>
    <row r="193" spans="1:9" x14ac:dyDescent="0.25">
      <c r="A193">
        <f>IF(B193&lt;&gt;"", SUBTOTAL(3, $B$2:B193), "")</f>
        <v>192</v>
      </c>
      <c r="B193" s="10">
        <v>546528.91409212002</v>
      </c>
      <c r="C193" s="10">
        <v>1826124.18021625</v>
      </c>
      <c r="D193" s="10">
        <v>21</v>
      </c>
      <c r="E193" s="10">
        <v>183</v>
      </c>
      <c r="F193" s="10">
        <v>7194</v>
      </c>
      <c r="G193" s="9" t="s">
        <v>66</v>
      </c>
      <c r="H193" s="9" t="s">
        <v>55</v>
      </c>
      <c r="I193" s="9" t="str">
        <f t="array" ref="I193">IFERROR(INDEX('TONG DA XLY'!$H$2:$H$243, MATCH(1, ('TONG DA XLY'!$D$2:$D$243=D193)*('TONG DA XLY'!$E$2:$E$243=E193), 0)),"")</f>
        <v>4069_6974</v>
      </c>
    </row>
    <row r="194" spans="1:9" x14ac:dyDescent="0.25">
      <c r="A194">
        <f>IF(B194&lt;&gt;"", SUBTOTAL(3, $B$2:B194), "")</f>
        <v>193</v>
      </c>
      <c r="B194" s="10">
        <v>549196.88081673603</v>
      </c>
      <c r="C194" s="10">
        <v>1825474.5310569</v>
      </c>
      <c r="D194" s="10">
        <v>21</v>
      </c>
      <c r="E194" s="10">
        <v>190</v>
      </c>
      <c r="F194" s="10">
        <v>8912</v>
      </c>
      <c r="G194" s="9" t="s">
        <v>66</v>
      </c>
      <c r="H194" s="9" t="s">
        <v>178</v>
      </c>
      <c r="I194" s="9" t="str">
        <f t="array" ref="I194">IFERROR(INDEX('TONG DA XLY'!$H$2:$H$243, MATCH(1, ('TONG DA XLY'!$D$2:$D$243=D194)*('TONG DA XLY'!$E$2:$E$243=E194), 0)),"")</f>
        <v>4069_6974</v>
      </c>
    </row>
    <row r="195" spans="1:9" x14ac:dyDescent="0.25">
      <c r="A195">
        <f>IF(B195&lt;&gt;"", SUBTOTAL(3, $B$2:B195), "")</f>
        <v>194</v>
      </c>
      <c r="B195" s="10">
        <v>547182.08649741998</v>
      </c>
      <c r="C195" s="10">
        <v>1825598.7151041999</v>
      </c>
      <c r="D195" s="10">
        <v>21</v>
      </c>
      <c r="E195" s="10">
        <v>191</v>
      </c>
      <c r="F195" s="10">
        <v>18950</v>
      </c>
      <c r="G195" s="9" t="s">
        <v>66</v>
      </c>
      <c r="H195" s="9" t="s">
        <v>30</v>
      </c>
      <c r="I195" s="9" t="str">
        <f t="array" ref="I195">IFERROR(INDEX('TONG DA XLY'!$H$2:$H$243, MATCH(1, ('TONG DA XLY'!$D$2:$D$243=D195)*('TONG DA XLY'!$E$2:$E$243=E195), 0)),"")</f>
        <v>4069_6974</v>
      </c>
    </row>
    <row r="196" spans="1:9" x14ac:dyDescent="0.25">
      <c r="A196">
        <f>IF(B196&lt;&gt;"", SUBTOTAL(3, $B$2:B196), "")</f>
        <v>195</v>
      </c>
      <c r="B196" s="10">
        <v>547083.83268329594</v>
      </c>
      <c r="C196" s="10">
        <v>1824678.62315465</v>
      </c>
      <c r="D196" s="10">
        <v>21</v>
      </c>
      <c r="E196" s="10">
        <v>197</v>
      </c>
      <c r="F196" s="10">
        <v>13396</v>
      </c>
      <c r="G196" s="9" t="s">
        <v>66</v>
      </c>
      <c r="H196" s="9" t="s">
        <v>50</v>
      </c>
      <c r="I196" s="9" t="str">
        <f t="array" ref="I196">IFERROR(INDEX('TONG DA XLY'!$H$2:$H$243, MATCH(1, ('TONG DA XLY'!$D$2:$D$243=D196)*('TONG DA XLY'!$E$2:$E$243=E196), 0)),"")</f>
        <v>4069_6974</v>
      </c>
    </row>
    <row r="197" spans="1:9" x14ac:dyDescent="0.25">
      <c r="A197">
        <f>IF(B197&lt;&gt;"", SUBTOTAL(3, $B$2:B197), "")</f>
        <v>196</v>
      </c>
      <c r="B197" s="10">
        <v>546866.43767478701</v>
      </c>
      <c r="C197" s="10">
        <v>1826030.8032179801</v>
      </c>
      <c r="D197" s="10">
        <v>21</v>
      </c>
      <c r="E197" s="10">
        <v>210</v>
      </c>
      <c r="F197" s="10">
        <v>12375</v>
      </c>
      <c r="G197" s="9" t="s">
        <v>66</v>
      </c>
      <c r="H197" s="9" t="s">
        <v>215</v>
      </c>
      <c r="I197" s="9" t="str">
        <f t="array" ref="I197">IFERROR(INDEX('TONG DA XLY'!$H$2:$H$243, MATCH(1, ('TONG DA XLY'!$D$2:$D$243=D197)*('TONG DA XLY'!$E$2:$E$243=E197), 0)),"")</f>
        <v>4069_6974</v>
      </c>
    </row>
    <row r="198" spans="1:9" x14ac:dyDescent="0.25">
      <c r="A198">
        <f>IF(B198&lt;&gt;"", SUBTOTAL(3, $B$2:B198), "")</f>
        <v>197</v>
      </c>
      <c r="B198" s="10">
        <v>546515.20900162403</v>
      </c>
      <c r="C198" s="10">
        <v>1825645.6533216001</v>
      </c>
      <c r="D198" s="10">
        <v>21</v>
      </c>
      <c r="E198" s="10">
        <v>224</v>
      </c>
      <c r="F198" s="10">
        <v>9294</v>
      </c>
      <c r="G198" s="9" t="s">
        <v>66</v>
      </c>
      <c r="H198" s="9" t="s">
        <v>56</v>
      </c>
      <c r="I198" s="9" t="str">
        <f t="array" ref="I198">IFERROR(INDEX('TONG DA XLY'!$H$2:$H$243, MATCH(1, ('TONG DA XLY'!$D$2:$D$243=D198)*('TONG DA XLY'!$E$2:$E$243=E198), 0)),"")</f>
        <v>4069_6974</v>
      </c>
    </row>
    <row r="199" spans="1:9" x14ac:dyDescent="0.25">
      <c r="A199">
        <f>IF(B199&lt;&gt;"", SUBTOTAL(3, $B$2:B199), "")</f>
        <v>198</v>
      </c>
      <c r="B199" s="10">
        <v>547082.97837175196</v>
      </c>
      <c r="C199" s="10">
        <v>1823920.06896512</v>
      </c>
      <c r="D199" s="10">
        <v>21</v>
      </c>
      <c r="E199" s="10">
        <v>230</v>
      </c>
      <c r="F199" s="10">
        <v>7015</v>
      </c>
      <c r="G199" s="9" t="s">
        <v>66</v>
      </c>
      <c r="H199" s="9" t="s">
        <v>107</v>
      </c>
      <c r="I199" s="9" t="str">
        <f t="array" ref="I199">IFERROR(INDEX('TONG DA XLY'!$H$2:$H$243, MATCH(1, ('TONG DA XLY'!$D$2:$D$243=D199)*('TONG DA XLY'!$E$2:$E$243=E199), 0)),"")</f>
        <v>4069_6974</v>
      </c>
    </row>
    <row r="200" spans="1:9" x14ac:dyDescent="0.25">
      <c r="A200">
        <f>IF(B200&lt;&gt;"", SUBTOTAL(3, $B$2:B200), "")</f>
        <v>199</v>
      </c>
      <c r="B200" s="10">
        <v>548790.85239590402</v>
      </c>
      <c r="C200" s="10">
        <v>1825099.59609232</v>
      </c>
      <c r="D200" s="10">
        <v>21</v>
      </c>
      <c r="E200" s="10">
        <v>233</v>
      </c>
      <c r="F200" s="10">
        <v>19045</v>
      </c>
      <c r="G200" s="9" t="s">
        <v>66</v>
      </c>
      <c r="H200" s="9" t="s">
        <v>62</v>
      </c>
      <c r="I200" s="9" t="str">
        <f t="array" ref="I200">IFERROR(INDEX('TONG DA XLY'!$H$2:$H$243, MATCH(1, ('TONG DA XLY'!$D$2:$D$243=D200)*('TONG DA XLY'!$E$2:$E$243=E200), 0)),"")</f>
        <v>4069_6974</v>
      </c>
    </row>
    <row r="201" spans="1:9" x14ac:dyDescent="0.25">
      <c r="A201">
        <f>IF(B201&lt;&gt;"", SUBTOTAL(3, $B$2:B201), "")</f>
        <v>200</v>
      </c>
      <c r="B201" s="10">
        <v>546787.27309607295</v>
      </c>
      <c r="C201" s="10">
        <v>1824399.6924767799</v>
      </c>
      <c r="D201" s="10">
        <v>21</v>
      </c>
      <c r="E201" s="10">
        <v>235</v>
      </c>
      <c r="F201" s="10">
        <v>2839</v>
      </c>
      <c r="G201" s="9" t="s">
        <v>66</v>
      </c>
      <c r="H201" s="9" t="s">
        <v>219</v>
      </c>
      <c r="I201" s="9" t="str">
        <f t="array" ref="I201">IFERROR(INDEX('TONG DA XLY'!$H$2:$H$243, MATCH(1, ('TONG DA XLY'!$D$2:$D$243=D201)*('TONG DA XLY'!$E$2:$E$243=E201), 0)),"")</f>
        <v>4069_6974</v>
      </c>
    </row>
    <row r="202" spans="1:9" x14ac:dyDescent="0.25">
      <c r="A202">
        <f>IF(B202&lt;&gt;"", SUBTOTAL(3, $B$2:B202), "")</f>
        <v>201</v>
      </c>
      <c r="B202" s="10">
        <v>549302.92713457101</v>
      </c>
      <c r="C202" s="10">
        <v>1825342.0907713501</v>
      </c>
      <c r="D202" s="10">
        <v>21</v>
      </c>
      <c r="E202" s="10">
        <v>242</v>
      </c>
      <c r="F202" s="10">
        <v>4876</v>
      </c>
      <c r="G202" s="9" t="s">
        <v>66</v>
      </c>
      <c r="H202" s="9" t="s">
        <v>49</v>
      </c>
      <c r="I202" s="9" t="str">
        <f t="array" ref="I202">IFERROR(INDEX('TONG DA XLY'!$H$2:$H$243, MATCH(1, ('TONG DA XLY'!$D$2:$D$243=D202)*('TONG DA XLY'!$E$2:$E$243=E202), 0)),"")</f>
        <v>4069_6974</v>
      </c>
    </row>
    <row r="203" spans="1:9" x14ac:dyDescent="0.25">
      <c r="A203">
        <f>IF(B203&lt;&gt;"", SUBTOTAL(3, $B$2:B203), "")</f>
        <v>202</v>
      </c>
      <c r="B203" s="10">
        <v>549215.03423638002</v>
      </c>
      <c r="C203" s="10">
        <v>1825251.70300761</v>
      </c>
      <c r="D203" s="10">
        <v>21</v>
      </c>
      <c r="E203" s="10">
        <v>243</v>
      </c>
      <c r="F203" s="10">
        <v>9126</v>
      </c>
      <c r="G203" s="9" t="s">
        <v>66</v>
      </c>
      <c r="H203" s="9" t="s">
        <v>220</v>
      </c>
      <c r="I203" s="9" t="str">
        <f t="array" ref="I203">IFERROR(INDEX('TONG DA XLY'!$H$2:$H$243, MATCH(1, ('TONG DA XLY'!$D$2:$D$243=D203)*('TONG DA XLY'!$E$2:$E$243=E203), 0)),"")</f>
        <v>4069_6974</v>
      </c>
    </row>
    <row r="204" spans="1:9" x14ac:dyDescent="0.25">
      <c r="A204">
        <f>IF(B204&lt;&gt;"", SUBTOTAL(3, $B$2:B204), "")</f>
        <v>203</v>
      </c>
      <c r="B204" s="10">
        <v>547666.41652469896</v>
      </c>
      <c r="C204" s="10">
        <v>1825839.42564733</v>
      </c>
      <c r="D204" s="10">
        <v>21</v>
      </c>
      <c r="E204" s="10">
        <v>248</v>
      </c>
      <c r="F204" s="10">
        <v>13435</v>
      </c>
      <c r="G204" s="9" t="s">
        <v>66</v>
      </c>
      <c r="H204" s="9" t="s">
        <v>221</v>
      </c>
      <c r="I204" s="9" t="str">
        <f t="array" ref="I204">IFERROR(INDEX('TONG DA XLY'!$H$2:$H$243, MATCH(1, ('TONG DA XLY'!$D$2:$D$243=D204)*('TONG DA XLY'!$E$2:$E$243=E204), 0)),"")</f>
        <v>4069_6974</v>
      </c>
    </row>
    <row r="205" spans="1:9" x14ac:dyDescent="0.25">
      <c r="A205">
        <f>IF(B205&lt;&gt;"", SUBTOTAL(3, $B$2:B205), "")</f>
        <v>204</v>
      </c>
      <c r="B205" s="10">
        <v>548700.80627268599</v>
      </c>
      <c r="C205" s="10">
        <v>1825359.3525243299</v>
      </c>
      <c r="D205" s="10">
        <v>21</v>
      </c>
      <c r="E205" s="10">
        <v>252</v>
      </c>
      <c r="F205" s="10">
        <v>16129</v>
      </c>
      <c r="G205" s="9" t="s">
        <v>7</v>
      </c>
      <c r="H205" s="9" t="s">
        <v>222</v>
      </c>
      <c r="I205" s="9" t="str">
        <f t="array" ref="I205">IFERROR(INDEX('TONG DA XLY'!$H$2:$H$243, MATCH(1, ('TONG DA XLY'!$D$2:$D$243=D205)*('TONG DA XLY'!$E$2:$E$243=E205), 0)),"")</f>
        <v>4069_6974</v>
      </c>
    </row>
    <row r="206" spans="1:9" x14ac:dyDescent="0.25">
      <c r="A206">
        <f>IF(B206&lt;&gt;"", SUBTOTAL(3, $B$2:B206), "")</f>
        <v>205</v>
      </c>
      <c r="B206" s="10">
        <v>548108.48374312697</v>
      </c>
      <c r="C206" s="10">
        <v>1824775.1732697701</v>
      </c>
      <c r="D206" s="10">
        <v>21</v>
      </c>
      <c r="E206" s="10">
        <v>253</v>
      </c>
      <c r="F206" s="10">
        <v>17247</v>
      </c>
      <c r="G206" s="9" t="s">
        <v>7</v>
      </c>
      <c r="H206" s="9" t="s">
        <v>21</v>
      </c>
      <c r="I206" s="9" t="str">
        <f t="array" ref="I206">IFERROR(INDEX('TONG DA XLY'!$H$2:$H$243, MATCH(1, ('TONG DA XLY'!$D$2:$D$243=D206)*('TONG DA XLY'!$E$2:$E$243=E206), 0)),"")</f>
        <v>4069_6974</v>
      </c>
    </row>
    <row r="207" spans="1:9" x14ac:dyDescent="0.25">
      <c r="A207">
        <f>IF(B207&lt;&gt;"", SUBTOTAL(3, $B$2:B207), "")</f>
        <v>206</v>
      </c>
      <c r="B207" s="10">
        <v>547845.540412931</v>
      </c>
      <c r="C207" s="10">
        <v>1820826.16525747</v>
      </c>
      <c r="D207" s="10">
        <v>21</v>
      </c>
      <c r="E207" s="10">
        <v>255</v>
      </c>
      <c r="F207" s="10">
        <v>13915</v>
      </c>
      <c r="G207" s="9" t="s">
        <v>7</v>
      </c>
      <c r="H207" s="9" t="s">
        <v>15</v>
      </c>
      <c r="I207" s="9" t="str">
        <f t="array" ref="I207">IFERROR(INDEX('TONG DA XLY'!$H$2:$H$243, MATCH(1, ('TONG DA XLY'!$D$2:$D$243=D207)*('TONG DA XLY'!$E$2:$E$243=E207), 0)),"")</f>
        <v>4069_6974</v>
      </c>
    </row>
    <row r="208" spans="1:9" x14ac:dyDescent="0.25">
      <c r="A208">
        <f>IF(B208&lt;&gt;"", SUBTOTAL(3, $B$2:B208), "")</f>
        <v>207</v>
      </c>
      <c r="B208" s="10">
        <v>547886.10407396499</v>
      </c>
      <c r="C208" s="10">
        <v>1820979.45342659</v>
      </c>
      <c r="D208" s="10">
        <v>21</v>
      </c>
      <c r="E208" s="10">
        <v>256</v>
      </c>
      <c r="F208" s="10">
        <v>8239</v>
      </c>
      <c r="G208" s="9" t="s">
        <v>7</v>
      </c>
      <c r="H208" s="9" t="s">
        <v>15</v>
      </c>
      <c r="I208" s="9" t="str">
        <f t="array" ref="I208">IFERROR(INDEX('TONG DA XLY'!$H$2:$H$243, MATCH(1, ('TONG DA XLY'!$D$2:$D$243=D208)*('TONG DA XLY'!$E$2:$E$243=E208), 0)),"")</f>
        <v>4069_6974</v>
      </c>
    </row>
    <row r="209" spans="1:9" x14ac:dyDescent="0.25">
      <c r="A209">
        <f>IF(B209&lt;&gt;"", SUBTOTAL(3, $B$2:B209), "")</f>
        <v>208</v>
      </c>
      <c r="B209" s="10">
        <v>547815.36266602494</v>
      </c>
      <c r="C209" s="10">
        <v>1820978.5322374699</v>
      </c>
      <c r="D209" s="10">
        <v>21</v>
      </c>
      <c r="E209" s="10">
        <v>257</v>
      </c>
      <c r="F209" s="10">
        <v>3441</v>
      </c>
      <c r="G209" s="9" t="s">
        <v>7</v>
      </c>
      <c r="H209" s="9" t="s">
        <v>19</v>
      </c>
      <c r="I209" s="9" t="str">
        <f t="array" ref="I209">IFERROR(INDEX('TONG DA XLY'!$H$2:$H$243, MATCH(1, ('TONG DA XLY'!$D$2:$D$243=D209)*('TONG DA XLY'!$E$2:$E$243=E209), 0)),"")</f>
        <v>4069_6974</v>
      </c>
    </row>
    <row r="210" spans="1:9" x14ac:dyDescent="0.25">
      <c r="A210">
        <f>IF(B210&lt;&gt;"", SUBTOTAL(3, $B$2:B210), "")</f>
        <v>209</v>
      </c>
      <c r="B210" s="10">
        <v>547753.01500489295</v>
      </c>
      <c r="C210" s="10">
        <v>1821298.4270766301</v>
      </c>
      <c r="D210" s="10">
        <v>21</v>
      </c>
      <c r="E210" s="10">
        <v>258</v>
      </c>
      <c r="F210" s="10">
        <v>16509</v>
      </c>
      <c r="G210" s="9" t="s">
        <v>7</v>
      </c>
      <c r="H210" s="9" t="s">
        <v>223</v>
      </c>
      <c r="I210" s="9" t="str">
        <f t="array" ref="I210">IFERROR(INDEX('TONG DA XLY'!$H$2:$H$243, MATCH(1, ('TONG DA XLY'!$D$2:$D$243=D210)*('TONG DA XLY'!$E$2:$E$243=E210), 0)),"")</f>
        <v>4069_6974</v>
      </c>
    </row>
    <row r="211" spans="1:9" x14ac:dyDescent="0.25">
      <c r="A211">
        <f>IF(B211&lt;&gt;"", SUBTOTAL(3, $B$2:B211), "")</f>
        <v>210</v>
      </c>
      <c r="B211" s="10">
        <v>547421.29723960103</v>
      </c>
      <c r="C211" s="10">
        <v>1821155.7377891799</v>
      </c>
      <c r="D211" s="10">
        <v>21</v>
      </c>
      <c r="E211" s="10">
        <v>260</v>
      </c>
      <c r="F211" s="10">
        <v>14211</v>
      </c>
      <c r="G211" s="9" t="s">
        <v>7</v>
      </c>
      <c r="H211" s="9" t="s">
        <v>8</v>
      </c>
      <c r="I211" s="9" t="str">
        <f t="array" ref="I211">IFERROR(INDEX('TONG DA XLY'!$H$2:$H$243, MATCH(1, ('TONG DA XLY'!$D$2:$D$243=D211)*('TONG DA XLY'!$E$2:$E$243=E211), 0)),"")</f>
        <v>4069_6974</v>
      </c>
    </row>
    <row r="212" spans="1:9" x14ac:dyDescent="0.25">
      <c r="A212">
        <f>IF(B212&lt;&gt;"", SUBTOTAL(3, $B$2:B212), "")</f>
        <v>211</v>
      </c>
      <c r="B212" s="10">
        <v>548747.58851797902</v>
      </c>
      <c r="C212" s="10">
        <v>1820607.8530451299</v>
      </c>
      <c r="D212" s="10">
        <v>18</v>
      </c>
      <c r="E212" s="10">
        <v>228</v>
      </c>
      <c r="F212" s="10">
        <v>1906</v>
      </c>
      <c r="G212" s="9" t="s">
        <v>7</v>
      </c>
      <c r="H212" s="9" t="s">
        <v>39</v>
      </c>
      <c r="I212" s="9" t="str">
        <f t="array" ref="I212">IFERROR(INDEX('TONG DA XLY'!$H$2:$H$243, MATCH(1, ('TONG DA XLY'!$D$2:$D$243=D212)*('TONG DA XLY'!$E$2:$E$243=E212), 0)),"")</f>
        <v>4069_6974</v>
      </c>
    </row>
    <row r="213" spans="1:9" x14ac:dyDescent="0.25">
      <c r="A213">
        <f>IF(B213&lt;&gt;"", SUBTOTAL(3, $B$2:B213), "")</f>
        <v>212</v>
      </c>
      <c r="B213" s="10">
        <v>552085.48646100296</v>
      </c>
      <c r="C213" s="10">
        <v>1820049.7426001001</v>
      </c>
      <c r="D213" s="10">
        <v>14</v>
      </c>
      <c r="E213" s="10">
        <v>27</v>
      </c>
      <c r="F213" s="10">
        <v>11025</v>
      </c>
      <c r="G213" s="9" t="s">
        <v>66</v>
      </c>
      <c r="H213" s="9" t="s">
        <v>38</v>
      </c>
      <c r="I213" s="9" t="str">
        <f t="array" ref="I213">IFERROR(INDEX('TONG DA XLY'!$H$2:$H$243, MATCH(1, ('TONG DA XLY'!$D$2:$D$243=D213)*('TONG DA XLY'!$E$2:$E$243=E213), 0)),"")</f>
        <v>4069_6974</v>
      </c>
    </row>
    <row r="214" spans="1:9" x14ac:dyDescent="0.25">
      <c r="A214">
        <f>IF(B214&lt;&gt;"", SUBTOTAL(3, $B$2:B214), "")</f>
        <v>213</v>
      </c>
      <c r="B214" s="10">
        <v>551735.10343456501</v>
      </c>
      <c r="C214" s="10">
        <v>1821929.73301329</v>
      </c>
      <c r="D214" s="10">
        <v>13</v>
      </c>
      <c r="E214" s="10">
        <v>59</v>
      </c>
      <c r="F214" s="10">
        <v>1410</v>
      </c>
      <c r="G214" s="9" t="s">
        <v>7</v>
      </c>
      <c r="H214" s="9" t="s">
        <v>35</v>
      </c>
      <c r="I214" s="9" t="str">
        <f t="array" ref="I214">IFERROR(INDEX('TONG DA XLY'!$H$2:$H$243, MATCH(1, ('TONG DA XLY'!$D$2:$D$243=D214)*('TONG DA XLY'!$E$2:$E$243=E214), 0)),"")</f>
        <v>4069_6974</v>
      </c>
    </row>
    <row r="215" spans="1:9" x14ac:dyDescent="0.25">
      <c r="A215">
        <f>IF(B215&lt;&gt;"", SUBTOTAL(3, $B$2:B215), "")</f>
        <v>214</v>
      </c>
      <c r="B215" s="10">
        <v>549318.75260988798</v>
      </c>
      <c r="C215" s="10">
        <v>1822782.6098032999</v>
      </c>
      <c r="D215" s="10">
        <v>8</v>
      </c>
      <c r="E215" s="10">
        <v>210</v>
      </c>
      <c r="F215" s="10">
        <v>4483</v>
      </c>
      <c r="G215" s="9" t="s">
        <v>66</v>
      </c>
      <c r="H215" s="9" t="s">
        <v>34</v>
      </c>
      <c r="I215" s="9" t="str">
        <f t="array" ref="I215">IFERROR(INDEX('TONG DA XLY'!$H$2:$H$243, MATCH(1, ('TONG DA XLY'!$D$2:$D$243=D215)*('TONG DA XLY'!$E$2:$E$243=E215), 0)),"")</f>
        <v>4069_6974</v>
      </c>
    </row>
    <row r="216" spans="1:9" x14ac:dyDescent="0.25">
      <c r="A216">
        <f>IF(B216&lt;&gt;"", SUBTOTAL(3, $B$2:B216), "")</f>
        <v>215</v>
      </c>
      <c r="B216" s="10">
        <v>549194.88097672595</v>
      </c>
      <c r="C216" s="10">
        <v>1822539.1775537301</v>
      </c>
      <c r="D216" s="10">
        <v>8</v>
      </c>
      <c r="E216" s="10">
        <v>218</v>
      </c>
      <c r="F216" s="10">
        <v>3191</v>
      </c>
      <c r="G216" s="9" t="s">
        <v>66</v>
      </c>
      <c r="H216" s="9" t="s">
        <v>231</v>
      </c>
      <c r="I216" s="9" t="str">
        <f t="array" ref="I216">IFERROR(INDEX('TONG DA XLY'!$H$2:$H$243, MATCH(1, ('TONG DA XLY'!$D$2:$D$243=D216)*('TONG DA XLY'!$E$2:$E$243=E216), 0)),"")</f>
        <v>4069_6974</v>
      </c>
    </row>
    <row r="217" spans="1:9" x14ac:dyDescent="0.25">
      <c r="A217">
        <f>IF(B217&lt;&gt;"", SUBTOTAL(3, $B$2:B217), "")</f>
        <v>216</v>
      </c>
      <c r="B217" s="10">
        <v>549386.52145018301</v>
      </c>
      <c r="C217" s="10">
        <v>1822421.44747317</v>
      </c>
      <c r="D217" s="10">
        <v>8</v>
      </c>
      <c r="E217" s="10">
        <v>226</v>
      </c>
      <c r="F217" s="10">
        <v>2434</v>
      </c>
      <c r="G217" s="9" t="s">
        <v>7</v>
      </c>
      <c r="H217" s="9" t="s">
        <v>35</v>
      </c>
      <c r="I217" s="9" t="str">
        <f t="array" ref="I217">IFERROR(INDEX('TONG DA XLY'!$H$2:$H$243, MATCH(1, ('TONG DA XLY'!$D$2:$D$243=D217)*('TONG DA XLY'!$E$2:$E$243=E217), 0)),"")</f>
        <v>4069_6974</v>
      </c>
    </row>
    <row r="218" spans="1:9" x14ac:dyDescent="0.25">
      <c r="A218">
        <f>IF(B218&lt;&gt;"", SUBTOTAL(3, $B$2:B218), "")</f>
        <v>217</v>
      </c>
      <c r="B218" s="10">
        <v>551085.764104745</v>
      </c>
      <c r="C218" s="10">
        <v>1822989.0823558201</v>
      </c>
      <c r="D218" s="10">
        <v>5</v>
      </c>
      <c r="E218" s="10">
        <v>33</v>
      </c>
      <c r="F218" s="10">
        <v>10373</v>
      </c>
      <c r="G218" s="9" t="s">
        <v>7</v>
      </c>
      <c r="H218" s="9" t="s">
        <v>242</v>
      </c>
      <c r="I218" s="9" t="str">
        <f t="array" ref="I218">IFERROR(INDEX('TONG DA XLY'!$H$2:$H$243, MATCH(1, ('TONG DA XLY'!$D$2:$D$243=D218)*('TONG DA XLY'!$E$2:$E$243=E218), 0)),"")</f>
        <v>4069_6974</v>
      </c>
    </row>
    <row r="219" spans="1:9" x14ac:dyDescent="0.25">
      <c r="A219">
        <f>IF(B219&lt;&gt;"", SUBTOTAL(3, $B$2:B219), "")</f>
        <v>218</v>
      </c>
      <c r="B219" s="10">
        <v>549591.64352354605</v>
      </c>
      <c r="C219" s="10">
        <v>1823359.0468830499</v>
      </c>
      <c r="D219" s="10">
        <v>4</v>
      </c>
      <c r="E219" s="10">
        <v>10</v>
      </c>
      <c r="F219" s="10">
        <v>4690</v>
      </c>
      <c r="G219" s="9" t="s">
        <v>7</v>
      </c>
      <c r="H219" s="9" t="s">
        <v>11</v>
      </c>
      <c r="I219" s="9" t="str">
        <f t="array" ref="I219">IFERROR(INDEX('TONG DA XLY'!$H$2:$H$243, MATCH(1, ('TONG DA XLY'!$D$2:$D$243=D219)*('TONG DA XLY'!$E$2:$E$243=E219), 0)),"")</f>
        <v>4069_6974</v>
      </c>
    </row>
    <row r="220" spans="1:9" x14ac:dyDescent="0.25">
      <c r="A220">
        <f>IF(B220&lt;&gt;"", SUBTOTAL(3, $B$2:B220), "")</f>
        <v>219</v>
      </c>
      <c r="B220" s="10">
        <v>549723.51790112397</v>
      </c>
      <c r="C220" s="10">
        <v>1825455.1641609101</v>
      </c>
      <c r="D220" s="10">
        <v>1</v>
      </c>
      <c r="E220" s="10">
        <v>6</v>
      </c>
      <c r="F220" s="10">
        <v>6517</v>
      </c>
      <c r="G220" s="9" t="s">
        <v>66</v>
      </c>
      <c r="H220" s="9" t="s">
        <v>6</v>
      </c>
      <c r="I220" s="9" t="str">
        <f t="array" ref="I220">IFERROR(INDEX('TONG DA XLY'!$H$2:$H$243, MATCH(1, ('TONG DA XLY'!$D$2:$D$243=D220)*('TONG DA XLY'!$E$2:$E$243=E220), 0)),"")</f>
        <v>4069_6974</v>
      </c>
    </row>
    <row r="221" spans="1:9" x14ac:dyDescent="0.25">
      <c r="A221">
        <f>IF(B221&lt;&gt;"", SUBTOTAL(3, $B$2:B221), "")</f>
        <v>220</v>
      </c>
      <c r="B221" s="10">
        <v>549203.64629886905</v>
      </c>
      <c r="C221" s="10">
        <v>1822845.54557665</v>
      </c>
      <c r="D221" s="10">
        <v>1</v>
      </c>
      <c r="E221" s="10">
        <v>530</v>
      </c>
      <c r="F221" s="10">
        <v>16606</v>
      </c>
      <c r="G221" s="9" t="s">
        <v>7</v>
      </c>
      <c r="H221" s="9" t="s">
        <v>37</v>
      </c>
      <c r="I221" s="9" t="str">
        <f t="array" ref="I221">IFERROR(INDEX('TONG DA XLY'!$H$2:$H$243, MATCH(1, ('TONG DA XLY'!$D$2:$D$243=D221)*('TONG DA XLY'!$E$2:$E$243=E221), 0)),"")</f>
        <v>4069_6974</v>
      </c>
    </row>
    <row r="222" spans="1:9" x14ac:dyDescent="0.25">
      <c r="A222">
        <f>IF(B222&lt;&gt;"", SUBTOTAL(3, $B$2:B222), "")</f>
        <v>221</v>
      </c>
      <c r="B222" s="10">
        <v>549405.26006125403</v>
      </c>
      <c r="C222" s="10">
        <v>1822946.70885451</v>
      </c>
      <c r="D222" s="10">
        <v>1</v>
      </c>
      <c r="E222" s="10">
        <v>532</v>
      </c>
      <c r="F222" s="10">
        <v>2793</v>
      </c>
      <c r="G222" s="9" t="s">
        <v>7</v>
      </c>
      <c r="H222" s="9" t="s">
        <v>36</v>
      </c>
      <c r="I222" s="9" t="str">
        <f t="array" ref="I222">IFERROR(INDEX('TONG DA XLY'!$H$2:$H$243, MATCH(1, ('TONG DA XLY'!$D$2:$D$243=D222)*('TONG DA XLY'!$E$2:$E$243=E222), 0)),"")</f>
        <v>4069_6974</v>
      </c>
    </row>
    <row r="223" spans="1:9" x14ac:dyDescent="0.25">
      <c r="A223">
        <f>IF(B223&lt;&gt;"", SUBTOTAL(3, $B$2:B223), "")</f>
        <v>222</v>
      </c>
      <c r="B223" s="10">
        <v>549647.94953370397</v>
      </c>
      <c r="C223" s="10">
        <v>1822857.7302852101</v>
      </c>
      <c r="D223" s="10">
        <v>1</v>
      </c>
      <c r="E223" s="10">
        <v>535</v>
      </c>
      <c r="F223" s="10">
        <v>10800</v>
      </c>
      <c r="G223" s="9" t="s">
        <v>7</v>
      </c>
      <c r="H223" s="9" t="s">
        <v>10</v>
      </c>
      <c r="I223" s="9" t="str">
        <f t="array" ref="I223">IFERROR(INDEX('TONG DA XLY'!$H$2:$H$243, MATCH(1, ('TONG DA XLY'!$D$2:$D$243=D223)*('TONG DA XLY'!$E$2:$E$243=E223), 0)),"")</f>
        <v>4069_6974</v>
      </c>
    </row>
    <row r="224" spans="1:9" x14ac:dyDescent="0.25">
      <c r="A224">
        <f>IF(B224&lt;&gt;"", SUBTOTAL(3, $B$2:B224), "")</f>
        <v>223</v>
      </c>
      <c r="B224" s="10">
        <v>549104.53160527395</v>
      </c>
      <c r="C224" s="10">
        <v>1820820.7385561599</v>
      </c>
      <c r="D224" s="10">
        <v>1</v>
      </c>
      <c r="E224" s="10">
        <v>536</v>
      </c>
      <c r="F224" s="10">
        <v>12304</v>
      </c>
      <c r="G224" s="9" t="s">
        <v>7</v>
      </c>
      <c r="H224" s="9" t="s">
        <v>41</v>
      </c>
      <c r="I224" s="9" t="str">
        <f t="array" ref="I224">IFERROR(INDEX('TONG DA XLY'!$H$2:$H$243, MATCH(1, ('TONG DA XLY'!$D$2:$D$243=D224)*('TONG DA XLY'!$E$2:$E$243=E224), 0)),"")</f>
        <v>4069_6974</v>
      </c>
    </row>
    <row r="225" spans="1:9" x14ac:dyDescent="0.25">
      <c r="A225">
        <f>IF(B225&lt;&gt;"", SUBTOTAL(3, $B$2:B225), "")</f>
        <v>224</v>
      </c>
      <c r="B225" s="10">
        <v>547653.06289089401</v>
      </c>
      <c r="C225" s="10">
        <v>1825134.9457912699</v>
      </c>
      <c r="D225" s="10">
        <v>21</v>
      </c>
      <c r="E225" s="10">
        <v>58</v>
      </c>
      <c r="F225" s="10">
        <v>24514</v>
      </c>
      <c r="G225" s="9" t="s">
        <v>66</v>
      </c>
      <c r="H225" s="9" t="s">
        <v>204</v>
      </c>
      <c r="I225" s="9" t="str">
        <f t="array" ref="I225">IFERROR(INDEX('TONG DA XLY'!$H$2:$H$243, MATCH(1, ('TONG DA XLY'!$D$2:$D$243=D225)*('TONG DA XLY'!$E$2:$E$243=E225), 0)),"")</f>
        <v>4069_4569</v>
      </c>
    </row>
    <row r="226" spans="1:9" x14ac:dyDescent="0.25">
      <c r="A226">
        <f>IF(B226&lt;&gt;"", SUBTOTAL(3, $B$2:B226), "")</f>
        <v>225</v>
      </c>
      <c r="B226" s="10">
        <v>548058.51566852594</v>
      </c>
      <c r="C226" s="10">
        <v>1825486.42634854</v>
      </c>
      <c r="D226" s="10">
        <v>21</v>
      </c>
      <c r="E226" s="10">
        <v>114</v>
      </c>
      <c r="F226" s="10">
        <v>11270</v>
      </c>
      <c r="G226" s="9" t="s">
        <v>66</v>
      </c>
      <c r="H226" s="9" t="s">
        <v>211</v>
      </c>
      <c r="I226" s="9" t="str">
        <f t="array" ref="I226">IFERROR(INDEX('TONG DA XLY'!$H$2:$H$243, MATCH(1, ('TONG DA XLY'!$D$2:$D$243=D226)*('TONG DA XLY'!$E$2:$E$243=E226), 0)),"")</f>
        <v>4069_4569</v>
      </c>
    </row>
    <row r="227" spans="1:9" x14ac:dyDescent="0.25">
      <c r="A227">
        <f>IF(B227&lt;&gt;"", SUBTOTAL(3, $B$2:B227), "")</f>
        <v>226</v>
      </c>
      <c r="B227" s="10">
        <v>547373.61937278195</v>
      </c>
      <c r="C227" s="10">
        <v>1825665.18343244</v>
      </c>
      <c r="D227" s="10">
        <v>21</v>
      </c>
      <c r="E227" s="10">
        <v>133</v>
      </c>
      <c r="F227" s="10">
        <v>26490</v>
      </c>
      <c r="G227" s="9" t="s">
        <v>66</v>
      </c>
      <c r="H227" s="9" t="s">
        <v>72</v>
      </c>
      <c r="I227" s="9" t="str">
        <f t="array" ref="I227">IFERROR(INDEX('TONG DA XLY'!$H$2:$H$243, MATCH(1, ('TONG DA XLY'!$D$2:$D$243=D227)*('TONG DA XLY'!$E$2:$E$243=E227), 0)),"")</f>
        <v>4069_4569</v>
      </c>
    </row>
    <row r="228" spans="1:9" x14ac:dyDescent="0.25">
      <c r="A228">
        <f>IF(B228&lt;&gt;"", SUBTOTAL(3, $B$2:B228), "")</f>
        <v>227</v>
      </c>
      <c r="B228" s="10">
        <v>548237.70766940305</v>
      </c>
      <c r="C228" s="10">
        <v>1825130.2810208399</v>
      </c>
      <c r="D228" s="10">
        <v>21</v>
      </c>
      <c r="E228" s="10">
        <v>204</v>
      </c>
      <c r="F228" s="10">
        <v>27683</v>
      </c>
      <c r="G228" s="9" t="s">
        <v>66</v>
      </c>
      <c r="H228" s="9" t="s">
        <v>214</v>
      </c>
      <c r="I228" s="9" t="str">
        <f t="array" ref="I228">IFERROR(INDEX('TONG DA XLY'!$H$2:$H$243, MATCH(1, ('TONG DA XLY'!$D$2:$D$243=D228)*('TONG DA XLY'!$E$2:$E$243=E228), 0)),"")</f>
        <v>4069_4569</v>
      </c>
    </row>
    <row r="229" spans="1:9" x14ac:dyDescent="0.25">
      <c r="A229">
        <f>IF(B229&lt;&gt;"", SUBTOTAL(3, $B$2:B229), "")</f>
        <v>228</v>
      </c>
      <c r="B229" s="10">
        <v>546675.66916684504</v>
      </c>
      <c r="C229" s="10">
        <v>1825887.8118036001</v>
      </c>
      <c r="D229" s="10">
        <v>21</v>
      </c>
      <c r="E229" s="10">
        <v>208</v>
      </c>
      <c r="F229" s="10">
        <v>27215</v>
      </c>
      <c r="G229" s="9" t="s">
        <v>66</v>
      </c>
      <c r="H229" s="9" t="s">
        <v>73</v>
      </c>
      <c r="I229" s="9" t="str">
        <f t="array" ref="I229">IFERROR(INDEX('TONG DA XLY'!$H$2:$H$243, MATCH(1, ('TONG DA XLY'!$D$2:$D$243=D229)*('TONG DA XLY'!$E$2:$E$243=E229), 0)),"")</f>
        <v>4069_4569</v>
      </c>
    </row>
    <row r="230" spans="1:9" x14ac:dyDescent="0.25">
      <c r="A230">
        <f>IF(B230&lt;&gt;"", SUBTOTAL(3, $B$2:B230), "")</f>
        <v>229</v>
      </c>
      <c r="B230" s="10">
        <v>547294.95439979597</v>
      </c>
      <c r="C230" s="10">
        <v>1824305.64731839</v>
      </c>
      <c r="D230" s="10">
        <v>21</v>
      </c>
      <c r="E230" s="10">
        <v>234</v>
      </c>
      <c r="F230" s="10">
        <v>21135</v>
      </c>
      <c r="G230" s="9" t="s">
        <v>66</v>
      </c>
      <c r="H230" s="9" t="s">
        <v>77</v>
      </c>
      <c r="I230" s="9" t="str">
        <f t="array" ref="I230">IFERROR(INDEX('TONG DA XLY'!$H$2:$H$243, MATCH(1, ('TONG DA XLY'!$D$2:$D$243=D230)*('TONG DA XLY'!$E$2:$E$243=E230), 0)),"")</f>
        <v>4069_4569</v>
      </c>
    </row>
    <row r="231" spans="1:9" x14ac:dyDescent="0.25">
      <c r="A231">
        <f>IF(B231&lt;&gt;"", SUBTOTAL(3, $B$2:B231), "")</f>
        <v>230</v>
      </c>
      <c r="B231" s="10">
        <v>547259.79996303096</v>
      </c>
      <c r="C231" s="10">
        <v>1824858.1087434699</v>
      </c>
      <c r="D231" s="10">
        <v>21</v>
      </c>
      <c r="E231" s="10">
        <v>245</v>
      </c>
      <c r="F231" s="10">
        <v>9681</v>
      </c>
      <c r="G231" s="9" t="s">
        <v>66</v>
      </c>
      <c r="H231" s="9" t="s">
        <v>74</v>
      </c>
      <c r="I231" s="9" t="str">
        <f t="array" ref="I231">IFERROR(INDEX('TONG DA XLY'!$H$2:$H$243, MATCH(1, ('TONG DA XLY'!$D$2:$D$243=D231)*('TONG DA XLY'!$E$2:$E$243=E231), 0)),"")</f>
        <v>4069_4569</v>
      </c>
    </row>
    <row r="232" spans="1:9" x14ac:dyDescent="0.25">
      <c r="A232">
        <f>IF(B232&lt;&gt;"", SUBTOTAL(3, $B$2:B232), "")</f>
        <v>231</v>
      </c>
      <c r="B232" s="10">
        <v>549308.08497989504</v>
      </c>
      <c r="C232" s="10">
        <v>1822487.6787973801</v>
      </c>
      <c r="D232" s="10">
        <v>8</v>
      </c>
      <c r="E232" s="10">
        <v>224</v>
      </c>
      <c r="F232" s="10">
        <v>2164</v>
      </c>
      <c r="G232" s="9" t="s">
        <v>7</v>
      </c>
      <c r="H232" s="9" t="s">
        <v>233</v>
      </c>
      <c r="I232" s="9" t="str">
        <f t="array" ref="I232">IFERROR(INDEX('TONG DA XLY'!$H$2:$H$243, MATCH(1, ('TONG DA XLY'!$D$2:$D$243=D232)*('TONG DA XLY'!$E$2:$E$243=E232), 0)),"")</f>
        <v>4069_4569</v>
      </c>
    </row>
    <row r="233" spans="1:9" x14ac:dyDescent="0.25">
      <c r="A233">
        <f>IF(B233&lt;&gt;"", SUBTOTAL(3, $B$2:B233), "")</f>
        <v>232</v>
      </c>
      <c r="B233" s="10">
        <v>549551.24264933704</v>
      </c>
      <c r="C233" s="10">
        <v>1822927.2687762899</v>
      </c>
      <c r="D233" s="10">
        <v>1</v>
      </c>
      <c r="E233" s="10">
        <v>533</v>
      </c>
      <c r="F233" s="10">
        <v>27162</v>
      </c>
      <c r="G233" s="9" t="s">
        <v>7</v>
      </c>
      <c r="H233" s="9" t="s">
        <v>255</v>
      </c>
      <c r="I233" s="9" t="str">
        <f t="array" ref="I233">IFERROR(INDEX('TONG DA XLY'!$H$2:$H$243, MATCH(1, ('TONG DA XLY'!$D$2:$D$243=D233)*('TONG DA XLY'!$E$2:$E$243=E233), 0)),"")</f>
        <v>4069_4569</v>
      </c>
    </row>
    <row r="234" spans="1:9" x14ac:dyDescent="0.25">
      <c r="A234">
        <f>IF(B234&lt;&gt;"", SUBTOTAL(3, $B$2:B234), "")</f>
        <v>233</v>
      </c>
      <c r="B234" s="10">
        <v>548317.37730247504</v>
      </c>
      <c r="C234" s="10">
        <v>1822486.9068835001</v>
      </c>
      <c r="D234" s="10">
        <v>36</v>
      </c>
      <c r="E234" s="10">
        <v>74</v>
      </c>
      <c r="F234" s="10">
        <v>3261</v>
      </c>
      <c r="G234" s="9" t="s">
        <v>66</v>
      </c>
      <c r="H234" s="9" t="s">
        <v>187</v>
      </c>
      <c r="I234" s="9" t="s">
        <v>268</v>
      </c>
    </row>
    <row r="235" spans="1:9" x14ac:dyDescent="0.25">
      <c r="A235">
        <f>IF(B235&lt;&gt;"", SUBTOTAL(3, $B$2:B235), "")</f>
        <v>234</v>
      </c>
      <c r="B235" s="10">
        <v>548381.01006424602</v>
      </c>
      <c r="C235" s="10">
        <v>1822269.7777533899</v>
      </c>
      <c r="D235" s="10">
        <v>36</v>
      </c>
      <c r="E235" s="10">
        <v>95</v>
      </c>
      <c r="F235" s="10">
        <v>7718</v>
      </c>
      <c r="G235" s="9" t="s">
        <v>66</v>
      </c>
      <c r="H235" s="9" t="s">
        <v>190</v>
      </c>
      <c r="I235" s="9" t="s">
        <v>268</v>
      </c>
    </row>
    <row r="236" spans="1:9" x14ac:dyDescent="0.25">
      <c r="A236">
        <f>IF(B236&lt;&gt;"", SUBTOTAL(3, $B$2:B236), "")</f>
        <v>235</v>
      </c>
      <c r="B236" s="10">
        <v>548764.81032355805</v>
      </c>
      <c r="C236" s="10">
        <v>1822065.2287138</v>
      </c>
      <c r="D236" s="10">
        <v>36</v>
      </c>
      <c r="E236" s="10">
        <v>116</v>
      </c>
      <c r="F236" s="10">
        <v>2010</v>
      </c>
      <c r="G236" s="9" t="s">
        <v>66</v>
      </c>
      <c r="H236" s="9" t="s">
        <v>117</v>
      </c>
      <c r="I236" s="9" t="s">
        <v>268</v>
      </c>
    </row>
    <row r="237" spans="1:9" x14ac:dyDescent="0.25">
      <c r="A237">
        <f>IF(B237&lt;&gt;"", SUBTOTAL(3, $B$2:B237), "")</f>
        <v>236</v>
      </c>
      <c r="B237" s="10">
        <v>548760.07342783804</v>
      </c>
      <c r="C237" s="10">
        <v>1822928.20146466</v>
      </c>
      <c r="D237" s="10">
        <v>36</v>
      </c>
      <c r="E237" s="10">
        <v>132</v>
      </c>
      <c r="F237" s="10">
        <v>6967</v>
      </c>
      <c r="G237" s="9" t="s">
        <v>66</v>
      </c>
      <c r="H237" s="9" t="s">
        <v>191</v>
      </c>
      <c r="I237" s="9" t="s">
        <v>268</v>
      </c>
    </row>
    <row r="238" spans="1:9" x14ac:dyDescent="0.25">
      <c r="A238">
        <f>IF(B238&lt;&gt;"", SUBTOTAL(3, $B$2:B238), "")</f>
        <v>237</v>
      </c>
      <c r="B238" s="10">
        <v>548183.39343854296</v>
      </c>
      <c r="C238" s="10">
        <v>1822091.28875275</v>
      </c>
      <c r="D238" s="10">
        <v>36</v>
      </c>
      <c r="E238" s="10">
        <v>133</v>
      </c>
      <c r="F238" s="10">
        <v>4411</v>
      </c>
      <c r="G238" s="9" t="s">
        <v>66</v>
      </c>
      <c r="H238" s="9" t="s">
        <v>192</v>
      </c>
      <c r="I238" s="9" t="s">
        <v>268</v>
      </c>
    </row>
    <row r="239" spans="1:9" x14ac:dyDescent="0.25">
      <c r="A239">
        <f>IF(B239&lt;&gt;"", SUBTOTAL(3, $B$2:B239), "")</f>
        <v>238</v>
      </c>
      <c r="B239" s="10">
        <v>549471.88469106704</v>
      </c>
      <c r="C239" s="10">
        <v>1823932.7894882299</v>
      </c>
      <c r="D239" s="10">
        <v>33</v>
      </c>
      <c r="E239" s="10">
        <v>4</v>
      </c>
      <c r="F239" s="10">
        <v>5352</v>
      </c>
      <c r="G239" s="9" t="s">
        <v>66</v>
      </c>
      <c r="H239" s="9" t="s">
        <v>194</v>
      </c>
      <c r="I239" s="9" t="s">
        <v>268</v>
      </c>
    </row>
    <row r="240" spans="1:9" x14ac:dyDescent="0.25">
      <c r="A240">
        <f>IF(B240&lt;&gt;"", SUBTOTAL(3, $B$2:B240), "")</f>
        <v>239</v>
      </c>
      <c r="B240" s="10">
        <v>549330.90629487298</v>
      </c>
      <c r="C240" s="10">
        <v>1823833.74556502</v>
      </c>
      <c r="D240" s="10">
        <v>33</v>
      </c>
      <c r="E240" s="10">
        <v>5</v>
      </c>
      <c r="F240" s="10">
        <v>8816</v>
      </c>
      <c r="G240" s="9" t="s">
        <v>66</v>
      </c>
      <c r="H240" s="9" t="s">
        <v>195</v>
      </c>
      <c r="I240" s="9" t="s">
        <v>268</v>
      </c>
    </row>
    <row r="241" spans="1:9" x14ac:dyDescent="0.25">
      <c r="A241">
        <f>IF(B241&lt;&gt;"", SUBTOTAL(3, $B$2:B241), "")</f>
        <v>240</v>
      </c>
      <c r="B241" s="10">
        <v>549077.46690950205</v>
      </c>
      <c r="C241" s="10">
        <v>1823865.8640326599</v>
      </c>
      <c r="D241" s="10">
        <v>33</v>
      </c>
      <c r="E241" s="10">
        <v>6</v>
      </c>
      <c r="F241" s="10">
        <v>5746</v>
      </c>
      <c r="G241" s="9" t="s">
        <v>66</v>
      </c>
      <c r="H241" s="9" t="s">
        <v>131</v>
      </c>
      <c r="I241" s="9" t="s">
        <v>268</v>
      </c>
    </row>
    <row r="242" spans="1:9" x14ac:dyDescent="0.25">
      <c r="A242">
        <f>IF(B242&lt;&gt;"", SUBTOTAL(3, $B$2:B242), "")</f>
        <v>241</v>
      </c>
      <c r="B242" s="10">
        <v>549304.30646674696</v>
      </c>
      <c r="C242" s="10">
        <v>1823731.42379085</v>
      </c>
      <c r="D242" s="10">
        <v>33</v>
      </c>
      <c r="E242" s="10">
        <v>12</v>
      </c>
      <c r="F242" s="10">
        <v>9415</v>
      </c>
      <c r="G242" s="9" t="s">
        <v>66</v>
      </c>
      <c r="H242" s="9" t="s">
        <v>28</v>
      </c>
      <c r="I242" s="9" t="s">
        <v>268</v>
      </c>
    </row>
    <row r="243" spans="1:9" x14ac:dyDescent="0.25">
      <c r="A243">
        <f>IF(B243&lt;&gt;"", SUBTOTAL(3, $B$2:B243), "")</f>
        <v>242</v>
      </c>
      <c r="B243" s="10">
        <v>549073.56054542004</v>
      </c>
      <c r="C243" s="10">
        <v>1823497.5060980299</v>
      </c>
      <c r="D243" s="10">
        <v>33</v>
      </c>
      <c r="E243" s="10">
        <v>20</v>
      </c>
      <c r="F243" s="10">
        <v>12133</v>
      </c>
      <c r="G243" s="9" t="s">
        <v>66</v>
      </c>
      <c r="H243" s="9" t="s">
        <v>196</v>
      </c>
      <c r="I243" s="9" t="s">
        <v>268</v>
      </c>
    </row>
    <row r="244" spans="1:9" x14ac:dyDescent="0.25">
      <c r="A244">
        <f>IF(B244&lt;&gt;"", SUBTOTAL(3, $B$2:B244), "")</f>
        <v>243</v>
      </c>
      <c r="B244" s="10">
        <v>549351.97386256605</v>
      </c>
      <c r="C244" s="10">
        <v>1823435.89558261</v>
      </c>
      <c r="D244" s="10">
        <v>33</v>
      </c>
      <c r="E244" s="10">
        <v>21</v>
      </c>
      <c r="F244" s="10">
        <v>3386</v>
      </c>
      <c r="G244" s="9" t="s">
        <v>66</v>
      </c>
      <c r="H244" s="9" t="s">
        <v>197</v>
      </c>
      <c r="I244" s="9" t="s">
        <v>268</v>
      </c>
    </row>
    <row r="245" spans="1:9" x14ac:dyDescent="0.25">
      <c r="A245">
        <f>IF(B245&lt;&gt;"", SUBTOTAL(3, $B$2:B245), "")</f>
        <v>244</v>
      </c>
      <c r="B245" s="10">
        <v>549235.43563026201</v>
      </c>
      <c r="C245" s="10">
        <v>1823197.5848052499</v>
      </c>
      <c r="D245" s="10">
        <v>33</v>
      </c>
      <c r="E245" s="10">
        <v>32</v>
      </c>
      <c r="F245" s="10">
        <v>5974</v>
      </c>
      <c r="G245" s="9" t="s">
        <v>66</v>
      </c>
      <c r="H245" s="9" t="s">
        <v>198</v>
      </c>
      <c r="I245" s="9" t="s">
        <v>268</v>
      </c>
    </row>
    <row r="246" spans="1:9" x14ac:dyDescent="0.25">
      <c r="A246">
        <f>IF(B246&lt;&gt;"", SUBTOTAL(3, $B$2:B246), "")</f>
        <v>245</v>
      </c>
      <c r="B246" s="10">
        <v>549169.16075111297</v>
      </c>
      <c r="C246" s="10">
        <v>1823172.5990105399</v>
      </c>
      <c r="D246" s="10">
        <v>33</v>
      </c>
      <c r="E246" s="10">
        <v>34</v>
      </c>
      <c r="F246" s="10">
        <v>4986</v>
      </c>
      <c r="G246" s="9" t="s">
        <v>66</v>
      </c>
      <c r="H246" s="9" t="s">
        <v>199</v>
      </c>
      <c r="I246" s="9" t="s">
        <v>268</v>
      </c>
    </row>
    <row r="247" spans="1:9" x14ac:dyDescent="0.25">
      <c r="A247">
        <f>IF(B247&lt;&gt;"", SUBTOTAL(3, $B$2:B247), "")</f>
        <v>246</v>
      </c>
      <c r="B247" s="10">
        <v>549054.06094810297</v>
      </c>
      <c r="C247" s="10">
        <v>1823034.2648917199</v>
      </c>
      <c r="D247" s="10">
        <v>33</v>
      </c>
      <c r="E247" s="10">
        <v>43</v>
      </c>
      <c r="F247" s="10">
        <v>6870</v>
      </c>
      <c r="G247" s="9" t="s">
        <v>66</v>
      </c>
      <c r="H247" s="9" t="s">
        <v>198</v>
      </c>
      <c r="I247" s="9" t="s">
        <v>268</v>
      </c>
    </row>
    <row r="248" spans="1:9" x14ac:dyDescent="0.25">
      <c r="A248">
        <f>IF(B248&lt;&gt;"", SUBTOTAL(3, $B$2:B248), "")</f>
        <v>247</v>
      </c>
      <c r="B248" s="10">
        <v>549405.76130763104</v>
      </c>
      <c r="C248" s="10">
        <v>1823589.5545709601</v>
      </c>
      <c r="D248" s="10">
        <v>33</v>
      </c>
      <c r="E248" s="10">
        <v>49</v>
      </c>
      <c r="F248" s="10">
        <v>2916</v>
      </c>
      <c r="G248" s="9" t="s">
        <v>7</v>
      </c>
      <c r="H248" s="9" t="s">
        <v>201</v>
      </c>
      <c r="I248" s="9" t="s">
        <v>268</v>
      </c>
    </row>
    <row r="249" spans="1:9" x14ac:dyDescent="0.25">
      <c r="A249">
        <f>IF(B249&lt;&gt;"", SUBTOTAL(3, $B$2:B249), "")</f>
        <v>248</v>
      </c>
      <c r="B249" s="10">
        <v>548354.35439141095</v>
      </c>
      <c r="C249" s="10">
        <v>1823598.0567633</v>
      </c>
      <c r="D249" s="10">
        <v>32</v>
      </c>
      <c r="E249" s="10">
        <v>75</v>
      </c>
      <c r="F249" s="10">
        <v>4564</v>
      </c>
      <c r="G249" s="9" t="s">
        <v>66</v>
      </c>
      <c r="H249" s="9" t="s">
        <v>101</v>
      </c>
      <c r="I249" s="9" t="s">
        <v>268</v>
      </c>
    </row>
    <row r="250" spans="1:9" x14ac:dyDescent="0.25">
      <c r="A250">
        <f>IF(B250&lt;&gt;"", SUBTOTAL(3, $B$2:B250), "")</f>
        <v>249</v>
      </c>
      <c r="B250" s="10">
        <v>548264.257017061</v>
      </c>
      <c r="C250" s="10">
        <v>1824175.5319028101</v>
      </c>
      <c r="D250" s="10">
        <v>28</v>
      </c>
      <c r="E250" s="10">
        <v>148</v>
      </c>
      <c r="F250" s="10">
        <v>5559</v>
      </c>
      <c r="G250" s="9" t="s">
        <v>66</v>
      </c>
      <c r="H250" s="9" t="s">
        <v>202</v>
      </c>
      <c r="I250" s="9" t="s">
        <v>268</v>
      </c>
    </row>
    <row r="251" spans="1:9" x14ac:dyDescent="0.25">
      <c r="A251">
        <f>IF(B251&lt;&gt;"", SUBTOTAL(3, $B$2:B251), "")</f>
        <v>250</v>
      </c>
      <c r="B251" s="10">
        <v>549638.39402391098</v>
      </c>
      <c r="C251" s="10">
        <v>1825223.16799203</v>
      </c>
      <c r="D251" s="10">
        <v>25</v>
      </c>
      <c r="E251" s="10">
        <v>7</v>
      </c>
      <c r="F251" s="10">
        <v>32544</v>
      </c>
      <c r="G251" s="9" t="s">
        <v>66</v>
      </c>
      <c r="H251" s="9" t="s">
        <v>6</v>
      </c>
      <c r="I251" s="9" t="s">
        <v>268</v>
      </c>
    </row>
    <row r="252" spans="1:9" x14ac:dyDescent="0.25">
      <c r="A252">
        <f>IF(B252&lt;&gt;"", SUBTOTAL(3, $B$2:B252), "")</f>
        <v>251</v>
      </c>
      <c r="B252" s="10">
        <v>547168.96986300906</v>
      </c>
      <c r="C252" s="10">
        <v>1825083.28576742</v>
      </c>
      <c r="D252" s="10">
        <v>21</v>
      </c>
      <c r="E252" s="10">
        <v>86</v>
      </c>
      <c r="F252" s="10">
        <v>8170</v>
      </c>
      <c r="G252" s="9" t="s">
        <v>66</v>
      </c>
      <c r="H252" s="9" t="s">
        <v>58</v>
      </c>
      <c r="I252" s="9" t="s">
        <v>268</v>
      </c>
    </row>
    <row r="253" spans="1:9" x14ac:dyDescent="0.25">
      <c r="A253">
        <f>IF(B253&lt;&gt;"", SUBTOTAL(3, $B$2:B253), "")</f>
        <v>252</v>
      </c>
      <c r="B253" s="10">
        <v>548034.70570785296</v>
      </c>
      <c r="C253" s="10">
        <v>1825557.4168497501</v>
      </c>
      <c r="D253" s="10">
        <v>21</v>
      </c>
      <c r="E253" s="10">
        <v>112</v>
      </c>
      <c r="F253" s="10">
        <v>10486</v>
      </c>
      <c r="G253" s="9" t="s">
        <v>66</v>
      </c>
      <c r="H253" s="9" t="s">
        <v>210</v>
      </c>
      <c r="I253" s="9" t="s">
        <v>268</v>
      </c>
    </row>
    <row r="254" spans="1:9" x14ac:dyDescent="0.25">
      <c r="A254">
        <f>IF(B254&lt;&gt;"", SUBTOTAL(3, $B$2:B254), "")</f>
        <v>253</v>
      </c>
      <c r="B254" s="10">
        <v>547429.36969099799</v>
      </c>
      <c r="C254" s="10">
        <v>1825313.0221237</v>
      </c>
      <c r="D254" s="10">
        <v>21</v>
      </c>
      <c r="E254" s="10">
        <v>146</v>
      </c>
      <c r="F254" s="10">
        <v>7264</v>
      </c>
      <c r="G254" s="9" t="s">
        <v>66</v>
      </c>
      <c r="H254" s="9" t="s">
        <v>132</v>
      </c>
      <c r="I254" s="9" t="s">
        <v>268</v>
      </c>
    </row>
    <row r="255" spans="1:9" x14ac:dyDescent="0.25">
      <c r="A255">
        <f>IF(B255&lt;&gt;"", SUBTOTAL(3, $B$2:B255), "")</f>
        <v>254</v>
      </c>
      <c r="B255" s="10">
        <v>546777.01662079</v>
      </c>
      <c r="C255" s="10">
        <v>1825586.3768263401</v>
      </c>
      <c r="D255" s="10">
        <v>21</v>
      </c>
      <c r="E255" s="10">
        <v>207</v>
      </c>
      <c r="F255" s="10">
        <v>16027</v>
      </c>
      <c r="G255" s="9" t="s">
        <v>66</v>
      </c>
      <c r="H255" s="9" t="s">
        <v>73</v>
      </c>
      <c r="I255" s="9" t="s">
        <v>268</v>
      </c>
    </row>
    <row r="256" spans="1:9" x14ac:dyDescent="0.25">
      <c r="A256">
        <f>IF(B256&lt;&gt;"", SUBTOTAL(3, $B$2:B256), "")</f>
        <v>255</v>
      </c>
      <c r="B256" s="10">
        <v>547242.47684279201</v>
      </c>
      <c r="C256" s="10">
        <v>1821256.09167381</v>
      </c>
      <c r="D256" s="10">
        <v>21</v>
      </c>
      <c r="E256" s="10">
        <v>211</v>
      </c>
      <c r="F256" s="10">
        <v>2199</v>
      </c>
      <c r="G256" s="9" t="s">
        <v>66</v>
      </c>
      <c r="H256" s="9" t="s">
        <v>180</v>
      </c>
      <c r="I256" s="9" t="s">
        <v>268</v>
      </c>
    </row>
    <row r="257" spans="1:9" x14ac:dyDescent="0.25">
      <c r="A257">
        <f>IF(B257&lt;&gt;"", SUBTOTAL(3, $B$2:B257), "")</f>
        <v>256</v>
      </c>
      <c r="B257" s="10">
        <v>547509.63948320504</v>
      </c>
      <c r="C257" s="10">
        <v>1821506.78253461</v>
      </c>
      <c r="D257" s="10">
        <v>21</v>
      </c>
      <c r="E257" s="10">
        <v>213</v>
      </c>
      <c r="F257" s="10">
        <v>3832</v>
      </c>
      <c r="G257" s="9" t="s">
        <v>66</v>
      </c>
      <c r="H257" s="9" t="s">
        <v>216</v>
      </c>
      <c r="I257" s="9" t="s">
        <v>268</v>
      </c>
    </row>
    <row r="258" spans="1:9" x14ac:dyDescent="0.25">
      <c r="A258">
        <f>IF(B258&lt;&gt;"", SUBTOTAL(3, $B$2:B258), "")</f>
        <v>257</v>
      </c>
      <c r="B258" s="10">
        <v>546874.67163797305</v>
      </c>
      <c r="C258" s="10">
        <v>1824159.30920338</v>
      </c>
      <c r="D258" s="10">
        <v>21</v>
      </c>
      <c r="E258" s="10">
        <v>221</v>
      </c>
      <c r="F258" s="10">
        <v>4587</v>
      </c>
      <c r="G258" s="9" t="s">
        <v>66</v>
      </c>
      <c r="H258" s="9" t="s">
        <v>136</v>
      </c>
      <c r="I258" s="9" t="s">
        <v>268</v>
      </c>
    </row>
    <row r="259" spans="1:9" x14ac:dyDescent="0.25">
      <c r="A259">
        <f>IF(B259&lt;&gt;"", SUBTOTAL(3, $B$2:B259), "")</f>
        <v>258</v>
      </c>
      <c r="B259" s="10">
        <v>548236.151178436</v>
      </c>
      <c r="C259" s="10">
        <v>1824686.64944455</v>
      </c>
      <c r="D259" s="10">
        <v>21</v>
      </c>
      <c r="E259" s="10">
        <v>249</v>
      </c>
      <c r="F259" s="10">
        <v>7922</v>
      </c>
      <c r="G259" s="9" t="s">
        <v>66</v>
      </c>
      <c r="H259" s="9" t="s">
        <v>96</v>
      </c>
      <c r="I259" s="9" t="s">
        <v>268</v>
      </c>
    </row>
    <row r="260" spans="1:9" x14ac:dyDescent="0.25">
      <c r="A260">
        <f>IF(B260&lt;&gt;"", SUBTOTAL(3, $B$2:B260), "")</f>
        <v>259</v>
      </c>
      <c r="B260" s="10">
        <v>547718.496537345</v>
      </c>
      <c r="C260" s="10">
        <v>1821367.0910203101</v>
      </c>
      <c r="D260" s="10">
        <v>21</v>
      </c>
      <c r="E260" s="10">
        <v>259</v>
      </c>
      <c r="F260" s="10">
        <v>14277</v>
      </c>
      <c r="G260" s="9" t="s">
        <v>7</v>
      </c>
      <c r="H260" s="9" t="s">
        <v>224</v>
      </c>
      <c r="I260" s="9" t="s">
        <v>268</v>
      </c>
    </row>
    <row r="261" spans="1:9" x14ac:dyDescent="0.25">
      <c r="A261">
        <f>IF(B261&lt;&gt;"", SUBTOTAL(3, $B$2:B261), "")</f>
        <v>260</v>
      </c>
      <c r="B261" s="10">
        <v>547491.52706049499</v>
      </c>
      <c r="C261" s="10">
        <v>1821039.4489738201</v>
      </c>
      <c r="D261" s="10">
        <v>21</v>
      </c>
      <c r="E261" s="10">
        <v>261</v>
      </c>
      <c r="F261" s="10">
        <v>7369</v>
      </c>
      <c r="G261" s="9" t="s">
        <v>66</v>
      </c>
      <c r="H261" s="9" t="s">
        <v>83</v>
      </c>
      <c r="I261" s="9" t="s">
        <v>268</v>
      </c>
    </row>
    <row r="262" spans="1:9" x14ac:dyDescent="0.25">
      <c r="A262">
        <f>IF(B262&lt;&gt;"", SUBTOTAL(3, $B$2:B262), "")</f>
        <v>261</v>
      </c>
      <c r="B262" s="10">
        <v>548755.11832440796</v>
      </c>
      <c r="C262" s="10">
        <v>1820935.5334785499</v>
      </c>
      <c r="D262" s="10">
        <v>18</v>
      </c>
      <c r="E262" s="10">
        <v>69</v>
      </c>
      <c r="F262" s="10">
        <v>5450</v>
      </c>
      <c r="G262" s="9" t="s">
        <v>66</v>
      </c>
      <c r="H262" s="9" t="s">
        <v>225</v>
      </c>
      <c r="I262" s="9" t="s">
        <v>268</v>
      </c>
    </row>
    <row r="263" spans="1:9" x14ac:dyDescent="0.25">
      <c r="A263">
        <f>IF(B263&lt;&gt;"", SUBTOTAL(3, $B$2:B263), "")</f>
        <v>262</v>
      </c>
      <c r="B263" s="10">
        <v>548674.97174352105</v>
      </c>
      <c r="C263" s="10">
        <v>1820581.9056544099</v>
      </c>
      <c r="D263" s="10">
        <v>18</v>
      </c>
      <c r="E263" s="10">
        <v>226</v>
      </c>
      <c r="F263" s="10">
        <v>3729</v>
      </c>
      <c r="G263" s="9" t="s">
        <v>7</v>
      </c>
      <c r="H263" s="9" t="s">
        <v>117</v>
      </c>
      <c r="I263" s="9" t="s">
        <v>268</v>
      </c>
    </row>
    <row r="264" spans="1:9" x14ac:dyDescent="0.25">
      <c r="A264">
        <f>IF(B264&lt;&gt;"", SUBTOTAL(3, $B$2:B264), "")</f>
        <v>263</v>
      </c>
      <c r="B264" s="10">
        <v>551413.90613687399</v>
      </c>
      <c r="C264" s="10">
        <v>1820621.0185338701</v>
      </c>
      <c r="D264" s="10">
        <v>15</v>
      </c>
      <c r="E264" s="10">
        <v>92</v>
      </c>
      <c r="F264" s="10">
        <v>4749</v>
      </c>
      <c r="G264" s="9" t="s">
        <v>66</v>
      </c>
      <c r="H264" s="9" t="s">
        <v>226</v>
      </c>
      <c r="I264" s="9" t="s">
        <v>268</v>
      </c>
    </row>
    <row r="265" spans="1:9" x14ac:dyDescent="0.25">
      <c r="A265">
        <f>IF(B265&lt;&gt;"", SUBTOTAL(3, $B$2:B265), "")</f>
        <v>264</v>
      </c>
      <c r="B265" s="10">
        <v>552053.505359801</v>
      </c>
      <c r="C265" s="10">
        <v>1820804.94229225</v>
      </c>
      <c r="D265" s="10">
        <v>14</v>
      </c>
      <c r="E265" s="10">
        <v>5</v>
      </c>
      <c r="F265" s="10">
        <v>8784</v>
      </c>
      <c r="G265" s="9" t="s">
        <v>66</v>
      </c>
      <c r="H265" s="9" t="s">
        <v>136</v>
      </c>
      <c r="I265" s="9" t="s">
        <v>268</v>
      </c>
    </row>
    <row r="266" spans="1:9" x14ac:dyDescent="0.25">
      <c r="A266">
        <f>IF(B266&lt;&gt;"", SUBTOTAL(3, $B$2:B266), "")</f>
        <v>265</v>
      </c>
      <c r="B266" s="10">
        <v>551404.014996032</v>
      </c>
      <c r="C266" s="10">
        <v>1821240.2948851699</v>
      </c>
      <c r="D266" s="10">
        <v>13</v>
      </c>
      <c r="E266" s="10">
        <v>24</v>
      </c>
      <c r="F266" s="10">
        <v>9596</v>
      </c>
      <c r="G266" s="9" t="s">
        <v>66</v>
      </c>
      <c r="H266" s="9" t="s">
        <v>227</v>
      </c>
      <c r="I266" s="9" t="s">
        <v>268</v>
      </c>
    </row>
    <row r="267" spans="1:9" x14ac:dyDescent="0.25">
      <c r="A267">
        <f>IF(B267&lt;&gt;"", SUBTOTAL(3, $B$2:B267), "")</f>
        <v>266</v>
      </c>
      <c r="B267" s="10">
        <v>548905.80376185197</v>
      </c>
      <c r="C267" s="10">
        <v>1822322.4109124599</v>
      </c>
      <c r="D267" s="10">
        <v>9</v>
      </c>
      <c r="E267" s="10">
        <v>11</v>
      </c>
      <c r="F267" s="10">
        <v>3609</v>
      </c>
      <c r="G267" s="9" t="s">
        <v>66</v>
      </c>
      <c r="H267" s="9" t="s">
        <v>116</v>
      </c>
      <c r="I267" s="9" t="s">
        <v>268</v>
      </c>
    </row>
    <row r="268" spans="1:9" x14ac:dyDescent="0.25">
      <c r="A268">
        <f>IF(B268&lt;&gt;"", SUBTOTAL(3, $B$2:B268), "")</f>
        <v>267</v>
      </c>
      <c r="B268" s="10">
        <v>549360.17697219795</v>
      </c>
      <c r="C268" s="10">
        <v>1822520.3382258699</v>
      </c>
      <c r="D268" s="10">
        <v>8</v>
      </c>
      <c r="E268" s="10">
        <v>11</v>
      </c>
      <c r="F268" s="10">
        <v>5876</v>
      </c>
      <c r="G268" s="9" t="s">
        <v>66</v>
      </c>
      <c r="H268" s="9" t="s">
        <v>36</v>
      </c>
      <c r="I268" s="9" t="s">
        <v>268</v>
      </c>
    </row>
    <row r="269" spans="1:9" x14ac:dyDescent="0.25">
      <c r="A269">
        <f>IF(B269&lt;&gt;"", SUBTOTAL(3, $B$2:B269), "")</f>
        <v>268</v>
      </c>
      <c r="B269" s="10">
        <v>549456.75279918697</v>
      </c>
      <c r="C269" s="10">
        <v>1822310.5293322201</v>
      </c>
      <c r="D269" s="10">
        <v>8</v>
      </c>
      <c r="E269" s="10">
        <v>29</v>
      </c>
      <c r="F269" s="10">
        <v>4419</v>
      </c>
      <c r="G269" s="9" t="s">
        <v>66</v>
      </c>
      <c r="H269" s="9" t="s">
        <v>229</v>
      </c>
      <c r="I269" s="9" t="s">
        <v>268</v>
      </c>
    </row>
    <row r="270" spans="1:9" x14ac:dyDescent="0.25">
      <c r="A270">
        <f>IF(B270&lt;&gt;"", SUBTOTAL(3, $B$2:B270), "")</f>
        <v>269</v>
      </c>
      <c r="B270" s="10">
        <v>549769.45663559297</v>
      </c>
      <c r="C270" s="10">
        <v>1822495.15591099</v>
      </c>
      <c r="D270" s="10">
        <v>8</v>
      </c>
      <c r="E270" s="10">
        <v>189</v>
      </c>
      <c r="F270" s="10">
        <v>7327</v>
      </c>
      <c r="G270" s="9" t="s">
        <v>66</v>
      </c>
      <c r="H270" s="9" t="s">
        <v>119</v>
      </c>
      <c r="I270" s="9" t="s">
        <v>268</v>
      </c>
    </row>
    <row r="271" spans="1:9" x14ac:dyDescent="0.25">
      <c r="A271">
        <f>IF(B271&lt;&gt;"", SUBTOTAL(3, $B$2:B271), "")</f>
        <v>270</v>
      </c>
      <c r="B271" s="10">
        <v>549170.71703986905</v>
      </c>
      <c r="C271" s="10">
        <v>1822734.14496485</v>
      </c>
      <c r="D271" s="10">
        <v>8</v>
      </c>
      <c r="E271" s="10">
        <v>219</v>
      </c>
      <c r="F271" s="10">
        <v>4099</v>
      </c>
      <c r="G271" s="9" t="s">
        <v>66</v>
      </c>
      <c r="H271" s="9" t="s">
        <v>231</v>
      </c>
      <c r="I271" s="9" t="s">
        <v>268</v>
      </c>
    </row>
    <row r="272" spans="1:9" x14ac:dyDescent="0.25">
      <c r="A272">
        <f>IF(B272&lt;&gt;"", SUBTOTAL(3, $B$2:B272), "")</f>
        <v>271</v>
      </c>
      <c r="B272" s="10">
        <v>549431.63379304495</v>
      </c>
      <c r="C272" s="10">
        <v>1822465.93267437</v>
      </c>
      <c r="D272" s="10">
        <v>8</v>
      </c>
      <c r="E272" s="10">
        <v>222</v>
      </c>
      <c r="F272" s="10">
        <v>2234</v>
      </c>
      <c r="G272" s="9" t="s">
        <v>7</v>
      </c>
      <c r="H272" s="9" t="s">
        <v>232</v>
      </c>
      <c r="I272" s="9" t="s">
        <v>268</v>
      </c>
    </row>
    <row r="273" spans="1:9" x14ac:dyDescent="0.25">
      <c r="A273">
        <f>IF(B273&lt;&gt;"", SUBTOTAL(3, $B$2:B273), "")</f>
        <v>272</v>
      </c>
      <c r="B273" s="10">
        <v>549312.91779428895</v>
      </c>
      <c r="C273" s="10">
        <v>1822418.91717398</v>
      </c>
      <c r="D273" s="10">
        <v>8</v>
      </c>
      <c r="E273" s="10">
        <v>227</v>
      </c>
      <c r="F273" s="10">
        <v>2501</v>
      </c>
      <c r="G273" s="9" t="s">
        <v>7</v>
      </c>
      <c r="H273" s="9" t="s">
        <v>235</v>
      </c>
      <c r="I273" s="9" t="s">
        <v>268</v>
      </c>
    </row>
    <row r="274" spans="1:9" x14ac:dyDescent="0.25">
      <c r="A274">
        <f>IF(B274&lt;&gt;"", SUBTOTAL(3, $B$2:B274), "")</f>
        <v>273</v>
      </c>
      <c r="B274" s="10">
        <v>549402.68603433005</v>
      </c>
      <c r="C274" s="10">
        <v>1822369.2977450299</v>
      </c>
      <c r="D274" s="10">
        <v>8</v>
      </c>
      <c r="E274" s="10">
        <v>229</v>
      </c>
      <c r="F274" s="10">
        <v>2612</v>
      </c>
      <c r="G274" s="9" t="s">
        <v>7</v>
      </c>
      <c r="H274" s="9" t="s">
        <v>232</v>
      </c>
      <c r="I274" s="9" t="s">
        <v>268</v>
      </c>
    </row>
    <row r="275" spans="1:9" x14ac:dyDescent="0.25">
      <c r="A275">
        <f>IF(B275&lt;&gt;"", SUBTOTAL(3, $B$2:B275), "")</f>
        <v>274</v>
      </c>
      <c r="B275" s="10">
        <v>549290.11669572699</v>
      </c>
      <c r="C275" s="10">
        <v>1822108.50561009</v>
      </c>
      <c r="D275" s="10">
        <v>8</v>
      </c>
      <c r="E275" s="10">
        <v>811</v>
      </c>
      <c r="F275" s="10">
        <v>3693</v>
      </c>
      <c r="G275" s="9" t="s">
        <v>66</v>
      </c>
      <c r="H275" s="9" t="s">
        <v>160</v>
      </c>
      <c r="I275" s="9" t="s">
        <v>268</v>
      </c>
    </row>
    <row r="276" spans="1:9" x14ac:dyDescent="0.25">
      <c r="A276">
        <f>IF(B276&lt;&gt;"", SUBTOTAL(3, $B$2:B276), "")</f>
        <v>275</v>
      </c>
      <c r="B276" s="10">
        <v>550739.19418298197</v>
      </c>
      <c r="C276" s="10">
        <v>1822918.97438075</v>
      </c>
      <c r="D276" s="10">
        <v>7</v>
      </c>
      <c r="E276" s="10">
        <v>12</v>
      </c>
      <c r="F276" s="10">
        <v>3582</v>
      </c>
      <c r="G276" s="9" t="s">
        <v>66</v>
      </c>
      <c r="H276" s="9" t="s">
        <v>236</v>
      </c>
      <c r="I276" s="9" t="s">
        <v>268</v>
      </c>
    </row>
    <row r="277" spans="1:9" x14ac:dyDescent="0.25">
      <c r="A277">
        <f>IF(B277&lt;&gt;"", SUBTOTAL(3, $B$2:B277), "")</f>
        <v>276</v>
      </c>
      <c r="B277" s="10">
        <v>550646.117501145</v>
      </c>
      <c r="C277" s="10">
        <v>1822793.18770601</v>
      </c>
      <c r="D277" s="10">
        <v>7</v>
      </c>
      <c r="E277" s="10">
        <v>32</v>
      </c>
      <c r="F277" s="10">
        <v>1815</v>
      </c>
      <c r="G277" s="9" t="s">
        <v>66</v>
      </c>
      <c r="H277" s="9" t="s">
        <v>237</v>
      </c>
      <c r="I277" s="9" t="s">
        <v>268</v>
      </c>
    </row>
    <row r="278" spans="1:9" x14ac:dyDescent="0.25">
      <c r="A278">
        <f>IF(B278&lt;&gt;"", SUBTOTAL(3, $B$2:B278), "")</f>
        <v>277</v>
      </c>
      <c r="B278" s="10">
        <v>550535.81268761901</v>
      </c>
      <c r="C278" s="10">
        <v>1822602.89608171</v>
      </c>
      <c r="D278" s="10">
        <v>7</v>
      </c>
      <c r="E278" s="10">
        <v>67</v>
      </c>
      <c r="F278" s="10">
        <v>14727</v>
      </c>
      <c r="G278" s="9" t="s">
        <v>66</v>
      </c>
      <c r="H278" s="9" t="s">
        <v>183</v>
      </c>
      <c r="I278" s="9" t="s">
        <v>268</v>
      </c>
    </row>
    <row r="279" spans="1:9" x14ac:dyDescent="0.25">
      <c r="A279">
        <f>IF(B279&lt;&gt;"", SUBTOTAL(3, $B$2:B279), "")</f>
        <v>278</v>
      </c>
      <c r="B279" s="10">
        <v>550575.59453338303</v>
      </c>
      <c r="C279" s="10">
        <v>1822326.93187125</v>
      </c>
      <c r="D279" s="10">
        <v>7</v>
      </c>
      <c r="E279" s="10">
        <v>131</v>
      </c>
      <c r="F279" s="10">
        <v>3706</v>
      </c>
      <c r="G279" s="9" t="s">
        <v>66</v>
      </c>
      <c r="H279" s="9" t="s">
        <v>238</v>
      </c>
      <c r="I279" s="9" t="s">
        <v>268</v>
      </c>
    </row>
    <row r="280" spans="1:9" x14ac:dyDescent="0.25">
      <c r="A280">
        <f>IF(B280&lt;&gt;"", SUBTOTAL(3, $B$2:B280), "")</f>
        <v>279</v>
      </c>
      <c r="B280" s="10">
        <v>546779.29059098195</v>
      </c>
      <c r="C280" s="10">
        <v>1824800.80557228</v>
      </c>
      <c r="D280" s="10">
        <v>6</v>
      </c>
      <c r="E280" s="10">
        <v>5</v>
      </c>
      <c r="F280" s="10">
        <v>6017</v>
      </c>
      <c r="G280" s="9" t="s">
        <v>66</v>
      </c>
      <c r="H280" s="9" t="s">
        <v>239</v>
      </c>
      <c r="I280" s="9" t="s">
        <v>268</v>
      </c>
    </row>
    <row r="281" spans="1:9" x14ac:dyDescent="0.25">
      <c r="A281">
        <f>IF(B281&lt;&gt;"", SUBTOTAL(3, $B$2:B281), "")</f>
        <v>280</v>
      </c>
      <c r="B281" s="10">
        <v>551007.77696564596</v>
      </c>
      <c r="C281" s="10">
        <v>1822936.4731032101</v>
      </c>
      <c r="D281" s="10">
        <v>5</v>
      </c>
      <c r="E281" s="10">
        <v>28</v>
      </c>
      <c r="F281" s="10">
        <v>2848</v>
      </c>
      <c r="G281" s="9" t="s">
        <v>66</v>
      </c>
      <c r="H281" s="9" t="s">
        <v>240</v>
      </c>
      <c r="I281" s="9" t="s">
        <v>268</v>
      </c>
    </row>
    <row r="282" spans="1:9" x14ac:dyDescent="0.25">
      <c r="A282">
        <f>IF(B282&lt;&gt;"", SUBTOTAL(3, $B$2:B282), "")</f>
        <v>281</v>
      </c>
      <c r="B282" s="10">
        <v>551000.52911507897</v>
      </c>
      <c r="C282" s="10">
        <v>1823321.80662165</v>
      </c>
      <c r="D282" s="10">
        <v>5</v>
      </c>
      <c r="E282" s="10">
        <v>32</v>
      </c>
      <c r="F282" s="10">
        <v>5931</v>
      </c>
      <c r="G282" s="9" t="s">
        <v>7</v>
      </c>
      <c r="H282" s="9" t="s">
        <v>241</v>
      </c>
      <c r="I282" s="9" t="s">
        <v>268</v>
      </c>
    </row>
    <row r="283" spans="1:9" x14ac:dyDescent="0.25">
      <c r="A283">
        <f>IF(B283&lt;&gt;"", SUBTOTAL(3, $B$2:B283), "")</f>
        <v>282</v>
      </c>
      <c r="B283" s="10">
        <v>550008.89443270594</v>
      </c>
      <c r="C283" s="10">
        <v>1823528.7937296301</v>
      </c>
      <c r="D283" s="10">
        <v>3</v>
      </c>
      <c r="E283" s="10">
        <v>2</v>
      </c>
      <c r="F283" s="10">
        <v>2918</v>
      </c>
      <c r="G283" s="9" t="s">
        <v>66</v>
      </c>
      <c r="H283" s="9" t="s">
        <v>97</v>
      </c>
      <c r="I283" s="9" t="s">
        <v>268</v>
      </c>
    </row>
    <row r="284" spans="1:9" x14ac:dyDescent="0.25">
      <c r="A284">
        <f>IF(B284&lt;&gt;"", SUBTOTAL(3, $B$2:B284), "")</f>
        <v>283</v>
      </c>
      <c r="B284" s="10">
        <v>550297.22651309997</v>
      </c>
      <c r="C284" s="10">
        <v>1823645.0376448501</v>
      </c>
      <c r="D284" s="10">
        <v>3</v>
      </c>
      <c r="E284" s="10">
        <v>159</v>
      </c>
      <c r="F284" s="10">
        <v>11011</v>
      </c>
      <c r="G284" s="9" t="s">
        <v>66</v>
      </c>
      <c r="H284" s="9" t="s">
        <v>243</v>
      </c>
      <c r="I284" s="9" t="s">
        <v>268</v>
      </c>
    </row>
    <row r="285" spans="1:9" x14ac:dyDescent="0.25">
      <c r="A285">
        <f>IF(B285&lt;&gt;"", SUBTOTAL(3, $B$2:B285), "")</f>
        <v>284</v>
      </c>
      <c r="B285" s="10">
        <v>549846.83658873499</v>
      </c>
      <c r="C285" s="10">
        <v>1823082.5650927899</v>
      </c>
      <c r="D285" s="10">
        <v>3</v>
      </c>
      <c r="E285" s="10">
        <v>234</v>
      </c>
      <c r="F285" s="10">
        <v>1993</v>
      </c>
      <c r="G285" s="9" t="s">
        <v>66</v>
      </c>
      <c r="H285" s="9" t="s">
        <v>91</v>
      </c>
      <c r="I285" s="9" t="s">
        <v>268</v>
      </c>
    </row>
    <row r="286" spans="1:9" x14ac:dyDescent="0.25">
      <c r="A286">
        <f>IF(B286&lt;&gt;"", SUBTOTAL(3, $B$2:B286), "")</f>
        <v>285</v>
      </c>
      <c r="B286" s="10">
        <v>549677.56038739195</v>
      </c>
      <c r="C286" s="10">
        <v>1822454.1434355399</v>
      </c>
      <c r="D286" s="10">
        <v>3</v>
      </c>
      <c r="E286" s="10">
        <v>287</v>
      </c>
      <c r="F286" s="10">
        <v>8422</v>
      </c>
      <c r="G286" s="9" t="s">
        <v>66</v>
      </c>
      <c r="H286" s="9" t="s">
        <v>244</v>
      </c>
      <c r="I286" s="9" t="s">
        <v>268</v>
      </c>
    </row>
    <row r="287" spans="1:9" x14ac:dyDescent="0.25">
      <c r="A287">
        <f>IF(B287&lt;&gt;"", SUBTOTAL(3, $B$2:B287), "")</f>
        <v>286</v>
      </c>
      <c r="B287" s="10">
        <v>550291.19202097598</v>
      </c>
      <c r="C287" s="10">
        <v>1823489.6243261199</v>
      </c>
      <c r="D287" s="10">
        <v>3</v>
      </c>
      <c r="E287" s="10">
        <v>400</v>
      </c>
      <c r="F287" s="10">
        <v>10748</v>
      </c>
      <c r="G287" s="9" t="s">
        <v>7</v>
      </c>
      <c r="H287" s="9" t="s">
        <v>245</v>
      </c>
      <c r="I287" s="9" t="s">
        <v>268</v>
      </c>
    </row>
    <row r="288" spans="1:9" x14ac:dyDescent="0.25">
      <c r="A288">
        <f>IF(B288&lt;&gt;"", SUBTOTAL(3, $B$2:B288), "")</f>
        <v>287</v>
      </c>
      <c r="B288" s="10">
        <v>549029.14683158603</v>
      </c>
      <c r="C288" s="10">
        <v>1820722.21870173</v>
      </c>
      <c r="D288" s="10">
        <v>3</v>
      </c>
      <c r="E288" s="10">
        <v>432</v>
      </c>
      <c r="F288" s="10">
        <v>9656</v>
      </c>
      <c r="G288" s="9" t="s">
        <v>66</v>
      </c>
      <c r="H288" s="9" t="s">
        <v>246</v>
      </c>
      <c r="I288" s="9" t="s">
        <v>268</v>
      </c>
    </row>
    <row r="289" spans="1:10" x14ac:dyDescent="0.25">
      <c r="A289">
        <f>IF(B289&lt;&gt;"", SUBTOTAL(3, $B$2:B289), "")</f>
        <v>288</v>
      </c>
      <c r="B289" s="10">
        <v>548856.608038106</v>
      </c>
      <c r="C289" s="10">
        <v>1820467.2806347499</v>
      </c>
      <c r="D289" s="10">
        <v>3</v>
      </c>
      <c r="E289" s="10">
        <v>450</v>
      </c>
      <c r="F289" s="10">
        <v>25744</v>
      </c>
      <c r="G289" s="9" t="s">
        <v>66</v>
      </c>
      <c r="H289" s="9" t="s">
        <v>147</v>
      </c>
      <c r="I289" s="9" t="s">
        <v>268</v>
      </c>
    </row>
    <row r="290" spans="1:10" x14ac:dyDescent="0.25">
      <c r="A290">
        <f>IF(B290&lt;&gt;"", SUBTOTAL(3, $B$2:B290), "")</f>
        <v>289</v>
      </c>
      <c r="B290" s="10">
        <v>548612.85554938496</v>
      </c>
      <c r="C290" s="10">
        <v>1820251.08125496</v>
      </c>
      <c r="D290" s="10">
        <v>3</v>
      </c>
      <c r="E290" s="10">
        <v>471</v>
      </c>
      <c r="F290" s="10">
        <v>5692</v>
      </c>
      <c r="G290" s="9" t="s">
        <v>66</v>
      </c>
      <c r="H290" s="9" t="s">
        <v>129</v>
      </c>
      <c r="I290" s="9" t="s">
        <v>268</v>
      </c>
    </row>
    <row r="291" spans="1:10" x14ac:dyDescent="0.25">
      <c r="A291">
        <f>IF(B291&lt;&gt;"", SUBTOTAL(3, $B$2:B291), "")</f>
        <v>290</v>
      </c>
      <c r="B291" s="10">
        <v>550385.507960713</v>
      </c>
      <c r="C291" s="10">
        <v>1823978.5285946601</v>
      </c>
      <c r="D291" s="10">
        <v>1</v>
      </c>
      <c r="E291" s="10">
        <v>88</v>
      </c>
      <c r="F291" s="10">
        <v>6289</v>
      </c>
      <c r="G291" s="9" t="s">
        <v>66</v>
      </c>
      <c r="H291" s="9" t="s">
        <v>245</v>
      </c>
      <c r="I291" s="9" t="s">
        <v>268</v>
      </c>
    </row>
    <row r="292" spans="1:10" x14ac:dyDescent="0.25">
      <c r="A292">
        <f>IF(B292&lt;&gt;"", SUBTOTAL(3, $B$2:B292), "")</f>
        <v>291</v>
      </c>
      <c r="B292" s="10">
        <v>550100.20183736202</v>
      </c>
      <c r="C292" s="10">
        <v>1823512.1600689699</v>
      </c>
      <c r="D292" s="10">
        <v>1</v>
      </c>
      <c r="E292" s="10">
        <v>167</v>
      </c>
      <c r="F292" s="10">
        <v>2273</v>
      </c>
      <c r="G292" s="9" t="s">
        <v>66</v>
      </c>
      <c r="H292" s="9" t="s">
        <v>247</v>
      </c>
      <c r="I292" s="9" t="s">
        <v>268</v>
      </c>
    </row>
    <row r="293" spans="1:10" x14ac:dyDescent="0.25">
      <c r="A293">
        <f>IF(B293&lt;&gt;"", SUBTOTAL(3, $B$2:B293), "")</f>
        <v>292</v>
      </c>
      <c r="B293" s="10">
        <v>550070.43062502798</v>
      </c>
      <c r="C293" s="10">
        <v>1823470.69822306</v>
      </c>
      <c r="D293" s="10">
        <v>1</v>
      </c>
      <c r="E293" s="10">
        <v>173</v>
      </c>
      <c r="F293" s="10">
        <v>1276</v>
      </c>
      <c r="G293" s="9" t="s">
        <v>66</v>
      </c>
      <c r="H293" s="9" t="s">
        <v>248</v>
      </c>
      <c r="I293" s="9" t="s">
        <v>268</v>
      </c>
    </row>
    <row r="294" spans="1:10" x14ac:dyDescent="0.25">
      <c r="A294">
        <f>IF(B294&lt;&gt;"", SUBTOTAL(3, $B$2:B294), "")</f>
        <v>293</v>
      </c>
      <c r="B294" s="10">
        <v>550240.81413149403</v>
      </c>
      <c r="C294" s="10">
        <v>1823315.29784966</v>
      </c>
      <c r="D294" s="10">
        <v>1</v>
      </c>
      <c r="E294" s="10">
        <v>204</v>
      </c>
      <c r="F294" s="10">
        <v>2323</v>
      </c>
      <c r="G294" s="9" t="s">
        <v>66</v>
      </c>
      <c r="H294" s="9" t="s">
        <v>249</v>
      </c>
      <c r="I294" s="9" t="s">
        <v>268</v>
      </c>
    </row>
    <row r="295" spans="1:10" x14ac:dyDescent="0.25">
      <c r="A295">
        <f>IF(B295&lt;&gt;"", SUBTOTAL(3, $B$2:B295), "")</f>
        <v>294</v>
      </c>
      <c r="B295" s="10">
        <v>550026.88418348704</v>
      </c>
      <c r="C295" s="10">
        <v>1823159.41252611</v>
      </c>
      <c r="D295" s="10">
        <v>1</v>
      </c>
      <c r="E295" s="10">
        <v>224</v>
      </c>
      <c r="F295" s="10">
        <v>6616</v>
      </c>
      <c r="G295" s="9" t="s">
        <v>66</v>
      </c>
      <c r="H295" s="9" t="s">
        <v>250</v>
      </c>
      <c r="I295" s="9" t="s">
        <v>268</v>
      </c>
    </row>
    <row r="296" spans="1:10" x14ac:dyDescent="0.25">
      <c r="A296">
        <f>IF(B296&lt;&gt;"", SUBTOTAL(3, $B$2:B296), "")</f>
        <v>295</v>
      </c>
      <c r="B296" s="10">
        <v>549901.56285400805</v>
      </c>
      <c r="C296" s="10">
        <v>1822853.9803718301</v>
      </c>
      <c r="D296" s="10">
        <v>1</v>
      </c>
      <c r="E296" s="10">
        <v>244</v>
      </c>
      <c r="F296" s="10">
        <v>5208</v>
      </c>
      <c r="G296" s="9" t="s">
        <v>66</v>
      </c>
      <c r="H296" s="9" t="s">
        <v>126</v>
      </c>
      <c r="I296" s="9" t="s">
        <v>268</v>
      </c>
    </row>
    <row r="297" spans="1:10" x14ac:dyDescent="0.25">
      <c r="A297">
        <f>IF(B297&lt;&gt;"", SUBTOTAL(3, $B$2:B297), "")</f>
        <v>296</v>
      </c>
      <c r="B297" s="10">
        <v>549887.19362336304</v>
      </c>
      <c r="C297" s="10">
        <v>1822734.2463612501</v>
      </c>
      <c r="D297" s="10">
        <v>1</v>
      </c>
      <c r="E297" s="10">
        <v>255</v>
      </c>
      <c r="F297" s="10">
        <v>6079</v>
      </c>
      <c r="G297" s="9" t="s">
        <v>66</v>
      </c>
      <c r="H297" s="9" t="s">
        <v>251</v>
      </c>
      <c r="I297" s="9" t="s">
        <v>268</v>
      </c>
    </row>
    <row r="298" spans="1:10" x14ac:dyDescent="0.25">
      <c r="A298">
        <f>IF(B298&lt;&gt;"", SUBTOTAL(3, $B$2:B298), "")</f>
        <v>297</v>
      </c>
      <c r="B298" s="10">
        <v>549505.85906645597</v>
      </c>
      <c r="C298" s="10">
        <v>1822523.9249994201</v>
      </c>
      <c r="D298" s="10">
        <v>1</v>
      </c>
      <c r="E298" s="10">
        <v>274</v>
      </c>
      <c r="F298" s="10">
        <v>9474</v>
      </c>
      <c r="G298" s="9" t="s">
        <v>66</v>
      </c>
      <c r="H298" s="9" t="s">
        <v>252</v>
      </c>
      <c r="I298" s="9" t="s">
        <v>268</v>
      </c>
    </row>
    <row r="299" spans="1:10" x14ac:dyDescent="0.25">
      <c r="A299">
        <f>IF(B299&lt;&gt;"", SUBTOTAL(3, $B$2:B299), "")</f>
        <v>298</v>
      </c>
      <c r="B299" s="10">
        <v>549704.55147046701</v>
      </c>
      <c r="C299" s="10">
        <v>1820874.0037710399</v>
      </c>
      <c r="D299" s="10">
        <v>1</v>
      </c>
      <c r="E299" s="10">
        <v>418</v>
      </c>
      <c r="F299" s="10">
        <v>12727</v>
      </c>
      <c r="G299" s="9" t="s">
        <v>66</v>
      </c>
      <c r="H299" s="9" t="s">
        <v>225</v>
      </c>
      <c r="I299" s="9" t="s">
        <v>268</v>
      </c>
    </row>
    <row r="300" spans="1:10" x14ac:dyDescent="0.25">
      <c r="A300">
        <f>IF(B300&lt;&gt;"", SUBTOTAL(3, $B$2:B300), "")</f>
        <v>299</v>
      </c>
      <c r="B300" s="10">
        <v>549057.71658331202</v>
      </c>
      <c r="C300" s="10">
        <v>1820347.1995532401</v>
      </c>
      <c r="D300" s="10">
        <v>1</v>
      </c>
      <c r="E300" s="10">
        <v>457</v>
      </c>
      <c r="F300" s="10">
        <v>6776</v>
      </c>
      <c r="G300" s="9" t="s">
        <v>66</v>
      </c>
      <c r="H300" s="9" t="s">
        <v>253</v>
      </c>
      <c r="I300" s="9" t="s">
        <v>268</v>
      </c>
    </row>
    <row r="301" spans="1:10" x14ac:dyDescent="0.25">
      <c r="A301">
        <f>IF(B301&lt;&gt;"", SUBTOTAL(3, $B$2:B301), "")</f>
        <v>300</v>
      </c>
      <c r="B301" s="10">
        <v>549821.07954846404</v>
      </c>
      <c r="C301" s="10">
        <v>1825153.78663395</v>
      </c>
      <c r="D301" s="10">
        <v>1</v>
      </c>
      <c r="E301" s="10">
        <v>494</v>
      </c>
      <c r="F301" s="10">
        <v>274398</v>
      </c>
      <c r="G301" s="9" t="s">
        <v>7</v>
      </c>
      <c r="H301" s="9" t="s">
        <v>254</v>
      </c>
      <c r="I301" s="9" t="s">
        <v>268</v>
      </c>
    </row>
    <row r="302" spans="1:10" x14ac:dyDescent="0.25">
      <c r="A302">
        <f>IF(B302&lt;&gt;"", SUBTOTAL(3, $B$2:B302), "")</f>
        <v>301</v>
      </c>
      <c r="B302" s="10">
        <v>546337.38908465102</v>
      </c>
      <c r="C302" s="10">
        <v>1824217.00586085</v>
      </c>
      <c r="D302" s="10">
        <v>1</v>
      </c>
      <c r="E302" s="10">
        <v>14</v>
      </c>
      <c r="F302" s="10">
        <v>12249</v>
      </c>
      <c r="G302" s="9" t="s">
        <v>66</v>
      </c>
      <c r="H302" s="9" t="s">
        <v>168</v>
      </c>
      <c r="I302" s="9" t="s">
        <v>268</v>
      </c>
      <c r="J302" t="s">
        <v>267</v>
      </c>
    </row>
    <row r="303" spans="1:10" x14ac:dyDescent="0.25">
      <c r="A303">
        <f>IF(B303&lt;&gt;"", SUBTOTAL(3, $B$2:B303), "")</f>
        <v>302</v>
      </c>
      <c r="B303" s="10">
        <v>546342.95875704905</v>
      </c>
      <c r="C303" s="10">
        <v>1824144.5914256501</v>
      </c>
      <c r="D303" s="10">
        <v>1</v>
      </c>
      <c r="E303" s="10">
        <v>15</v>
      </c>
      <c r="F303" s="10">
        <v>9060</v>
      </c>
      <c r="G303" s="9" t="s">
        <v>66</v>
      </c>
      <c r="H303" s="9" t="s">
        <v>257</v>
      </c>
      <c r="I303" s="9" t="s">
        <v>268</v>
      </c>
      <c r="J303" t="s">
        <v>267</v>
      </c>
    </row>
    <row r="304" spans="1:10" x14ac:dyDescent="0.25">
      <c r="A304">
        <f>IF(B304&lt;&gt;"", SUBTOTAL(3, $B$2:B304), "")</f>
        <v>303</v>
      </c>
      <c r="B304" s="10">
        <v>546181.24537133204</v>
      </c>
      <c r="C304" s="10">
        <v>1824176.2685158299</v>
      </c>
      <c r="D304" s="10">
        <v>1</v>
      </c>
      <c r="E304" s="10">
        <v>16</v>
      </c>
      <c r="F304" s="10">
        <v>4768</v>
      </c>
      <c r="G304" s="9" t="s">
        <v>66</v>
      </c>
      <c r="H304" s="9" t="s">
        <v>258</v>
      </c>
      <c r="I304" s="9" t="s">
        <v>268</v>
      </c>
      <c r="J304" t="s">
        <v>267</v>
      </c>
    </row>
    <row r="305" spans="1:10" x14ac:dyDescent="0.25">
      <c r="A305">
        <f>IF(B305&lt;&gt;"", SUBTOTAL(3, $B$2:B305), "")</f>
        <v>304</v>
      </c>
      <c r="B305" s="10">
        <v>546167.79754364002</v>
      </c>
      <c r="C305" s="10">
        <v>1824117.8314424299</v>
      </c>
      <c r="D305" s="10">
        <v>1</v>
      </c>
      <c r="E305" s="10">
        <v>17</v>
      </c>
      <c r="F305" s="10">
        <v>18481</v>
      </c>
      <c r="G305" s="9" t="s">
        <v>66</v>
      </c>
      <c r="H305" s="9" t="s">
        <v>259</v>
      </c>
      <c r="I305" s="9" t="s">
        <v>268</v>
      </c>
      <c r="J305" t="s">
        <v>267</v>
      </c>
    </row>
    <row r="306" spans="1:10" x14ac:dyDescent="0.25">
      <c r="A306">
        <f>IF(B306&lt;&gt;"", SUBTOTAL(3, $B$2:B306), "")</f>
        <v>305</v>
      </c>
      <c r="B306" s="10">
        <v>546310.64471740602</v>
      </c>
      <c r="C306" s="10">
        <v>1824011.89509653</v>
      </c>
      <c r="D306" s="10">
        <v>1</v>
      </c>
      <c r="E306" s="10">
        <v>18</v>
      </c>
      <c r="F306" s="10">
        <v>6875</v>
      </c>
      <c r="G306" s="9" t="s">
        <v>66</v>
      </c>
      <c r="H306" s="9" t="s">
        <v>260</v>
      </c>
      <c r="I306" s="9" t="s">
        <v>268</v>
      </c>
      <c r="J30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DDK</vt:lpstr>
      <vt:lpstr>DSKDDKNQ10</vt:lpstr>
      <vt:lpstr>TONG DA XLY</vt:lpstr>
      <vt:lpstr>XALIA HVT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2024-08-11T15:36:54Z</cp:lastPrinted>
  <dcterms:created xsi:type="dcterms:W3CDTF">2024-08-11T14:49:43Z</dcterms:created>
  <dcterms:modified xsi:type="dcterms:W3CDTF">2024-08-11T16:39:06Z</dcterms:modified>
</cp:coreProperties>
</file>