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6" i="19"/>
  <c r="AA76"/>
  <c r="AB76"/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N71" i="21"/>
  <c r="N53" i="20"/>
  <c r="F80" i="17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Z11"/>
  <c r="Z10"/>
  <c r="Z9"/>
  <c r="AB9"/>
  <c r="AA9"/>
  <c r="Z8"/>
  <c r="AB8"/>
  <c r="Z38" i="25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Z53" i="16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AB66" i="13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<sst xmlns="http://schemas.openxmlformats.org/spreadsheetml/2006/main" count="2017" uniqueCount="315">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</sst>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43" fontId="3" fillId="0" borderId="4" xfId="2" applyNumberFormat="1" applyFont="1" applyFill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abSelected="1" topLeftCell="A23" workbookViewId="0">
      <selection activeCell="A56" sqref="A56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210">
        <v>0</v>
      </c>
      <c r="E58" s="31"/>
      <c r="F58" s="210">
        <v>0</v>
      </c>
      <c r="G58" s="31"/>
      <c r="H58" s="210">
        <v>0</v>
      </c>
      <c r="I58" s="31"/>
      <c r="J58" s="210">
        <v>0</v>
      </c>
      <c r="K58" s="31"/>
      <c r="L58" s="210">
        <v>0</v>
      </c>
      <c r="M58" s="31"/>
      <c r="N58" s="210">
        <v>0</v>
      </c>
      <c r="O58" s="31"/>
      <c r="P58" s="210">
        <v>0</v>
      </c>
      <c r="Q58" s="31"/>
      <c r="R58" s="210">
        <v>0</v>
      </c>
      <c r="S58" s="31"/>
      <c r="T58" s="210">
        <v>0</v>
      </c>
      <c r="U58" s="31"/>
      <c r="V58" s="210">
        <v>0</v>
      </c>
      <c r="W58" s="31"/>
      <c r="X58" s="210">
        <v>0</v>
      </c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X71" sqref="X71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6" t="s">
        <v>59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75"/>
    </row>
    <row r="5" spans="1:30" ht="15.75">
      <c r="A5" s="73" t="s">
        <v>129</v>
      </c>
      <c r="B5" s="245">
        <v>2014</v>
      </c>
      <c r="C5" s="245"/>
      <c r="D5" s="245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v>64</v>
      </c>
      <c r="E67" s="99"/>
      <c r="F67" s="99">
        <v>173</v>
      </c>
      <c r="G67" s="99"/>
      <c r="H67" s="99">
        <v>351</v>
      </c>
      <c r="I67" s="99"/>
      <c r="J67" s="99">
        <v>180</v>
      </c>
      <c r="K67" s="99"/>
      <c r="L67" s="99">
        <v>216</v>
      </c>
      <c r="M67" s="99"/>
      <c r="N67" s="99">
        <v>529</v>
      </c>
      <c r="O67" s="99"/>
      <c r="P67" s="99">
        <v>491</v>
      </c>
      <c r="Q67" s="99"/>
      <c r="R67" s="99">
        <v>303</v>
      </c>
      <c r="S67" s="99"/>
      <c r="T67" s="99">
        <v>548</v>
      </c>
      <c r="U67" s="99"/>
      <c r="V67" s="99">
        <v>424</v>
      </c>
      <c r="W67" s="99"/>
      <c r="X67" s="99"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D68" s="70">
        <v>0</v>
      </c>
      <c r="F68" s="70">
        <v>0</v>
      </c>
      <c r="H68" s="70">
        <v>0</v>
      </c>
      <c r="J68" s="70">
        <v>0</v>
      </c>
      <c r="L68" s="70">
        <v>0</v>
      </c>
      <c r="N68" s="70">
        <v>0</v>
      </c>
      <c r="P68" s="70">
        <v>0</v>
      </c>
      <c r="R68" s="70">
        <v>0</v>
      </c>
      <c r="T68" s="70">
        <v>0</v>
      </c>
      <c r="V68" s="70">
        <v>0</v>
      </c>
      <c r="X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v>64</v>
      </c>
      <c r="E69" s="104"/>
      <c r="F69" s="104">
        <v>173</v>
      </c>
      <c r="G69" s="104"/>
      <c r="H69" s="104">
        <v>351</v>
      </c>
      <c r="I69" s="104"/>
      <c r="J69" s="104">
        <v>180</v>
      </c>
      <c r="K69" s="104"/>
      <c r="L69" s="104">
        <v>216</v>
      </c>
      <c r="M69" s="104"/>
      <c r="N69" s="104">
        <v>529</v>
      </c>
      <c r="O69" s="104"/>
      <c r="P69" s="104">
        <v>491</v>
      </c>
      <c r="Q69" s="104"/>
      <c r="R69" s="104">
        <v>303</v>
      </c>
      <c r="S69" s="104"/>
      <c r="T69" s="104">
        <v>548</v>
      </c>
      <c r="U69" s="104"/>
      <c r="V69" s="104"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>
        <v>0</v>
      </c>
      <c r="E70" s="104"/>
      <c r="F70" s="104">
        <v>0</v>
      </c>
      <c r="G70" s="104"/>
      <c r="H70" s="104">
        <v>0</v>
      </c>
      <c r="I70" s="104"/>
      <c r="J70" s="104">
        <v>0</v>
      </c>
      <c r="K70" s="104"/>
      <c r="L70" s="104">
        <v>0</v>
      </c>
      <c r="M70" s="104"/>
      <c r="N70" s="104">
        <v>0</v>
      </c>
      <c r="O70" s="104"/>
      <c r="P70" s="104">
        <v>0</v>
      </c>
      <c r="Q70" s="104"/>
      <c r="R70" s="104">
        <v>0</v>
      </c>
      <c r="S70" s="104"/>
      <c r="T70" s="104">
        <v>0</v>
      </c>
      <c r="U70" s="104"/>
      <c r="V70" s="104">
        <v>0</v>
      </c>
      <c r="W70" s="104"/>
      <c r="X70" s="104">
        <v>0</v>
      </c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10</v>
      </c>
      <c r="H51">
        <v>4</v>
      </c>
      <c r="J51">
        <v>37</v>
      </c>
      <c r="L51">
        <v>18</v>
      </c>
      <c r="N51">
        <v>15</v>
      </c>
      <c r="P51">
        <v>15</v>
      </c>
      <c r="R51">
        <v>6</v>
      </c>
      <c r="T51">
        <v>11</v>
      </c>
      <c r="V51">
        <v>5</v>
      </c>
      <c r="X51">
        <v>13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10</v>
      </c>
      <c r="H53">
        <v>4</v>
      </c>
      <c r="J53">
        <v>37</v>
      </c>
      <c r="L53">
        <v>18</v>
      </c>
      <c r="N53">
        <v>15</v>
      </c>
      <c r="P53">
        <v>15</v>
      </c>
      <c r="R53">
        <v>6</v>
      </c>
      <c r="T53">
        <v>11</v>
      </c>
      <c r="V53">
        <v>5</v>
      </c>
      <c r="X53">
        <v>13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X80" sqref="X8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" customWidth="1"/>
    <col min="9" max="9" width="3" customWidth="1"/>
    <col min="10" max="11" width="4" customWidth="1"/>
    <col min="12" max="12" width="4.42578125" customWidth="1"/>
    <col min="13" max="13" width="3.28515625" customWidth="1"/>
    <col min="14" max="14" width="5.140625" customWidth="1"/>
    <col min="15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D73">
        <v>0</v>
      </c>
      <c r="F73">
        <v>0</v>
      </c>
      <c r="H73">
        <v>329</v>
      </c>
      <c r="J73">
        <v>696</v>
      </c>
      <c r="L73">
        <v>708</v>
      </c>
      <c r="N73">
        <v>1771</v>
      </c>
      <c r="P73">
        <v>2250</v>
      </c>
      <c r="R73">
        <v>1726</v>
      </c>
      <c r="T73">
        <v>2004</v>
      </c>
      <c r="V73">
        <v>688</v>
      </c>
      <c r="X73">
        <v>42</v>
      </c>
      <c r="Z73" s="32">
        <f t="shared" ref="Z73" si="3">SUM(Z8:Z72)</f>
        <v>10220</v>
      </c>
      <c r="AA73" s="115"/>
      <c r="AB73" s="115"/>
    </row>
    <row r="74" spans="1:30">
      <c r="A74" s="188" t="s">
        <v>298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</row>
    <row r="75" spans="1:30">
      <c r="A75" s="187" t="s">
        <v>283</v>
      </c>
      <c r="B75">
        <v>6</v>
      </c>
      <c r="D75">
        <v>0</v>
      </c>
      <c r="F75">
        <v>0</v>
      </c>
      <c r="H75">
        <v>329</v>
      </c>
      <c r="J75">
        <v>696</v>
      </c>
      <c r="L75">
        <v>708</v>
      </c>
      <c r="N75">
        <v>1771</v>
      </c>
      <c r="P75">
        <v>2250</v>
      </c>
      <c r="R75">
        <v>1726</v>
      </c>
      <c r="T75">
        <v>2004</v>
      </c>
      <c r="V75">
        <v>688</v>
      </c>
      <c r="X75">
        <v>42</v>
      </c>
    </row>
    <row r="76" spans="1:30">
      <c r="A76" s="187" t="s">
        <v>311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210">
        <v>0</v>
      </c>
      <c r="E80" s="31"/>
      <c r="F80" s="210">
        <v>0</v>
      </c>
      <c r="G80" s="31"/>
      <c r="H80" s="241">
        <v>0</v>
      </c>
      <c r="I80" s="31"/>
      <c r="J80" s="210">
        <v>0</v>
      </c>
      <c r="K80" s="31"/>
      <c r="L80" s="210">
        <v>0</v>
      </c>
      <c r="M80" s="31"/>
      <c r="N80" s="210">
        <v>0</v>
      </c>
      <c r="O80" s="31"/>
      <c r="P80" s="210">
        <v>0</v>
      </c>
      <c r="Q80" s="31"/>
      <c r="R80" s="210">
        <v>0</v>
      </c>
      <c r="S80" s="31"/>
      <c r="T80" s="210">
        <v>0</v>
      </c>
      <c r="U80" s="31"/>
      <c r="V80" s="210">
        <v>0</v>
      </c>
      <c r="W80" s="31"/>
      <c r="X80" s="210">
        <v>0</v>
      </c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43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140625" customWidth="1"/>
    <col min="9" max="9" width="3" customWidth="1"/>
    <col min="10" max="10" width="4.85546875" customWidth="1"/>
    <col min="11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4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v>5</v>
      </c>
      <c r="F54">
        <v>3</v>
      </c>
      <c r="H54">
        <v>21</v>
      </c>
      <c r="J54">
        <v>48</v>
      </c>
      <c r="L54">
        <v>0</v>
      </c>
      <c r="N54">
        <v>4</v>
      </c>
      <c r="P54">
        <v>4</v>
      </c>
      <c r="R54">
        <v>2</v>
      </c>
      <c r="T54">
        <v>148</v>
      </c>
      <c r="V54">
        <v>35</v>
      </c>
      <c r="X54">
        <v>12</v>
      </c>
      <c r="Z54" s="118">
        <f>SUM(Z8:Z53)</f>
        <v>286</v>
      </c>
    </row>
    <row r="55" spans="1:29">
      <c r="A55" s="188" t="s">
        <v>298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29">
      <c r="A56" s="187" t="s">
        <v>283</v>
      </c>
      <c r="B56">
        <v>4</v>
      </c>
      <c r="D56">
        <v>5</v>
      </c>
      <c r="F56">
        <v>3</v>
      </c>
      <c r="H56">
        <v>21</v>
      </c>
      <c r="J56">
        <v>48</v>
      </c>
      <c r="L56">
        <v>0</v>
      </c>
      <c r="N56">
        <v>4</v>
      </c>
      <c r="P56">
        <v>4</v>
      </c>
      <c r="R56">
        <v>2</v>
      </c>
      <c r="T56">
        <v>148</v>
      </c>
      <c r="V56">
        <v>35</v>
      </c>
      <c r="X56">
        <v>12</v>
      </c>
    </row>
    <row r="57" spans="1:29">
      <c r="A57" s="187" t="s">
        <v>311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4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4" width="4.85546875" customWidth="1"/>
    <col min="5" max="5" width="3.42578125" customWidth="1"/>
    <col min="6" max="6" width="5.42578125" customWidth="1"/>
    <col min="7" max="7" width="3.42578125" customWidth="1"/>
    <col min="8" max="8" width="6.5703125" customWidth="1"/>
    <col min="9" max="9" width="4.42578125" customWidth="1"/>
    <col min="10" max="10" width="6.140625" customWidth="1"/>
    <col min="11" max="11" width="4.42578125" customWidth="1"/>
    <col min="12" max="12" width="6.42578125" customWidth="1"/>
    <col min="13" max="13" width="4.42578125" customWidth="1"/>
    <col min="14" max="14" width="6.42578125" customWidth="1"/>
    <col min="15" max="15" width="4.42578125" customWidth="1"/>
    <col min="16" max="16" width="5.85546875" customWidth="1"/>
    <col min="17" max="17" width="4.42578125" customWidth="1"/>
    <col min="18" max="18" width="6" customWidth="1"/>
    <col min="19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v>432</v>
      </c>
      <c r="E78" s="1"/>
      <c r="F78" s="1">
        <v>797</v>
      </c>
      <c r="G78" s="1"/>
      <c r="H78" s="1">
        <v>3072</v>
      </c>
      <c r="I78" s="1"/>
      <c r="J78" s="1">
        <v>1653</v>
      </c>
      <c r="K78" s="1"/>
      <c r="L78" s="1">
        <v>1247</v>
      </c>
      <c r="M78" s="1"/>
      <c r="N78" s="1">
        <v>2427</v>
      </c>
      <c r="O78" s="1"/>
      <c r="P78" s="1">
        <v>4036</v>
      </c>
      <c r="Q78" s="1"/>
      <c r="R78" s="1">
        <v>2984</v>
      </c>
      <c r="S78" s="1"/>
      <c r="T78" s="1">
        <v>3994</v>
      </c>
      <c r="U78" s="1"/>
      <c r="V78" s="1">
        <v>2728</v>
      </c>
      <c r="W78" s="1"/>
      <c r="X78" s="1"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 s="236">
        <v>0</v>
      </c>
      <c r="N79">
        <v>0</v>
      </c>
      <c r="P79">
        <v>0</v>
      </c>
      <c r="R79">
        <v>0</v>
      </c>
      <c r="T79" s="236">
        <v>0</v>
      </c>
      <c r="V79" s="236">
        <v>0</v>
      </c>
      <c r="X79">
        <v>0</v>
      </c>
    </row>
    <row r="80" spans="1:30">
      <c r="A80" s="187" t="s">
        <v>283</v>
      </c>
      <c r="B80">
        <v>589</v>
      </c>
      <c r="D80">
        <v>432</v>
      </c>
      <c r="F80">
        <f t="shared" ref="F80" si="3">SUM(F78:F79)</f>
        <v>797</v>
      </c>
      <c r="H80">
        <v>3072</v>
      </c>
      <c r="J80">
        <v>1653</v>
      </c>
      <c r="L80">
        <v>1247</v>
      </c>
      <c r="N80">
        <v>2427</v>
      </c>
      <c r="P80">
        <v>4036</v>
      </c>
      <c r="R80">
        <v>2984</v>
      </c>
      <c r="T80">
        <v>3994</v>
      </c>
      <c r="V80">
        <v>2728</v>
      </c>
      <c r="X80">
        <v>1190</v>
      </c>
    </row>
    <row r="81" spans="1:25">
      <c r="A81" s="187" t="s">
        <v>311</v>
      </c>
      <c r="B81" s="236">
        <v>0</v>
      </c>
      <c r="D81" s="236">
        <v>0</v>
      </c>
      <c r="F81">
        <v>0</v>
      </c>
      <c r="H81" s="236">
        <v>0</v>
      </c>
      <c r="J81" s="236">
        <v>0</v>
      </c>
      <c r="L81" s="236">
        <v>0</v>
      </c>
      <c r="N81" s="236">
        <v>0</v>
      </c>
      <c r="P81" s="236">
        <v>0</v>
      </c>
      <c r="R81" s="236">
        <v>0</v>
      </c>
      <c r="T81" s="236">
        <v>0</v>
      </c>
      <c r="V81" s="236">
        <v>0</v>
      </c>
      <c r="X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37" workbookViewId="0">
      <selection activeCell="X55" sqref="X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v>13</v>
      </c>
      <c r="F47">
        <v>68</v>
      </c>
      <c r="H47">
        <v>211</v>
      </c>
      <c r="J47">
        <v>234</v>
      </c>
      <c r="L47">
        <v>153</v>
      </c>
      <c r="N47">
        <v>324</v>
      </c>
      <c r="P47">
        <v>537</v>
      </c>
      <c r="R47">
        <v>408</v>
      </c>
      <c r="T47">
        <v>664</v>
      </c>
      <c r="V47">
        <v>347</v>
      </c>
      <c r="X47">
        <v>168</v>
      </c>
    </row>
    <row r="48" spans="1:30">
      <c r="A48" s="188" t="s">
        <v>298</v>
      </c>
      <c r="B48" s="235">
        <v>0</v>
      </c>
      <c r="D48">
        <v>0</v>
      </c>
      <c r="F48">
        <v>0</v>
      </c>
      <c r="H48">
        <v>0</v>
      </c>
      <c r="J48" s="236">
        <v>0</v>
      </c>
      <c r="L48">
        <v>0</v>
      </c>
      <c r="N48" s="236">
        <v>0</v>
      </c>
      <c r="P48" s="236">
        <v>0</v>
      </c>
      <c r="R48" s="236">
        <v>0</v>
      </c>
      <c r="T48" s="236">
        <v>0</v>
      </c>
      <c r="V48" s="236">
        <v>0</v>
      </c>
      <c r="X48" s="236">
        <v>0</v>
      </c>
    </row>
    <row r="49" spans="1:25">
      <c r="A49" s="187" t="s">
        <v>283</v>
      </c>
      <c r="B49">
        <v>52</v>
      </c>
      <c r="D49">
        <v>13</v>
      </c>
      <c r="F49">
        <v>68</v>
      </c>
      <c r="H49">
        <v>211</v>
      </c>
      <c r="J49">
        <v>234</v>
      </c>
      <c r="L49">
        <v>153</v>
      </c>
      <c r="N49">
        <v>324</v>
      </c>
      <c r="P49">
        <v>537</v>
      </c>
      <c r="R49"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  <c r="D50">
        <v>0</v>
      </c>
      <c r="F50">
        <v>0</v>
      </c>
      <c r="H50">
        <v>0</v>
      </c>
      <c r="J50" s="236">
        <v>0</v>
      </c>
      <c r="L50">
        <v>0</v>
      </c>
      <c r="N50" s="236">
        <v>0</v>
      </c>
      <c r="P50" s="236">
        <v>0</v>
      </c>
      <c r="R50" s="236">
        <v>0</v>
      </c>
      <c r="T50" s="236">
        <v>0</v>
      </c>
      <c r="V50" s="236">
        <v>0</v>
      </c>
      <c r="X50" s="236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AA78" sqref="AA78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5" style="124" bestFit="1" customWidth="1"/>
    <col min="17" max="17" width="4.85546875" style="124" customWidth="1"/>
    <col min="18" max="18" width="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7" t="s">
        <v>59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v>267</v>
      </c>
      <c r="F75" s="124"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v>3451</v>
      </c>
      <c r="R75" s="124">
        <v>2666</v>
      </c>
      <c r="T75" s="124">
        <v>4159</v>
      </c>
      <c r="V75" s="124">
        <v>2390</v>
      </c>
      <c r="X75" s="124"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  <c r="D76" s="124">
        <v>0</v>
      </c>
      <c r="F76" s="124">
        <v>0</v>
      </c>
      <c r="H76" s="124">
        <v>0</v>
      </c>
      <c r="J76" s="124">
        <v>0</v>
      </c>
      <c r="L76" s="124">
        <v>0</v>
      </c>
      <c r="N76" s="124">
        <v>0</v>
      </c>
      <c r="P76" s="124">
        <v>0</v>
      </c>
      <c r="R76" s="124">
        <v>0</v>
      </c>
      <c r="T76" s="124">
        <v>0</v>
      </c>
      <c r="V76" s="124">
        <v>0</v>
      </c>
      <c r="X76" s="124">
        <v>0</v>
      </c>
      <c r="Z76" s="124">
        <f>SUM(B76:X76)</f>
        <v>0</v>
      </c>
      <c r="AA76" s="124">
        <f>+Z76/21775%</f>
        <v>0</v>
      </c>
      <c r="AB76" s="124">
        <f>+Z76/18019%</f>
        <v>0</v>
      </c>
    </row>
    <row r="77" spans="1:29">
      <c r="A77" s="187" t="s">
        <v>283</v>
      </c>
      <c r="B77" s="124">
        <v>492</v>
      </c>
      <c r="D77" s="124">
        <v>267</v>
      </c>
      <c r="F77" s="124"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v>3451</v>
      </c>
      <c r="R77" s="124">
        <v>2666</v>
      </c>
      <c r="T77" s="124">
        <v>4159</v>
      </c>
      <c r="V77" s="124">
        <v>2390</v>
      </c>
      <c r="X77" s="124">
        <v>812</v>
      </c>
    </row>
    <row r="78" spans="1:29">
      <c r="A78" s="187" t="s">
        <v>311</v>
      </c>
      <c r="B78" s="124">
        <v>0</v>
      </c>
      <c r="D78" s="124">
        <v>0</v>
      </c>
      <c r="F78" s="124">
        <v>0</v>
      </c>
      <c r="H78" s="124">
        <v>0</v>
      </c>
      <c r="J78" s="124">
        <v>0</v>
      </c>
      <c r="L78" s="124">
        <v>0</v>
      </c>
      <c r="N78" s="124">
        <v>0</v>
      </c>
      <c r="P78" s="124">
        <v>0</v>
      </c>
      <c r="R78" s="124">
        <v>0</v>
      </c>
      <c r="T78" s="124">
        <v>0</v>
      </c>
      <c r="V78" s="124">
        <v>0</v>
      </c>
      <c r="X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Y58" sqref="Y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44" t="s">
        <v>222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>
        <v>0</v>
      </c>
      <c r="E51" s="33"/>
      <c r="F51" s="33">
        <v>0</v>
      </c>
      <c r="G51" s="33"/>
      <c r="H51" s="33">
        <v>1</v>
      </c>
      <c r="I51" s="33"/>
      <c r="J51" s="33">
        <v>0</v>
      </c>
      <c r="K51" s="33"/>
      <c r="L51" s="33">
        <v>9</v>
      </c>
      <c r="M51" s="33"/>
      <c r="N51" s="33">
        <v>1</v>
      </c>
      <c r="O51" s="33"/>
      <c r="P51" s="33">
        <v>0</v>
      </c>
      <c r="Q51" s="33"/>
      <c r="R51" s="33">
        <v>0</v>
      </c>
      <c r="S51" s="33"/>
      <c r="T51" s="33">
        <v>18</v>
      </c>
      <c r="U51" s="33"/>
      <c r="V51" s="33">
        <v>4</v>
      </c>
      <c r="W51" s="33"/>
      <c r="X51" s="33"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0</v>
      </c>
      <c r="H53">
        <v>1</v>
      </c>
      <c r="J53">
        <v>0</v>
      </c>
      <c r="L53">
        <v>9</v>
      </c>
      <c r="N53">
        <f>SUM(N51:N52)</f>
        <v>1</v>
      </c>
      <c r="P53">
        <v>0</v>
      </c>
      <c r="R53">
        <v>0</v>
      </c>
      <c r="T53">
        <v>18</v>
      </c>
      <c r="V53">
        <v>4</v>
      </c>
      <c r="X53">
        <v>4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  <c r="D58" s="210">
        <v>0</v>
      </c>
      <c r="F58" s="210">
        <v>0</v>
      </c>
      <c r="H58" s="210">
        <v>0</v>
      </c>
      <c r="J58" s="210">
        <v>0</v>
      </c>
      <c r="L58" s="210">
        <v>0</v>
      </c>
      <c r="N58" s="210">
        <v>0</v>
      </c>
      <c r="P58" s="210">
        <v>0</v>
      </c>
      <c r="R58" s="210">
        <v>0</v>
      </c>
      <c r="T58" s="210">
        <v>0</v>
      </c>
      <c r="V58" s="210">
        <v>0</v>
      </c>
      <c r="X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zoomScalePageLayoutView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33" sqref="I33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.140625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8" t="s">
        <v>73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</row>
    <row r="4" spans="1:34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v>191</v>
      </c>
      <c r="E69" s="140"/>
      <c r="F69" s="140">
        <v>263</v>
      </c>
      <c r="G69" s="140"/>
      <c r="H69" s="140">
        <v>678</v>
      </c>
      <c r="I69" s="140"/>
      <c r="J69" s="140">
        <v>551</v>
      </c>
      <c r="K69" s="140"/>
      <c r="L69" s="140">
        <v>588</v>
      </c>
      <c r="M69" s="140"/>
      <c r="N69" s="140">
        <v>1149</v>
      </c>
      <c r="O69" s="140"/>
      <c r="P69" s="140">
        <v>1883</v>
      </c>
      <c r="Q69" s="140"/>
      <c r="R69" s="140">
        <v>1205</v>
      </c>
      <c r="S69" s="140"/>
      <c r="T69" s="140">
        <v>1320</v>
      </c>
      <c r="U69" s="140"/>
      <c r="V69" s="140">
        <v>748</v>
      </c>
      <c r="W69" s="140"/>
      <c r="X69" s="140">
        <v>867</v>
      </c>
      <c r="Y69" s="140"/>
      <c r="Z69" s="140">
        <f t="shared" ref="Z69:AA69" si="5">SUM(Z8:Z68)</f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 s="138">
        <v>0</v>
      </c>
      <c r="P70" s="138">
        <v>0</v>
      </c>
      <c r="R70">
        <v>0</v>
      </c>
      <c r="T70">
        <v>0</v>
      </c>
      <c r="V70" s="138">
        <v>0</v>
      </c>
      <c r="X70">
        <v>0</v>
      </c>
    </row>
    <row r="71" spans="1:30">
      <c r="A71" s="187" t="s">
        <v>283</v>
      </c>
      <c r="B71">
        <v>459</v>
      </c>
      <c r="D71">
        <v>191</v>
      </c>
      <c r="F71">
        <v>263</v>
      </c>
      <c r="H71">
        <v>678</v>
      </c>
      <c r="J71">
        <v>551</v>
      </c>
      <c r="L71">
        <v>588</v>
      </c>
      <c r="N71">
        <f t="shared" ref="N71" si="6">SUM(N69:N70)</f>
        <v>1149</v>
      </c>
      <c r="P71">
        <v>1883</v>
      </c>
      <c r="R71">
        <v>1205</v>
      </c>
      <c r="T71">
        <v>1320</v>
      </c>
      <c r="V71">
        <v>748</v>
      </c>
      <c r="X71">
        <v>867</v>
      </c>
    </row>
    <row r="72" spans="1:30">
      <c r="A72" s="187" t="s">
        <v>311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P72" s="236">
        <v>0</v>
      </c>
      <c r="R72">
        <v>0</v>
      </c>
      <c r="T72">
        <v>0</v>
      </c>
      <c r="V72" s="236">
        <v>0</v>
      </c>
      <c r="X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workbookViewId="0">
      <selection activeCell="N8" sqref="N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1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 s="144">
        <v>0</v>
      </c>
      <c r="U62" s="144"/>
      <c r="V62">
        <v>0</v>
      </c>
      <c r="X62">
        <v>0</v>
      </c>
      <c r="Z62" s="145"/>
    </row>
    <row r="63" spans="1:30">
      <c r="A63" s="187" t="s">
        <v>283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210">
        <v>0</v>
      </c>
      <c r="E66" s="31"/>
      <c r="F66" s="210">
        <v>0</v>
      </c>
      <c r="G66" s="31"/>
      <c r="H66" s="210">
        <v>0</v>
      </c>
      <c r="I66" s="31"/>
      <c r="J66" s="210">
        <v>0</v>
      </c>
      <c r="K66" s="31"/>
      <c r="L66" s="210">
        <v>0</v>
      </c>
      <c r="M66" s="31"/>
      <c r="N66" s="210">
        <v>0</v>
      </c>
      <c r="O66" s="31"/>
      <c r="P66" s="210">
        <v>0</v>
      </c>
      <c r="Q66" s="31"/>
      <c r="R66" s="210">
        <v>0</v>
      </c>
      <c r="S66" s="31"/>
      <c r="T66" s="31">
        <v>0</v>
      </c>
      <c r="U66" s="31"/>
      <c r="V66" s="210">
        <v>0</v>
      </c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210">
        <v>0</v>
      </c>
      <c r="E67" s="31"/>
      <c r="F67" s="210">
        <v>0</v>
      </c>
      <c r="G67" s="31"/>
      <c r="H67" s="210">
        <v>0</v>
      </c>
      <c r="I67" s="31"/>
      <c r="J67" s="210">
        <v>0</v>
      </c>
      <c r="K67" s="31"/>
      <c r="L67" s="210">
        <v>0</v>
      </c>
      <c r="M67" s="31"/>
      <c r="N67" s="210">
        <v>0</v>
      </c>
      <c r="O67" s="31"/>
      <c r="P67" s="210">
        <v>0</v>
      </c>
      <c r="Q67" s="31"/>
      <c r="R67" s="210">
        <v>0</v>
      </c>
      <c r="S67" s="31"/>
      <c r="T67" s="210">
        <v>0</v>
      </c>
      <c r="U67" s="210"/>
      <c r="V67" s="210">
        <v>0</v>
      </c>
      <c r="W67" s="31"/>
      <c r="X67" s="31">
        <v>237</v>
      </c>
      <c r="Y67" s="31"/>
    </row>
    <row r="68" spans="1:25">
      <c r="A68" s="188" t="s">
        <v>285</v>
      </c>
      <c r="B68" s="221">
        <v>0</v>
      </c>
      <c r="D68" s="210">
        <v>0</v>
      </c>
      <c r="F68" s="210">
        <v>0</v>
      </c>
      <c r="H68" s="210">
        <v>0</v>
      </c>
      <c r="J68" s="210">
        <v>0</v>
      </c>
      <c r="L68" s="210">
        <v>0</v>
      </c>
      <c r="N68" s="210">
        <v>0</v>
      </c>
      <c r="P68" s="210">
        <v>0</v>
      </c>
      <c r="R68" s="210">
        <v>0</v>
      </c>
      <c r="T68" s="210">
        <v>0</v>
      </c>
      <c r="V68" s="210">
        <v>0</v>
      </c>
      <c r="X68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>
        <v>0</v>
      </c>
      <c r="C9" s="199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1</v>
      </c>
      <c r="Q11" s="6"/>
      <c r="R11" s="6">
        <v>0</v>
      </c>
      <c r="S11" s="6"/>
      <c r="T11" s="6">
        <v>2</v>
      </c>
      <c r="U11" s="6"/>
      <c r="V11" s="6">
        <v>3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>
        <v>0</v>
      </c>
      <c r="O13" s="6"/>
      <c r="P13" s="6">
        <v>2</v>
      </c>
      <c r="Q13" s="6"/>
      <c r="R13" s="6">
        <v>4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Z48" sqref="Z48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53" t="s">
        <v>249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54" t="s">
        <v>250</v>
      </c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49" t="s">
        <v>13</v>
      </c>
      <c r="B7" s="249" t="s">
        <v>2</v>
      </c>
      <c r="C7" s="194" t="s">
        <v>301</v>
      </c>
      <c r="D7" s="249" t="s">
        <v>3</v>
      </c>
      <c r="E7" s="194" t="s">
        <v>302</v>
      </c>
      <c r="F7" s="249" t="s">
        <v>4</v>
      </c>
      <c r="G7" s="194" t="s">
        <v>303</v>
      </c>
      <c r="H7" s="249" t="s">
        <v>5</v>
      </c>
      <c r="I7" s="194" t="s">
        <v>304</v>
      </c>
      <c r="J7" s="249" t="s">
        <v>4</v>
      </c>
      <c r="K7" s="194" t="s">
        <v>303</v>
      </c>
      <c r="L7" s="249" t="s">
        <v>251</v>
      </c>
      <c r="M7" s="194" t="s">
        <v>301</v>
      </c>
      <c r="N7" s="249" t="s">
        <v>60</v>
      </c>
      <c r="O7" s="194" t="s">
        <v>305</v>
      </c>
      <c r="P7" s="249" t="s">
        <v>5</v>
      </c>
      <c r="Q7" s="194" t="s">
        <v>304</v>
      </c>
      <c r="R7" s="249" t="s">
        <v>6</v>
      </c>
      <c r="S7" s="194" t="s">
        <v>306</v>
      </c>
      <c r="T7" s="251" t="s">
        <v>7</v>
      </c>
      <c r="U7" s="196" t="s">
        <v>307</v>
      </c>
      <c r="V7" s="249" t="s">
        <v>8</v>
      </c>
      <c r="W7" s="194" t="s">
        <v>308</v>
      </c>
      <c r="X7" s="249" t="s">
        <v>9</v>
      </c>
      <c r="Y7" s="194" t="s">
        <v>309</v>
      </c>
      <c r="Z7" s="249" t="s">
        <v>10</v>
      </c>
      <c r="AA7" s="26" t="s">
        <v>14</v>
      </c>
      <c r="AB7" s="26" t="s">
        <v>15</v>
      </c>
      <c r="AC7" s="255" t="s">
        <v>252</v>
      </c>
      <c r="AD7" s="257"/>
    </row>
    <row r="8" spans="1:32">
      <c r="A8" s="250"/>
      <c r="B8" s="250"/>
      <c r="C8" s="195"/>
      <c r="D8" s="250"/>
      <c r="E8" s="195"/>
      <c r="F8" s="250"/>
      <c r="G8" s="195"/>
      <c r="H8" s="250"/>
      <c r="I8" s="195"/>
      <c r="J8" s="250"/>
      <c r="K8" s="195"/>
      <c r="L8" s="250"/>
      <c r="M8" s="195"/>
      <c r="N8" s="250"/>
      <c r="O8" s="195"/>
      <c r="P8" s="250"/>
      <c r="Q8" s="195"/>
      <c r="R8" s="250"/>
      <c r="S8" s="195"/>
      <c r="T8" s="252"/>
      <c r="U8" s="197"/>
      <c r="V8" s="250"/>
      <c r="W8" s="195"/>
      <c r="X8" s="250"/>
      <c r="Y8" s="195"/>
      <c r="Z8" s="250"/>
      <c r="AA8" s="148">
        <v>12642</v>
      </c>
      <c r="AB8" s="148">
        <v>10955</v>
      </c>
      <c r="AC8" s="256"/>
      <c r="AD8" s="257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v>139</v>
      </c>
      <c r="E45" s="10"/>
      <c r="F45" s="10">
        <v>308</v>
      </c>
      <c r="G45" s="10"/>
      <c r="H45" s="10">
        <v>591</v>
      </c>
      <c r="I45" s="10"/>
      <c r="J45" s="10">
        <v>701</v>
      </c>
      <c r="K45" s="10"/>
      <c r="L45" s="10">
        <v>660</v>
      </c>
      <c r="M45" s="10"/>
      <c r="N45" s="10">
        <v>1269</v>
      </c>
      <c r="O45" s="10"/>
      <c r="P45" s="10">
        <v>1658</v>
      </c>
      <c r="Q45" s="10"/>
      <c r="R45" s="10">
        <v>1149</v>
      </c>
      <c r="S45" s="10"/>
      <c r="T45" s="10">
        <v>1553</v>
      </c>
      <c r="U45" s="10"/>
      <c r="V45" s="10">
        <v>1004</v>
      </c>
      <c r="W45" s="10"/>
      <c r="X45" s="10">
        <v>591</v>
      </c>
      <c r="Y45" s="10"/>
      <c r="Z45" s="10">
        <f t="shared" ref="Z45" si="1">SUM(Z9:Z44)</f>
        <v>9843</v>
      </c>
      <c r="AA45" s="170"/>
    </row>
    <row r="46" spans="1:30">
      <c r="A46" s="188" t="s">
        <v>298</v>
      </c>
      <c r="B46" s="117">
        <v>0</v>
      </c>
      <c r="D46" s="117">
        <v>0</v>
      </c>
      <c r="F46" s="117">
        <v>0</v>
      </c>
      <c r="H46" s="117">
        <v>0</v>
      </c>
      <c r="J46" s="117">
        <v>0</v>
      </c>
      <c r="L46" s="117">
        <v>0</v>
      </c>
      <c r="N46" s="117">
        <v>0</v>
      </c>
      <c r="P46" s="117">
        <v>0</v>
      </c>
      <c r="R46" s="117">
        <v>0</v>
      </c>
      <c r="T46" s="117">
        <v>0</v>
      </c>
      <c r="V46" s="117">
        <v>0</v>
      </c>
      <c r="X46" s="117">
        <v>0</v>
      </c>
    </row>
    <row r="47" spans="1:30">
      <c r="A47" s="187" t="s">
        <v>283</v>
      </c>
      <c r="B47" s="226">
        <v>220</v>
      </c>
      <c r="C47" s="226"/>
      <c r="D47" s="226">
        <v>139</v>
      </c>
      <c r="E47" s="226"/>
      <c r="F47" s="226">
        <v>308</v>
      </c>
      <c r="G47" s="226"/>
      <c r="H47" s="226">
        <v>591</v>
      </c>
      <c r="I47" s="226"/>
      <c r="J47" s="226">
        <v>701</v>
      </c>
      <c r="K47" s="226"/>
      <c r="L47" s="226">
        <v>660</v>
      </c>
      <c r="M47" s="226"/>
      <c r="N47" s="226">
        <v>1269</v>
      </c>
      <c r="O47" s="226"/>
      <c r="P47" s="226">
        <v>1658</v>
      </c>
      <c r="Q47" s="226"/>
      <c r="R47" s="226">
        <v>1149</v>
      </c>
      <c r="S47" s="226"/>
      <c r="T47" s="226">
        <v>1553</v>
      </c>
      <c r="U47" s="226"/>
      <c r="V47" s="226"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  <c r="D48" s="117">
        <v>0</v>
      </c>
      <c r="F48" s="117">
        <v>0</v>
      </c>
      <c r="H48" s="117">
        <v>0</v>
      </c>
      <c r="J48" s="117">
        <v>0</v>
      </c>
      <c r="L48" s="117">
        <v>0</v>
      </c>
      <c r="N48" s="117">
        <v>0</v>
      </c>
      <c r="P48" s="117">
        <v>0</v>
      </c>
      <c r="R48" s="117">
        <v>0</v>
      </c>
      <c r="T48" s="117">
        <v>0</v>
      </c>
      <c r="V48" s="117">
        <v>0</v>
      </c>
      <c r="X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  <mergeCell ref="N7:N8"/>
    <mergeCell ref="P7:P8"/>
    <mergeCell ref="R7:R8"/>
    <mergeCell ref="T7:T8"/>
    <mergeCell ref="V7:V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O19" workbookViewId="0">
      <selection activeCell="X35" sqref="X35"/>
    </sheetView>
  </sheetViews>
  <sheetFormatPr baseColWidth="10" defaultRowHeight="12.75"/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v>0</v>
      </c>
      <c r="E28" s="3"/>
      <c r="F28" s="3">
        <v>0</v>
      </c>
      <c r="G28" s="3"/>
      <c r="H28" s="3">
        <v>25</v>
      </c>
      <c r="I28" s="3"/>
      <c r="J28" s="3">
        <v>34</v>
      </c>
      <c r="K28" s="3"/>
      <c r="L28" s="3">
        <v>13</v>
      </c>
      <c r="M28" s="3"/>
      <c r="N28" s="3">
        <v>26</v>
      </c>
      <c r="O28" s="3"/>
      <c r="P28" s="3">
        <v>66</v>
      </c>
      <c r="Q28" s="3"/>
      <c r="R28" s="3">
        <v>19</v>
      </c>
      <c r="S28" s="3"/>
      <c r="T28" s="3">
        <v>83</v>
      </c>
      <c r="U28" s="3"/>
      <c r="V28" s="3">
        <v>46</v>
      </c>
      <c r="W28" s="3"/>
      <c r="X28" s="3">
        <v>125</v>
      </c>
      <c r="Y28" s="3"/>
      <c r="Z28" s="4">
        <f t="shared" ref="Z28:AB28" si="2">SUM(Z8:Z27)</f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  <c r="D29">
        <v>0</v>
      </c>
      <c r="F29">
        <v>0</v>
      </c>
      <c r="H29">
        <v>0</v>
      </c>
      <c r="J29">
        <v>0</v>
      </c>
      <c r="L29">
        <v>0</v>
      </c>
      <c r="N29" s="138">
        <v>0</v>
      </c>
      <c r="P29">
        <v>0</v>
      </c>
      <c r="R29">
        <v>0</v>
      </c>
      <c r="T29">
        <v>0</v>
      </c>
      <c r="V29">
        <v>0</v>
      </c>
      <c r="X29" s="138">
        <v>0</v>
      </c>
    </row>
    <row r="30" spans="1:30">
      <c r="A30" s="187" t="s">
        <v>283</v>
      </c>
      <c r="B30">
        <v>21</v>
      </c>
      <c r="D30">
        <v>0</v>
      </c>
      <c r="F30">
        <v>0</v>
      </c>
      <c r="H30">
        <v>25</v>
      </c>
      <c r="J30">
        <v>34</v>
      </c>
      <c r="L30">
        <v>13</v>
      </c>
      <c r="N30">
        <v>26</v>
      </c>
      <c r="P30">
        <v>66</v>
      </c>
      <c r="R30">
        <v>19</v>
      </c>
      <c r="T30">
        <v>83</v>
      </c>
      <c r="V30">
        <v>46</v>
      </c>
      <c r="X30">
        <v>125</v>
      </c>
    </row>
    <row r="31" spans="1:30">
      <c r="A31" s="187" t="s">
        <v>311</v>
      </c>
      <c r="B31" s="235">
        <v>0</v>
      </c>
      <c r="D31" s="236">
        <v>0</v>
      </c>
      <c r="F31" s="236">
        <v>0</v>
      </c>
      <c r="H31" s="236">
        <v>0</v>
      </c>
      <c r="J31" s="236">
        <v>0</v>
      </c>
      <c r="L31" s="236">
        <v>0</v>
      </c>
      <c r="N31" s="236">
        <v>0</v>
      </c>
      <c r="P31" s="236">
        <v>0</v>
      </c>
      <c r="R31" s="236">
        <v>0</v>
      </c>
      <c r="T31" s="236">
        <v>0</v>
      </c>
      <c r="V31" s="236">
        <v>0</v>
      </c>
      <c r="X31" s="236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Y46" sqref="Y46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v>32</v>
      </c>
      <c r="E39" s="175"/>
      <c r="F39" s="175">
        <v>27</v>
      </c>
      <c r="G39" s="175"/>
      <c r="H39" s="175">
        <v>41</v>
      </c>
      <c r="I39" s="175"/>
      <c r="J39" s="175">
        <v>89</v>
      </c>
      <c r="K39" s="175"/>
      <c r="L39" s="175">
        <v>118</v>
      </c>
      <c r="M39" s="175"/>
      <c r="N39" s="175">
        <v>26</v>
      </c>
      <c r="O39" s="175"/>
      <c r="P39" s="175">
        <v>236</v>
      </c>
      <c r="Q39" s="175"/>
      <c r="R39" s="175">
        <v>128</v>
      </c>
      <c r="S39" s="175"/>
      <c r="T39" s="175">
        <v>209</v>
      </c>
      <c r="U39" s="175"/>
      <c r="V39" s="175">
        <v>196</v>
      </c>
      <c r="W39" s="175"/>
      <c r="X39" s="175"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242">
        <v>0</v>
      </c>
      <c r="X40" s="242">
        <v>0</v>
      </c>
      <c r="Z40" s="32"/>
    </row>
    <row r="41" spans="1:30">
      <c r="A41" s="187" t="s">
        <v>283</v>
      </c>
      <c r="B41" s="32">
        <v>45</v>
      </c>
      <c r="C41" s="32"/>
      <c r="D41" s="32">
        <v>32</v>
      </c>
      <c r="E41" s="32"/>
      <c r="F41" s="32">
        <v>27</v>
      </c>
      <c r="G41" s="32"/>
      <c r="H41" s="32">
        <v>41</v>
      </c>
      <c r="I41" s="32"/>
      <c r="J41" s="32">
        <v>89</v>
      </c>
      <c r="K41" s="32"/>
      <c r="L41" s="32">
        <v>118</v>
      </c>
      <c r="M41" s="32"/>
      <c r="N41" s="32">
        <v>26</v>
      </c>
      <c r="O41" s="32"/>
      <c r="P41" s="32">
        <v>236</v>
      </c>
      <c r="Q41" s="32"/>
      <c r="R41" s="32">
        <v>128</v>
      </c>
      <c r="S41" s="32"/>
      <c r="T41" s="32">
        <v>209</v>
      </c>
      <c r="U41" s="32"/>
      <c r="V41" s="32"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210">
        <v>0</v>
      </c>
      <c r="X42" s="210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>
        <v>0</v>
      </c>
      <c r="E46" s="209"/>
      <c r="F46" s="209">
        <v>0</v>
      </c>
      <c r="G46" s="209"/>
      <c r="H46" s="209">
        <v>0</v>
      </c>
      <c r="I46" s="209"/>
      <c r="J46" s="209">
        <v>0</v>
      </c>
      <c r="K46" s="209"/>
      <c r="L46" s="209">
        <v>0</v>
      </c>
      <c r="M46" s="209"/>
      <c r="N46" s="212">
        <v>0</v>
      </c>
      <c r="O46" s="212"/>
      <c r="P46" s="212">
        <v>0</v>
      </c>
      <c r="Q46" s="212"/>
      <c r="R46" s="212">
        <v>0</v>
      </c>
      <c r="S46" s="212"/>
      <c r="T46" s="212">
        <v>0</v>
      </c>
      <c r="U46" s="212"/>
      <c r="V46" s="212">
        <v>0</v>
      </c>
      <c r="W46" s="212"/>
      <c r="X46" s="209">
        <v>0</v>
      </c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C5" workbookViewId="0">
      <selection activeCell="V12" sqref="V12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v>766</v>
      </c>
      <c r="F66">
        <v>1063</v>
      </c>
      <c r="H66">
        <v>1851</v>
      </c>
      <c r="J66" s="32">
        <v>1938</v>
      </c>
      <c r="K66" s="32"/>
      <c r="L66">
        <v>1678</v>
      </c>
      <c r="N66">
        <v>3132</v>
      </c>
      <c r="P66">
        <v>4744</v>
      </c>
      <c r="R66">
        <v>2792</v>
      </c>
      <c r="T66">
        <v>2739</v>
      </c>
      <c r="V66">
        <v>2002</v>
      </c>
      <c r="X66" s="32"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9">
      <c r="A68" s="187" t="s">
        <v>283</v>
      </c>
      <c r="B68" s="32">
        <v>1089</v>
      </c>
      <c r="C68" s="32"/>
      <c r="D68">
        <v>766</v>
      </c>
      <c r="F68">
        <v>1063</v>
      </c>
      <c r="H68">
        <v>1851</v>
      </c>
      <c r="J68" s="32">
        <v>1938</v>
      </c>
      <c r="K68" s="32"/>
      <c r="L68">
        <v>1678</v>
      </c>
      <c r="N68">
        <v>3132</v>
      </c>
      <c r="P68">
        <v>4744</v>
      </c>
      <c r="R68">
        <v>2792</v>
      </c>
      <c r="T68">
        <v>2739</v>
      </c>
      <c r="V68">
        <v>2002</v>
      </c>
      <c r="X68" s="32">
        <v>1971</v>
      </c>
      <c r="Y68" s="32"/>
    </row>
    <row r="69" spans="1:29">
      <c r="A69" s="187" t="s">
        <v>311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  <c r="D73" s="210">
        <v>0</v>
      </c>
      <c r="F73" s="210">
        <v>0</v>
      </c>
      <c r="H73" s="210">
        <v>0</v>
      </c>
      <c r="J73" s="210">
        <v>0</v>
      </c>
      <c r="L73" s="210">
        <v>0</v>
      </c>
      <c r="N73" s="154">
        <v>0</v>
      </c>
      <c r="P73" s="210">
        <v>0</v>
      </c>
      <c r="R73" s="210">
        <v>0</v>
      </c>
      <c r="T73" s="210">
        <v>0</v>
      </c>
      <c r="V73" s="210">
        <v>0</v>
      </c>
      <c r="X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v>2</v>
      </c>
      <c r="E52" s="31"/>
      <c r="F52" s="31">
        <v>0</v>
      </c>
      <c r="G52" s="31"/>
      <c r="H52" s="31">
        <v>4</v>
      </c>
      <c r="I52" s="31"/>
      <c r="J52" s="31">
        <v>0</v>
      </c>
      <c r="K52" s="31"/>
      <c r="L52" s="31">
        <v>4</v>
      </c>
      <c r="M52" s="31"/>
      <c r="N52" s="31">
        <v>17</v>
      </c>
      <c r="O52" s="31"/>
      <c r="P52" s="31">
        <v>67</v>
      </c>
      <c r="Q52" s="31"/>
      <c r="R52" s="31">
        <v>81</v>
      </c>
      <c r="S52" s="31"/>
      <c r="T52" s="31">
        <v>40</v>
      </c>
      <c r="U52" s="31"/>
      <c r="V52" s="31">
        <v>33</v>
      </c>
      <c r="W52" s="31"/>
      <c r="X52" s="31">
        <v>0</v>
      </c>
      <c r="Y52" s="31"/>
      <c r="Z52" s="45">
        <f t="shared" ref="Z52" si="3">SUM(Z8:Z51)</f>
        <v>249</v>
      </c>
      <c r="AA52" s="35"/>
    </row>
    <row r="53" spans="1:30">
      <c r="A53" s="188" t="s">
        <v>298</v>
      </c>
      <c r="B53" s="234">
        <v>0</v>
      </c>
      <c r="C53" s="31"/>
      <c r="D53" s="236">
        <v>0</v>
      </c>
      <c r="E53" s="31"/>
      <c r="F53" s="236">
        <v>0</v>
      </c>
      <c r="G53" s="31"/>
      <c r="H53" s="236">
        <v>0</v>
      </c>
      <c r="I53" s="31"/>
      <c r="J53" s="236">
        <v>0</v>
      </c>
      <c r="K53" s="31"/>
      <c r="L53" s="236">
        <v>0</v>
      </c>
      <c r="M53" s="31"/>
      <c r="N53" s="16">
        <v>0</v>
      </c>
      <c r="O53" s="31"/>
      <c r="P53" s="236">
        <v>0</v>
      </c>
      <c r="Q53" s="31"/>
      <c r="R53" s="236">
        <v>0</v>
      </c>
      <c r="S53" s="31"/>
      <c r="T53" s="16">
        <v>0</v>
      </c>
      <c r="U53" s="31"/>
      <c r="V53" s="236">
        <v>0</v>
      </c>
      <c r="W53" s="31"/>
      <c r="X53" s="236">
        <v>0</v>
      </c>
      <c r="Y53" s="31"/>
      <c r="Z53" s="31"/>
    </row>
    <row r="54" spans="1:30">
      <c r="A54" s="187" t="s">
        <v>283</v>
      </c>
      <c r="B54" s="31">
        <v>1</v>
      </c>
      <c r="C54" s="31"/>
      <c r="D54" s="31">
        <v>2</v>
      </c>
      <c r="E54" s="31"/>
      <c r="F54" s="31">
        <v>0</v>
      </c>
      <c r="G54" s="31"/>
      <c r="H54" s="31">
        <v>4</v>
      </c>
      <c r="I54" s="31"/>
      <c r="J54" s="210">
        <v>0</v>
      </c>
      <c r="K54" s="210"/>
      <c r="L54" s="210">
        <v>4</v>
      </c>
      <c r="M54" s="210"/>
      <c r="N54" s="210">
        <v>17</v>
      </c>
      <c r="O54" s="210"/>
      <c r="P54" s="210">
        <v>67</v>
      </c>
      <c r="Q54" s="210"/>
      <c r="R54" s="210">
        <v>81</v>
      </c>
      <c r="S54" s="210"/>
      <c r="T54" s="210">
        <v>40</v>
      </c>
      <c r="U54" s="210"/>
      <c r="V54" s="210"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236">
        <v>0</v>
      </c>
      <c r="E55" s="31"/>
      <c r="F55" s="236">
        <v>0</v>
      </c>
      <c r="G55" s="31"/>
      <c r="H55" s="236">
        <v>0</v>
      </c>
      <c r="I55" s="31"/>
      <c r="J55" s="236">
        <v>0</v>
      </c>
      <c r="K55" s="31"/>
      <c r="L55" s="236">
        <v>0</v>
      </c>
      <c r="M55" s="31"/>
      <c r="N55" s="16">
        <v>0</v>
      </c>
      <c r="O55" s="31"/>
      <c r="P55" s="210">
        <v>0</v>
      </c>
      <c r="Q55" s="31"/>
      <c r="R55" s="236">
        <v>0</v>
      </c>
      <c r="S55" s="31"/>
      <c r="T55" s="16">
        <v>0</v>
      </c>
      <c r="U55" s="31"/>
      <c r="V55" s="236">
        <v>0</v>
      </c>
      <c r="W55" s="31"/>
      <c r="X55" s="236">
        <v>0</v>
      </c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v>5</v>
      </c>
      <c r="F54">
        <v>82</v>
      </c>
      <c r="H54">
        <v>191</v>
      </c>
      <c r="J54">
        <v>248</v>
      </c>
      <c r="L54">
        <v>130</v>
      </c>
      <c r="N54">
        <v>205</v>
      </c>
      <c r="P54">
        <v>446</v>
      </c>
      <c r="R54">
        <v>488</v>
      </c>
      <c r="T54" s="41">
        <v>642</v>
      </c>
      <c r="V54" s="41">
        <v>584</v>
      </c>
      <c r="X54" s="41">
        <v>120</v>
      </c>
      <c r="Y54" s="41"/>
    </row>
    <row r="55" spans="1:30">
      <c r="A55" s="188" t="s">
        <v>298</v>
      </c>
      <c r="B55">
        <v>0</v>
      </c>
      <c r="D55" s="31">
        <v>0</v>
      </c>
      <c r="E55" s="31"/>
      <c r="F55" s="31">
        <v>0</v>
      </c>
      <c r="G55" s="31"/>
      <c r="H55" s="31">
        <v>0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210">
        <v>0</v>
      </c>
      <c r="U55" s="210"/>
      <c r="V55" s="210">
        <v>0</v>
      </c>
      <c r="W55" s="210"/>
      <c r="X55" s="31">
        <v>0</v>
      </c>
      <c r="Y55" s="31"/>
    </row>
    <row r="56" spans="1:30">
      <c r="A56" s="187" t="s">
        <v>283</v>
      </c>
      <c r="B56">
        <v>42</v>
      </c>
      <c r="D56" s="31">
        <v>5</v>
      </c>
      <c r="E56" s="31"/>
      <c r="F56" s="31"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v>446</v>
      </c>
      <c r="Q56" s="31"/>
      <c r="R56" s="31"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210">
        <v>0</v>
      </c>
      <c r="O57" s="31"/>
      <c r="P57" s="210">
        <v>0</v>
      </c>
      <c r="Q57" s="31"/>
      <c r="R57" s="31">
        <v>0</v>
      </c>
      <c r="S57" s="31"/>
      <c r="T57" s="210">
        <v>0</v>
      </c>
      <c r="U57" s="210"/>
      <c r="V57" s="210">
        <v>0</v>
      </c>
      <c r="W57" s="210"/>
      <c r="X57" s="210">
        <v>0</v>
      </c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Y54" sqref="Y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78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v>0</v>
      </c>
      <c r="F51">
        <v>7</v>
      </c>
      <c r="H51">
        <v>1</v>
      </c>
      <c r="J51">
        <v>14</v>
      </c>
      <c r="L51">
        <v>4</v>
      </c>
      <c r="N51">
        <v>10</v>
      </c>
      <c r="P51">
        <v>44</v>
      </c>
      <c r="R51">
        <v>20</v>
      </c>
      <c r="T51">
        <v>28</v>
      </c>
      <c r="V51">
        <v>29</v>
      </c>
      <c r="X51">
        <v>0</v>
      </c>
    </row>
    <row r="52" spans="1:30">
      <c r="A52" s="188" t="s">
        <v>298</v>
      </c>
      <c r="B52" s="235">
        <v>0</v>
      </c>
      <c r="D52" s="236">
        <v>0</v>
      </c>
      <c r="F52" s="236">
        <v>0</v>
      </c>
      <c r="H52" s="236">
        <v>0</v>
      </c>
      <c r="J52" s="236">
        <v>0</v>
      </c>
      <c r="L52" s="236">
        <v>0</v>
      </c>
      <c r="N52" s="236">
        <v>0</v>
      </c>
      <c r="P52" s="236">
        <v>0</v>
      </c>
      <c r="R52" s="236">
        <v>0</v>
      </c>
      <c r="T52" s="236">
        <v>0</v>
      </c>
      <c r="V52" s="236">
        <v>0</v>
      </c>
      <c r="X52" s="236">
        <v>0</v>
      </c>
      <c r="AB52" s="42"/>
    </row>
    <row r="53" spans="1:30">
      <c r="A53" s="187" t="s">
        <v>283</v>
      </c>
      <c r="B53">
        <v>14</v>
      </c>
      <c r="D53">
        <v>0</v>
      </c>
      <c r="F53">
        <v>7</v>
      </c>
      <c r="H53">
        <v>1</v>
      </c>
      <c r="J53">
        <v>14</v>
      </c>
      <c r="L53">
        <v>4</v>
      </c>
      <c r="N53">
        <v>10</v>
      </c>
      <c r="P53">
        <v>44</v>
      </c>
      <c r="R53">
        <v>20</v>
      </c>
      <c r="T53">
        <v>28</v>
      </c>
      <c r="V53">
        <v>29</v>
      </c>
      <c r="X53">
        <v>0</v>
      </c>
    </row>
    <row r="54" spans="1:30">
      <c r="A54" s="187" t="s">
        <v>311</v>
      </c>
      <c r="B54" s="235">
        <v>0</v>
      </c>
      <c r="D54" s="236">
        <v>0</v>
      </c>
      <c r="F54" s="236">
        <v>0</v>
      </c>
      <c r="H54" s="236">
        <v>0</v>
      </c>
      <c r="J54" s="236">
        <v>0</v>
      </c>
      <c r="L54" s="236">
        <v>0</v>
      </c>
      <c r="N54" s="236">
        <v>0</v>
      </c>
      <c r="P54" s="236">
        <v>0</v>
      </c>
      <c r="R54" s="236">
        <v>0</v>
      </c>
      <c r="T54" s="236">
        <v>0</v>
      </c>
      <c r="V54" s="236">
        <v>0</v>
      </c>
      <c r="X54" s="236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X58" sqref="X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0</v>
      </c>
      <c r="H51">
        <v>0</v>
      </c>
      <c r="J51">
        <v>1</v>
      </c>
      <c r="L51">
        <v>0</v>
      </c>
      <c r="N51">
        <v>5</v>
      </c>
      <c r="P51">
        <v>12</v>
      </c>
      <c r="R51">
        <v>0</v>
      </c>
      <c r="T51">
        <v>0</v>
      </c>
      <c r="V51">
        <v>0</v>
      </c>
      <c r="X51" s="21"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 s="21">
        <v>0</v>
      </c>
      <c r="Y52" s="21"/>
    </row>
    <row r="53" spans="1:30">
      <c r="A53" s="187" t="s">
        <v>283</v>
      </c>
      <c r="B53">
        <v>0</v>
      </c>
      <c r="D53">
        <v>0</v>
      </c>
      <c r="F53">
        <v>0</v>
      </c>
      <c r="H53">
        <v>0</v>
      </c>
      <c r="J53">
        <v>1</v>
      </c>
      <c r="L53">
        <v>0</v>
      </c>
      <c r="N53">
        <v>5</v>
      </c>
      <c r="P53">
        <v>12</v>
      </c>
      <c r="R53">
        <v>0</v>
      </c>
      <c r="T53">
        <v>0</v>
      </c>
      <c r="V53">
        <v>0</v>
      </c>
      <c r="X53">
        <v>7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31">
        <v>3</v>
      </c>
      <c r="O57" s="31"/>
      <c r="P57" s="31">
        <v>9</v>
      </c>
      <c r="Q57" s="31"/>
      <c r="R57" s="210">
        <v>0</v>
      </c>
      <c r="S57" s="31"/>
      <c r="T57" s="210">
        <v>0</v>
      </c>
      <c r="U57" s="31"/>
      <c r="V57" s="210">
        <v>0</v>
      </c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9" zoomScale="85" zoomScaleNormal="85" zoomScalePageLayoutView="85" workbookViewId="0">
      <selection activeCell="X84" sqref="X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v>579</v>
      </c>
      <c r="E77" s="5"/>
      <c r="F77" s="5">
        <v>849</v>
      </c>
      <c r="G77" s="5"/>
      <c r="H77" s="5">
        <v>2174</v>
      </c>
      <c r="I77" s="5"/>
      <c r="J77" s="5">
        <v>1890</v>
      </c>
      <c r="K77" s="5"/>
      <c r="L77" s="5">
        <v>1469</v>
      </c>
      <c r="M77" s="5"/>
      <c r="N77" s="5">
        <v>2892</v>
      </c>
      <c r="O77" s="5"/>
      <c r="P77" s="5">
        <v>3400</v>
      </c>
      <c r="Q77" s="5"/>
      <c r="R77" s="5">
        <v>3361</v>
      </c>
      <c r="S77" s="5"/>
      <c r="T77" s="5">
        <v>4101</v>
      </c>
      <c r="U77" s="5"/>
      <c r="V77" s="5">
        <v>2604</v>
      </c>
      <c r="W77" s="5"/>
      <c r="X77" s="5">
        <v>1586</v>
      </c>
      <c r="Y77" s="5"/>
      <c r="Z77" s="45">
        <f t="shared" ref="Z77" si="3">SUM(Z8:Z76)</f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D78" s="236">
        <v>0</v>
      </c>
      <c r="F78" s="236">
        <v>0</v>
      </c>
      <c r="H78" s="236">
        <v>0</v>
      </c>
      <c r="J78" s="236">
        <v>0</v>
      </c>
      <c r="L78" s="236">
        <v>0</v>
      </c>
      <c r="N78" s="236">
        <v>0</v>
      </c>
      <c r="P78" s="236">
        <v>0</v>
      </c>
      <c r="R78" s="236">
        <v>0</v>
      </c>
      <c r="T78" s="236">
        <v>0</v>
      </c>
      <c r="V78" s="236">
        <v>0</v>
      </c>
      <c r="X78" s="236">
        <v>0</v>
      </c>
      <c r="Z78" s="32"/>
    </row>
    <row r="79" spans="1:30">
      <c r="A79" s="187" t="s">
        <v>283</v>
      </c>
      <c r="B79">
        <v>838</v>
      </c>
      <c r="D79">
        <v>579</v>
      </c>
      <c r="F79">
        <v>849</v>
      </c>
      <c r="H79">
        <v>2174</v>
      </c>
      <c r="J79">
        <v>1890</v>
      </c>
      <c r="L79">
        <v>1469</v>
      </c>
      <c r="N79">
        <v>2892</v>
      </c>
      <c r="P79">
        <v>3400</v>
      </c>
      <c r="R79">
        <v>3361</v>
      </c>
      <c r="T79">
        <v>4101</v>
      </c>
      <c r="V79">
        <v>2604</v>
      </c>
      <c r="X79">
        <v>1586</v>
      </c>
    </row>
    <row r="80" spans="1:30">
      <c r="A80" s="187" t="s">
        <v>311</v>
      </c>
      <c r="B80" s="236">
        <v>0</v>
      </c>
      <c r="D80" s="236">
        <v>0</v>
      </c>
      <c r="F80" s="236">
        <v>0</v>
      </c>
      <c r="H80" s="236">
        <v>0</v>
      </c>
      <c r="J80" s="236">
        <v>0</v>
      </c>
      <c r="L80" s="236">
        <v>0</v>
      </c>
      <c r="N80" s="236">
        <v>0</v>
      </c>
      <c r="P80" s="236">
        <v>0</v>
      </c>
      <c r="R80" s="236">
        <v>0</v>
      </c>
      <c r="T80" s="236">
        <v>0</v>
      </c>
      <c r="V80" s="236">
        <v>0</v>
      </c>
      <c r="X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236">
        <v>0</v>
      </c>
      <c r="K82" s="31"/>
      <c r="L82" s="236">
        <v>0</v>
      </c>
      <c r="M82" s="31"/>
      <c r="N82" s="31">
        <v>0</v>
      </c>
      <c r="O82" s="31"/>
      <c r="P82" s="236">
        <v>0</v>
      </c>
      <c r="Q82" s="31"/>
      <c r="R82" s="236">
        <v>0</v>
      </c>
      <c r="S82" s="31"/>
      <c r="T82" s="236">
        <v>0</v>
      </c>
      <c r="U82" s="31"/>
      <c r="V82" s="236">
        <v>0</v>
      </c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210">
        <v>0</v>
      </c>
      <c r="K83" s="31"/>
      <c r="L83" s="210">
        <v>0</v>
      </c>
      <c r="M83" s="31"/>
      <c r="N83" s="31">
        <v>0</v>
      </c>
      <c r="O83" s="31"/>
      <c r="P83" s="210">
        <v>0</v>
      </c>
      <c r="Q83" s="31"/>
      <c r="R83" s="210">
        <v>0</v>
      </c>
      <c r="S83" s="31"/>
      <c r="T83" s="210">
        <v>0</v>
      </c>
      <c r="U83" s="210"/>
      <c r="V83" s="210">
        <v>0</v>
      </c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L1" zoomScale="85" zoomScaleNormal="85" zoomScalePageLayoutView="85" workbookViewId="0">
      <selection activeCell="W41" sqref="W41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v>24</v>
      </c>
      <c r="E37" s="65"/>
      <c r="F37" s="65">
        <v>48</v>
      </c>
      <c r="G37" s="65"/>
      <c r="H37" s="65">
        <v>41</v>
      </c>
      <c r="I37" s="65"/>
      <c r="J37" s="65">
        <v>105</v>
      </c>
      <c r="K37" s="65"/>
      <c r="L37" s="65">
        <v>75</v>
      </c>
      <c r="M37" s="65"/>
      <c r="N37" s="65">
        <v>252</v>
      </c>
      <c r="O37" s="65"/>
      <c r="P37" s="65">
        <v>338</v>
      </c>
      <c r="Q37" s="65"/>
      <c r="R37" s="65">
        <v>430</v>
      </c>
      <c r="S37" s="65"/>
      <c r="T37" s="65">
        <v>509</v>
      </c>
      <c r="U37" s="65"/>
      <c r="V37" s="65">
        <v>350</v>
      </c>
      <c r="W37" s="65"/>
      <c r="X37" s="65">
        <v>451</v>
      </c>
      <c r="Y37" s="65"/>
      <c r="Z37" s="66">
        <f t="shared" ref="Z37:AB37" si="3">SUM(Z8:Z36)</f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  <c r="D38" s="237">
        <v>0</v>
      </c>
      <c r="F38" s="237">
        <v>0</v>
      </c>
      <c r="H38">
        <v>0</v>
      </c>
      <c r="J38" s="237">
        <v>0</v>
      </c>
      <c r="L38" s="237">
        <v>0</v>
      </c>
      <c r="N38" s="239">
        <v>0</v>
      </c>
      <c r="P38" s="239">
        <v>0</v>
      </c>
      <c r="R38" s="239">
        <v>0</v>
      </c>
      <c r="T38">
        <v>0</v>
      </c>
      <c r="V38" s="239">
        <v>0</v>
      </c>
      <c r="X38" s="239">
        <v>0</v>
      </c>
    </row>
    <row r="39" spans="1:29">
      <c r="A39" s="187" t="s">
        <v>283</v>
      </c>
      <c r="B39" s="143">
        <v>108</v>
      </c>
      <c r="C39" s="143"/>
      <c r="D39" s="143">
        <v>24</v>
      </c>
      <c r="E39" s="143"/>
      <c r="F39" s="143">
        <v>48</v>
      </c>
      <c r="G39" s="143"/>
      <c r="H39" s="143">
        <v>41</v>
      </c>
      <c r="I39" s="143"/>
      <c r="J39" s="143">
        <v>105</v>
      </c>
      <c r="K39" s="143"/>
      <c r="L39" s="143">
        <v>75</v>
      </c>
      <c r="M39" s="143"/>
      <c r="N39" s="143">
        <v>252</v>
      </c>
      <c r="O39" s="143"/>
      <c r="P39" s="143">
        <v>338</v>
      </c>
      <c r="Q39" s="143"/>
      <c r="R39" s="143">
        <v>430</v>
      </c>
      <c r="S39" s="143"/>
      <c r="T39" s="143">
        <v>509</v>
      </c>
      <c r="U39" s="143"/>
      <c r="V39" s="143">
        <v>350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  <c r="D40" s="238">
        <v>0</v>
      </c>
      <c r="F40" s="238">
        <v>0</v>
      </c>
      <c r="H40">
        <v>0</v>
      </c>
      <c r="J40">
        <v>0</v>
      </c>
      <c r="L40">
        <v>0</v>
      </c>
      <c r="N40" s="240">
        <v>0</v>
      </c>
      <c r="P40">
        <v>0</v>
      </c>
      <c r="R40">
        <v>0</v>
      </c>
      <c r="T40">
        <v>0</v>
      </c>
      <c r="V40" s="240">
        <v>0</v>
      </c>
      <c r="X40" s="2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2017-05-04T07:29:23Z</dcterms:modified>
</cp:coreProperties>
</file>