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81475\Desktop\NELSON\MInTic\javaScript\sprint1\"/>
    </mc:Choice>
  </mc:AlternateContent>
  <bookViews>
    <workbookView xWindow="0" yWindow="0" windowWidth="20490" windowHeight="7605" activeTab="1"/>
  </bookViews>
  <sheets>
    <sheet name="⚠️READ ME FIRST⚠️" sheetId="1" r:id="rId1"/>
    <sheet name="Spreadsheet" sheetId="2" r:id="rId2"/>
  </sheets>
  <calcPr calcId="152511" iterate="1"/>
  <extLst>
    <ext uri="GoogleSheetsCustomDataVersion1">
      <go:sheetsCustomData xmlns:go="http://customooxmlschemas.google.com/" r:id="rId6" roundtripDataSignature="AMtx7mhrCZrKEsnNNnT5+5XTgLw1PmANsA=="/>
    </ext>
  </extLst>
</workbook>
</file>

<file path=xl/calcChain.xml><?xml version="1.0" encoding="utf-8"?>
<calcChain xmlns="http://schemas.openxmlformats.org/spreadsheetml/2006/main">
  <c r="D5" i="2" l="1"/>
  <c r="M32" i="2"/>
  <c r="B32" i="2"/>
  <c r="B33" i="2" s="1"/>
  <c r="E32" i="2"/>
  <c r="T32" i="2"/>
  <c r="S32" i="2"/>
  <c r="R32" i="2"/>
  <c r="Q32" i="2"/>
  <c r="P32" i="2"/>
  <c r="O32" i="2"/>
  <c r="N32" i="2"/>
  <c r="L32" i="2"/>
  <c r="K32" i="2"/>
  <c r="J32" i="2"/>
  <c r="I32" i="2"/>
  <c r="H32" i="2"/>
  <c r="G32" i="2"/>
  <c r="F32" i="2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D15" i="2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D8" i="2"/>
  <c r="D7" i="2"/>
  <c r="D6" i="2"/>
  <c r="C5" i="2"/>
  <c r="C4" i="2"/>
  <c r="D4" i="2" s="1"/>
  <c r="C3" i="2"/>
  <c r="D3" i="2" s="1"/>
  <c r="A3" i="1"/>
  <c r="C32" i="2" l="1"/>
  <c r="E35" i="2" s="1"/>
  <c r="F35" i="2" s="1"/>
  <c r="G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D32" i="2"/>
  <c r="D35" i="2" l="1"/>
  <c r="H35" i="2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l="1"/>
  <c r="T35" i="2" s="1"/>
</calcChain>
</file>

<file path=xl/sharedStrings.xml><?xml version="1.0" encoding="utf-8"?>
<sst xmlns="http://schemas.openxmlformats.org/spreadsheetml/2006/main" count="27" uniqueCount="27">
  <si>
    <t>Instructions, feedback, requests and support at:</t>
  </si>
  <si>
    <r>
      <rPr>
        <b/>
        <sz val="10"/>
        <color theme="1"/>
        <rFont val="Calibri"/>
      </rPr>
      <t xml:space="preserve">Task 
</t>
    </r>
    <r>
      <rPr>
        <sz val="10"/>
        <color theme="1"/>
        <rFont val="Calibri"/>
      </rPr>
      <t>(to Edit this file go to File &gt; Make a Copy)</t>
    </r>
  </si>
  <si>
    <t>Time (estimado)</t>
  </si>
  <si>
    <t>Time (gastado)</t>
  </si>
  <si>
    <t>Time (menos)</t>
  </si>
  <si>
    <t>UI</t>
  </si>
  <si>
    <t>Diseño</t>
  </si>
  <si>
    <t>HTML/CSS</t>
  </si>
  <si>
    <t>GTI</t>
  </si>
  <si>
    <t>Optimizacion</t>
  </si>
  <si>
    <t>Contenido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</si>
  <si>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</si>
  <si>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</si>
  <si>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</si>
  <si>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</si>
  <si>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</si>
  <si>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</si>
  <si>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</si>
  <si>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https://xaviesteve.com/go/agilespreadsheet</t>
  </si>
  <si>
    <r>
      <rPr>
        <b/>
        <sz val="10"/>
        <color rgb="FFFF0000"/>
        <rFont val="Calibri"/>
      </rPr>
      <t xml:space="preserve">TO EDIT IT, GO TO </t>
    </r>
    <r>
      <rPr>
        <i/>
        <sz val="10"/>
        <color rgb="FFFF0000"/>
        <rFont val="Calibri"/>
      </rPr>
      <t>FILE</t>
    </r>
    <r>
      <rPr>
        <b/>
        <sz val="10"/>
        <color rgb="FFFF0000"/>
        <rFont val="Calibri"/>
      </rPr>
      <t xml:space="preserve"> &gt; </t>
    </r>
    <r>
      <rPr>
        <i/>
        <sz val="10"/>
        <color rgb="FFFF0000"/>
        <rFont val="Calibri"/>
      </rPr>
      <t>MAKE A COPY</t>
    </r>
  </si>
  <si>
    <t>Planeacion</t>
  </si>
  <si>
    <t>Desarrollo del tema</t>
  </si>
  <si>
    <t>Pruebas Iniciales</t>
  </si>
  <si>
    <t>Solicion de Fallas</t>
  </si>
  <si>
    <t>Entrega</t>
  </si>
  <si>
    <t>Pruebas Postinstalacion</t>
  </si>
  <si>
    <t>Equipo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</si>
</sst>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</font>
    <font>
      <sz val="10"/>
      <color theme="1"/>
      <name val="Calibri"/>
    </font>
    <font>
      <sz val="12"/>
      <color rgb="FF666666"/>
      <name val="Ubuntu"/>
    </font>
    <font>
      <b/>
      <u/>
      <sz val="14"/>
      <color rgb="FF3C78D8"/>
      <name val="Ubuntu"/>
    </font>
    <font>
      <b/>
      <sz val="10"/>
      <color theme="1"/>
      <name val="Calibri"/>
    </font>
    <font>
      <b/>
      <sz val="8"/>
      <color rgb="FF333333"/>
      <name val="Arial"/>
    </font>
    <font>
      <b/>
      <sz val="8"/>
      <color rgb="FF333333"/>
      <name val="Calibri"/>
    </font>
    <font>
      <b/>
      <sz val="10"/>
      <color rgb="FF333333"/>
      <name val="Calibri"/>
    </font>
    <font>
      <sz val="10"/>
      <color rgb="FF333333"/>
      <name val="Calibri"/>
    </font>
    <font>
      <sz val="9"/>
      <color theme="1"/>
      <name val="Calibri"/>
    </font>
    <font>
      <b/>
      <sz val="10"/>
      <name val="Arial"/>
    </font>
    <font>
      <sz val="10"/>
      <name val="Arial"/>
    </font>
    <font>
      <sz val="10"/>
      <color rgb="FF969696"/>
      <name val="Calibri"/>
    </font>
    <font>
      <sz val="8"/>
      <color rgb="FF333333"/>
      <name val="Calibri"/>
    </font>
    <font>
      <sz val="6"/>
      <color rgb="FFDDDDDD"/>
      <name val="Calibri"/>
    </font>
    <font>
      <b/>
      <sz val="9"/>
      <color rgb="FFFFFFFF"/>
      <name val="Calibri"/>
    </font>
    <font>
      <sz val="14"/>
      <color rgb="FFFFFFFF"/>
      <name val="Calibri"/>
    </font>
    <font>
      <b/>
      <u/>
      <sz val="10"/>
      <color rgb="FFFFFFFF"/>
      <name val="Arial"/>
    </font>
    <font>
      <b/>
      <sz val="10"/>
      <color rgb="FFFF0000"/>
      <name val="Calibri"/>
    </font>
    <font>
      <i/>
      <sz val="10"/>
      <color rgb="FFFF0000"/>
      <name val="Calibri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7" xfId="0" applyFont="1" applyBorder="1" applyAlignment="1">
      <alignment wrapText="1"/>
    </xf>
    <xf numFmtId="0" fontId="10" fillId="5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8" fillId="3" borderId="1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5" borderId="4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6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3" fillId="5" borderId="6" xfId="0" applyFont="1" applyFill="1" applyBorder="1" applyAlignment="1">
      <alignment wrapText="1"/>
    </xf>
    <xf numFmtId="0" fontId="16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5" fillId="6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7" fillId="6" borderId="0" xfId="0" applyFont="1" applyFill="1" applyAlignment="1">
      <alignment wrapText="1"/>
    </xf>
    <xf numFmtId="0" fontId="18" fillId="8" borderId="0" xfId="0" applyFont="1" applyFill="1" applyAlignment="1">
      <alignment wrapText="1"/>
    </xf>
    <xf numFmtId="0" fontId="20" fillId="0" borderId="7" xfId="0" applyFont="1" applyBorder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none"/>
      </fill>
    </dxf>
    <dxf>
      <font>
        <color rgb="FF800000"/>
      </font>
      <fill>
        <patternFill patternType="solid">
          <fgColor rgb="FFE69999"/>
          <bgColor rgb="FFE69999"/>
        </patternFill>
      </fill>
    </dxf>
    <dxf>
      <font>
        <color rgb="FFFF6600"/>
      </font>
      <fill>
        <patternFill patternType="solid">
          <fgColor rgb="FFFADCB3"/>
          <bgColor rgb="FFFADCB3"/>
        </patternFill>
      </fill>
    </dxf>
    <dxf>
      <fill>
        <patternFill patternType="solid">
          <fgColor rgb="FFFFCC00"/>
          <bgColor rgb="FFFFCC00"/>
        </patternFill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8000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6378951573970802E-2"/>
          <c:y val="0.12675540964545554"/>
          <c:w val="0.90379018161841818"/>
          <c:h val="0.73337471252575515"/>
        </c:manualLayout>
      </c:layout>
      <c:areaChart>
        <c:grouping val="standard"/>
        <c:varyColors val="1"/>
        <c:ser>
          <c:idx val="0"/>
          <c:order val="0"/>
          <c:tx>
            <c:strRef>
              <c:f>Spreadsheet!$C$34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19050" cmpd="sng">
              <a:solidFill>
                <a:srgbClr val="3D85C6">
                  <a:alpha val="100000"/>
                </a:srgbClr>
              </a:solidFill>
            </a:ln>
          </c:spPr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Spreadsheet!$D$34:$T$34</c15:sqref>
                  </c15:fullRef>
                </c:ext>
              </c:extLst>
              <c:f>Spreadsheet!$D$34:$R$34</c:f>
              <c:numCache>
                <c:formatCode>General</c:formatCode>
                <c:ptCount val="15"/>
                <c:pt idx="0">
                  <c:v>63</c:v>
                </c:pt>
                <c:pt idx="1">
                  <c:v>59</c:v>
                </c:pt>
                <c:pt idx="2">
                  <c:v>55</c:v>
                </c:pt>
                <c:pt idx="3">
                  <c:v>51</c:v>
                </c:pt>
                <c:pt idx="4">
                  <c:v>47</c:v>
                </c:pt>
                <c:pt idx="5">
                  <c:v>43</c:v>
                </c:pt>
                <c:pt idx="6">
                  <c:v>39</c:v>
                </c:pt>
                <c:pt idx="7">
                  <c:v>35</c:v>
                </c:pt>
                <c:pt idx="8">
                  <c:v>31</c:v>
                </c:pt>
                <c:pt idx="9">
                  <c:v>27</c:v>
                </c:pt>
                <c:pt idx="10">
                  <c:v>23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7</c:v>
                </c:pt>
              </c:numCache>
            </c:numRef>
          </c:val>
        </c:ser>
        <c:ser>
          <c:idx val="1"/>
          <c:order val="1"/>
          <c:tx>
            <c:strRef>
              <c:f>Spreadsheet!$C$35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</a:ln>
          </c:spPr>
          <c:cat>
            <c:strLit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Spreadsheet!$D$35:$T$35</c15:sqref>
                  </c15:fullRef>
                </c:ext>
              </c:extLst>
              <c:f>Spreadsheet!$D$35:$R$35</c:f>
              <c:numCache>
                <c:formatCode>General</c:formatCode>
                <c:ptCount val="15"/>
                <c:pt idx="0">
                  <c:v>71</c:v>
                </c:pt>
                <c:pt idx="1">
                  <c:v>67</c:v>
                </c:pt>
                <c:pt idx="2">
                  <c:v>63</c:v>
                </c:pt>
                <c:pt idx="3">
                  <c:v>61</c:v>
                </c:pt>
                <c:pt idx="4">
                  <c:v>58</c:v>
                </c:pt>
                <c:pt idx="5">
                  <c:v>54</c:v>
                </c:pt>
                <c:pt idx="6">
                  <c:v>52</c:v>
                </c:pt>
                <c:pt idx="7">
                  <c:v>46</c:v>
                </c:pt>
                <c:pt idx="8">
                  <c:v>38</c:v>
                </c:pt>
                <c:pt idx="9">
                  <c:v>34</c:v>
                </c:pt>
                <c:pt idx="10">
                  <c:v>28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02624"/>
        <c:axId val="665008896"/>
      </c:areaChart>
      <c:catAx>
        <c:axId val="6650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 i="0">
                    <a:solidFill>
                      <a:srgbClr val="000000"/>
                    </a:solidFill>
                    <a:latin typeface="+mn-lt"/>
                  </a:rPr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65008896"/>
        <c:crosses val="autoZero"/>
        <c:auto val="1"/>
        <c:lblAlgn val="ctr"/>
        <c:lblOffset val="100"/>
        <c:noMultiLvlLbl val="1"/>
      </c:catAx>
      <c:valAx>
        <c:axId val="665008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 i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6500262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43875" cy="44386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38</xdr:row>
      <xdr:rowOff>142875</xdr:rowOff>
    </xdr:from>
    <xdr:ext cx="9010650" cy="2924175"/>
    <xdr:graphicFrame macro="">
      <xdr:nvGraphicFramePr>
        <xdr:cNvPr id="1281102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  <outlinePr summaryBelow="0" summaryRight="0"/>
  </sheetPr>
  <dimension ref="A1:A1000"/>
  <sheetViews>
    <sheetView workbookViewId="0"/>
  </sheetViews>
  <sheetFormatPr baseColWidth="10" defaultColWidth="14.42578125" defaultRowHeight="15" customHeight="1"/>
  <cols>
    <col min="1" max="1" width="122.140625" customWidth="1"/>
    <col min="2" max="26" width="17.28515625" customWidth="1"/>
  </cols>
  <sheetData>
    <row r="1" spans="1:1" ht="351" customHeight="1">
      <c r="A1" s="1"/>
    </row>
    <row r="2" spans="1:1" ht="15.75" customHeight="1">
      <c r="A2" s="2" t="s">
        <v>0</v>
      </c>
    </row>
    <row r="3" spans="1:1" ht="40.5" customHeight="1">
      <c r="A3" s="3" t="str">
        <f>HYPERLINK("https://xaviesteve.com/go/agilespreadsheet","xaviesteve.com/go/agilespreadsheet")</f>
        <v>xaviesteve.com/go/agilespreadsheet</v>
      </c>
    </row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  <outlinePr summaryBelow="0" summaryRight="0"/>
  </sheetPr>
  <dimension ref="A1:BL997"/>
  <sheetViews>
    <sheetView tabSelected="1" workbookViewId="0">
      <pane xSplit="4" ySplit="1" topLeftCell="E36" activePane="bottomRight" state="frozen"/>
      <selection pane="topRight" activeCell="E1" sqref="E1"/>
      <selection pane="bottomLeft" activeCell="A2" sqref="A2"/>
      <selection pane="bottomRight" activeCell="K15" sqref="K15"/>
    </sheetView>
  </sheetViews>
  <sheetFormatPr baseColWidth="10" defaultColWidth="14.42578125" defaultRowHeight="15" customHeight="1"/>
  <cols>
    <col min="1" max="1" width="26.7109375" customWidth="1"/>
    <col min="2" max="2" width="6.28515625" customWidth="1"/>
    <col min="3" max="3" width="4.7109375" customWidth="1"/>
    <col min="4" max="4" width="4.85546875" customWidth="1"/>
    <col min="5" max="5" width="6.28515625" customWidth="1"/>
    <col min="6" max="20" width="5.42578125" customWidth="1"/>
  </cols>
  <sheetData>
    <row r="1" spans="1:20" ht="23.25" customHeight="1">
      <c r="A1" s="4" t="s">
        <v>1</v>
      </c>
      <c r="B1" s="5" t="s">
        <v>2</v>
      </c>
      <c r="C1" s="5" t="s">
        <v>3</v>
      </c>
      <c r="D1" s="5" t="s">
        <v>4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</row>
    <row r="2" spans="1:20" ht="3.75" customHeight="1">
      <c r="A2" s="7"/>
      <c r="B2" s="8"/>
      <c r="C2" s="9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5.75" customHeight="1">
      <c r="A3" s="47" t="s">
        <v>20</v>
      </c>
      <c r="B3" s="10">
        <v>6</v>
      </c>
      <c r="C3" s="11">
        <f>IF(B3&lt;SUM(E3:T3),SUM(E3:T3),B3)</f>
        <v>6</v>
      </c>
      <c r="D3" s="12">
        <f>IF(C3&gt;B3,$C3-(SUM($E3:$T3)),$B3-(SUM($E3:$T3)))</f>
        <v>0</v>
      </c>
      <c r="E3" s="13">
        <v>4</v>
      </c>
      <c r="F3" s="14">
        <v>1</v>
      </c>
      <c r="G3" s="14">
        <v>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.75" customHeight="1">
      <c r="A4" s="47" t="s">
        <v>26</v>
      </c>
      <c r="B4" s="15">
        <v>4</v>
      </c>
      <c r="C4" s="11">
        <f>IF(B4&lt;SUM(E4:T4),SUM(E4:T4),B4)</f>
        <v>4</v>
      </c>
      <c r="D4" s="12">
        <f>IF(C4&gt;B4,$C4-(SUM($E4:$T4)),$B4-(SUM($E4:$T4)))</f>
        <v>0</v>
      </c>
      <c r="E4" s="16"/>
      <c r="F4" s="17">
        <v>3</v>
      </c>
      <c r="G4" s="17">
        <v>1</v>
      </c>
    </row>
    <row r="5" spans="1:20" ht="15.75" customHeight="1">
      <c r="A5" s="47" t="s">
        <v>5</v>
      </c>
      <c r="B5" s="15">
        <v>3</v>
      </c>
      <c r="C5" s="11">
        <f>IF(B5&lt;SUM(E5:T5),SUM(E5:T5),B5)</f>
        <v>3</v>
      </c>
      <c r="D5" s="12">
        <f>IF(C5&gt;B5,$C5-(SUM($E5:$T5)),$B5-(SUM($E5:$T5)))</f>
        <v>0</v>
      </c>
      <c r="E5" s="16"/>
      <c r="H5" s="17">
        <v>3</v>
      </c>
    </row>
    <row r="6" spans="1:20" ht="15.75" customHeight="1">
      <c r="A6" s="47" t="s">
        <v>6</v>
      </c>
      <c r="B6" s="15">
        <v>8</v>
      </c>
      <c r="C6" s="19">
        <v>6</v>
      </c>
      <c r="D6" s="12">
        <f>IF(C6&gt;B6,$C6-(SUM($E6:$T6)),$B6-(SUM($E6:$T6)))</f>
        <v>2</v>
      </c>
      <c r="E6" s="16"/>
      <c r="I6" s="17">
        <v>4</v>
      </c>
      <c r="J6" s="20">
        <v>2</v>
      </c>
    </row>
    <row r="7" spans="1:20" ht="15.75" customHeight="1">
      <c r="A7" s="47" t="s">
        <v>7</v>
      </c>
      <c r="B7" s="21">
        <v>6</v>
      </c>
      <c r="C7" s="19">
        <v>10</v>
      </c>
      <c r="D7" s="12">
        <f>IF(C7&gt;B7,$C7-(SUM($E7:$T7)),$B7-(SUM($E7:$T7)))</f>
        <v>0</v>
      </c>
      <c r="E7" s="16"/>
      <c r="K7" s="17">
        <v>6</v>
      </c>
      <c r="L7" s="20">
        <v>4</v>
      </c>
      <c r="M7" s="22"/>
    </row>
    <row r="8" spans="1:20" ht="15.75" customHeight="1">
      <c r="A8" s="47" t="s">
        <v>21</v>
      </c>
      <c r="B8" s="15">
        <v>12</v>
      </c>
      <c r="C8" s="19">
        <v>16</v>
      </c>
      <c r="D8" s="12">
        <f>IF(C8&gt;B8,$C8-(SUM($E8:$T8)),$B8-(SUM($E8:$T8)))</f>
        <v>0</v>
      </c>
      <c r="E8" s="16"/>
      <c r="L8" s="17">
        <v>4</v>
      </c>
      <c r="M8" s="17">
        <v>4</v>
      </c>
      <c r="N8" s="22">
        <v>4</v>
      </c>
      <c r="O8" s="22">
        <v>4</v>
      </c>
    </row>
    <row r="9" spans="1:20" ht="15.75" customHeight="1">
      <c r="A9" s="47" t="s">
        <v>8</v>
      </c>
      <c r="B9" s="15">
        <v>4</v>
      </c>
      <c r="C9" s="11">
        <f>IF(B9&lt;SUM(E9:T9),SUM(E9:T9),B9)</f>
        <v>4</v>
      </c>
      <c r="D9" s="12">
        <f>IF(C9&gt;B9,$C9-(SUM($E9:$T9)),$B9-(SUM($E9:$T9)))</f>
        <v>0</v>
      </c>
      <c r="E9" s="16"/>
      <c r="N9" s="17">
        <v>2</v>
      </c>
      <c r="O9" s="17">
        <v>2</v>
      </c>
    </row>
    <row r="10" spans="1:20" ht="15.75" customHeight="1">
      <c r="A10" s="47" t="s">
        <v>22</v>
      </c>
      <c r="B10" s="15">
        <v>3</v>
      </c>
      <c r="C10" s="11">
        <f>IF(B10&lt;SUM(E10:T10),SUM(E10:T10),B10)</f>
        <v>3</v>
      </c>
      <c r="D10" s="12">
        <f>IF(C10&gt;B10,$C10-(SUM($E10:$T10)),$B10-(SUM($E10:$T10)))</f>
        <v>0</v>
      </c>
      <c r="E10" s="16"/>
      <c r="O10" s="17">
        <v>2</v>
      </c>
      <c r="P10" s="17">
        <v>1</v>
      </c>
    </row>
    <row r="11" spans="1:20" ht="15.75" customHeight="1">
      <c r="A11" s="47" t="s">
        <v>23</v>
      </c>
      <c r="B11" s="15">
        <v>4</v>
      </c>
      <c r="C11" s="11">
        <f>IF(B11&lt;SUM(E11:T11),SUM(E11:T11),B11)</f>
        <v>5</v>
      </c>
      <c r="D11" s="12">
        <f>IF(C11&gt;B11,$C11-(SUM($E11:$T11)),$B11-(SUM($E11:$T11)))</f>
        <v>0</v>
      </c>
      <c r="E11" s="16"/>
      <c r="P11" s="17">
        <v>4</v>
      </c>
      <c r="Q11" s="17">
        <v>1</v>
      </c>
    </row>
    <row r="12" spans="1:20" ht="15.75" customHeight="1">
      <c r="A12" s="47" t="s">
        <v>9</v>
      </c>
      <c r="B12" s="15">
        <v>4</v>
      </c>
      <c r="C12" s="11">
        <f>IF(B12&lt;SUM(E12:T12),SUM(E12:T12),B12)</f>
        <v>4</v>
      </c>
      <c r="D12" s="12">
        <f>IF(C12&gt;B12,$C12-(SUM($E12:$T12)),$B12-(SUM($E12:$T12)))</f>
        <v>0</v>
      </c>
      <c r="E12" s="16"/>
      <c r="Q12" s="17">
        <v>4</v>
      </c>
    </row>
    <row r="13" spans="1:20" ht="15.75" customHeight="1">
      <c r="A13" s="47" t="s">
        <v>10</v>
      </c>
      <c r="B13" s="15">
        <v>5</v>
      </c>
      <c r="C13" s="11">
        <f>IF(B13&lt;SUM(E13:T13),SUM(E13:T13),B13)</f>
        <v>6</v>
      </c>
      <c r="D13" s="12">
        <f>IF(C13&gt;B13,$C13-(SUM($E13:$T13)),$B13-(SUM($E13:$T13)))</f>
        <v>0</v>
      </c>
      <c r="E13" s="16"/>
      <c r="R13" s="17">
        <v>3</v>
      </c>
      <c r="S13" s="17">
        <v>3</v>
      </c>
    </row>
    <row r="14" spans="1:20" ht="15.75" customHeight="1">
      <c r="A14" s="47" t="s">
        <v>24</v>
      </c>
      <c r="B14" s="15">
        <v>2</v>
      </c>
      <c r="C14" s="11">
        <f>IF(B14&lt;SUM(E14:T14),SUM(E14:T14),B14)</f>
        <v>2</v>
      </c>
      <c r="D14" s="12">
        <f>IF(C14&gt;B14,$C14-(SUM($E14:$T14)),$B14-(SUM($E14:$T14)))</f>
        <v>0</v>
      </c>
      <c r="E14" s="16"/>
      <c r="T14">
        <v>2</v>
      </c>
    </row>
    <row r="15" spans="1:20" ht="15.75" customHeight="1">
      <c r="A15" s="47" t="s">
        <v>25</v>
      </c>
      <c r="B15" s="15">
        <v>2</v>
      </c>
      <c r="C15" s="11">
        <v>2</v>
      </c>
      <c r="D15" s="12">
        <f>IF(C15&gt;B15,$C15-(SUM($E15:$T15)),$B15-(SUM($E15:$T15)))</f>
        <v>0</v>
      </c>
      <c r="E15" s="16"/>
      <c r="T15">
        <v>2</v>
      </c>
    </row>
    <row r="16" spans="1:20" ht="15.75" customHeight="1">
      <c r="A16" s="18"/>
      <c r="B16" s="15"/>
      <c r="C16" s="11">
        <f>IF(B16&lt;SUM(E16:T16),SUM(E16:T16),B16)</f>
        <v>0</v>
      </c>
      <c r="D16" s="12">
        <f>IF(C16&gt;B16,$C16-(SUM($E16:$T16)),$B16-(SUM($E16:$T16)))</f>
        <v>0</v>
      </c>
      <c r="E16" s="16"/>
    </row>
    <row r="17" spans="1:20" ht="15.75" hidden="1" customHeight="1">
      <c r="A17" s="18"/>
      <c r="B17" s="15"/>
      <c r="C17" s="11">
        <f>IF(B17&lt;SUM(E17:T17),SUM(E17:T17),B17)</f>
        <v>0</v>
      </c>
      <c r="D17" s="12">
        <f>IF(C17&gt;B17,$C17-(SUM($E17:$T17)),$B17-(SUM($E17:$T17)))</f>
        <v>0</v>
      </c>
      <c r="E17" s="16"/>
    </row>
    <row r="18" spans="1:20" ht="15.75" hidden="1" customHeight="1">
      <c r="A18" s="18"/>
      <c r="B18" s="15"/>
      <c r="C18" s="11">
        <f>IF(B18&lt;SUM(E18:T18),SUM(E18:T18),B18)</f>
        <v>0</v>
      </c>
      <c r="D18" s="12">
        <f>IF(C18&gt;B18,$C18-(SUM($E18:$T18)),$B18-(SUM($E18:$T18)))</f>
        <v>0</v>
      </c>
      <c r="E18" s="16"/>
    </row>
    <row r="19" spans="1:20" ht="15.75" hidden="1" customHeight="1">
      <c r="A19" s="18"/>
      <c r="B19" s="15"/>
      <c r="C19" s="11">
        <f>IF(B19&lt;SUM(E19:T19),SUM(E19:T19),B19)</f>
        <v>0</v>
      </c>
      <c r="D19" s="12">
        <f>IF(C19&gt;B19,$C19-(SUM($E19:$T19)),$B19-(SUM($E19:$T19)))</f>
        <v>0</v>
      </c>
      <c r="E19" s="16"/>
    </row>
    <row r="20" spans="1:20" ht="15.75" hidden="1" customHeight="1">
      <c r="A20" s="18"/>
      <c r="B20" s="15"/>
      <c r="C20" s="11">
        <f>IF(B20&lt;SUM(E20:T20),SUM(E20:T20),B20)</f>
        <v>0</v>
      </c>
      <c r="D20" s="12">
        <f>IF(C20&gt;B20,$C20-(SUM($E20:$T20)),$B20-(SUM($E20:$T20)))</f>
        <v>0</v>
      </c>
      <c r="E20" s="16"/>
    </row>
    <row r="21" spans="1:20" ht="15.75" hidden="1" customHeight="1">
      <c r="A21" s="18"/>
      <c r="B21" s="15"/>
      <c r="C21" s="11">
        <f>IF(B21&lt;SUM(E21:T21),SUM(E21:T21),B21)</f>
        <v>0</v>
      </c>
      <c r="D21" s="12">
        <f>IF(C21&gt;B21,$C21-(SUM($E21:$T21)),$B21-(SUM($E21:$T21)))</f>
        <v>0</v>
      </c>
      <c r="E21" s="16"/>
    </row>
    <row r="22" spans="1:20" ht="15.75" hidden="1" customHeight="1">
      <c r="A22" s="18"/>
      <c r="B22" s="15"/>
      <c r="C22" s="11">
        <f>IF(B22&lt;SUM(E22:T22),SUM(E22:T22),B22)</f>
        <v>0</v>
      </c>
      <c r="D22" s="12">
        <f>IF(C22&gt;B22,$C22-(SUM($E22:$T22)),$B22-(SUM($E22:$T22)))</f>
        <v>0</v>
      </c>
      <c r="E22" s="16"/>
    </row>
    <row r="23" spans="1:20" ht="15.75" hidden="1" customHeight="1">
      <c r="A23" s="18"/>
      <c r="B23" s="15"/>
      <c r="C23" s="11">
        <f>IF(B23&lt;SUM(E23:T23),SUM(E23:T23),B23)</f>
        <v>0</v>
      </c>
      <c r="D23" s="12">
        <f>IF(C23&gt;B23,$C23-(SUM($E23:$T23)),$B23-(SUM($E23:$T23)))</f>
        <v>0</v>
      </c>
      <c r="E23" s="16"/>
    </row>
    <row r="24" spans="1:20" ht="15.75" hidden="1" customHeight="1">
      <c r="A24" s="18"/>
      <c r="B24" s="15"/>
      <c r="C24" s="11">
        <f>IF(B24&lt;SUM(E24:T24),SUM(E24:T24),B24)</f>
        <v>0</v>
      </c>
      <c r="D24" s="12">
        <f>IF(C24&gt;B24,$C24-(SUM($E24:$T24)),$B24-(SUM($E24:$T24)))</f>
        <v>0</v>
      </c>
      <c r="E24" s="16"/>
    </row>
    <row r="25" spans="1:20" ht="15.75" hidden="1" customHeight="1">
      <c r="A25" s="18"/>
      <c r="B25" s="15"/>
      <c r="C25" s="11">
        <f>IF(B25&lt;SUM(E25:T25),SUM(E25:T25),B25)</f>
        <v>0</v>
      </c>
      <c r="D25" s="12">
        <f>IF(C25&gt;B25,$C25-(SUM($E25:$T25)),$B25-(SUM($E25:$T25)))</f>
        <v>0</v>
      </c>
      <c r="E25" s="16"/>
    </row>
    <row r="26" spans="1:20" ht="15.75" hidden="1" customHeight="1">
      <c r="A26" s="18"/>
      <c r="B26" s="15"/>
      <c r="C26" s="11">
        <f>IF(B26&lt;SUM(E26:T26),SUM(E26:T26),B26)</f>
        <v>0</v>
      </c>
      <c r="D26" s="12">
        <f>IF(C26&gt;B26,$C26-(SUM($E26:$T26)),$B26-(SUM($E26:$T26)))</f>
        <v>0</v>
      </c>
      <c r="E26" s="16"/>
    </row>
    <row r="27" spans="1:20" ht="15.75" hidden="1" customHeight="1">
      <c r="A27" s="18"/>
      <c r="B27" s="15"/>
      <c r="C27" s="11">
        <f>IF(B27&lt;SUM(E27:T27),SUM(E27:T27),B27)</f>
        <v>0</v>
      </c>
      <c r="D27" s="12">
        <f>IF(C27&gt;B27,$C27-(SUM($E27:$T27)),$B27-(SUM($E27:$T27)))</f>
        <v>0</v>
      </c>
      <c r="E27" s="16"/>
    </row>
    <row r="28" spans="1:20" ht="15.75" hidden="1" customHeight="1">
      <c r="A28" s="18"/>
      <c r="B28" s="15"/>
      <c r="C28" s="11">
        <f>IF(B28&lt;SUM(E28:T28),SUM(E28:T28),B28)</f>
        <v>0</v>
      </c>
      <c r="D28" s="12">
        <f>IF(C28&gt;B28,$C28-(SUM($E28:$T28)),$B28-(SUM($E28:$T28)))</f>
        <v>0</v>
      </c>
      <c r="E28" s="16"/>
    </row>
    <row r="29" spans="1:20" ht="15.75" hidden="1" customHeight="1">
      <c r="A29" s="18"/>
      <c r="B29" s="15"/>
      <c r="C29" s="11">
        <f>IF(B29&lt;SUM(E29:T29),SUM(E29:T29),B29)</f>
        <v>0</v>
      </c>
      <c r="D29" s="12">
        <f>IF(C29&gt;B29,$C29-(SUM($E29:$T29)),$B29-(SUM($E29:$T29)))</f>
        <v>0</v>
      </c>
      <c r="E29" s="16"/>
    </row>
    <row r="30" spans="1:20" ht="15.75" hidden="1" customHeight="1">
      <c r="A30" s="18"/>
      <c r="B30" s="15"/>
      <c r="C30" s="11">
        <f>IF(B30&lt;SUM(E30:T30),SUM(E30:T30),B30)</f>
        <v>0</v>
      </c>
      <c r="D30" s="12">
        <f>IF(C30&gt;B30,$C30-(SUM($E30:$T30)),$B30-(SUM($E30:$T30)))</f>
        <v>0</v>
      </c>
      <c r="E30" s="16"/>
    </row>
    <row r="31" spans="1:20" ht="15.75" customHeight="1">
      <c r="A31" s="23"/>
      <c r="B31" s="24"/>
      <c r="C31" s="11">
        <f>IF(B31&lt;SUM(E31:T31),SUM(E31:T31),B31)</f>
        <v>0</v>
      </c>
      <c r="D31" s="12">
        <f>IF(C31&gt;B31,$C31-(SUM($E31:$T31)),$B31-(SUM($E31:$T31)))</f>
        <v>0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5.75" customHeight="1">
      <c r="A32" s="27" t="s">
        <v>11</v>
      </c>
      <c r="B32" s="28">
        <f>SUM(B3:B31)</f>
        <v>63</v>
      </c>
      <c r="C32" s="29">
        <f>SUM(C3:C31)</f>
        <v>71</v>
      </c>
      <c r="D32" s="29">
        <f>SUM(D3:D31)</f>
        <v>2</v>
      </c>
      <c r="E32" s="30">
        <f>SUM(E3:E16)</f>
        <v>4</v>
      </c>
      <c r="F32" s="30">
        <f>SUM(F3:F16)</f>
        <v>4</v>
      </c>
      <c r="G32" s="30">
        <f>SUM(G3:G16)</f>
        <v>2</v>
      </c>
      <c r="H32" s="30">
        <f>SUM(H3:H16)</f>
        <v>3</v>
      </c>
      <c r="I32" s="30">
        <f>SUM(I3:I16)</f>
        <v>4</v>
      </c>
      <c r="J32" s="30">
        <f>SUM(J3:J16)</f>
        <v>2</v>
      </c>
      <c r="K32" s="30">
        <f>SUM(K3:K16)</f>
        <v>6</v>
      </c>
      <c r="L32" s="30">
        <f>SUM(L3:L16)</f>
        <v>8</v>
      </c>
      <c r="M32" s="30">
        <f>SUM(M3:M16)</f>
        <v>4</v>
      </c>
      <c r="N32" s="30">
        <f>SUM(N3:N16)</f>
        <v>6</v>
      </c>
      <c r="O32" s="30">
        <f>SUM(O3:O16)</f>
        <v>8</v>
      </c>
      <c r="P32" s="30">
        <f>SUM(P3:P16)</f>
        <v>5</v>
      </c>
      <c r="Q32" s="30">
        <f>SUM(Q3:Q16)</f>
        <v>5</v>
      </c>
      <c r="R32" s="30">
        <f>SUM(R3:R16)</f>
        <v>3</v>
      </c>
      <c r="S32" s="30">
        <f>SUM(S3:S16)</f>
        <v>3</v>
      </c>
      <c r="T32" s="30">
        <f>SUM(T3:T16)</f>
        <v>4</v>
      </c>
    </row>
    <row r="33" spans="1:20" ht="12.75">
      <c r="A33" s="31" t="s">
        <v>12</v>
      </c>
      <c r="B33" s="32">
        <f>B32-SUM(E33:T33)</f>
        <v>-1</v>
      </c>
      <c r="C33" s="33"/>
      <c r="D33" s="34"/>
      <c r="E33" s="35">
        <v>4</v>
      </c>
      <c r="F33" s="36">
        <v>4</v>
      </c>
      <c r="G33" s="36">
        <v>4</v>
      </c>
      <c r="H33" s="36">
        <v>4</v>
      </c>
      <c r="I33" s="36">
        <v>4</v>
      </c>
      <c r="J33" s="36">
        <v>4</v>
      </c>
      <c r="K33" s="36">
        <v>4</v>
      </c>
      <c r="L33" s="36">
        <v>4</v>
      </c>
      <c r="M33" s="36">
        <v>4</v>
      </c>
      <c r="N33" s="36">
        <v>4</v>
      </c>
      <c r="O33" s="36">
        <v>4</v>
      </c>
      <c r="P33" s="36">
        <v>4</v>
      </c>
      <c r="Q33" s="36">
        <v>4</v>
      </c>
      <c r="R33" s="36">
        <v>4</v>
      </c>
      <c r="S33" s="36">
        <v>4</v>
      </c>
      <c r="T33" s="36">
        <v>4</v>
      </c>
    </row>
    <row r="34" spans="1:20" ht="17.25">
      <c r="A34" s="37" t="s">
        <v>13</v>
      </c>
      <c r="B34" s="38"/>
      <c r="C34" s="39" t="s">
        <v>14</v>
      </c>
      <c r="D34" s="38">
        <f>B32</f>
        <v>63</v>
      </c>
      <c r="E34" s="40">
        <f>D34-E33</f>
        <v>59</v>
      </c>
      <c r="F34" s="40">
        <f t="shared" ref="F34:T34" si="0">E34-F33</f>
        <v>55</v>
      </c>
      <c r="G34" s="40">
        <f t="shared" si="0"/>
        <v>51</v>
      </c>
      <c r="H34" s="40">
        <f t="shared" si="0"/>
        <v>47</v>
      </c>
      <c r="I34" s="40">
        <f t="shared" si="0"/>
        <v>43</v>
      </c>
      <c r="J34" s="40">
        <f t="shared" si="0"/>
        <v>39</v>
      </c>
      <c r="K34" s="40">
        <f t="shared" si="0"/>
        <v>35</v>
      </c>
      <c r="L34" s="40">
        <f t="shared" si="0"/>
        <v>31</v>
      </c>
      <c r="M34" s="40">
        <f t="shared" si="0"/>
        <v>27</v>
      </c>
      <c r="N34" s="40">
        <f t="shared" si="0"/>
        <v>23</v>
      </c>
      <c r="O34" s="40">
        <f t="shared" si="0"/>
        <v>19</v>
      </c>
      <c r="P34" s="40">
        <f t="shared" si="0"/>
        <v>15</v>
      </c>
      <c r="Q34" s="40">
        <f t="shared" si="0"/>
        <v>11</v>
      </c>
      <c r="R34" s="40">
        <f t="shared" si="0"/>
        <v>7</v>
      </c>
      <c r="S34" s="40">
        <f t="shared" si="0"/>
        <v>3</v>
      </c>
      <c r="T34" s="40">
        <f t="shared" si="0"/>
        <v>-1</v>
      </c>
    </row>
    <row r="35" spans="1:20" ht="17.25">
      <c r="A35" s="37" t="s">
        <v>15</v>
      </c>
      <c r="B35" s="38"/>
      <c r="C35" s="39" t="s">
        <v>16</v>
      </c>
      <c r="D35" s="38">
        <f>C32</f>
        <v>71</v>
      </c>
      <c r="E35" s="38">
        <f>$C$32-SUM(E$3:E$31)</f>
        <v>67</v>
      </c>
      <c r="F35" s="38">
        <f>E35-SUM(F3:F31)</f>
        <v>63</v>
      </c>
      <c r="G35" s="38">
        <f>F35-SUM(G3:G31)</f>
        <v>61</v>
      </c>
      <c r="H35" s="38">
        <f>G35-SUM(H3:H31)</f>
        <v>58</v>
      </c>
      <c r="I35" s="38">
        <f>H35-SUM(I3:I31)</f>
        <v>54</v>
      </c>
      <c r="J35" s="38">
        <f>I35-SUM(J3:J31)</f>
        <v>52</v>
      </c>
      <c r="K35" s="38">
        <f>J35-SUM(K3:K31)</f>
        <v>46</v>
      </c>
      <c r="L35" s="38">
        <f>K35-SUM(L3:L31)</f>
        <v>38</v>
      </c>
      <c r="M35" s="38">
        <f>L35-SUM(M3:M31)</f>
        <v>34</v>
      </c>
      <c r="N35" s="38">
        <f>M35-SUM(N3:N31)</f>
        <v>28</v>
      </c>
      <c r="O35" s="38">
        <f>N35-SUM(O3:O31)</f>
        <v>20</v>
      </c>
      <c r="P35" s="38">
        <f>O35-SUM(P3:P31)</f>
        <v>15</v>
      </c>
      <c r="Q35" s="38">
        <f>P35-SUM(Q3:Q31)</f>
        <v>10</v>
      </c>
      <c r="R35" s="38">
        <f>Q35-SUM(R3:R31)</f>
        <v>7</v>
      </c>
      <c r="S35" s="38">
        <f>R35-SUM(S3:S31)</f>
        <v>4</v>
      </c>
      <c r="T35" s="38">
        <f>S35-SUM(T3:T31)</f>
        <v>0</v>
      </c>
    </row>
    <row r="36" spans="1:20" ht="15.75" customHeight="1">
      <c r="A36" s="43" t="s">
        <v>17</v>
      </c>
      <c r="B36" s="44"/>
      <c r="C36" s="44"/>
      <c r="D36" s="44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5.75" customHeight="1">
      <c r="A37" s="45" t="s">
        <v>18</v>
      </c>
      <c r="B37" s="44"/>
      <c r="C37" s="44"/>
      <c r="D37" s="44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5.75" customHeight="1">
      <c r="A38" s="46" t="s">
        <v>19</v>
      </c>
      <c r="B38" s="44"/>
      <c r="C38" s="44"/>
      <c r="D38" s="44"/>
    </row>
    <row r="39" spans="1:20" ht="15.75" customHeight="1"/>
    <row r="40" spans="1:20" ht="15.75" customHeight="1">
      <c r="A40" s="42"/>
    </row>
    <row r="41" spans="1:20" ht="15.75" customHeight="1">
      <c r="A41" s="42"/>
    </row>
    <row r="42" spans="1:20" ht="15.75" customHeight="1">
      <c r="A42" s="42"/>
    </row>
    <row r="43" spans="1:20" ht="15.75" customHeight="1">
      <c r="A43" s="42"/>
    </row>
    <row r="44" spans="1:20" ht="15.75" customHeight="1">
      <c r="A44" s="42"/>
    </row>
    <row r="45" spans="1:20" ht="15.75" customHeight="1">
      <c r="A45" s="42"/>
    </row>
    <row r="46" spans="1:20" ht="15.75" customHeight="1">
      <c r="A46" s="42"/>
    </row>
    <row r="47" spans="1:20" ht="15.75" customHeight="1">
      <c r="A47" s="42"/>
    </row>
    <row r="48" spans="1:20" ht="15.75" customHeight="1">
      <c r="A48" s="42"/>
    </row>
    <row r="49" spans="1:1" ht="15.75" customHeight="1">
      <c r="A49" s="42"/>
    </row>
    <row r="50" spans="1:1" ht="15.75" customHeight="1">
      <c r="A50" s="42"/>
    </row>
    <row r="51" spans="1:1" ht="15.75" customHeight="1">
      <c r="A51" s="42"/>
    </row>
    <row r="52" spans="1:1" ht="15.75" customHeight="1">
      <c r="A52" s="42"/>
    </row>
    <row r="53" spans="1:1" ht="15.75" customHeight="1">
      <c r="A53" s="42"/>
    </row>
    <row r="54" spans="1:1" ht="15.75" customHeight="1">
      <c r="A54" s="42"/>
    </row>
    <row r="55" spans="1:1" ht="15.75" customHeight="1">
      <c r="A55" s="42"/>
    </row>
    <row r="56" spans="1:1" ht="15.75" customHeight="1">
      <c r="A56" s="42"/>
    </row>
    <row r="57" spans="1:1" ht="15.75" customHeight="1">
      <c r="A57" s="42"/>
    </row>
    <row r="58" spans="1:1" ht="15.75" customHeight="1">
      <c r="A58" s="42"/>
    </row>
    <row r="59" spans="1:1" ht="15.75" customHeight="1">
      <c r="A59" s="42"/>
    </row>
    <row r="60" spans="1:1" ht="15.75" customHeight="1">
      <c r="A60" s="42"/>
    </row>
    <row r="61" spans="1:1" ht="15.75" customHeight="1">
      <c r="A61" s="42"/>
    </row>
    <row r="62" spans="1:1" ht="15.75" customHeight="1">
      <c r="A62" s="42"/>
    </row>
    <row r="63" spans="1:1" ht="15.75" customHeight="1">
      <c r="A63" s="42"/>
    </row>
    <row r="64" spans="1:1" ht="15.75" customHeight="1">
      <c r="A64" s="42"/>
    </row>
    <row r="65" spans="1:1" ht="15.75" customHeight="1">
      <c r="A65" s="42"/>
    </row>
    <row r="66" spans="1:1" ht="15.75" customHeight="1">
      <c r="A66" s="42"/>
    </row>
    <row r="67" spans="1:1" ht="15.75" customHeight="1">
      <c r="A67" s="42"/>
    </row>
    <row r="68" spans="1:1" ht="15.75" customHeight="1">
      <c r="A68" s="42"/>
    </row>
    <row r="69" spans="1:1" ht="15.75" customHeight="1">
      <c r="A69" s="42"/>
    </row>
    <row r="70" spans="1:1" ht="15.75" customHeight="1">
      <c r="A70" s="42"/>
    </row>
    <row r="71" spans="1:1" ht="15.75" customHeight="1">
      <c r="A71" s="42"/>
    </row>
    <row r="72" spans="1:1" ht="15.75" customHeight="1">
      <c r="A72" s="42"/>
    </row>
    <row r="73" spans="1:1" ht="15.75" customHeight="1">
      <c r="A73" s="42"/>
    </row>
    <row r="74" spans="1:1" ht="15.75" customHeight="1">
      <c r="A74" s="42"/>
    </row>
    <row r="75" spans="1:1" ht="15.75" customHeight="1">
      <c r="A75" s="42"/>
    </row>
    <row r="76" spans="1:1" ht="15.75" customHeight="1">
      <c r="A76" s="42"/>
    </row>
    <row r="77" spans="1:1" ht="15.75" customHeight="1">
      <c r="A77" s="42"/>
    </row>
    <row r="78" spans="1:1" ht="15.75" customHeight="1">
      <c r="A78" s="42"/>
    </row>
    <row r="79" spans="1:1" ht="15.75" customHeight="1">
      <c r="A79" s="42"/>
    </row>
    <row r="80" spans="1:1" ht="15.75" customHeight="1">
      <c r="A80" s="42"/>
    </row>
    <row r="81" spans="1:1" ht="15.75" customHeight="1">
      <c r="A81" s="42"/>
    </row>
    <row r="82" spans="1:1" ht="15.75" customHeight="1">
      <c r="A82" s="42"/>
    </row>
    <row r="83" spans="1:1" ht="15.75" customHeight="1">
      <c r="A83" s="42"/>
    </row>
    <row r="84" spans="1:1" ht="15.75" customHeight="1">
      <c r="A84" s="42"/>
    </row>
    <row r="85" spans="1:1" ht="15.75" customHeight="1">
      <c r="A85" s="42"/>
    </row>
    <row r="86" spans="1:1" ht="15.75" customHeight="1">
      <c r="A86" s="42"/>
    </row>
    <row r="87" spans="1:1" ht="15.75" customHeight="1">
      <c r="A87" s="42"/>
    </row>
    <row r="88" spans="1:1" ht="15.75" customHeight="1">
      <c r="A88" s="42"/>
    </row>
    <row r="89" spans="1:1" ht="15.75" customHeight="1">
      <c r="A89" s="42"/>
    </row>
    <row r="90" spans="1:1" ht="15.75" customHeight="1">
      <c r="A90" s="42"/>
    </row>
    <row r="91" spans="1:1" ht="15.75" customHeight="1">
      <c r="A91" s="42"/>
    </row>
    <row r="92" spans="1:1" ht="15.75" customHeight="1">
      <c r="A92" s="42"/>
    </row>
    <row r="93" spans="1:1" ht="15.75" customHeight="1">
      <c r="A93" s="42"/>
    </row>
    <row r="94" spans="1:1" ht="15.75" customHeight="1">
      <c r="A94" s="42"/>
    </row>
    <row r="95" spans="1:1" ht="15.75" customHeight="1">
      <c r="A95" s="42"/>
    </row>
    <row r="96" spans="1:1" ht="15.75" customHeight="1">
      <c r="A96" s="42"/>
    </row>
    <row r="97" spans="1:1" ht="15.75" customHeight="1">
      <c r="A97" s="42"/>
    </row>
    <row r="98" spans="1:1" ht="15.75" customHeight="1">
      <c r="A98" s="42"/>
    </row>
    <row r="99" spans="1:1" ht="15.75" customHeight="1"/>
    <row r="100" spans="1:1" ht="15.75" customHeight="1"/>
    <row r="101" spans="1:1" ht="15.75" customHeight="1"/>
    <row r="102" spans="1:1" ht="15.75" customHeight="1"/>
    <row r="103" spans="1:1" ht="15.75" customHeight="1"/>
    <row r="104" spans="1:1" ht="15.75" customHeight="1"/>
    <row r="105" spans="1:1" ht="15.75" customHeight="1"/>
    <row r="106" spans="1:1" ht="15.75" customHeight="1"/>
    <row r="107" spans="1:1" ht="15.75" customHeight="1"/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A36:D36"/>
    <mergeCell ref="A37:D37"/>
    <mergeCell ref="A38:D38"/>
  </mergeCells>
  <conditionalFormatting sqref="A34:T35">
    <cfRule type="cellIs" dxfId="11" priority="1" operator="lessThan">
      <formula>1</formula>
    </cfRule>
  </conditionalFormatting>
  <conditionalFormatting sqref="A33">
    <cfRule type="cellIs" dxfId="10" priority="2" operator="equal">
      <formula>0</formula>
    </cfRule>
  </conditionalFormatting>
  <conditionalFormatting sqref="D33">
    <cfRule type="cellIs" dxfId="9" priority="3" operator="equal">
      <formula>0</formula>
    </cfRule>
  </conditionalFormatting>
  <conditionalFormatting sqref="C33">
    <cfRule type="cellIs" dxfId="8" priority="4" operator="lessThan">
      <formula>1</formula>
    </cfRule>
  </conditionalFormatting>
  <conditionalFormatting sqref="E3:T31">
    <cfRule type="cellIs" dxfId="7" priority="5" operator="greaterThan">
      <formula>0</formula>
    </cfRule>
  </conditionalFormatting>
  <conditionalFormatting sqref="D3:D31">
    <cfRule type="cellIs" dxfId="6" priority="6" operator="greaterThan">
      <formula>0</formula>
    </cfRule>
  </conditionalFormatting>
  <conditionalFormatting sqref="B33">
    <cfRule type="cellIs" dxfId="5" priority="7" operator="greaterThan">
      <formula>0</formula>
    </cfRule>
  </conditionalFormatting>
  <conditionalFormatting sqref="C33">
    <cfRule type="cellIs" dxfId="4" priority="8" operator="greaterThan">
      <formula>0</formula>
    </cfRule>
  </conditionalFormatting>
  <conditionalFormatting sqref="A33">
    <cfRule type="cellIs" dxfId="3" priority="9" operator="greaterThan">
      <formula>8</formula>
    </cfRule>
  </conditionalFormatting>
  <conditionalFormatting sqref="D33">
    <cfRule type="cellIs" dxfId="2" priority="10" operator="greaterThan">
      <formula>8</formula>
    </cfRule>
  </conditionalFormatting>
  <conditionalFormatting sqref="D3:D31">
    <cfRule type="cellIs" dxfId="1" priority="11" operator="equal">
      <formula>0</formula>
    </cfRule>
  </conditionalFormatting>
  <conditionalFormatting sqref="D3:D31">
    <cfRule type="cellIs" dxfId="0" priority="12" operator="lessThan">
      <formula>0</formula>
    </cfRule>
  </conditionalFormatting>
  <hyperlinks>
    <hyperlink ref="A37" r:id="rId1"/>
  </hyperlinks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⚠️READ ME FIRST⚠️</vt:lpstr>
      <vt:lpstr>Spreadsheet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PC-81475</cp:lastModifiedBy>
  <dcterms:modified xsi:type="dcterms:W3CDTF">2021-09-21T16:09:50Z</dcterms:modified>
</cp:coreProperties>
</file>