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20490" windowHeight="7860" firstSheet="2" activeTab="5"/>
  </bookViews>
  <sheets>
    <sheet name="售前表单汇总" sheetId="1" r:id="rId1"/>
    <sheet name="1、客户经理信息综合管理表" sheetId="2" r:id="rId2"/>
    <sheet name="2、家装服务师信息综合管理表" sheetId="3" r:id="rId3"/>
    <sheet name="3、客户产品需求记录表" sheetId="4" r:id="rId4"/>
    <sheet name="4、客户需求登记表（已改）" sheetId="5" r:id="rId5"/>
    <sheet name="5、量房指引表（已改）" sheetId="6" r:id="rId6"/>
    <sheet name="6、保留物品登记表" sheetId="7" r:id="rId7"/>
    <sheet name="7、拆除物品登记表" sheetId="8" r:id="rId8"/>
    <sheet name="8、套餐外施工报价单（待定）" sheetId="9" r:id="rId9"/>
    <sheet name="9、套餐外主材选购单（待定）" sheetId="10" r:id="rId10"/>
    <sheet name="10、方案问题记录单" sheetId="11" r:id="rId11"/>
    <sheet name="11、家装合同签收登记表" sheetId="12" r:id="rId12"/>
    <sheet name="12、预交底指引单（已改）" sheetId="13" r:id="rId13"/>
    <sheet name="13、物资处理清单" sheetId="14" r:id="rId14"/>
    <sheet name="14、预交底记录单——正面（待定）" sheetId="15" r:id="rId15"/>
    <sheet name="15、预交底记录单——反面（待定）" sheetId="16" r:id="rId16"/>
    <sheet name="16、套餐内主材选购单（待定）" sheetId="17" r:id="rId17"/>
  </sheets>
  <definedNames>
    <definedName name="_xlnm.Print_Area" localSheetId="13">'13、物资处理清单'!$A$1:$D$26</definedName>
    <definedName name="_xlnm.Print_Titles" localSheetId="8">'8、套餐外施工报价单（待定）'!$1:2</definedName>
  </definedNames>
  <calcPr calcId="124519"/>
</workbook>
</file>

<file path=xl/calcChain.xml><?xml version="1.0" encoding="utf-8"?>
<calcChain xmlns="http://schemas.openxmlformats.org/spreadsheetml/2006/main">
  <c r="I188" i="10"/>
  <c r="I187"/>
  <c r="I186"/>
  <c r="I185"/>
  <c r="I184"/>
  <c r="I183"/>
  <c r="I182"/>
  <c r="I180"/>
  <c r="I179"/>
  <c r="I178"/>
  <c r="I177"/>
  <c r="I176"/>
  <c r="I174"/>
  <c r="I173"/>
  <c r="I172"/>
  <c r="I171"/>
  <c r="I170"/>
  <c r="I169"/>
  <c r="I167"/>
  <c r="I166"/>
  <c r="I165"/>
  <c r="I164"/>
  <c r="I163"/>
  <c r="I161"/>
  <c r="I160"/>
  <c r="I159"/>
  <c r="I156"/>
  <c r="I155"/>
  <c r="I154"/>
  <c r="I153"/>
  <c r="I152"/>
  <c r="I151"/>
  <c r="I149"/>
  <c r="I148"/>
  <c r="I147"/>
  <c r="I145"/>
  <c r="I144"/>
  <c r="I142"/>
  <c r="I141"/>
  <c r="I139"/>
  <c r="I138"/>
  <c r="I137"/>
  <c r="I136"/>
  <c r="I135"/>
  <c r="I133"/>
  <c r="I132"/>
  <c r="I131"/>
  <c r="I129"/>
  <c r="I128"/>
  <c r="I127"/>
  <c r="I126"/>
  <c r="I125"/>
  <c r="I122"/>
  <c r="I121"/>
  <c r="I120"/>
  <c r="I119"/>
  <c r="I118"/>
  <c r="I117"/>
  <c r="I115"/>
  <c r="I114"/>
  <c r="I113"/>
  <c r="I111"/>
  <c r="I110"/>
  <c r="I109"/>
  <c r="I108"/>
  <c r="I107"/>
  <c r="I104"/>
  <c r="I103"/>
  <c r="I102"/>
  <c r="I101"/>
  <c r="I99"/>
  <c r="I98"/>
  <c r="I97"/>
  <c r="I96"/>
  <c r="I95"/>
  <c r="I93"/>
  <c r="I92"/>
  <c r="I91"/>
  <c r="I90"/>
  <c r="I89"/>
  <c r="I87"/>
  <c r="I86"/>
  <c r="I85"/>
  <c r="I84"/>
  <c r="I83"/>
  <c r="I80"/>
  <c r="I79"/>
  <c r="I78"/>
  <c r="I77"/>
  <c r="I76"/>
  <c r="I75"/>
  <c r="I73"/>
  <c r="I72"/>
  <c r="I71"/>
  <c r="I70"/>
  <c r="I69"/>
  <c r="I67"/>
  <c r="I66"/>
  <c r="I65"/>
  <c r="I64"/>
  <c r="I63"/>
  <c r="I61"/>
  <c r="I60"/>
  <c r="I59"/>
  <c r="I58"/>
  <c r="I57"/>
  <c r="I54"/>
  <c r="I53"/>
  <c r="I52"/>
  <c r="I51"/>
  <c r="I50"/>
  <c r="I49"/>
  <c r="I47"/>
  <c r="I46"/>
  <c r="I45"/>
  <c r="I44"/>
  <c r="I43"/>
  <c r="I41"/>
  <c r="I40"/>
  <c r="I39"/>
  <c r="I38"/>
  <c r="I37"/>
  <c r="I35"/>
  <c r="I34"/>
  <c r="I33"/>
  <c r="I32"/>
  <c r="I31"/>
  <c r="I28"/>
  <c r="I27"/>
  <c r="I26"/>
  <c r="I25"/>
  <c r="I24"/>
  <c r="I23"/>
  <c r="I21"/>
  <c r="I20"/>
  <c r="I19"/>
  <c r="I18"/>
  <c r="I17"/>
  <c r="I15"/>
  <c r="I14"/>
  <c r="I13"/>
  <c r="I12"/>
  <c r="I11"/>
  <c r="I9"/>
  <c r="I8"/>
  <c r="I7"/>
  <c r="I6"/>
  <c r="I5"/>
  <c r="F172" i="9"/>
  <c r="F171"/>
  <c r="F170"/>
  <c r="F169"/>
  <c r="F167"/>
  <c r="F166"/>
  <c r="F165"/>
  <c r="F164"/>
  <c r="F162"/>
  <c r="F161"/>
  <c r="F160"/>
  <c r="F159"/>
  <c r="F158"/>
  <c r="F157"/>
  <c r="F156"/>
  <c r="F155"/>
  <c r="F154"/>
  <c r="F152"/>
  <c r="F151"/>
  <c r="F150"/>
  <c r="F149"/>
  <c r="F148"/>
  <c r="F147"/>
  <c r="F146"/>
  <c r="F145"/>
  <c r="F144"/>
  <c r="F142"/>
  <c r="F141"/>
  <c r="F140"/>
  <c r="F139"/>
  <c r="F138"/>
  <c r="F137"/>
  <c r="F135"/>
  <c r="F134"/>
  <c r="F133"/>
  <c r="F132"/>
  <c r="F131"/>
  <c r="F129"/>
  <c r="F128"/>
  <c r="F127"/>
  <c r="F126"/>
  <c r="F125"/>
  <c r="F122"/>
  <c r="F121"/>
  <c r="F120"/>
  <c r="F119"/>
  <c r="F118"/>
  <c r="F117"/>
  <c r="F115"/>
  <c r="F114"/>
  <c r="F113"/>
  <c r="F112"/>
  <c r="F111"/>
  <c r="F109"/>
  <c r="F108"/>
  <c r="F107"/>
  <c r="F106"/>
  <c r="F105"/>
  <c r="F102"/>
  <c r="F101"/>
  <c r="F100"/>
  <c r="F99"/>
  <c r="F98"/>
  <c r="F97"/>
  <c r="F95"/>
  <c r="F94"/>
  <c r="F93"/>
  <c r="F92"/>
  <c r="F91"/>
  <c r="F89"/>
  <c r="F88"/>
  <c r="F87"/>
  <c r="F86"/>
  <c r="F85"/>
  <c r="F82"/>
  <c r="F81"/>
  <c r="F80"/>
  <c r="F79"/>
  <c r="F78"/>
  <c r="F77"/>
  <c r="F75"/>
  <c r="F74"/>
  <c r="F73"/>
  <c r="F72"/>
  <c r="F71"/>
  <c r="F69"/>
  <c r="F68"/>
  <c r="F67"/>
  <c r="F66"/>
  <c r="F65"/>
  <c r="F62"/>
  <c r="F61"/>
  <c r="F60"/>
  <c r="F59"/>
  <c r="F58"/>
  <c r="F57"/>
  <c r="F55"/>
  <c r="F54"/>
  <c r="F53"/>
  <c r="F52"/>
  <c r="F51"/>
  <c r="F49"/>
  <c r="F48"/>
  <c r="F47"/>
  <c r="F46"/>
  <c r="F45"/>
  <c r="F42"/>
  <c r="F41"/>
  <c r="F40"/>
  <c r="F39"/>
  <c r="F38"/>
  <c r="F37"/>
  <c r="F35"/>
  <c r="F34"/>
  <c r="F33"/>
  <c r="F32"/>
  <c r="F31"/>
  <c r="F29"/>
  <c r="F28"/>
  <c r="F27"/>
  <c r="F26"/>
  <c r="F25"/>
  <c r="F22"/>
  <c r="F21"/>
  <c r="F20"/>
  <c r="F19"/>
  <c r="F18"/>
  <c r="F17"/>
  <c r="F15"/>
  <c r="F14"/>
  <c r="F13"/>
  <c r="F12"/>
  <c r="F11"/>
  <c r="F9"/>
  <c r="F8"/>
  <c r="F7"/>
  <c r="F6"/>
  <c r="F5"/>
</calcChain>
</file>

<file path=xl/comments1.xml><?xml version="1.0" encoding="utf-8"?>
<comments xmlns="http://schemas.openxmlformats.org/spreadsheetml/2006/main">
  <authors>
    <author>homelink01</author>
  </authors>
  <commentList>
    <comment ref="H2" authorId="0">
      <text>
        <r>
          <rPr>
            <sz val="9"/>
            <color indexed="81"/>
            <rFont val="宋体"/>
            <charset val="134"/>
          </rPr>
          <t xml:space="preserve">填写主材使用数量，以供主材员下单
</t>
        </r>
      </text>
    </comment>
  </commentList>
</comments>
</file>

<file path=xl/sharedStrings.xml><?xml version="1.0" encoding="utf-8"?>
<sst xmlns="http://schemas.openxmlformats.org/spreadsheetml/2006/main" count="1932" uniqueCount="597">
  <si>
    <t>序号</t>
  </si>
  <si>
    <t>所需工具</t>
  </si>
  <si>
    <t>使用对象</t>
  </si>
  <si>
    <t>工具作用</t>
  </si>
  <si>
    <t>工具制定部门</t>
  </si>
  <si>
    <t>6.8结果</t>
  </si>
  <si>
    <t>《客户经理信息综合管理表》</t>
  </si>
  <si>
    <t>客户经理</t>
  </si>
  <si>
    <t>登记客户信息、匹配服务师</t>
  </si>
  <si>
    <t>研发部</t>
  </si>
  <si>
    <t>《家装服务师信息综合管理表》</t>
  </si>
  <si>
    <t>《客户产品需求记录表》</t>
  </si>
  <si>
    <t>记录客户主材及风格需求</t>
  </si>
  <si>
    <t>《客户需求记录表》（已改）</t>
  </si>
  <si>
    <t>家装服务师</t>
  </si>
  <si>
    <t>记录客户需求</t>
  </si>
  <si>
    <t>《量房指引表》（已改）</t>
  </si>
  <si>
    <t>助理服务师</t>
  </si>
  <si>
    <t>辅助量房</t>
  </si>
  <si>
    <t>优化</t>
  </si>
  <si>
    <t>《保留物品登记表》</t>
  </si>
  <si>
    <t>记录客户需求保留的物品</t>
  </si>
  <si>
    <t>《拆除物品登记表》</t>
  </si>
  <si>
    <t>记录客户需要拆除的物品</t>
  </si>
  <si>
    <t>再议</t>
  </si>
  <si>
    <t>《套餐外施工报价单（待定）》</t>
  </si>
  <si>
    <t>出报价</t>
  </si>
  <si>
    <t>价格管理组</t>
  </si>
  <si>
    <t>《套餐外主材选购单（待定）》</t>
  </si>
  <si>
    <t>《方案问题记录单》</t>
  </si>
  <si>
    <t>记录在沟通过程中的任何问题及结论</t>
  </si>
  <si>
    <t>《家装合同签收登记表》</t>
  </si>
  <si>
    <t>记录协议是否上交</t>
  </si>
  <si>
    <t>核算部</t>
  </si>
  <si>
    <t>《预交底指引单》（已改）</t>
  </si>
  <si>
    <t>指导预交底</t>
  </si>
  <si>
    <t>待定</t>
  </si>
  <si>
    <t>《物资处理清单》</t>
  </si>
  <si>
    <t>记录现场需要处理的物资</t>
  </si>
  <si>
    <t>《预交底记录单——正面（待定）》</t>
  </si>
  <si>
    <t>监理</t>
  </si>
  <si>
    <t>记录预交底项目工程量</t>
  </si>
  <si>
    <t>家装工程部</t>
  </si>
  <si>
    <t>《预交底记录单——反面》（待定）</t>
  </si>
  <si>
    <t>《套餐内主材选购单（待定）》</t>
  </si>
  <si>
    <t>首次沟通</t>
  </si>
  <si>
    <t>客户编号</t>
  </si>
  <si>
    <t>联系方式</t>
  </si>
  <si>
    <t>客户姓名</t>
  </si>
  <si>
    <t>地址</t>
  </si>
  <si>
    <t>跟单记录</t>
  </si>
  <si>
    <t>客户经理邀约时间</t>
  </si>
  <si>
    <t>约谈方式</t>
  </si>
  <si>
    <t>户型</t>
  </si>
  <si>
    <t>居住人群</t>
  </si>
  <si>
    <t>预算</t>
  </si>
  <si>
    <t>首次到店时间</t>
  </si>
  <si>
    <t>服务师</t>
  </si>
  <si>
    <t>返回</t>
  </si>
  <si>
    <t>家 装 服 务 师 信 息 综 合 管 理 表</t>
  </si>
  <si>
    <t>设计阶段</t>
  </si>
  <si>
    <t>施工阶段</t>
  </si>
  <si>
    <t>设计师与客户约谈时间</t>
  </si>
  <si>
    <t>量房时间</t>
  </si>
  <si>
    <t>设计方案首次沟通时间</t>
  </si>
  <si>
    <t>设计服务协议签订时间</t>
  </si>
  <si>
    <t>预交底时间</t>
  </si>
  <si>
    <t>最终报价确认时间</t>
  </si>
  <si>
    <t>合同签订时间</t>
  </si>
  <si>
    <t>工长</t>
  </si>
  <si>
    <t>开工交底时间</t>
  </si>
  <si>
    <t>水电验收时间</t>
  </si>
  <si>
    <t>中期验收时间</t>
  </si>
  <si>
    <t>竣工时间</t>
  </si>
  <si>
    <t>过保时间</t>
  </si>
  <si>
    <t>客  户  产  品  需  求  记  录  表</t>
  </si>
  <si>
    <t>电话</t>
  </si>
  <si>
    <t>设计师</t>
  </si>
  <si>
    <t>客户基础信息</t>
  </si>
  <si>
    <t>姓名</t>
  </si>
  <si>
    <t>性别</t>
  </si>
  <si>
    <t>年龄</t>
  </si>
  <si>
    <t>套内面积</t>
  </si>
  <si>
    <t>居住人员</t>
  </si>
  <si>
    <t>户型及结构</t>
  </si>
  <si>
    <t>房屋类型</t>
  </si>
  <si>
    <t>新房</t>
  </si>
  <si>
    <t>二手房</t>
  </si>
  <si>
    <t>小区名称</t>
  </si>
  <si>
    <t>预约量房时间</t>
  </si>
  <si>
    <t>预计装修时间</t>
  </si>
  <si>
    <t>预计入住时间</t>
  </si>
  <si>
    <t>装修需求信息</t>
  </si>
  <si>
    <t>风格</t>
  </si>
  <si>
    <t>现代简约</t>
  </si>
  <si>
    <t>简欧</t>
  </si>
  <si>
    <t>中式</t>
  </si>
  <si>
    <t>色彩</t>
  </si>
  <si>
    <t>冷色系</t>
  </si>
  <si>
    <t>暖色系</t>
  </si>
  <si>
    <t>中色系</t>
  </si>
  <si>
    <t>主材项</t>
  </si>
  <si>
    <t>材质/规格</t>
  </si>
  <si>
    <t>品牌</t>
  </si>
  <si>
    <t>特殊爱好及禁忌</t>
  </si>
  <si>
    <t>地板</t>
  </si>
  <si>
    <t>木门</t>
  </si>
  <si>
    <t>瓷砖</t>
  </si>
  <si>
    <t>集成吊顶</t>
  </si>
  <si>
    <t>马桶</t>
  </si>
  <si>
    <t>花洒</t>
  </si>
  <si>
    <t>浴室柜</t>
  </si>
  <si>
    <t>过门石/窗台板</t>
  </si>
  <si>
    <t>开关面板</t>
  </si>
  <si>
    <t>吸顶灯</t>
  </si>
  <si>
    <t>五金挂件</t>
  </si>
  <si>
    <t>厨房水盆/龙头</t>
  </si>
  <si>
    <t>石膏线</t>
  </si>
  <si>
    <t>橱柜</t>
  </si>
  <si>
    <t>烟机灶具</t>
  </si>
  <si>
    <t>洽谈记录</t>
  </si>
  <si>
    <t xml:space="preserve">客户需求沟通表     </t>
  </si>
  <si>
    <t>客户姓名：</t>
  </si>
  <si>
    <t>联系电话:</t>
  </si>
  <si>
    <t>服务师姓名：</t>
  </si>
  <si>
    <t>房屋地址：</t>
  </si>
  <si>
    <t>了解公司途径： □公司客户   □经纪人   □网络   □媒体广告    □电话业务    □朋友介绍</t>
  </si>
  <si>
    <t>整体风格及色调：</t>
  </si>
  <si>
    <t>宗教信仰:□佛教    □基督教     □伊斯兰教    □道教    □无</t>
  </si>
  <si>
    <t>装修经验：    □有  □无</t>
  </si>
  <si>
    <t>装修总预算</t>
  </si>
  <si>
    <t>对装修方式的倾向：□整包□半包□清工</t>
  </si>
  <si>
    <t>现有居室满足需求：  □能  □否</t>
  </si>
  <si>
    <t>特殊需求</t>
  </si>
  <si>
    <t>禁忌与忌讳</t>
  </si>
  <si>
    <t>常住人数：</t>
  </si>
  <si>
    <t>居住方式：□自住 □出租</t>
  </si>
  <si>
    <t>人口特征：□老人  □男孩   □女孩  □残障人士  □少数民族</t>
  </si>
  <si>
    <t>防盗门更换：□是  □否</t>
  </si>
  <si>
    <t>门窗更换：□是  □否</t>
  </si>
  <si>
    <t>空调形式：□壁挂□柜式                      □中央空调</t>
  </si>
  <si>
    <t>暖气更换：□是  □否</t>
  </si>
  <si>
    <t>采暖方式更换：□是  □否</t>
  </si>
  <si>
    <t>内保温墙</t>
  </si>
  <si>
    <t>□是  □否</t>
  </si>
  <si>
    <t>饲养动物：□是  □否</t>
  </si>
  <si>
    <t>旧家具采用：□是  □否</t>
  </si>
  <si>
    <t>电路更换</t>
  </si>
  <si>
    <t>重新安装配电箱：□是  □否</t>
  </si>
  <si>
    <t>热水器：□燃气   □电热   □太阳能 □小区供热</t>
  </si>
  <si>
    <t>玄关</t>
  </si>
  <si>
    <t>墙面材质：□乳胶漆 □壁  纸                □壁  布 □硅藻泥</t>
  </si>
  <si>
    <t>顶面吊顶：□直  线 □带造型 □石膏线</t>
  </si>
  <si>
    <t>地面材质：□瓷  砖  □木地板□是否带造型</t>
  </si>
  <si>
    <t>客厅</t>
  </si>
  <si>
    <t>是否做背景墙：□是  □否</t>
  </si>
  <si>
    <t>智能影箱：□是  □否</t>
  </si>
  <si>
    <t>餐厅</t>
  </si>
  <si>
    <t>墙面材质</t>
  </si>
  <si>
    <t>□乳胶漆 □壁  纸 □壁  布 □硅藻泥</t>
  </si>
  <si>
    <t>是否常在家用餐</t>
  </si>
  <si>
    <t>是否在家吃火锅：□是  □否</t>
  </si>
  <si>
    <t>是否常聚餐：□是  □否</t>
  </si>
  <si>
    <t>阳台</t>
  </si>
  <si>
    <t>□乳胶漆 □壁  纸 □壁  布 □墙  砖</t>
  </si>
  <si>
    <t>□不吊顶 □铝扣板 □石膏板 □石膏线</t>
  </si>
  <si>
    <t>地面材质：□瓷  砖  □木地板 □是否带造型</t>
  </si>
  <si>
    <t>功能性</t>
  </si>
  <si>
    <t>是否种绿植：□是  □否</t>
  </si>
  <si>
    <t>主卧室</t>
  </si>
  <si>
    <t>是否做背景墙</t>
  </si>
  <si>
    <t>次卧室</t>
  </si>
  <si>
    <t>厨房</t>
  </si>
  <si>
    <t xml:space="preserve">□仿古  □瓷片 </t>
  </si>
  <si>
    <t>顶面材质：□集成吊顶□PVC吊顶□石膏板</t>
  </si>
  <si>
    <t>□防水石膏板      □集成吊顶</t>
  </si>
  <si>
    <t>地面材质：□瓷砖</t>
  </si>
  <si>
    <t>开放式厨房</t>
  </si>
  <si>
    <t>有无大项电器：</t>
  </si>
  <si>
    <t>卫生间</t>
  </si>
  <si>
    <t>地面：□瓷砖</t>
  </si>
  <si>
    <t>洗衣机</t>
  </si>
  <si>
    <t>□厨房 □卫生间  □阳台   □波轮式   □滚筒式</t>
  </si>
  <si>
    <t>淋浴房：□一字型  □圆型  □钻石型  浴缸 □L型   □挡水条</t>
  </si>
  <si>
    <t>浴缸：□嵌入式 □独立式 □裙边式</t>
  </si>
  <si>
    <t>干湿分区：□是  □否</t>
  </si>
  <si>
    <t>坐便：□普通 □智能  □侧排  □蹲便</t>
  </si>
  <si>
    <t>镜前灯：□是  □否</t>
  </si>
  <si>
    <t>采暖方式：□暖风机  □浴霸</t>
  </si>
  <si>
    <t>下水管道隔音处理： □是  □否</t>
  </si>
  <si>
    <t>下水移位:：□是  □否</t>
  </si>
  <si>
    <t>洗手盆类型：□台上盆  □台下盆  □挂墙式  □柱盆</t>
  </si>
  <si>
    <t>花洒： □明杆□暗杆 □手持式 □顶喷 □三出水</t>
  </si>
  <si>
    <t>量房指引表</t>
  </si>
  <si>
    <t>量房流程：玄关→走廊→客厅→餐厅→阳台→主卧→主卧阳台→次卧1→次卧2→次卧3→厨房→                            主卫→次卫</t>
  </si>
  <si>
    <t>建筑   结构</t>
  </si>
  <si>
    <t>墙体</t>
  </si>
  <si>
    <t>长度</t>
  </si>
  <si>
    <t>厚度</t>
  </si>
  <si>
    <t>房高</t>
  </si>
  <si>
    <t>高度</t>
  </si>
  <si>
    <t>结构梁</t>
  </si>
  <si>
    <t>梁上</t>
  </si>
  <si>
    <t>梁下</t>
  </si>
  <si>
    <t>梁宽</t>
  </si>
  <si>
    <t>柱子</t>
  </si>
  <si>
    <t>宽度</t>
  </si>
  <si>
    <t>门洞</t>
  </si>
  <si>
    <t>窗户</t>
  </si>
  <si>
    <t>窗上</t>
  </si>
  <si>
    <t>窗下</t>
  </si>
  <si>
    <t>窗高</t>
  </si>
  <si>
    <t xml:space="preserve">进深 </t>
  </si>
  <si>
    <t>电路</t>
  </si>
  <si>
    <t>强电箱</t>
  </si>
  <si>
    <t>水暖</t>
  </si>
  <si>
    <t>水表</t>
  </si>
  <si>
    <t>距墙1</t>
  </si>
  <si>
    <t>距墙2</t>
  </si>
  <si>
    <t>弱电箱</t>
  </si>
  <si>
    <t>下水管</t>
  </si>
  <si>
    <t>直径</t>
  </si>
  <si>
    <t>通讯</t>
  </si>
  <si>
    <t>可视电话</t>
  </si>
  <si>
    <t>菜池下水</t>
  </si>
  <si>
    <t>走廊</t>
  </si>
  <si>
    <t>建筑  结构</t>
  </si>
  <si>
    <t>地漏</t>
  </si>
  <si>
    <t>暖气</t>
  </si>
  <si>
    <t>开关</t>
  </si>
  <si>
    <t>点位</t>
  </si>
  <si>
    <t>距墙</t>
  </si>
  <si>
    <t>插座</t>
  </si>
  <si>
    <t>灯具</t>
  </si>
  <si>
    <t>定位</t>
  </si>
  <si>
    <t>主卫</t>
  </si>
  <si>
    <t>坐便下水</t>
  </si>
  <si>
    <t>手盆下水</t>
  </si>
  <si>
    <t>距内墙尺寸</t>
  </si>
  <si>
    <r>
      <rPr>
        <sz val="12"/>
        <rFont val="宋体"/>
        <charset val="134"/>
      </rPr>
      <t xml:space="preserve">建筑 </t>
    </r>
    <r>
      <rPr>
        <sz val="12"/>
        <rFont val="宋体"/>
        <charset val="134"/>
      </rPr>
      <t xml:space="preserve">  </t>
    </r>
    <r>
      <rPr>
        <sz val="12"/>
        <rFont val="宋体"/>
        <charset val="134"/>
      </rPr>
      <t>结构</t>
    </r>
  </si>
  <si>
    <t>次卫</t>
  </si>
  <si>
    <t>垭口</t>
  </si>
  <si>
    <t>次卧1</t>
  </si>
  <si>
    <t>主卧</t>
  </si>
  <si>
    <t>次卧2</t>
  </si>
  <si>
    <t>主卧阳台</t>
  </si>
  <si>
    <t>次卧3</t>
  </si>
  <si>
    <t>保 留 物 品 登 记 表</t>
  </si>
  <si>
    <t>类别</t>
  </si>
  <si>
    <t>物品名称</t>
  </si>
  <si>
    <t>物品尺寸</t>
  </si>
  <si>
    <t>照片参考</t>
  </si>
  <si>
    <t>备注（风格、材质、色彩等）</t>
  </si>
  <si>
    <t>电器类</t>
  </si>
  <si>
    <t>冰箱</t>
  </si>
  <si>
    <t>长*宽*厚:</t>
  </si>
  <si>
    <r>
      <rPr>
        <sz val="12"/>
        <color indexed="8"/>
        <rFont val="宋体"/>
        <charset val="134"/>
      </rPr>
      <t>是□</t>
    </r>
    <r>
      <rPr>
        <sz val="12"/>
        <color indexed="8"/>
        <rFont val="Times New Roman"/>
        <family val="1"/>
      </rPr>
      <t>  </t>
    </r>
    <r>
      <rPr>
        <sz val="12"/>
        <color indexed="8"/>
        <rFont val="宋体"/>
        <charset val="134"/>
      </rPr>
      <t>否□</t>
    </r>
    <r>
      <rPr>
        <sz val="12"/>
        <color indexed="8"/>
        <rFont val="Times New Roman"/>
        <family val="1"/>
      </rPr>
      <t> </t>
    </r>
  </si>
  <si>
    <t>空调</t>
  </si>
  <si>
    <t>电视</t>
  </si>
  <si>
    <t>家具类</t>
  </si>
  <si>
    <t>衣柜</t>
  </si>
  <si>
    <t>长*宽*高:</t>
  </si>
  <si>
    <t>沙发</t>
  </si>
  <si>
    <t>床</t>
  </si>
  <si>
    <t>桌子、案几</t>
  </si>
  <si>
    <t>椅凳</t>
  </si>
  <si>
    <t>装饰类</t>
  </si>
  <si>
    <t>装饰画</t>
  </si>
  <si>
    <t>陶瓷、石材类饰品</t>
  </si>
  <si>
    <t>金属类饰品</t>
  </si>
  <si>
    <t>纺织类饰品</t>
  </si>
  <si>
    <t>木质、藤制类饰品</t>
  </si>
  <si>
    <t>DIY类</t>
  </si>
  <si>
    <t>装饰性</t>
  </si>
  <si>
    <t>其它</t>
  </si>
  <si>
    <t>其他类</t>
  </si>
  <si>
    <t>拆除物品登记表</t>
  </si>
  <si>
    <t>分区</t>
  </si>
  <si>
    <t>物品规格</t>
  </si>
  <si>
    <t>物品数量</t>
  </si>
  <si>
    <t>地面</t>
  </si>
  <si>
    <t>地    砖</t>
  </si>
  <si>
    <t>是□  否□ </t>
  </si>
  <si>
    <t>木 地 板</t>
  </si>
  <si>
    <t>栏杆扶手</t>
  </si>
  <si>
    <t xml:space="preserve"> 楼    梯</t>
  </si>
  <si>
    <t>墙面</t>
  </si>
  <si>
    <t>门</t>
  </si>
  <si>
    <t>电视背景墙</t>
  </si>
  <si>
    <t>沙发背景墙</t>
  </si>
  <si>
    <t>柜    体</t>
  </si>
  <si>
    <t>顶面</t>
  </si>
  <si>
    <t>吊顶造型</t>
  </si>
  <si>
    <t>灯   具</t>
  </si>
  <si>
    <t>中央空调通风口</t>
  </si>
  <si>
    <t>电   扇</t>
  </si>
  <si>
    <t>玄关造型</t>
  </si>
  <si>
    <t>过道</t>
  </si>
  <si>
    <t>过道造型</t>
  </si>
  <si>
    <t xml:space="preserve">         暖   气</t>
  </si>
  <si>
    <t>床头背景墙</t>
  </si>
  <si>
    <t>地砖</t>
  </si>
  <si>
    <t>抽油烟机</t>
  </si>
  <si>
    <t>炉具</t>
  </si>
  <si>
    <t>墙砖</t>
  </si>
  <si>
    <t>热水器</t>
  </si>
  <si>
    <r>
      <rPr>
        <sz val="12"/>
        <rFont val="宋体"/>
        <charset val="134"/>
      </rPr>
      <t>P</t>
    </r>
    <r>
      <rPr>
        <sz val="12"/>
        <rFont val="宋体"/>
        <charset val="134"/>
      </rPr>
      <t>VC吊顶</t>
    </r>
  </si>
  <si>
    <t>石膏板吊顶</t>
  </si>
  <si>
    <t>卫生间1</t>
  </si>
  <si>
    <t>卫浴</t>
  </si>
  <si>
    <t>淋浴</t>
  </si>
  <si>
    <t>浴缸</t>
  </si>
  <si>
    <t>洗脸池</t>
  </si>
  <si>
    <t>镜子</t>
  </si>
  <si>
    <t>镜前灯</t>
  </si>
  <si>
    <t>卫生间2</t>
  </si>
  <si>
    <t>套 餐 外 施 工 报 价 单（待定）</t>
  </si>
  <si>
    <t>项目名称</t>
  </si>
  <si>
    <t>单位</t>
  </si>
  <si>
    <t>数量</t>
  </si>
  <si>
    <t>单价</t>
  </si>
  <si>
    <t>合价</t>
  </si>
  <si>
    <t>工艺做法及材料说明</t>
  </si>
  <si>
    <t>备注</t>
  </si>
  <si>
    <t>一、客厅及过道</t>
  </si>
  <si>
    <t>A</t>
  </si>
  <si>
    <t>天花工程</t>
  </si>
  <si>
    <t>B</t>
  </si>
  <si>
    <t>地面工程</t>
  </si>
  <si>
    <t>C</t>
  </si>
  <si>
    <t>墙面工程</t>
  </si>
  <si>
    <t>合计：</t>
  </si>
  <si>
    <t>二、餐厅</t>
  </si>
  <si>
    <t>三、主卧室</t>
  </si>
  <si>
    <t>四、次卧室</t>
  </si>
  <si>
    <t>五、阳台</t>
  </si>
  <si>
    <t>六、厨房</t>
  </si>
  <si>
    <t>七、卫生间</t>
  </si>
  <si>
    <t>八、拆除工程</t>
  </si>
  <si>
    <t>九、水电工程</t>
  </si>
  <si>
    <t>十、措施费</t>
  </si>
  <si>
    <t>垃圾清运费</t>
  </si>
  <si>
    <t>成品保护费</t>
  </si>
  <si>
    <t>材料搬运费</t>
  </si>
  <si>
    <t>远程施工费</t>
  </si>
  <si>
    <t>十一、其他</t>
  </si>
  <si>
    <t>管理费</t>
  </si>
  <si>
    <t>总价*12%</t>
  </si>
  <si>
    <t>税金</t>
  </si>
  <si>
    <t>（总价+管理费）*3.41%</t>
  </si>
  <si>
    <t>工程价：</t>
  </si>
  <si>
    <t>除管理费和税金以外的总价</t>
  </si>
  <si>
    <t>工程总价</t>
  </si>
  <si>
    <t>工程价+管理费+税金</t>
  </si>
  <si>
    <t>客户：                                          乙方（盖章）：</t>
  </si>
  <si>
    <t>套 餐 外 主 材 选 购 单（待定）</t>
  </si>
  <si>
    <t>材　料　名　称</t>
  </si>
  <si>
    <t>产品型号</t>
  </si>
  <si>
    <t>尺寸（mm）</t>
  </si>
  <si>
    <t>墙地砖、瓷片、石材</t>
  </si>
  <si>
    <t xml:space="preserve">  </t>
  </si>
  <si>
    <t>小计</t>
  </si>
  <si>
    <t>墙纸</t>
  </si>
  <si>
    <t>定制产品</t>
  </si>
  <si>
    <t>三、主、次卧</t>
  </si>
  <si>
    <t>四、阳台</t>
  </si>
  <si>
    <t>吊顶</t>
  </si>
  <si>
    <t>五、厨房</t>
  </si>
  <si>
    <t>铝扣板吊顶</t>
  </si>
  <si>
    <t>整体橱柜</t>
  </si>
  <si>
    <t>合计:</t>
  </si>
  <si>
    <t>六、卫生间</t>
  </si>
  <si>
    <t>隔断</t>
  </si>
  <si>
    <r>
      <rPr>
        <b/>
        <sz val="12"/>
        <color indexed="8"/>
        <rFont val="宋体"/>
        <charset val="134"/>
      </rPr>
      <t>卫生间配件</t>
    </r>
    <r>
      <rPr>
        <sz val="12"/>
        <color indexed="8"/>
        <rFont val="宋体"/>
        <charset val="134"/>
      </rPr>
      <t>（洗衣机水嘴、地漏、毛巾杆、马桶刷、厕纸架等）</t>
    </r>
  </si>
  <si>
    <t>七、门及门锁</t>
  </si>
  <si>
    <t>入户门及门锁</t>
  </si>
  <si>
    <t>户内门及门锁</t>
  </si>
  <si>
    <t>安装部位</t>
  </si>
  <si>
    <t>定制套线</t>
  </si>
  <si>
    <t>八、灯具</t>
  </si>
  <si>
    <t>九、开关、插座</t>
  </si>
  <si>
    <t>室内装修主材合计：</t>
  </si>
  <si>
    <t>方 案 问 题 记 录 单</t>
  </si>
  <si>
    <t>工程地址</t>
  </si>
  <si>
    <t>面积</t>
  </si>
  <si>
    <t>初次讲解时间</t>
  </si>
  <si>
    <t>方案确认时间</t>
  </si>
  <si>
    <t>空间分划记录</t>
  </si>
  <si>
    <t>客厅: 
墙:                                      
顶:                                     
地:</t>
  </si>
  <si>
    <t>餐厅:
墙:                                      
顶:                                     
地:</t>
  </si>
  <si>
    <t>主卧:
墙:                                      
顶:                                     
地:</t>
  </si>
  <si>
    <t xml:space="preserve">次卧:
墙:                                      
顶:                                     
地:               </t>
  </si>
  <si>
    <t>儿童房:
墙:                                    
顶:                                     
地:</t>
  </si>
  <si>
    <t>主卫:
墙:                                      
顶:                                     
地:</t>
  </si>
  <si>
    <t>次卫:
墙:                                      
顶:                                     
地:</t>
  </si>
  <si>
    <t>厨房:
墙:                                      
顶:                                     
地:</t>
  </si>
  <si>
    <t>储物间:
墙:                                      
顶:                                     
地:</t>
  </si>
  <si>
    <t>阳台:
墙:                                      
顶:                                     
地:</t>
  </si>
  <si>
    <t>其他：</t>
  </si>
  <si>
    <t>家装合同签收登记表</t>
  </si>
  <si>
    <t>合同号</t>
  </si>
  <si>
    <t>送件人</t>
  </si>
  <si>
    <t>合同签订日期</t>
  </si>
  <si>
    <t>送合同日期</t>
  </si>
  <si>
    <t>交底指引表</t>
  </si>
  <si>
    <r>
      <rPr>
        <sz val="14"/>
        <color indexed="8"/>
        <rFont val="宋体"/>
        <charset val="134"/>
      </rPr>
      <t>步骤：玄关</t>
    </r>
    <r>
      <rPr>
        <sz val="14"/>
        <color indexed="8"/>
        <rFont val="宋体"/>
        <charset val="134"/>
      </rPr>
      <t>→走廊→客厅→餐厅→客厅阳台→主卧→主卧阳台→次卧→次卧1→次卧2→次卧3→厨房→主卫→次卫</t>
    </r>
  </si>
  <si>
    <t>基础工程</t>
  </si>
  <si>
    <t>玄关：</t>
  </si>
  <si>
    <t>走廊：</t>
  </si>
  <si>
    <t>客厅：</t>
  </si>
  <si>
    <t>拆除</t>
  </si>
  <si>
    <t xml:space="preserve">  造型</t>
  </si>
  <si>
    <t>新建墙体</t>
  </si>
  <si>
    <t>基础</t>
  </si>
  <si>
    <t>客厅阳台：</t>
  </si>
  <si>
    <t>主卧1</t>
  </si>
  <si>
    <t>次卧3：</t>
  </si>
  <si>
    <t>主卫：</t>
  </si>
  <si>
    <t>次卫：</t>
  </si>
  <si>
    <t>水电</t>
  </si>
  <si>
    <t>□开关面板 □插座 □灯具</t>
  </si>
  <si>
    <t>□电箱</t>
  </si>
  <si>
    <t>□网线  □电话线  □电视线</t>
  </si>
  <si>
    <t>客厅阳台</t>
  </si>
  <si>
    <t>次卧</t>
  </si>
  <si>
    <t>□网线 □电话线 □电视线</t>
  </si>
  <si>
    <t>□冷水 □热水 □下水改造</t>
  </si>
  <si>
    <t>物 资 处 理 清 单</t>
  </si>
  <si>
    <t>施工地址：</t>
  </si>
  <si>
    <t xml:space="preserve">合同编号：                     工长：                         日期：                             </t>
  </si>
  <si>
    <t>区域</t>
  </si>
  <si>
    <t>物资名称</t>
  </si>
  <si>
    <t>处理方式</t>
  </si>
  <si>
    <t>备注：以上物资为甲方委托乙方做处理的物资，能做二手变卖的物资将做二手变卖，所得钱将如数交付甲方；不能做二手处理的物资将做垃圾清除。</t>
  </si>
  <si>
    <t xml:space="preserve">客户：                  家装服务师：                  工长：   </t>
  </si>
  <si>
    <t>毫  米  预  交  底  记  录  单</t>
  </si>
  <si>
    <t>顾客姓名：</t>
  </si>
  <si>
    <t>预交底日期：    年   月    日</t>
  </si>
  <si>
    <t>地址：</t>
  </si>
  <si>
    <t>图纸是否经顾客确认：□是 □否</t>
  </si>
  <si>
    <t>图纸是否齐全：□是 □否</t>
  </si>
  <si>
    <t>电线遥测是否合格：□合格  □不合格</t>
  </si>
  <si>
    <t>施工项目</t>
  </si>
  <si>
    <t>工程量合计</t>
  </si>
  <si>
    <t>项目区域</t>
  </si>
  <si>
    <t>新    建    及    相    关    项    目</t>
  </si>
  <si>
    <t>轻钢龙骨石膏板假梁、柱</t>
  </si>
  <si>
    <t>m</t>
  </si>
  <si>
    <t>砌粉管道</t>
  </si>
  <si>
    <t>截面周长≤1m，大于1m按两根计算</t>
  </si>
  <si>
    <t>轻体墙挂网</t>
  </si>
  <si>
    <r>
      <rPr>
        <sz val="12"/>
        <color indexed="8"/>
        <rFont val="宋体"/>
        <charset val="134"/>
      </rPr>
      <t>m</t>
    </r>
    <r>
      <rPr>
        <vertAlign val="superscript"/>
        <sz val="12"/>
        <color indexed="8"/>
        <rFont val="宋体"/>
        <charset val="134"/>
      </rPr>
      <t>2</t>
    </r>
  </si>
  <si>
    <t>墙面附着力不够时须挂网</t>
  </si>
  <si>
    <t>门洞找方</t>
  </si>
  <si>
    <t>门洞不符合木门安装要求时修正</t>
  </si>
  <si>
    <t>墙顶面水泥砂浆找平</t>
  </si>
  <si>
    <t>10mm≤平整度误差＜30mm须水泥砂浆找平</t>
  </si>
  <si>
    <t>墙顶面石膏找平</t>
  </si>
  <si>
    <t>5mm＜平整度误差≤10mm，须石膏找平，如果全部石膏找平，则设计师根据图纸计算，监理在此单注明“全找”</t>
  </si>
  <si>
    <t>墙面石膏板找平</t>
  </si>
  <si>
    <t>平整度误差＞10mm，须石膏板找平</t>
  </si>
  <si>
    <t>贴布</t>
  </si>
  <si>
    <t>轻体墙、保温墙及找平厚度＞10mm的墙体</t>
  </si>
  <si>
    <t>地面找平</t>
  </si>
  <si>
    <t>铺装地板位置，找平后误差在3mm之内</t>
  </si>
  <si>
    <t>强    、    弱    电    项    目</t>
  </si>
  <si>
    <t>电视线、电话线、网线</t>
  </si>
  <si>
    <t>高清电视线□   普通电视线□              六类网线□    普通网线□</t>
  </si>
  <si>
    <t>开补槽</t>
  </si>
  <si>
    <t>混凝土墙：          其他墙体：</t>
  </si>
  <si>
    <r>
      <rPr>
        <sz val="12"/>
        <color indexed="8"/>
        <rFont val="宋体"/>
        <charset val="134"/>
      </rPr>
      <t>2.5mm</t>
    </r>
    <r>
      <rPr>
        <vertAlign val="superscript"/>
        <sz val="12"/>
        <color indexed="8"/>
        <rFont val="宋体"/>
        <charset val="134"/>
      </rPr>
      <t>2</t>
    </r>
    <r>
      <rPr>
        <sz val="12"/>
        <color indexed="8"/>
        <rFont val="宋体"/>
        <charset val="134"/>
      </rPr>
      <t>线敷设</t>
    </r>
  </si>
  <si>
    <t>照明、插座回路使用</t>
  </si>
  <si>
    <r>
      <rPr>
        <sz val="12"/>
        <color indexed="8"/>
        <rFont val="宋体"/>
        <charset val="134"/>
      </rPr>
      <t>4mm</t>
    </r>
    <r>
      <rPr>
        <vertAlign val="superscript"/>
        <sz val="12"/>
        <color indexed="8"/>
        <rFont val="宋体"/>
        <charset val="134"/>
      </rPr>
      <t>2</t>
    </r>
    <r>
      <rPr>
        <sz val="12"/>
        <color indexed="8"/>
        <rFont val="宋体"/>
        <charset val="134"/>
      </rPr>
      <t>线敷设</t>
    </r>
  </si>
  <si>
    <t>空调、卫生间、厨房回路使用</t>
  </si>
  <si>
    <t>入户线敷设</t>
  </si>
  <si>
    <t>6mm²□       10mm²□</t>
  </si>
  <si>
    <t>音响线（布管穿线）</t>
  </si>
  <si>
    <t>安装暗盒</t>
  </si>
  <si>
    <t>个</t>
  </si>
  <si>
    <t>安装分线盒</t>
  </si>
  <si>
    <t>插座、开关安装</t>
  </si>
  <si>
    <t>安装强弱电箱</t>
  </si>
  <si>
    <t>明装□        暗装□</t>
  </si>
  <si>
    <t>机械打洞≤50mm</t>
  </si>
  <si>
    <t>50mm＜机械打洞≤160mm</t>
  </si>
  <si>
    <t>水    路    项    目</t>
  </si>
  <si>
    <t>Φ20PPR管安装</t>
  </si>
  <si>
    <t>Φ25PPR管安装</t>
  </si>
  <si>
    <t>Φ50UPVC管安装</t>
  </si>
  <si>
    <t>Φ75UPVC管安装</t>
  </si>
  <si>
    <t>Φ110UPVC管安装</t>
  </si>
  <si>
    <t>防水</t>
  </si>
  <si>
    <t xml:space="preserve">原有电线是否全部废除：□是□否         </t>
  </si>
  <si>
    <t xml:space="preserve">远程费：□有□无    </t>
  </si>
  <si>
    <t>贴砖后马桶与墙间距：</t>
  </si>
  <si>
    <t>座便孔距：</t>
  </si>
  <si>
    <t xml:space="preserve">预计工期：    </t>
  </si>
  <si>
    <t>其他特殊施工项：</t>
  </si>
  <si>
    <t>提示：</t>
  </si>
  <si>
    <t>1、为了提高墙砖的使用寿命，我们建议您选择新型工艺薄贴法施工；                                                              2、所有测量项目将作为您家装预算报价的主要依据；                                                           3、我们承若杜绝增项，开工后如有人无论以任何名义向您私收费用，请您告知我们。</t>
  </si>
  <si>
    <t>设计师：         监理工程师：               顾客：              工长：</t>
  </si>
  <si>
    <t>毫米预交底记录单（B面）</t>
  </si>
  <si>
    <t>一、地面拆除</t>
  </si>
  <si>
    <t>项目</t>
  </si>
  <si>
    <t>是否全部</t>
  </si>
  <si>
    <t>拆除水泥地面</t>
  </si>
  <si>
    <t>平米</t>
  </si>
  <si>
    <t>是□</t>
  </si>
  <si>
    <t>否□</t>
  </si>
  <si>
    <t>铲除防水保护及防水层</t>
  </si>
  <si>
    <r>
      <rPr>
        <sz val="11"/>
        <rFont val="宋体"/>
        <charset val="134"/>
      </rPr>
      <t>凿除</t>
    </r>
    <r>
      <rPr>
        <sz val="11"/>
        <color indexed="8"/>
        <rFont val="宋体"/>
        <charset val="134"/>
      </rPr>
      <t>地砖</t>
    </r>
  </si>
  <si>
    <t>铲除地板革</t>
  </si>
  <si>
    <t>拆除木地板            （有地垄墙）</t>
  </si>
  <si>
    <t>拆除木地板            （无地垄墙）</t>
  </si>
  <si>
    <t>铲除地毯</t>
  </si>
  <si>
    <t>剔除水泥踢脚</t>
  </si>
  <si>
    <t>米</t>
  </si>
  <si>
    <t>剔除瓷砖踢脚</t>
  </si>
  <si>
    <t>拆除木质踢脚线</t>
  </si>
  <si>
    <t>二、墙面拆除</t>
  </si>
  <si>
    <t>铲除砂灰墙面</t>
  </si>
  <si>
    <r>
      <rPr>
        <sz val="11"/>
        <color indexed="8"/>
        <rFont val="宋体"/>
        <charset val="134"/>
      </rPr>
      <t>铲除墙</t>
    </r>
    <r>
      <rPr>
        <sz val="11"/>
        <rFont val="宋体"/>
        <charset val="134"/>
      </rPr>
      <t>面石膏抹灰层（厚度≤20mm）</t>
    </r>
  </si>
  <si>
    <t>铲除墙面水泥沙浆层</t>
  </si>
  <si>
    <t>铲除厨卫拉毛、防水层</t>
  </si>
  <si>
    <r>
      <rPr>
        <sz val="11"/>
        <color indexed="8"/>
        <rFont val="宋体"/>
        <charset val="134"/>
      </rPr>
      <t>铲除墙</t>
    </r>
    <r>
      <rPr>
        <sz val="11"/>
        <rFont val="宋体"/>
        <charset val="134"/>
      </rPr>
      <t>面涂料及腻子层</t>
    </r>
  </si>
  <si>
    <t>铲除壁纸腻子层</t>
  </si>
  <si>
    <t>撕壁纸</t>
  </si>
  <si>
    <r>
      <rPr>
        <sz val="11"/>
        <color indexed="8"/>
        <rFont val="宋体"/>
        <charset val="134"/>
      </rPr>
      <t>凿除墙</t>
    </r>
    <r>
      <rPr>
        <sz val="11"/>
        <rFont val="宋体"/>
        <charset val="134"/>
      </rPr>
      <t>砖</t>
    </r>
  </si>
  <si>
    <t>拆除保温层</t>
  </si>
  <si>
    <t>拆除木质墙裙</t>
  </si>
  <si>
    <t>拆除飘窗</t>
  </si>
  <si>
    <t>项</t>
  </si>
  <si>
    <t>拆除轻钢龙骨隔断墙</t>
  </si>
  <si>
    <t>拆除轻质砌体墙</t>
  </si>
  <si>
    <t>拆除24砖墙</t>
  </si>
  <si>
    <t>拆除哑口</t>
  </si>
  <si>
    <r>
      <rPr>
        <sz val="11"/>
        <rFont val="宋体"/>
        <charset val="134"/>
      </rPr>
      <t>铲除</t>
    </r>
    <r>
      <rPr>
        <sz val="11"/>
        <color indexed="8"/>
        <rFont val="宋体"/>
        <charset val="134"/>
      </rPr>
      <t>顶面石膏抹灰层（厚</t>
    </r>
    <r>
      <rPr>
        <sz val="11"/>
        <rFont val="宋体"/>
        <charset val="134"/>
      </rPr>
      <t>度≤20mm）</t>
    </r>
  </si>
  <si>
    <r>
      <rPr>
        <sz val="11"/>
        <rFont val="宋体"/>
        <charset val="134"/>
      </rPr>
      <t>铲除</t>
    </r>
    <r>
      <rPr>
        <sz val="11"/>
        <color indexed="8"/>
        <rFont val="宋体"/>
        <charset val="134"/>
      </rPr>
      <t>顶面涂料及腻子层</t>
    </r>
  </si>
  <si>
    <t>铲除顶面石膏、腻子及涂料层</t>
  </si>
  <si>
    <t>拆除铝扣板、铝格栅平顶</t>
  </si>
  <si>
    <t>拆除石膏板吊顶</t>
  </si>
  <si>
    <t>拆除石膏线</t>
  </si>
  <si>
    <t>四、门窗拆除</t>
  </si>
  <si>
    <t>凿出门窗洞口保护层</t>
  </si>
  <si>
    <t>拆除门窗</t>
  </si>
  <si>
    <t>樘</t>
  </si>
  <si>
    <t>拆除石材窗台板</t>
  </si>
  <si>
    <t>五、定制家具拆除</t>
  </si>
  <si>
    <t>拆除柜体</t>
  </si>
  <si>
    <t>六、电器拆除</t>
  </si>
  <si>
    <t>拆除吊灯</t>
  </si>
  <si>
    <t>拆除吸顶灯、筒灯、射灯、壁灯</t>
  </si>
  <si>
    <t>七、护栏\洁具类拆除</t>
  </si>
  <si>
    <t>拆除座便器</t>
  </si>
  <si>
    <t>拆除洗手盆</t>
  </si>
  <si>
    <t>淋浴房拆除</t>
  </si>
  <si>
    <t>其他特殊拆除项:</t>
  </si>
  <si>
    <t>套 餐 内 主 材 选 购 单（待定）</t>
  </si>
  <si>
    <t>型号</t>
  </si>
  <si>
    <t>规格</t>
  </si>
  <si>
    <t>颜色</t>
  </si>
  <si>
    <t>使用区域</t>
  </si>
  <si>
    <t>一、瓷砖及踢脚线</t>
  </si>
  <si>
    <t>踢脚线</t>
  </si>
  <si>
    <t>二、木地板及踢脚线</t>
  </si>
  <si>
    <t>木地板</t>
  </si>
  <si>
    <t>三、壁纸/壁布</t>
  </si>
  <si>
    <t>壁纸</t>
  </si>
  <si>
    <t>壁布</t>
  </si>
  <si>
    <t>四、石材</t>
  </si>
  <si>
    <t>过门石</t>
  </si>
  <si>
    <t>窗台面</t>
  </si>
  <si>
    <t>楼梯踏步</t>
  </si>
  <si>
    <t>五、集成吊顶及电器（暖风机、浴霸、集成灯）</t>
  </si>
  <si>
    <t>暖风机</t>
  </si>
  <si>
    <t>浴霸</t>
  </si>
  <si>
    <t>集成灯</t>
  </si>
  <si>
    <t>六、整体橱柜（烟机、灶具、水槽）</t>
  </si>
  <si>
    <t>烟机</t>
  </si>
  <si>
    <t>灶具</t>
  </si>
  <si>
    <t>水槽/龙头</t>
  </si>
  <si>
    <t>七、洁具</t>
  </si>
  <si>
    <t>水盆龙头</t>
  </si>
  <si>
    <t>八、定制类</t>
  </si>
  <si>
    <t>内门</t>
  </si>
  <si>
    <t>垭口/窗套</t>
  </si>
  <si>
    <t>防盗门</t>
  </si>
  <si>
    <t>锁具</t>
  </si>
  <si>
    <t>九、暖气</t>
  </si>
  <si>
    <t>十、窗户</t>
  </si>
  <si>
    <t>十一、小五金件</t>
  </si>
  <si>
    <t>洗衣机龙头</t>
  </si>
  <si>
    <t>浴室挂件</t>
  </si>
  <si>
    <t>十二、开关、插座</t>
  </si>
  <si>
    <t>筒灯</t>
  </si>
  <si>
    <t>客户签字：                                     家装服务师签字：</t>
  </si>
  <si>
    <t>客 户 经 理 信 息 综 合 管 理 表</t>
    <phoneticPr fontId="7" type="noConversion"/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</si>
</sst>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176" formatCode="_-* #,##0.00_-;\-* #,##0.00_-;_-* &quot;-&quot;??_-;_-@_-"/>
    <numFmt numFmtId="177" formatCode="#,##0.0_ "/>
    <numFmt numFmtId="178" formatCode="0_ "/>
  </numFmts>
  <fonts count="24">
    <font>
      <sz val="11"/>
      <color indexed="8"/>
      <name val="宋体"/>
      <charset val="134"/>
    </font>
    <font>
      <sz val="12"/>
      <color indexed="8"/>
      <name val="宋体"/>
      <charset val="134"/>
    </font>
    <font>
      <b/>
      <sz val="18"/>
      <color indexed="8"/>
      <name val="宋体"/>
      <charset val="134"/>
    </font>
    <font>
      <b/>
      <sz val="12"/>
      <color indexed="8"/>
      <name val="宋体"/>
      <charset val="134"/>
    </font>
    <font>
      <u/>
      <sz val="11"/>
      <color indexed="20"/>
      <name val="宋体"/>
      <charset val="134"/>
    </font>
    <font>
      <b/>
      <sz val="12"/>
      <name val="宋体"/>
      <charset val="134"/>
    </font>
    <font>
      <sz val="11"/>
      <name val="宋体"/>
      <charset val="134"/>
    </font>
    <font>
      <sz val="9"/>
      <name val="宋体"/>
      <charset val="134"/>
    </font>
    <font>
      <sz val="12"/>
      <color indexed="8"/>
      <name val="Times New Roman"/>
      <family val="1"/>
    </font>
    <font>
      <sz val="11"/>
      <color indexed="8"/>
      <name val="Times New Roman"/>
      <family val="1"/>
    </font>
    <font>
      <b/>
      <sz val="12"/>
      <color indexed="8"/>
      <name val="Times New Roman"/>
      <family val="1"/>
    </font>
    <font>
      <sz val="14"/>
      <color indexed="8"/>
      <name val="宋体"/>
      <charset val="134"/>
    </font>
    <font>
      <b/>
      <sz val="16"/>
      <color indexed="8"/>
      <name val="宋体"/>
      <charset val="134"/>
    </font>
    <font>
      <b/>
      <sz val="11"/>
      <color indexed="8"/>
      <name val="宋体"/>
      <charset val="134"/>
    </font>
    <font>
      <u/>
      <sz val="11"/>
      <color indexed="12"/>
      <name val="宋体"/>
      <charset val="134"/>
    </font>
    <font>
      <b/>
      <sz val="18"/>
      <name val="宋体"/>
      <charset val="134"/>
    </font>
    <font>
      <sz val="12"/>
      <name val="宋体"/>
      <charset val="134"/>
    </font>
    <font>
      <sz val="18"/>
      <color indexed="8"/>
      <name val="宋体"/>
      <charset val="134"/>
    </font>
    <font>
      <b/>
      <sz val="24"/>
      <name val="宋体"/>
      <charset val="134"/>
    </font>
    <font>
      <sz val="10"/>
      <name val="宋体"/>
      <charset val="134"/>
    </font>
    <font>
      <b/>
      <sz val="10"/>
      <color indexed="8"/>
      <name val="宋体"/>
      <charset val="134"/>
    </font>
    <font>
      <b/>
      <sz val="10"/>
      <name val="宋体"/>
      <charset val="134"/>
    </font>
    <font>
      <vertAlign val="superscript"/>
      <sz val="12"/>
      <color indexed="8"/>
      <name val="宋体"/>
      <charset val="134"/>
    </font>
    <font>
      <sz val="9"/>
      <color indexed="81"/>
      <name val="宋体"/>
      <charset val="134"/>
    </font>
  </fonts>
  <fills count="12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8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7"/>
        <bgColor indexed="64"/>
      </patternFill>
    </fill>
  </fills>
  <borders count="4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>
      <alignment vertical="center"/>
    </xf>
    <xf numFmtId="176" fontId="16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top"/>
      <protection locked="0"/>
    </xf>
  </cellStyleXfs>
  <cellXfs count="427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0" borderId="7" xfId="0" applyFont="1" applyBorder="1" applyAlignment="1">
      <alignment horizontal="left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6" xfId="0" applyFont="1" applyBorder="1">
      <alignment vertical="center"/>
    </xf>
    <xf numFmtId="0" fontId="1" fillId="0" borderId="7" xfId="0" applyFont="1" applyBorder="1">
      <alignment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>
      <alignment vertical="center"/>
    </xf>
    <xf numFmtId="0" fontId="1" fillId="0" borderId="7" xfId="0" applyFont="1" applyFill="1" applyBorder="1">
      <alignment vertical="center"/>
    </xf>
    <xf numFmtId="0" fontId="3" fillId="0" borderId="7" xfId="0" applyFont="1" applyFill="1" applyBorder="1" applyAlignment="1">
      <alignment horizontal="left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9" xfId="0" applyFont="1" applyBorder="1">
      <alignment vertical="center"/>
    </xf>
    <xf numFmtId="0" fontId="1" fillId="0" borderId="10" xfId="0" applyFont="1" applyBorder="1">
      <alignment vertical="center"/>
    </xf>
    <xf numFmtId="0" fontId="4" fillId="0" borderId="0" xfId="2" applyFont="1" applyAlignment="1" applyProtection="1">
      <alignment vertical="center"/>
    </xf>
    <xf numFmtId="0" fontId="5" fillId="3" borderId="12" xfId="0" applyFont="1" applyFill="1" applyBorder="1" applyAlignment="1">
      <alignment horizontal="center" vertical="center" wrapText="1"/>
    </xf>
    <xf numFmtId="0" fontId="5" fillId="3" borderId="13" xfId="0" applyFont="1" applyFill="1" applyBorder="1" applyAlignment="1">
      <alignment horizontal="center" vertical="center" wrapText="1"/>
    </xf>
    <xf numFmtId="0" fontId="6" fillId="4" borderId="11" xfId="0" applyFont="1" applyFill="1" applyBorder="1" applyAlignment="1">
      <alignment horizontal="center" vertical="center" wrapText="1"/>
    </xf>
    <xf numFmtId="178" fontId="6" fillId="4" borderId="11" xfId="0" applyNumberFormat="1" applyFont="1" applyFill="1" applyBorder="1" applyAlignment="1">
      <alignment horizontal="center" vertical="center" wrapText="1"/>
    </xf>
    <xf numFmtId="178" fontId="7" fillId="4" borderId="11" xfId="0" applyNumberFormat="1" applyFont="1" applyFill="1" applyBorder="1" applyAlignment="1">
      <alignment horizontal="center" vertical="center" wrapText="1"/>
    </xf>
    <xf numFmtId="0" fontId="0" fillId="4" borderId="11" xfId="0" applyFill="1" applyBorder="1" applyAlignment="1">
      <alignment horizontal="center" vertical="center" wrapText="1"/>
    </xf>
    <xf numFmtId="0" fontId="6" fillId="4" borderId="18" xfId="0" applyFont="1" applyFill="1" applyBorder="1" applyAlignment="1">
      <alignment vertical="top" wrapText="1"/>
    </xf>
    <xf numFmtId="0" fontId="6" fillId="4" borderId="1" xfId="0" applyFont="1" applyFill="1" applyBorder="1" applyAlignment="1">
      <alignment vertical="top" wrapText="1"/>
    </xf>
    <xf numFmtId="0" fontId="6" fillId="4" borderId="19" xfId="0" applyFont="1" applyFill="1" applyBorder="1" applyAlignment="1">
      <alignment vertical="top" wrapText="1"/>
    </xf>
    <xf numFmtId="0" fontId="6" fillId="4" borderId="13" xfId="0" applyFont="1" applyFill="1" applyBorder="1" applyAlignment="1">
      <alignment vertical="top" wrapText="1"/>
    </xf>
    <xf numFmtId="0" fontId="6" fillId="4" borderId="20" xfId="0" applyFont="1" applyFill="1" applyBorder="1" applyAlignment="1">
      <alignment vertical="top" wrapText="1"/>
    </xf>
    <xf numFmtId="0" fontId="6" fillId="4" borderId="14" xfId="0" applyFont="1" applyFill="1" applyBorder="1" applyAlignment="1">
      <alignment vertical="top" wrapText="1"/>
    </xf>
    <xf numFmtId="0" fontId="0" fillId="0" borderId="0" xfId="0" applyAlignment="1" applyProtection="1">
      <alignment vertical="center" wrapText="1"/>
      <protection locked="0"/>
    </xf>
    <xf numFmtId="0" fontId="2" fillId="0" borderId="0" xfId="0" applyFont="1" applyBorder="1" applyAlignment="1" applyProtection="1">
      <alignment vertical="center" wrapText="1"/>
      <protection locked="0"/>
    </xf>
    <xf numFmtId="0" fontId="1" fillId="0" borderId="12" xfId="0" applyFont="1" applyBorder="1" applyAlignment="1" applyProtection="1">
      <alignment horizontal="left" vertical="center" wrapText="1"/>
      <protection locked="0"/>
    </xf>
    <xf numFmtId="0" fontId="1" fillId="0" borderId="11" xfId="0" applyFont="1" applyBorder="1" applyAlignment="1" applyProtection="1">
      <alignment horizontal="left" vertical="center" wrapText="1"/>
      <protection locked="0"/>
    </xf>
    <xf numFmtId="0" fontId="4" fillId="0" borderId="0" xfId="2" applyFont="1" applyAlignment="1" applyProtection="1">
      <alignment vertical="center" wrapText="1"/>
      <protection locked="0"/>
    </xf>
    <xf numFmtId="0" fontId="1" fillId="0" borderId="11" xfId="0" applyFont="1" applyBorder="1" applyAlignment="1" applyProtection="1">
      <alignment horizontal="left" vertical="top" wrapText="1"/>
      <protection locked="0"/>
    </xf>
    <xf numFmtId="0" fontId="8" fillId="3" borderId="0" xfId="0" applyFont="1" applyFill="1" applyAlignment="1">
      <alignment horizontal="left" vertical="center" wrapText="1"/>
    </xf>
    <xf numFmtId="0" fontId="8" fillId="3" borderId="0" xfId="0" applyFont="1" applyFill="1" applyAlignment="1">
      <alignment horizontal="center" vertical="center" wrapText="1"/>
    </xf>
    <xf numFmtId="0" fontId="9" fillId="3" borderId="0" xfId="0" applyFont="1" applyFill="1" applyAlignment="1">
      <alignment horizontal="center" vertical="center" wrapText="1"/>
    </xf>
    <xf numFmtId="0" fontId="4" fillId="3" borderId="0" xfId="2" applyFont="1" applyFill="1" applyAlignment="1" applyProtection="1">
      <alignment horizontal="left" vertical="center" wrapText="1"/>
    </xf>
    <xf numFmtId="0" fontId="3" fillId="3" borderId="24" xfId="0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3" fillId="3" borderId="25" xfId="0" applyFont="1" applyFill="1" applyBorder="1" applyAlignment="1">
      <alignment horizontal="center" vertical="center" wrapText="1"/>
    </xf>
    <xf numFmtId="0" fontId="8" fillId="3" borderId="24" xfId="0" applyFont="1" applyFill="1" applyBorder="1" applyAlignment="1">
      <alignment horizontal="center" vertical="center" wrapText="1"/>
    </xf>
    <xf numFmtId="0" fontId="8" fillId="3" borderId="11" xfId="0" applyFont="1" applyFill="1" applyBorder="1" applyAlignment="1">
      <alignment horizontal="center" vertical="center" wrapText="1"/>
    </xf>
    <xf numFmtId="0" fontId="8" fillId="3" borderId="25" xfId="0" applyFont="1" applyFill="1" applyBorder="1" applyAlignment="1">
      <alignment horizontal="center" vertical="center" wrapText="1"/>
    </xf>
    <xf numFmtId="0" fontId="0" fillId="0" borderId="0" xfId="0" applyBorder="1">
      <alignment vertical="center"/>
    </xf>
    <xf numFmtId="0" fontId="0" fillId="0" borderId="24" xfId="0" applyBorder="1" applyAlignment="1">
      <alignment horizontal="center" vertical="center"/>
    </xf>
    <xf numFmtId="0" fontId="0" fillId="0" borderId="11" xfId="0" applyBorder="1" applyAlignment="1">
      <alignment horizontal="left" vertical="center"/>
    </xf>
    <xf numFmtId="0" fontId="0" fillId="0" borderId="11" xfId="0" applyFont="1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11" xfId="0" applyBorder="1">
      <alignment vertical="center"/>
    </xf>
    <xf numFmtId="0" fontId="1" fillId="0" borderId="15" xfId="0" applyFont="1" applyBorder="1" applyAlignment="1">
      <alignment horizontal="center" vertical="center"/>
    </xf>
    <xf numFmtId="0" fontId="0" fillId="0" borderId="27" xfId="0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>
      <alignment vertical="center"/>
    </xf>
    <xf numFmtId="0" fontId="0" fillId="0" borderId="25" xfId="0" applyFont="1" applyBorder="1" applyAlignment="1">
      <alignment vertical="center"/>
    </xf>
    <xf numFmtId="0" fontId="0" fillId="0" borderId="25" xfId="0" applyBorder="1" applyAlignment="1">
      <alignment vertical="center"/>
    </xf>
    <xf numFmtId="0" fontId="0" fillId="0" borderId="25" xfId="0" applyBorder="1">
      <alignment vertical="center"/>
    </xf>
    <xf numFmtId="0" fontId="0" fillId="0" borderId="28" xfId="0" applyBorder="1">
      <alignment vertical="center"/>
    </xf>
    <xf numFmtId="0" fontId="13" fillId="0" borderId="11" xfId="0" applyFont="1" applyBorder="1" applyAlignment="1">
      <alignment horizontal="center" vertical="center"/>
    </xf>
    <xf numFmtId="0" fontId="14" fillId="0" borderId="0" xfId="2" applyAlignment="1" applyProtection="1">
      <alignment vertical="center"/>
    </xf>
    <xf numFmtId="0" fontId="0" fillId="0" borderId="0" xfId="0" applyFont="1">
      <alignment vertical="center"/>
    </xf>
    <xf numFmtId="0" fontId="16" fillId="0" borderId="11" xfId="0" applyFont="1" applyBorder="1">
      <alignment vertical="center"/>
    </xf>
    <xf numFmtId="0" fontId="16" fillId="0" borderId="11" xfId="0" applyFont="1" applyBorder="1" applyAlignment="1">
      <alignment vertical="center"/>
    </xf>
    <xf numFmtId="0" fontId="16" fillId="0" borderId="11" xfId="0" applyFont="1" applyBorder="1" applyAlignment="1">
      <alignment horizontal="center" vertical="center"/>
    </xf>
    <xf numFmtId="0" fontId="0" fillId="0" borderId="11" xfId="0" applyFont="1" applyBorder="1">
      <alignment vertical="center"/>
    </xf>
    <xf numFmtId="0" fontId="0" fillId="0" borderId="11" xfId="0" applyFont="1" applyBorder="1" applyAlignment="1">
      <alignment horizontal="center" vertical="center"/>
    </xf>
    <xf numFmtId="0" fontId="16" fillId="0" borderId="11" xfId="0" applyFont="1" applyBorder="1" applyAlignment="1">
      <alignment vertical="center" wrapText="1"/>
    </xf>
    <xf numFmtId="0" fontId="16" fillId="0" borderId="11" xfId="0" applyFont="1" applyBorder="1" applyAlignment="1">
      <alignment horizontal="left" vertical="center"/>
    </xf>
    <xf numFmtId="0" fontId="16" fillId="0" borderId="24" xfId="0" applyFont="1" applyBorder="1" applyAlignment="1">
      <alignment vertical="center" wrapText="1"/>
    </xf>
    <xf numFmtId="0" fontId="0" fillId="0" borderId="25" xfId="0" applyFont="1" applyBorder="1">
      <alignment vertical="center"/>
    </xf>
    <xf numFmtId="0" fontId="1" fillId="0" borderId="0" xfId="0" applyFont="1" applyAlignment="1">
      <alignment vertical="center"/>
    </xf>
    <xf numFmtId="0" fontId="1" fillId="3" borderId="0" xfId="0" applyFont="1" applyFill="1" applyAlignment="1">
      <alignment vertical="center"/>
    </xf>
    <xf numFmtId="0" fontId="0" fillId="0" borderId="0" xfId="0" applyFont="1" applyAlignment="1">
      <alignment vertical="center"/>
    </xf>
    <xf numFmtId="0" fontId="5" fillId="2" borderId="11" xfId="0" applyFont="1" applyFill="1" applyBorder="1" applyAlignment="1">
      <alignment horizontal="center" vertical="center" wrapText="1"/>
    </xf>
    <xf numFmtId="178" fontId="5" fillId="2" borderId="11" xfId="0" applyNumberFormat="1" applyFont="1" applyFill="1" applyBorder="1" applyAlignment="1">
      <alignment horizontal="center" vertical="center" wrapText="1"/>
    </xf>
    <xf numFmtId="177" fontId="5" fillId="2" borderId="11" xfId="0" applyNumberFormat="1" applyFont="1" applyFill="1" applyBorder="1" applyAlignment="1">
      <alignment horizontal="center" vertical="center" wrapText="1"/>
    </xf>
    <xf numFmtId="43" fontId="5" fillId="2" borderId="11" xfId="1" applyNumberFormat="1" applyFont="1" applyFill="1" applyBorder="1" applyAlignment="1">
      <alignment horizontal="center" vertical="center" wrapText="1"/>
    </xf>
    <xf numFmtId="0" fontId="3" fillId="0" borderId="11" xfId="0" applyFont="1" applyBorder="1" applyAlignment="1">
      <alignment horizontal="left" vertical="center"/>
    </xf>
    <xf numFmtId="0" fontId="1" fillId="0" borderId="11" xfId="0" applyFont="1" applyBorder="1" applyAlignment="1">
      <alignment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vertical="center"/>
    </xf>
    <xf numFmtId="0" fontId="3" fillId="2" borderId="11" xfId="0" applyFont="1" applyFill="1" applyBorder="1" applyAlignment="1">
      <alignment horizontal="center" vertical="center"/>
    </xf>
    <xf numFmtId="0" fontId="3" fillId="0" borderId="11" xfId="0" applyFont="1" applyBorder="1" applyAlignment="1">
      <alignment horizontal="center" vertical="center" wrapText="1"/>
    </xf>
    <xf numFmtId="0" fontId="3" fillId="6" borderId="11" xfId="0" applyFont="1" applyFill="1" applyBorder="1" applyAlignment="1">
      <alignment horizontal="center" vertical="center"/>
    </xf>
    <xf numFmtId="0" fontId="1" fillId="6" borderId="11" xfId="0" applyFont="1" applyFill="1" applyBorder="1" applyAlignment="1">
      <alignment vertical="center"/>
    </xf>
    <xf numFmtId="0" fontId="0" fillId="3" borderId="0" xfId="0" applyFont="1" applyFill="1" applyAlignment="1">
      <alignment horizontal="center" vertical="center" wrapText="1"/>
    </xf>
    <xf numFmtId="0" fontId="16" fillId="0" borderId="0" xfId="0" applyFont="1" applyFill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3" fillId="7" borderId="24" xfId="0" applyFont="1" applyFill="1" applyBorder="1" applyAlignment="1">
      <alignment horizontal="center" vertical="center"/>
    </xf>
    <xf numFmtId="0" fontId="3" fillId="7" borderId="11" xfId="0" applyFont="1" applyFill="1" applyBorder="1" applyAlignment="1">
      <alignment horizontal="center" vertical="center"/>
    </xf>
    <xf numFmtId="0" fontId="3" fillId="7" borderId="25" xfId="0" applyFont="1" applyFill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25" xfId="0" applyFont="1" applyBorder="1" applyAlignment="1">
      <alignment horizontal="left" vertical="center"/>
    </xf>
    <xf numFmtId="0" fontId="1" fillId="0" borderId="11" xfId="0" applyFont="1" applyBorder="1" applyAlignment="1">
      <alignment horizontal="left" vertical="center"/>
    </xf>
    <xf numFmtId="0" fontId="1" fillId="0" borderId="25" xfId="0" applyFont="1" applyBorder="1" applyAlignment="1">
      <alignment horizontal="left" vertical="center"/>
    </xf>
    <xf numFmtId="0" fontId="3" fillId="5" borderId="11" xfId="0" applyFont="1" applyFill="1" applyBorder="1" applyAlignment="1">
      <alignment horizontal="center" vertical="center"/>
    </xf>
    <xf numFmtId="0" fontId="1" fillId="5" borderId="11" xfId="0" applyFont="1" applyFill="1" applyBorder="1" applyAlignment="1">
      <alignment horizontal="left" vertical="center"/>
    </xf>
    <xf numFmtId="0" fontId="1" fillId="5" borderId="25" xfId="0" applyFont="1" applyFill="1" applyBorder="1" applyAlignment="1">
      <alignment horizontal="left" vertical="center"/>
    </xf>
    <xf numFmtId="0" fontId="4" fillId="0" borderId="0" xfId="2" applyFont="1" applyFill="1" applyAlignment="1" applyProtection="1">
      <alignment horizontal="center" vertical="center"/>
    </xf>
    <xf numFmtId="0" fontId="3" fillId="5" borderId="11" xfId="0" applyFont="1" applyFill="1" applyBorder="1" applyAlignment="1">
      <alignment horizontal="left" vertical="center"/>
    </xf>
    <xf numFmtId="0" fontId="3" fillId="5" borderId="27" xfId="0" applyFont="1" applyFill="1" applyBorder="1" applyAlignment="1">
      <alignment horizontal="center" vertical="center"/>
    </xf>
    <xf numFmtId="0" fontId="3" fillId="5" borderId="27" xfId="0" applyFont="1" applyFill="1" applyBorder="1" applyAlignment="1">
      <alignment horizontal="left" vertical="center"/>
    </xf>
    <xf numFmtId="0" fontId="1" fillId="5" borderId="28" xfId="0" applyFont="1" applyFill="1" applyBorder="1" applyAlignment="1">
      <alignment horizontal="left" vertical="center"/>
    </xf>
    <xf numFmtId="0" fontId="13" fillId="3" borderId="24" xfId="0" applyFont="1" applyFill="1" applyBorder="1" applyAlignment="1">
      <alignment horizontal="center" vertical="center"/>
    </xf>
    <xf numFmtId="0" fontId="13" fillId="3" borderId="11" xfId="0" applyFont="1" applyFill="1" applyBorder="1" applyAlignment="1">
      <alignment horizontal="center" vertical="center"/>
    </xf>
    <xf numFmtId="0" fontId="13" fillId="3" borderId="15" xfId="0" applyFont="1" applyFill="1" applyBorder="1" applyAlignment="1">
      <alignment horizontal="center" vertical="center"/>
    </xf>
    <xf numFmtId="0" fontId="13" fillId="3" borderId="25" xfId="0" applyFont="1" applyFill="1" applyBorder="1" applyAlignment="1">
      <alignment horizontal="center" vertical="center"/>
    </xf>
    <xf numFmtId="0" fontId="0" fillId="0" borderId="15" xfId="0" applyFont="1" applyBorder="1" applyAlignment="1">
      <alignment horizontal="left" vertical="center"/>
    </xf>
    <xf numFmtId="0" fontId="0" fillId="0" borderId="15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16" fillId="0" borderId="0" xfId="0" applyFont="1" applyAlignment="1">
      <alignment vertical="center"/>
    </xf>
    <xf numFmtId="0" fontId="0" fillId="0" borderId="19" xfId="0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8" xfId="0" applyFont="1" applyBorder="1" applyAlignment="1">
      <alignment horizontal="center" vertical="center"/>
    </xf>
    <xf numFmtId="0" fontId="16" fillId="0" borderId="41" xfId="0" applyFont="1" applyBorder="1" applyAlignment="1">
      <alignment horizontal="center" vertical="center"/>
    </xf>
    <xf numFmtId="0" fontId="0" fillId="0" borderId="19" xfId="0" applyFont="1" applyBorder="1" applyAlignment="1">
      <alignment horizontal="left" vertical="center"/>
    </xf>
    <xf numFmtId="0" fontId="0" fillId="0" borderId="18" xfId="0" applyFont="1" applyBorder="1" applyAlignment="1">
      <alignment horizontal="left" vertical="center"/>
    </xf>
    <xf numFmtId="0" fontId="0" fillId="0" borderId="44" xfId="0" applyFont="1" applyBorder="1" applyAlignment="1">
      <alignment vertical="center"/>
    </xf>
    <xf numFmtId="0" fontId="16" fillId="0" borderId="41" xfId="0" applyFont="1" applyBorder="1" applyAlignment="1">
      <alignment vertical="center"/>
    </xf>
    <xf numFmtId="0" fontId="3" fillId="3" borderId="24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3" fillId="3" borderId="15" xfId="0" applyFont="1" applyFill="1" applyBorder="1" applyAlignment="1">
      <alignment horizontal="center" vertical="center"/>
    </xf>
    <xf numFmtId="0" fontId="3" fillId="3" borderId="25" xfId="0" applyFont="1" applyFill="1" applyBorder="1" applyAlignment="1">
      <alignment horizontal="center" vertical="center"/>
    </xf>
    <xf numFmtId="0" fontId="4" fillId="0" borderId="0" xfId="2" applyFont="1" applyAlignment="1" applyProtection="1">
      <alignment horizontal="center" vertical="center"/>
    </xf>
    <xf numFmtId="0" fontId="1" fillId="0" borderId="25" xfId="0" applyFont="1" applyBorder="1">
      <alignment vertical="center"/>
    </xf>
    <xf numFmtId="0" fontId="1" fillId="0" borderId="11" xfId="0" applyFont="1" applyBorder="1">
      <alignment vertical="center"/>
    </xf>
    <xf numFmtId="0" fontId="1" fillId="0" borderId="26" xfId="0" applyFont="1" applyBorder="1">
      <alignment vertical="center"/>
    </xf>
    <xf numFmtId="0" fontId="5" fillId="3" borderId="0" xfId="0" applyFont="1" applyFill="1" applyAlignment="1">
      <alignment vertical="center"/>
    </xf>
    <xf numFmtId="0" fontId="16" fillId="3" borderId="0" xfId="0" applyFont="1" applyFill="1" applyAlignment="1">
      <alignment horizontal="left" vertical="center"/>
    </xf>
    <xf numFmtId="0" fontId="16" fillId="3" borderId="0" xfId="0" applyFont="1" applyFill="1" applyAlignment="1">
      <alignment vertical="center"/>
    </xf>
    <xf numFmtId="0" fontId="16" fillId="3" borderId="11" xfId="0" applyFont="1" applyFill="1" applyBorder="1" applyAlignment="1">
      <alignment vertical="center"/>
    </xf>
    <xf numFmtId="0" fontId="16" fillId="3" borderId="11" xfId="0" applyFont="1" applyFill="1" applyBorder="1" applyAlignment="1">
      <alignment horizontal="center" vertical="center"/>
    </xf>
    <xf numFmtId="0" fontId="16" fillId="3" borderId="11" xfId="0" applyFont="1" applyFill="1" applyBorder="1" applyAlignment="1">
      <alignment horizontal="left" vertical="center"/>
    </xf>
    <xf numFmtId="0" fontId="16" fillId="3" borderId="15" xfId="0" applyFont="1" applyFill="1" applyBorder="1" applyAlignment="1">
      <alignment horizontal="left" vertical="center"/>
    </xf>
    <xf numFmtId="0" fontId="16" fillId="3" borderId="16" xfId="0" applyFont="1" applyFill="1" applyBorder="1" applyAlignment="1">
      <alignment vertical="center"/>
    </xf>
    <xf numFmtId="0" fontId="16" fillId="3" borderId="41" xfId="0" applyFont="1" applyFill="1" applyBorder="1" applyAlignment="1">
      <alignment horizontal="left" vertical="center"/>
    </xf>
    <xf numFmtId="0" fontId="5" fillId="5" borderId="41" xfId="0" applyFont="1" applyFill="1" applyBorder="1" applyAlignment="1">
      <alignment horizontal="left" vertical="center"/>
    </xf>
    <xf numFmtId="0" fontId="5" fillId="5" borderId="42" xfId="0" applyFont="1" applyFill="1" applyBorder="1" applyAlignment="1">
      <alignment horizontal="left" vertical="center"/>
    </xf>
    <xf numFmtId="0" fontId="5" fillId="5" borderId="12" xfId="0" applyFont="1" applyFill="1" applyBorder="1" applyAlignment="1">
      <alignment horizontal="left" vertical="center"/>
    </xf>
    <xf numFmtId="0" fontId="4" fillId="0" borderId="0" xfId="2" applyFont="1" applyAlignment="1" applyProtection="1">
      <alignment vertical="center"/>
    </xf>
    <xf numFmtId="0" fontId="16" fillId="3" borderId="41" xfId="0" applyFont="1" applyFill="1" applyBorder="1" applyAlignment="1">
      <alignment vertical="center"/>
    </xf>
    <xf numFmtId="0" fontId="1" fillId="0" borderId="21" xfId="0" applyFont="1" applyBorder="1" applyAlignment="1">
      <alignment horizontal="left" vertical="center" wrapText="1"/>
    </xf>
    <xf numFmtId="0" fontId="1" fillId="0" borderId="22" xfId="0" applyFont="1" applyBorder="1" applyAlignment="1">
      <alignment horizontal="left" vertical="center" wrapText="1"/>
    </xf>
    <xf numFmtId="0" fontId="14" fillId="0" borderId="0" xfId="2" applyAlignment="1" applyProtection="1">
      <alignment vertical="center"/>
    </xf>
    <xf numFmtId="0" fontId="1" fillId="0" borderId="24" xfId="0" applyFont="1" applyBorder="1" applyAlignment="1">
      <alignment horizontal="left" vertical="center" wrapText="1"/>
    </xf>
    <xf numFmtId="0" fontId="16" fillId="5" borderId="24" xfId="0" applyFont="1" applyFill="1" applyBorder="1" applyAlignment="1">
      <alignment vertical="center" wrapText="1"/>
    </xf>
    <xf numFmtId="0" fontId="16" fillId="5" borderId="11" xfId="0" applyFont="1" applyFill="1" applyBorder="1" applyAlignment="1">
      <alignment horizontal="left" vertical="center" wrapText="1"/>
    </xf>
    <xf numFmtId="0" fontId="16" fillId="0" borderId="25" xfId="0" applyFont="1" applyBorder="1" applyAlignment="1">
      <alignment vertical="center"/>
    </xf>
    <xf numFmtId="0" fontId="16" fillId="0" borderId="24" xfId="0" applyFont="1" applyBorder="1" applyAlignment="1">
      <alignment vertical="center"/>
    </xf>
    <xf numFmtId="0" fontId="16" fillId="5" borderId="24" xfId="0" applyFont="1" applyFill="1" applyBorder="1" applyAlignment="1">
      <alignment vertical="center"/>
    </xf>
    <xf numFmtId="0" fontId="16" fillId="5" borderId="11" xfId="0" applyFont="1" applyFill="1" applyBorder="1" applyAlignment="1">
      <alignment vertical="center" wrapText="1"/>
    </xf>
    <xf numFmtId="0" fontId="16" fillId="5" borderId="41" xfId="0" applyFont="1" applyFill="1" applyBorder="1" applyAlignment="1">
      <alignment vertical="center"/>
    </xf>
    <xf numFmtId="0" fontId="16" fillId="5" borderId="11" xfId="0" applyFont="1" applyFill="1" applyBorder="1" applyAlignment="1">
      <alignment vertical="center"/>
    </xf>
    <xf numFmtId="0" fontId="16" fillId="0" borderId="21" xfId="0" applyFont="1" applyBorder="1" applyAlignment="1">
      <alignment vertical="center"/>
    </xf>
    <xf numFmtId="0" fontId="16" fillId="0" borderId="22" xfId="0" applyFont="1" applyBorder="1" applyAlignment="1">
      <alignment vertical="center"/>
    </xf>
    <xf numFmtId="0" fontId="16" fillId="0" borderId="22" xfId="0" applyFont="1" applyBorder="1">
      <alignment vertical="center"/>
    </xf>
    <xf numFmtId="0" fontId="0" fillId="0" borderId="22" xfId="0" applyFont="1" applyBorder="1">
      <alignment vertical="center"/>
    </xf>
    <xf numFmtId="0" fontId="16" fillId="0" borderId="24" xfId="0" applyFont="1" applyBorder="1" applyAlignment="1">
      <alignment horizontal="center" vertical="center" wrapText="1"/>
    </xf>
    <xf numFmtId="0" fontId="0" fillId="0" borderId="11" xfId="0" applyFont="1" applyBorder="1" applyAlignment="1">
      <alignment horizontal="center" vertical="center" wrapText="1"/>
    </xf>
    <xf numFmtId="0" fontId="16" fillId="0" borderId="11" xfId="0" applyFont="1" applyBorder="1" applyAlignment="1">
      <alignment horizontal="center" vertical="center" wrapText="1"/>
    </xf>
    <xf numFmtId="0" fontId="0" fillId="0" borderId="25" xfId="0" applyFont="1" applyBorder="1" applyAlignment="1">
      <alignment horizontal="center" vertical="center" wrapText="1"/>
    </xf>
    <xf numFmtId="0" fontId="20" fillId="10" borderId="11" xfId="0" applyFont="1" applyFill="1" applyBorder="1" applyAlignment="1">
      <alignment horizontal="center" vertical="center"/>
    </xf>
    <xf numFmtId="0" fontId="20" fillId="5" borderId="11" xfId="0" applyFont="1" applyFill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20" fillId="0" borderId="0" xfId="0" applyFont="1">
      <alignment vertical="center"/>
    </xf>
    <xf numFmtId="0" fontId="20" fillId="6" borderId="11" xfId="0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21" fillId="11" borderId="11" xfId="0" applyFont="1" applyFill="1" applyBorder="1" applyAlignment="1">
      <alignment horizontal="center" vertical="center" wrapText="1"/>
    </xf>
    <xf numFmtId="0" fontId="4" fillId="0" borderId="11" xfId="2" applyFont="1" applyFill="1" applyBorder="1" applyAlignment="1" applyProtection="1">
      <alignment vertical="center" wrapText="1"/>
    </xf>
    <xf numFmtId="0" fontId="19" fillId="0" borderId="11" xfId="0" applyFont="1" applyFill="1" applyBorder="1" applyAlignment="1">
      <alignment horizontal="center" vertical="center" wrapText="1"/>
    </xf>
    <xf numFmtId="0" fontId="19" fillId="0" borderId="11" xfId="0" applyFont="1" applyFill="1" applyBorder="1" applyAlignment="1">
      <alignment horizontal="left" vertical="center" wrapText="1"/>
    </xf>
    <xf numFmtId="0" fontId="0" fillId="0" borderId="11" xfId="0" applyFill="1" applyBorder="1" applyAlignment="1">
      <alignment horizontal="center" vertical="center"/>
    </xf>
    <xf numFmtId="0" fontId="4" fillId="0" borderId="0" xfId="2" applyFont="1" applyFill="1" applyAlignment="1" applyProtection="1">
      <alignment vertical="center"/>
    </xf>
    <xf numFmtId="0" fontId="2" fillId="0" borderId="0" xfId="0" applyFont="1" applyAlignment="1">
      <alignment horizontal="center" vertical="center"/>
    </xf>
    <xf numFmtId="0" fontId="3" fillId="6" borderId="48" xfId="0" applyFont="1" applyFill="1" applyBorder="1" applyAlignment="1">
      <alignment horizontal="center" vertical="center"/>
    </xf>
    <xf numFmtId="0" fontId="3" fillId="6" borderId="0" xfId="0" applyFont="1" applyFill="1" applyBorder="1" applyAlignment="1">
      <alignment horizontal="center" vertical="center"/>
    </xf>
    <xf numFmtId="0" fontId="20" fillId="6" borderId="15" xfId="0" applyFont="1" applyFill="1" applyBorder="1" applyAlignment="1">
      <alignment horizontal="center" vertical="center"/>
    </xf>
    <xf numFmtId="0" fontId="20" fillId="6" borderId="17" xfId="0" applyFont="1" applyFill="1" applyBorder="1" applyAlignment="1">
      <alignment horizontal="center" vertical="center"/>
    </xf>
    <xf numFmtId="0" fontId="20" fillId="6" borderId="16" xfId="0" applyFont="1" applyFill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3" fillId="10" borderId="17" xfId="0" applyFont="1" applyFill="1" applyBorder="1" applyAlignment="1">
      <alignment horizontal="center" vertical="center"/>
    </xf>
    <xf numFmtId="0" fontId="3" fillId="10" borderId="16" xfId="0" applyFont="1" applyFill="1" applyBorder="1" applyAlignment="1">
      <alignment horizontal="center" vertical="center"/>
    </xf>
    <xf numFmtId="0" fontId="1" fillId="5" borderId="11" xfId="0" applyFont="1" applyFill="1" applyBorder="1" applyAlignment="1">
      <alignment horizontal="center" vertical="center"/>
    </xf>
    <xf numFmtId="0" fontId="19" fillId="0" borderId="22" xfId="0" applyFont="1" applyBorder="1" applyAlignment="1">
      <alignment horizontal="center" vertical="center"/>
    </xf>
    <xf numFmtId="0" fontId="19" fillId="0" borderId="23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 wrapText="1"/>
    </xf>
    <xf numFmtId="0" fontId="0" fillId="0" borderId="25" xfId="0" applyFont="1" applyBorder="1" applyAlignment="1">
      <alignment horizontal="center" vertical="center" wrapText="1"/>
    </xf>
    <xf numFmtId="0" fontId="16" fillId="0" borderId="24" xfId="0" applyFont="1" applyBorder="1" applyAlignment="1">
      <alignment horizontal="center" vertical="center" wrapText="1"/>
    </xf>
    <xf numFmtId="0" fontId="16" fillId="0" borderId="11" xfId="0" applyFont="1" applyBorder="1" applyAlignment="1">
      <alignment horizontal="center" vertical="center" wrapText="1"/>
    </xf>
    <xf numFmtId="0" fontId="16" fillId="0" borderId="25" xfId="0" applyFont="1" applyBorder="1" applyAlignment="1">
      <alignment horizontal="center" vertical="center" wrapText="1"/>
    </xf>
    <xf numFmtId="0" fontId="0" fillId="0" borderId="24" xfId="0" applyFont="1" applyBorder="1" applyAlignment="1">
      <alignment horizontal="center" vertical="center" wrapText="1"/>
    </xf>
    <xf numFmtId="0" fontId="0" fillId="0" borderId="24" xfId="0" applyNumberFormat="1" applyFont="1" applyFill="1" applyBorder="1" applyAlignment="1">
      <alignment horizontal="center" vertical="center" wrapText="1"/>
    </xf>
    <xf numFmtId="0" fontId="0" fillId="0" borderId="11" xfId="0" applyNumberFormat="1" applyFont="1" applyFill="1" applyBorder="1" applyAlignment="1">
      <alignment horizontal="center" vertical="center" wrapText="1"/>
    </xf>
    <xf numFmtId="0" fontId="0" fillId="0" borderId="0" xfId="0" applyBorder="1" applyAlignment="1">
      <alignment horizontal="left" vertical="center"/>
    </xf>
    <xf numFmtId="0" fontId="15" fillId="0" borderId="0" xfId="0" applyFon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2" fillId="5" borderId="35" xfId="0" applyFont="1" applyFill="1" applyBorder="1" applyAlignment="1">
      <alignment horizontal="center" vertical="center" wrapText="1"/>
    </xf>
    <xf numFmtId="0" fontId="1" fillId="0" borderId="40" xfId="0" applyFont="1" applyBorder="1" applyAlignment="1">
      <alignment horizontal="left" vertical="center" wrapText="1"/>
    </xf>
    <xf numFmtId="0" fontId="1" fillId="0" borderId="46" xfId="0" applyFont="1" applyBorder="1" applyAlignment="1">
      <alignment horizontal="left" vertical="center" wrapText="1"/>
    </xf>
    <xf numFmtId="0" fontId="1" fillId="0" borderId="47" xfId="0" applyFont="1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 wrapText="1"/>
    </xf>
    <xf numFmtId="0" fontId="2" fillId="0" borderId="25" xfId="0" applyFont="1" applyBorder="1" applyAlignment="1">
      <alignment horizontal="left" vertical="center" wrapText="1"/>
    </xf>
    <xf numFmtId="0" fontId="1" fillId="5" borderId="15" xfId="0" applyFont="1" applyFill="1" applyBorder="1" applyAlignment="1">
      <alignment horizontal="left" vertical="center" wrapText="1"/>
    </xf>
    <xf numFmtId="0" fontId="1" fillId="5" borderId="17" xfId="0" applyFont="1" applyFill="1" applyBorder="1" applyAlignment="1">
      <alignment horizontal="left" vertical="center" wrapText="1"/>
    </xf>
    <xf numFmtId="0" fontId="1" fillId="5" borderId="16" xfId="0" applyFont="1" applyFill="1" applyBorder="1" applyAlignment="1">
      <alignment horizontal="left" vertical="center" wrapText="1"/>
    </xf>
    <xf numFmtId="0" fontId="1" fillId="0" borderId="29" xfId="0" applyFont="1" applyBorder="1" applyAlignment="1">
      <alignment horizontal="left" vertical="center" wrapText="1"/>
    </xf>
    <xf numFmtId="0" fontId="1" fillId="0" borderId="16" xfId="0" applyFont="1" applyBorder="1" applyAlignment="1">
      <alignment horizontal="left" vertical="center" wrapText="1"/>
    </xf>
    <xf numFmtId="0" fontId="16" fillId="5" borderId="15" xfId="0" applyFont="1" applyFill="1" applyBorder="1" applyAlignment="1">
      <alignment horizontal="left" vertical="center" wrapText="1"/>
    </xf>
    <xf numFmtId="0" fontId="16" fillId="5" borderId="17" xfId="0" applyFont="1" applyFill="1" applyBorder="1" applyAlignment="1">
      <alignment horizontal="left" vertical="center" wrapText="1"/>
    </xf>
    <xf numFmtId="0" fontId="16" fillId="5" borderId="32" xfId="0" applyFont="1" applyFill="1" applyBorder="1" applyAlignment="1">
      <alignment horizontal="left" vertical="center" wrapText="1"/>
    </xf>
    <xf numFmtId="0" fontId="1" fillId="0" borderId="29" xfId="0" applyFont="1" applyBorder="1" applyAlignment="1">
      <alignment horizontal="left" vertical="center"/>
    </xf>
    <xf numFmtId="0" fontId="1" fillId="0" borderId="16" xfId="0" applyFont="1" applyBorder="1" applyAlignment="1">
      <alignment horizontal="left" vertical="center"/>
    </xf>
    <xf numFmtId="0" fontId="1" fillId="0" borderId="15" xfId="0" applyFont="1" applyBorder="1" applyAlignment="1">
      <alignment horizontal="left" vertical="center"/>
    </xf>
    <xf numFmtId="0" fontId="1" fillId="0" borderId="15" xfId="0" applyFont="1" applyBorder="1" applyAlignment="1">
      <alignment horizontal="left" vertical="center" wrapText="1"/>
    </xf>
    <xf numFmtId="0" fontId="1" fillId="0" borderId="32" xfId="0" applyFont="1" applyBorder="1" applyAlignment="1">
      <alignment horizontal="left" vertical="center" wrapText="1"/>
    </xf>
    <xf numFmtId="0" fontId="1" fillId="5" borderId="32" xfId="0" applyFont="1" applyFill="1" applyBorder="1" applyAlignment="1">
      <alignment horizontal="left" vertical="center" wrapText="1"/>
    </xf>
    <xf numFmtId="0" fontId="16" fillId="0" borderId="29" xfId="0" applyFont="1" applyBorder="1" applyAlignment="1">
      <alignment horizontal="left" vertical="center"/>
    </xf>
    <xf numFmtId="0" fontId="16" fillId="0" borderId="16" xfId="0" applyFont="1" applyBorder="1" applyAlignment="1">
      <alignment horizontal="left" vertical="center"/>
    </xf>
    <xf numFmtId="0" fontId="16" fillId="0" borderId="15" xfId="0" applyFont="1" applyBorder="1" applyAlignment="1">
      <alignment horizontal="left" vertical="center" wrapText="1"/>
    </xf>
    <xf numFmtId="0" fontId="16" fillId="0" borderId="16" xfId="0" applyFont="1" applyBorder="1" applyAlignment="1">
      <alignment horizontal="left" vertical="center" wrapText="1"/>
    </xf>
    <xf numFmtId="0" fontId="16" fillId="0" borderId="15" xfId="0" applyFont="1" applyBorder="1" applyAlignment="1">
      <alignment vertical="center" wrapText="1"/>
    </xf>
    <xf numFmtId="0" fontId="16" fillId="0" borderId="32" xfId="0" applyFont="1" applyBorder="1" applyAlignment="1">
      <alignment vertical="center" wrapText="1"/>
    </xf>
    <xf numFmtId="0" fontId="16" fillId="0" borderId="15" xfId="0" applyFont="1" applyBorder="1" applyAlignment="1">
      <alignment horizontal="left" vertical="center"/>
    </xf>
    <xf numFmtId="0" fontId="16" fillId="0" borderId="17" xfId="0" applyFont="1" applyBorder="1" applyAlignment="1">
      <alignment horizontal="left" vertical="center" wrapText="1"/>
    </xf>
    <xf numFmtId="0" fontId="16" fillId="0" borderId="32" xfId="0" applyFont="1" applyBorder="1" applyAlignment="1">
      <alignment horizontal="left" vertical="center" wrapText="1"/>
    </xf>
    <xf numFmtId="0" fontId="13" fillId="5" borderId="24" xfId="0" applyFont="1" applyFill="1" applyBorder="1" applyAlignment="1">
      <alignment horizontal="left" vertical="center" wrapText="1"/>
    </xf>
    <xf numFmtId="0" fontId="13" fillId="5" borderId="11" xfId="0" applyFont="1" applyFill="1" applyBorder="1" applyAlignment="1">
      <alignment horizontal="left" vertical="center" wrapText="1"/>
    </xf>
    <xf numFmtId="0" fontId="13" fillId="5" borderId="25" xfId="0" applyFont="1" applyFill="1" applyBorder="1" applyAlignment="1">
      <alignment horizontal="left" vertical="center" wrapText="1"/>
    </xf>
    <xf numFmtId="0" fontId="16" fillId="0" borderId="29" xfId="0" applyFont="1" applyBorder="1" applyAlignment="1">
      <alignment horizontal="left" vertical="center" wrapText="1"/>
    </xf>
    <xf numFmtId="0" fontId="16" fillId="0" borderId="32" xfId="0" applyFont="1" applyBorder="1" applyAlignment="1">
      <alignment horizontal="left" vertical="center"/>
    </xf>
    <xf numFmtId="0" fontId="16" fillId="0" borderId="24" xfId="0" applyFont="1" applyBorder="1" applyAlignment="1">
      <alignment horizontal="left" vertical="center" wrapText="1"/>
    </xf>
    <xf numFmtId="0" fontId="16" fillId="0" borderId="11" xfId="0" applyFont="1" applyBorder="1" applyAlignment="1">
      <alignment horizontal="left" vertical="center" wrapText="1"/>
    </xf>
    <xf numFmtId="0" fontId="16" fillId="0" borderId="25" xfId="0" applyFont="1" applyBorder="1" applyAlignment="1">
      <alignment horizontal="left" vertical="center" wrapText="1"/>
    </xf>
    <xf numFmtId="0" fontId="16" fillId="0" borderId="17" xfId="0" applyFont="1" applyBorder="1" applyAlignment="1">
      <alignment horizontal="left" vertical="center"/>
    </xf>
    <xf numFmtId="0" fontId="16" fillId="5" borderId="16" xfId="0" applyFont="1" applyFill="1" applyBorder="1" applyAlignment="1">
      <alignment horizontal="left" vertical="center" wrapText="1"/>
    </xf>
    <xf numFmtId="0" fontId="16" fillId="5" borderId="15" xfId="0" applyFont="1" applyFill="1" applyBorder="1" applyAlignment="1">
      <alignment horizontal="left" vertical="center"/>
    </xf>
    <xf numFmtId="0" fontId="16" fillId="5" borderId="32" xfId="0" applyFont="1" applyFill="1" applyBorder="1" applyAlignment="1">
      <alignment horizontal="left" vertical="center"/>
    </xf>
    <xf numFmtId="0" fontId="18" fillId="5" borderId="0" xfId="0" applyFont="1" applyFill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3" fillId="9" borderId="13" xfId="0" applyFont="1" applyFill="1" applyBorder="1" applyAlignment="1">
      <alignment horizontal="left" vertical="center" wrapText="1"/>
    </xf>
    <xf numFmtId="0" fontId="3" fillId="9" borderId="20" xfId="0" applyFont="1" applyFill="1" applyBorder="1" applyAlignment="1">
      <alignment horizontal="left" vertical="center" wrapText="1"/>
    </xf>
    <xf numFmtId="0" fontId="5" fillId="5" borderId="11" xfId="0" applyFont="1" applyFill="1" applyBorder="1" applyAlignment="1">
      <alignment horizontal="center" vertical="center"/>
    </xf>
    <xf numFmtId="0" fontId="5" fillId="5" borderId="41" xfId="0" applyFont="1" applyFill="1" applyBorder="1" applyAlignment="1">
      <alignment horizontal="center" vertical="center" wrapText="1"/>
    </xf>
    <xf numFmtId="0" fontId="5" fillId="5" borderId="42" xfId="0" applyFont="1" applyFill="1" applyBorder="1" applyAlignment="1">
      <alignment horizontal="center" vertical="center" wrapText="1"/>
    </xf>
    <xf numFmtId="0" fontId="5" fillId="5" borderId="12" xfId="0" applyFont="1" applyFill="1" applyBorder="1" applyAlignment="1">
      <alignment horizontal="center" vertical="center" wrapText="1"/>
    </xf>
    <xf numFmtId="0" fontId="16" fillId="3" borderId="41" xfId="0" applyFont="1" applyFill="1" applyBorder="1" applyAlignment="1">
      <alignment horizontal="left" vertical="center" wrapText="1"/>
    </xf>
    <xf numFmtId="0" fontId="16" fillId="3" borderId="42" xfId="0" applyFont="1" applyFill="1" applyBorder="1" applyAlignment="1">
      <alignment horizontal="left" vertical="center" wrapText="1"/>
    </xf>
    <xf numFmtId="0" fontId="16" fillId="3" borderId="12" xfId="0" applyFont="1" applyFill="1" applyBorder="1" applyAlignment="1">
      <alignment horizontal="left" vertical="center" wrapText="1"/>
    </xf>
    <xf numFmtId="0" fontId="16" fillId="3" borderId="41" xfId="0" applyFont="1" applyFill="1" applyBorder="1" applyAlignment="1">
      <alignment horizontal="left" vertical="center"/>
    </xf>
    <xf numFmtId="0" fontId="16" fillId="3" borderId="12" xfId="0" applyFont="1" applyFill="1" applyBorder="1" applyAlignment="1">
      <alignment horizontal="left" vertical="center"/>
    </xf>
    <xf numFmtId="0" fontId="16" fillId="3" borderId="11" xfId="0" applyFont="1" applyFill="1" applyBorder="1" applyAlignment="1">
      <alignment horizontal="left" vertical="center"/>
    </xf>
    <xf numFmtId="0" fontId="16" fillId="3" borderId="41" xfId="0" applyFont="1" applyFill="1" applyBorder="1" applyAlignment="1">
      <alignment vertical="center" wrapText="1"/>
    </xf>
    <xf numFmtId="0" fontId="16" fillId="3" borderId="42" xfId="0" applyFont="1" applyFill="1" applyBorder="1" applyAlignment="1">
      <alignment vertical="center" wrapText="1"/>
    </xf>
    <xf numFmtId="0" fontId="16" fillId="3" borderId="12" xfId="0" applyFont="1" applyFill="1" applyBorder="1" applyAlignment="1">
      <alignment vertical="center" wrapText="1"/>
    </xf>
    <xf numFmtId="0" fontId="16" fillId="3" borderId="11" xfId="0" applyFont="1" applyFill="1" applyBorder="1" applyAlignment="1">
      <alignment vertical="center"/>
    </xf>
    <xf numFmtId="0" fontId="16" fillId="3" borderId="42" xfId="0" applyFont="1" applyFill="1" applyBorder="1" applyAlignment="1">
      <alignment horizontal="left" vertical="center"/>
    </xf>
    <xf numFmtId="0" fontId="5" fillId="5" borderId="41" xfId="0" applyFont="1" applyFill="1" applyBorder="1" applyAlignment="1">
      <alignment horizontal="center" vertical="center"/>
    </xf>
    <xf numFmtId="0" fontId="5" fillId="5" borderId="42" xfId="0" applyFont="1" applyFill="1" applyBorder="1" applyAlignment="1">
      <alignment horizontal="center" vertical="center"/>
    </xf>
    <xf numFmtId="0" fontId="5" fillId="5" borderId="12" xfId="0" applyFont="1" applyFill="1" applyBorder="1" applyAlignment="1">
      <alignment horizontal="center" vertical="center"/>
    </xf>
    <xf numFmtId="0" fontId="16" fillId="3" borderId="41" xfId="0" applyFont="1" applyFill="1" applyBorder="1" applyAlignment="1">
      <alignment horizontal="center" vertical="center"/>
    </xf>
    <xf numFmtId="0" fontId="16" fillId="3" borderId="42" xfId="0" applyFont="1" applyFill="1" applyBorder="1" applyAlignment="1">
      <alignment horizontal="center" vertical="center"/>
    </xf>
    <xf numFmtId="0" fontId="16" fillId="3" borderId="12" xfId="0" applyFont="1" applyFill="1" applyBorder="1" applyAlignment="1">
      <alignment horizontal="center" vertical="center"/>
    </xf>
    <xf numFmtId="0" fontId="2" fillId="3" borderId="21" xfId="0" applyFont="1" applyFill="1" applyBorder="1" applyAlignment="1">
      <alignment horizontal="center" vertical="center"/>
    </xf>
    <xf numFmtId="0" fontId="17" fillId="3" borderId="22" xfId="0" applyFont="1" applyFill="1" applyBorder="1" applyAlignment="1">
      <alignment horizontal="center" vertical="center"/>
    </xf>
    <xf numFmtId="0" fontId="17" fillId="3" borderId="40" xfId="0" applyFont="1" applyFill="1" applyBorder="1" applyAlignment="1">
      <alignment horizontal="center" vertical="center"/>
    </xf>
    <xf numFmtId="0" fontId="17" fillId="3" borderId="23" xfId="0" applyFont="1" applyFill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45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2" fillId="8" borderId="21" xfId="0" applyFont="1" applyFill="1" applyBorder="1" applyAlignment="1">
      <alignment horizontal="center" vertical="center"/>
    </xf>
    <xf numFmtId="0" fontId="0" fillId="8" borderId="22" xfId="0" applyFont="1" applyFill="1" applyBorder="1" applyAlignment="1">
      <alignment horizontal="center" vertical="center"/>
    </xf>
    <xf numFmtId="0" fontId="0" fillId="8" borderId="40" xfId="0" applyFont="1" applyFill="1" applyBorder="1" applyAlignment="1">
      <alignment horizontal="center" vertical="center"/>
    </xf>
    <xf numFmtId="0" fontId="0" fillId="8" borderId="23" xfId="0" applyFont="1" applyFill="1" applyBorder="1" applyAlignment="1">
      <alignment horizontal="center" vertical="center"/>
    </xf>
    <xf numFmtId="0" fontId="13" fillId="3" borderId="11" xfId="0" applyFont="1" applyFill="1" applyBorder="1" applyAlignment="1">
      <alignment horizontal="center" vertical="center"/>
    </xf>
    <xf numFmtId="0" fontId="0" fillId="0" borderId="24" xfId="0" applyFont="1" applyBorder="1" applyAlignment="1">
      <alignment horizontal="center" vertical="center"/>
    </xf>
    <xf numFmtId="0" fontId="0" fillId="0" borderId="43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0" borderId="41" xfId="0" applyFont="1" applyBorder="1" applyAlignment="1">
      <alignment horizontal="center" vertical="center"/>
    </xf>
    <xf numFmtId="0" fontId="16" fillId="0" borderId="41" xfId="0" applyFont="1" applyBorder="1" applyAlignment="1">
      <alignment horizontal="center" vertical="center"/>
    </xf>
    <xf numFmtId="0" fontId="16" fillId="0" borderId="42" xfId="0" applyFont="1" applyBorder="1" applyAlignment="1">
      <alignment horizontal="center" vertical="center"/>
    </xf>
    <xf numFmtId="0" fontId="16" fillId="0" borderId="12" xfId="0" applyFont="1" applyBorder="1" applyAlignment="1">
      <alignment horizontal="center" vertical="center"/>
    </xf>
    <xf numFmtId="0" fontId="0" fillId="0" borderId="42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0" fontId="0" fillId="0" borderId="18" xfId="0" applyFont="1" applyBorder="1" applyAlignment="1">
      <alignment horizontal="center" vertical="center"/>
    </xf>
    <xf numFmtId="0" fontId="16" fillId="0" borderId="11" xfId="0" applyFont="1" applyBorder="1" applyAlignment="1">
      <alignment horizontal="center" vertical="center"/>
    </xf>
    <xf numFmtId="0" fontId="2" fillId="3" borderId="37" xfId="0" applyFont="1" applyFill="1" applyBorder="1" applyAlignment="1">
      <alignment horizontal="center" vertical="center" wrapText="1"/>
    </xf>
    <xf numFmtId="0" fontId="2" fillId="3" borderId="38" xfId="0" applyFont="1" applyFill="1" applyBorder="1" applyAlignment="1">
      <alignment horizontal="center" vertical="center" wrapText="1"/>
    </xf>
    <xf numFmtId="0" fontId="2" fillId="3" borderId="39" xfId="0" applyFont="1" applyFill="1" applyBorder="1" applyAlignment="1">
      <alignment horizontal="center" vertical="center" wrapText="1"/>
    </xf>
    <xf numFmtId="0" fontId="3" fillId="0" borderId="29" xfId="0" applyFont="1" applyBorder="1" applyAlignment="1">
      <alignment horizontal="left" vertical="center"/>
    </xf>
    <xf numFmtId="0" fontId="3" fillId="0" borderId="17" xfId="0" applyFont="1" applyBorder="1" applyAlignment="1">
      <alignment horizontal="left" vertical="center"/>
    </xf>
    <xf numFmtId="0" fontId="3" fillId="0" borderId="32" xfId="0" applyFont="1" applyBorder="1" applyAlignment="1">
      <alignment horizontal="left" vertical="center"/>
    </xf>
    <xf numFmtId="0" fontId="3" fillId="5" borderId="24" xfId="0" applyFont="1" applyFill="1" applyBorder="1" applyAlignment="1">
      <alignment horizontal="center" vertical="center"/>
    </xf>
    <xf numFmtId="0" fontId="3" fillId="5" borderId="11" xfId="0" applyFont="1" applyFill="1" applyBorder="1" applyAlignment="1">
      <alignment horizontal="center" vertical="center"/>
    </xf>
    <xf numFmtId="0" fontId="3" fillId="0" borderId="24" xfId="0" applyFont="1" applyBorder="1" applyAlignment="1">
      <alignment horizontal="left" vertical="center"/>
    </xf>
    <xf numFmtId="0" fontId="3" fillId="0" borderId="11" xfId="0" applyFont="1" applyBorder="1" applyAlignment="1">
      <alignment horizontal="left" vertical="center"/>
    </xf>
    <xf numFmtId="0" fontId="3" fillId="0" borderId="25" xfId="0" applyFont="1" applyBorder="1" applyAlignment="1">
      <alignment horizontal="left" vertical="center"/>
    </xf>
    <xf numFmtId="0" fontId="3" fillId="5" borderId="29" xfId="0" applyFont="1" applyFill="1" applyBorder="1" applyAlignment="1">
      <alignment horizontal="center" vertical="center"/>
    </xf>
    <xf numFmtId="0" fontId="3" fillId="5" borderId="17" xfId="0" applyFont="1" applyFill="1" applyBorder="1" applyAlignment="1">
      <alignment horizontal="center" vertical="center"/>
    </xf>
    <xf numFmtId="0" fontId="3" fillId="5" borderId="16" xfId="0" applyFont="1" applyFill="1" applyBorder="1" applyAlignment="1">
      <alignment horizontal="center" vertical="center"/>
    </xf>
    <xf numFmtId="0" fontId="3" fillId="5" borderId="26" xfId="0" applyFont="1" applyFill="1" applyBorder="1" applyAlignment="1">
      <alignment horizontal="center" vertical="center"/>
    </xf>
    <xf numFmtId="0" fontId="3" fillId="5" borderId="27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left" vertical="center" wrapText="1"/>
    </xf>
    <xf numFmtId="0" fontId="2" fillId="3" borderId="15" xfId="0" applyFont="1" applyFill="1" applyBorder="1" applyAlignment="1">
      <alignment horizontal="center" vertical="center" wrapText="1"/>
    </xf>
    <xf numFmtId="0" fontId="2" fillId="3" borderId="17" xfId="0" applyFont="1" applyFill="1" applyBorder="1" applyAlignment="1">
      <alignment horizontal="center" vertical="center" wrapText="1"/>
    </xf>
    <xf numFmtId="0" fontId="2" fillId="3" borderId="16" xfId="0" applyFont="1" applyFill="1" applyBorder="1" applyAlignment="1">
      <alignment horizontal="center" vertical="center" wrapText="1"/>
    </xf>
    <xf numFmtId="0" fontId="16" fillId="0" borderId="24" xfId="0" applyFont="1" applyBorder="1" applyAlignment="1">
      <alignment horizontal="center" vertical="center"/>
    </xf>
    <xf numFmtId="0" fontId="16" fillId="0" borderId="25" xfId="0" applyFont="1" applyBorder="1" applyAlignment="1">
      <alignment horizontal="center" vertical="center"/>
    </xf>
    <xf numFmtId="0" fontId="16" fillId="0" borderId="24" xfId="0" applyFont="1" applyBorder="1" applyAlignment="1">
      <alignment horizontal="left" vertical="top" wrapText="1"/>
    </xf>
    <xf numFmtId="0" fontId="16" fillId="0" borderId="11" xfId="0" applyFont="1" applyBorder="1" applyAlignment="1">
      <alignment horizontal="left" vertical="top"/>
    </xf>
    <xf numFmtId="0" fontId="16" fillId="0" borderId="25" xfId="0" applyFont="1" applyBorder="1" applyAlignment="1">
      <alignment horizontal="left" vertical="top"/>
    </xf>
    <xf numFmtId="0" fontId="16" fillId="0" borderId="11" xfId="0" applyFont="1" applyBorder="1" applyAlignment="1">
      <alignment horizontal="left" vertical="top" wrapText="1"/>
    </xf>
    <xf numFmtId="0" fontId="16" fillId="0" borderId="25" xfId="0" applyFont="1" applyBorder="1" applyAlignment="1">
      <alignment horizontal="left" vertical="top" wrapText="1"/>
    </xf>
    <xf numFmtId="0" fontId="0" fillId="0" borderId="34" xfId="0" applyFont="1" applyBorder="1" applyAlignment="1">
      <alignment horizontal="left" vertical="top"/>
    </xf>
    <xf numFmtId="0" fontId="0" fillId="0" borderId="35" xfId="0" applyFont="1" applyBorder="1" applyAlignment="1">
      <alignment horizontal="left" vertical="top"/>
    </xf>
    <xf numFmtId="0" fontId="0" fillId="0" borderId="36" xfId="0" applyFont="1" applyBorder="1" applyAlignment="1">
      <alignment horizontal="left" vertical="top"/>
    </xf>
    <xf numFmtId="0" fontId="15" fillId="0" borderId="21" xfId="0" applyFont="1" applyBorder="1" applyAlignment="1">
      <alignment horizontal="center" vertical="center"/>
    </xf>
    <xf numFmtId="0" fontId="15" fillId="0" borderId="22" xfId="0" applyFont="1" applyBorder="1" applyAlignment="1">
      <alignment horizontal="center" vertical="center"/>
    </xf>
    <xf numFmtId="0" fontId="15" fillId="0" borderId="23" xfId="0" applyFont="1" applyBorder="1" applyAlignment="1">
      <alignment horizontal="center" vertical="center"/>
    </xf>
    <xf numFmtId="0" fontId="15" fillId="0" borderId="24" xfId="0" applyFont="1" applyBorder="1" applyAlignment="1">
      <alignment horizontal="center" vertical="center"/>
    </xf>
    <xf numFmtId="0" fontId="15" fillId="0" borderId="11" xfId="0" applyFont="1" applyBorder="1" applyAlignment="1">
      <alignment horizontal="center" vertical="center"/>
    </xf>
    <xf numFmtId="0" fontId="15" fillId="0" borderId="25" xfId="0" applyFont="1" applyBorder="1" applyAlignment="1">
      <alignment horizontal="center" vertical="center"/>
    </xf>
    <xf numFmtId="0" fontId="16" fillId="0" borderId="24" xfId="0" applyFont="1" applyBorder="1" applyAlignment="1">
      <alignment horizontal="left" vertical="top"/>
    </xf>
    <xf numFmtId="0" fontId="12" fillId="0" borderId="15" xfId="0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0" fontId="12" fillId="0" borderId="16" xfId="0" applyFont="1" applyBorder="1" applyAlignment="1">
      <alignment horizontal="center" vertical="center"/>
    </xf>
    <xf numFmtId="0" fontId="2" fillId="5" borderId="21" xfId="0" applyFont="1" applyFill="1" applyBorder="1" applyAlignment="1">
      <alignment horizontal="center" vertical="center"/>
    </xf>
    <xf numFmtId="0" fontId="2" fillId="5" borderId="22" xfId="0" applyFont="1" applyFill="1" applyBorder="1" applyAlignment="1">
      <alignment horizontal="center" vertical="center"/>
    </xf>
    <xf numFmtId="0" fontId="2" fillId="5" borderId="23" xfId="0" applyFont="1" applyFill="1" applyBorder="1" applyAlignment="1">
      <alignment horizontal="center" vertical="center"/>
    </xf>
    <xf numFmtId="0" fontId="11" fillId="0" borderId="29" xfId="0" applyFont="1" applyBorder="1" applyAlignment="1">
      <alignment vertical="center" wrapText="1"/>
    </xf>
    <xf numFmtId="0" fontId="11" fillId="0" borderId="17" xfId="0" applyFont="1" applyBorder="1" applyAlignment="1">
      <alignment vertical="center" wrapText="1"/>
    </xf>
    <xf numFmtId="0" fontId="11" fillId="0" borderId="32" xfId="0" applyFont="1" applyBorder="1" applyAlignment="1">
      <alignment vertical="center" wrapText="1"/>
    </xf>
    <xf numFmtId="0" fontId="11" fillId="0" borderId="29" xfId="0" applyFont="1" applyBorder="1" applyAlignment="1">
      <alignment horizontal="center" vertical="center"/>
    </xf>
    <xf numFmtId="0" fontId="11" fillId="0" borderId="17" xfId="0" applyFont="1" applyBorder="1" applyAlignment="1">
      <alignment horizontal="center" vertical="center"/>
    </xf>
    <xf numFmtId="0" fontId="11" fillId="0" borderId="32" xfId="0" applyFont="1" applyBorder="1" applyAlignment="1">
      <alignment horizontal="center" vertical="center"/>
    </xf>
    <xf numFmtId="0" fontId="11" fillId="5" borderId="24" xfId="0" applyFont="1" applyFill="1" applyBorder="1" applyAlignment="1">
      <alignment vertical="center"/>
    </xf>
    <xf numFmtId="0" fontId="11" fillId="5" borderId="11" xfId="0" applyFont="1" applyFill="1" applyBorder="1" applyAlignment="1">
      <alignment vertical="center"/>
    </xf>
    <xf numFmtId="0" fontId="11" fillId="5" borderId="15" xfId="0" applyFont="1" applyFill="1" applyBorder="1" applyAlignment="1">
      <alignment vertical="center"/>
    </xf>
    <xf numFmtId="0" fontId="11" fillId="5" borderId="17" xfId="0" applyFont="1" applyFill="1" applyBorder="1" applyAlignment="1">
      <alignment vertical="center"/>
    </xf>
    <xf numFmtId="0" fontId="11" fillId="5" borderId="16" xfId="0" applyFont="1" applyFill="1" applyBorder="1" applyAlignment="1">
      <alignment vertical="center"/>
    </xf>
    <xf numFmtId="0" fontId="0" fillId="5" borderId="15" xfId="0" applyFill="1" applyBorder="1" applyAlignment="1">
      <alignment vertical="center"/>
    </xf>
    <xf numFmtId="0" fontId="0" fillId="5" borderId="17" xfId="0" applyFill="1" applyBorder="1" applyAlignment="1">
      <alignment vertical="center"/>
    </xf>
    <xf numFmtId="0" fontId="0" fillId="5" borderId="32" xfId="0" applyFill="1" applyBorder="1" applyAlignment="1">
      <alignment vertical="center"/>
    </xf>
    <xf numFmtId="0" fontId="11" fillId="5" borderId="29" xfId="0" applyFont="1" applyFill="1" applyBorder="1" applyAlignment="1">
      <alignment vertical="center"/>
    </xf>
    <xf numFmtId="0" fontId="11" fillId="5" borderId="32" xfId="0" applyFont="1" applyFill="1" applyBorder="1" applyAlignment="1">
      <alignment vertical="center"/>
    </xf>
    <xf numFmtId="0" fontId="11" fillId="5" borderId="29" xfId="0" applyFont="1" applyFill="1" applyBorder="1" applyAlignment="1">
      <alignment horizontal="center" vertical="center"/>
    </xf>
    <xf numFmtId="0" fontId="11" fillId="5" borderId="17" xfId="0" applyFont="1" applyFill="1" applyBorder="1" applyAlignment="1">
      <alignment horizontal="center" vertical="center"/>
    </xf>
    <xf numFmtId="0" fontId="11" fillId="5" borderId="32" xfId="0" applyFont="1" applyFill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0" fillId="0" borderId="24" xfId="0" applyBorder="1">
      <alignment vertical="center"/>
    </xf>
    <xf numFmtId="0" fontId="0" fillId="0" borderId="11" xfId="0" applyBorder="1">
      <alignment vertical="center"/>
    </xf>
    <xf numFmtId="0" fontId="0" fillId="0" borderId="15" xfId="0" applyBorder="1">
      <alignment vertical="center"/>
    </xf>
    <xf numFmtId="0" fontId="0" fillId="0" borderId="17" xfId="0" applyBorder="1">
      <alignment vertical="center"/>
    </xf>
    <xf numFmtId="0" fontId="0" fillId="0" borderId="16" xfId="0" applyBorder="1">
      <alignment vertical="center"/>
    </xf>
    <xf numFmtId="0" fontId="0" fillId="0" borderId="15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32" xfId="0" applyBorder="1" applyAlignment="1">
      <alignment vertical="center"/>
    </xf>
    <xf numFmtId="0" fontId="1" fillId="0" borderId="1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0" fillId="0" borderId="26" xfId="0" applyBorder="1">
      <alignment vertical="center"/>
    </xf>
    <xf numFmtId="0" fontId="0" fillId="0" borderId="27" xfId="0" applyBorder="1">
      <alignment vertical="center"/>
    </xf>
    <xf numFmtId="0" fontId="0" fillId="0" borderId="30" xfId="0" applyBorder="1">
      <alignment vertical="center"/>
    </xf>
    <xf numFmtId="0" fontId="0" fillId="0" borderId="31" xfId="0" applyBorder="1">
      <alignment vertical="center"/>
    </xf>
    <xf numFmtId="0" fontId="0" fillId="0" borderId="33" xfId="0" applyBorder="1">
      <alignment vertical="center"/>
    </xf>
    <xf numFmtId="0" fontId="11" fillId="0" borderId="0" xfId="0" applyFont="1" applyBorder="1">
      <alignment vertical="center"/>
    </xf>
    <xf numFmtId="0" fontId="0" fillId="0" borderId="0" xfId="0" applyBorder="1">
      <alignment vertical="center"/>
    </xf>
    <xf numFmtId="0" fontId="0" fillId="0" borderId="0" xfId="0" applyFont="1" applyBorder="1">
      <alignment vertical="center"/>
    </xf>
    <xf numFmtId="0" fontId="0" fillId="0" borderId="0" xfId="0" applyFill="1" applyBorder="1">
      <alignment vertical="center"/>
    </xf>
    <xf numFmtId="0" fontId="11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 wrapText="1"/>
    </xf>
    <xf numFmtId="0" fontId="3" fillId="3" borderId="21" xfId="0" applyFont="1" applyFill="1" applyBorder="1" applyAlignment="1">
      <alignment horizontal="left" vertical="center" wrapText="1"/>
    </xf>
    <xf numFmtId="0" fontId="3" fillId="3" borderId="22" xfId="0" applyFont="1" applyFill="1" applyBorder="1" applyAlignment="1">
      <alignment horizontal="left" vertical="center" wrapText="1"/>
    </xf>
    <xf numFmtId="0" fontId="3" fillId="3" borderId="23" xfId="0" applyFont="1" applyFill="1" applyBorder="1" applyAlignment="1">
      <alignment horizontal="left" vertical="center" wrapText="1"/>
    </xf>
    <xf numFmtId="0" fontId="3" fillId="3" borderId="24" xfId="0" applyFont="1" applyFill="1" applyBorder="1" applyAlignment="1">
      <alignment horizontal="left" vertical="center" wrapText="1"/>
    </xf>
    <xf numFmtId="0" fontId="10" fillId="3" borderId="11" xfId="0" applyFont="1" applyFill="1" applyBorder="1" applyAlignment="1">
      <alignment horizontal="left" vertical="center" wrapText="1"/>
    </xf>
    <xf numFmtId="0" fontId="10" fillId="3" borderId="25" xfId="0" applyFont="1" applyFill="1" applyBorder="1" applyAlignment="1">
      <alignment horizontal="left" vertical="center" wrapText="1"/>
    </xf>
    <xf numFmtId="0" fontId="1" fillId="3" borderId="26" xfId="0" applyFont="1" applyFill="1" applyBorder="1" applyAlignment="1">
      <alignment horizontal="left" vertical="center" wrapText="1"/>
    </xf>
    <xf numFmtId="0" fontId="8" fillId="3" borderId="27" xfId="0" applyFont="1" applyFill="1" applyBorder="1" applyAlignment="1">
      <alignment horizontal="left" vertical="center" wrapText="1"/>
    </xf>
    <xf numFmtId="0" fontId="8" fillId="3" borderId="28" xfId="0" applyFont="1" applyFill="1" applyBorder="1" applyAlignment="1">
      <alignment horizontal="left" vertical="center" wrapText="1"/>
    </xf>
    <xf numFmtId="0" fontId="2" fillId="0" borderId="11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left" vertical="center" wrapText="1"/>
      <protection locked="0"/>
    </xf>
    <xf numFmtId="0" fontId="1" fillId="0" borderId="11" xfId="0" applyFont="1" applyBorder="1" applyAlignment="1" applyProtection="1">
      <alignment horizontal="left" vertical="center" wrapText="1"/>
      <protection locked="0"/>
    </xf>
    <xf numFmtId="0" fontId="1" fillId="0" borderId="11" xfId="0" applyFont="1" applyBorder="1" applyAlignment="1" applyProtection="1">
      <alignment horizontal="left" vertical="top" wrapText="1"/>
      <protection locked="0"/>
    </xf>
    <xf numFmtId="0" fontId="2" fillId="0" borderId="11" xfId="0" applyFont="1" applyBorder="1" applyAlignment="1">
      <alignment horizontal="center" vertical="center"/>
    </xf>
    <xf numFmtId="0" fontId="5" fillId="3" borderId="12" xfId="0" applyFont="1" applyFill="1" applyBorder="1" applyAlignment="1">
      <alignment horizontal="left" vertical="center" wrapText="1"/>
    </xf>
    <xf numFmtId="0" fontId="5" fillId="3" borderId="13" xfId="0" applyFont="1" applyFill="1" applyBorder="1" applyAlignment="1">
      <alignment horizontal="center" vertical="center" wrapText="1"/>
    </xf>
    <xf numFmtId="0" fontId="5" fillId="3" borderId="14" xfId="0" applyFont="1" applyFill="1" applyBorder="1" applyAlignment="1">
      <alignment horizontal="center" vertical="center" wrapText="1"/>
    </xf>
    <xf numFmtId="178" fontId="6" fillId="4" borderId="15" xfId="0" applyNumberFormat="1" applyFont="1" applyFill="1" applyBorder="1" applyAlignment="1">
      <alignment horizontal="center" vertical="center" wrapText="1"/>
    </xf>
    <xf numFmtId="178" fontId="6" fillId="4" borderId="16" xfId="0" applyNumberFormat="1" applyFont="1" applyFill="1" applyBorder="1" applyAlignment="1">
      <alignment horizontal="center" vertical="center" wrapText="1"/>
    </xf>
    <xf numFmtId="0" fontId="5" fillId="3" borderId="17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3" fillId="0" borderId="7" xfId="0" applyFont="1" applyBorder="1" applyAlignment="1">
      <alignment horizontal="left" vertical="center"/>
    </xf>
    <xf numFmtId="0" fontId="3" fillId="0" borderId="5" xfId="0" applyFont="1" applyFill="1" applyBorder="1" applyAlignment="1">
      <alignment horizontal="left" vertical="center"/>
    </xf>
    <xf numFmtId="0" fontId="3" fillId="0" borderId="6" xfId="0" applyFont="1" applyFill="1" applyBorder="1" applyAlignment="1">
      <alignment horizontal="left" vertical="center"/>
    </xf>
    <xf numFmtId="0" fontId="3" fillId="0" borderId="7" xfId="0" applyFont="1" applyFill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</cellXfs>
  <cellStyles count="3">
    <cellStyle name="常规" xfId="0" builtinId="0"/>
    <cellStyle name="超链接" xfId="2" builtinId="8"/>
    <cellStyle name="千位分隔" xfId="1" builtin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C17"/>
  <sheetViews>
    <sheetView workbookViewId="0">
      <selection activeCell="K6" sqref="K6"/>
    </sheetView>
  </sheetViews>
  <sheetFormatPr defaultColWidth="9" defaultRowHeight="13.5"/>
  <cols>
    <col min="1" max="1" width="9" style="178"/>
    <col min="2" max="2" width="27" style="179" customWidth="1"/>
    <col min="3" max="3" width="12.5" style="178" customWidth="1"/>
    <col min="4" max="4" width="19.75" style="178" customWidth="1"/>
    <col min="5" max="5" width="12.5" style="178" customWidth="1"/>
    <col min="6" max="16383" width="9" style="178"/>
  </cols>
  <sheetData>
    <row r="1" spans="1:6" ht="24.75" customHeight="1">
      <c r="A1" s="180" t="s">
        <v>0</v>
      </c>
      <c r="B1" s="180" t="s">
        <v>1</v>
      </c>
      <c r="C1" s="180" t="s">
        <v>2</v>
      </c>
      <c r="D1" s="180" t="s">
        <v>3</v>
      </c>
      <c r="E1" s="180" t="s">
        <v>4</v>
      </c>
      <c r="F1" s="178" t="s">
        <v>5</v>
      </c>
    </row>
    <row r="2" spans="1:6" ht="24.75" customHeight="1">
      <c r="A2" s="55">
        <v>1</v>
      </c>
      <c r="B2" s="181" t="s">
        <v>6</v>
      </c>
      <c r="C2" s="182" t="s">
        <v>7</v>
      </c>
      <c r="D2" s="183" t="s">
        <v>8</v>
      </c>
      <c r="E2" s="182" t="s">
        <v>9</v>
      </c>
    </row>
    <row r="3" spans="1:6" ht="24.75" customHeight="1">
      <c r="A3" s="55">
        <v>2</v>
      </c>
      <c r="B3" s="181" t="s">
        <v>10</v>
      </c>
      <c r="C3" s="182" t="s">
        <v>7</v>
      </c>
      <c r="D3" s="183" t="s">
        <v>8</v>
      </c>
      <c r="E3" s="182" t="s">
        <v>9</v>
      </c>
    </row>
    <row r="4" spans="1:6" ht="24.75" customHeight="1">
      <c r="A4" s="55">
        <v>2</v>
      </c>
      <c r="B4" s="181" t="s">
        <v>11</v>
      </c>
      <c r="C4" s="182" t="s">
        <v>7</v>
      </c>
      <c r="D4" s="183" t="s">
        <v>12</v>
      </c>
      <c r="E4" s="182" t="s">
        <v>9</v>
      </c>
    </row>
    <row r="5" spans="1:6" ht="24.75" customHeight="1">
      <c r="A5" s="55">
        <v>4</v>
      </c>
      <c r="B5" s="181" t="s">
        <v>13</v>
      </c>
      <c r="C5" s="182" t="s">
        <v>14</v>
      </c>
      <c r="D5" s="183" t="s">
        <v>15</v>
      </c>
      <c r="E5" s="182" t="s">
        <v>9</v>
      </c>
    </row>
    <row r="6" spans="1:6" ht="24.75" customHeight="1">
      <c r="A6" s="55">
        <v>5</v>
      </c>
      <c r="B6" s="181" t="s">
        <v>16</v>
      </c>
      <c r="C6" s="182" t="s">
        <v>17</v>
      </c>
      <c r="D6" s="183" t="s">
        <v>18</v>
      </c>
      <c r="E6" s="182" t="s">
        <v>9</v>
      </c>
      <c r="F6" s="178" t="s">
        <v>19</v>
      </c>
    </row>
    <row r="7" spans="1:6" ht="24.75" customHeight="1">
      <c r="A7" s="55">
        <v>6</v>
      </c>
      <c r="B7" s="181" t="s">
        <v>20</v>
      </c>
      <c r="C7" s="182" t="s">
        <v>14</v>
      </c>
      <c r="D7" s="183" t="s">
        <v>21</v>
      </c>
      <c r="E7" s="182" t="s">
        <v>9</v>
      </c>
    </row>
    <row r="8" spans="1:6" ht="24.75" customHeight="1">
      <c r="A8" s="55">
        <v>7</v>
      </c>
      <c r="B8" s="181" t="s">
        <v>22</v>
      </c>
      <c r="C8" s="182" t="s">
        <v>14</v>
      </c>
      <c r="D8" s="183" t="s">
        <v>23</v>
      </c>
      <c r="E8" s="182" t="s">
        <v>9</v>
      </c>
      <c r="F8" s="178" t="s">
        <v>24</v>
      </c>
    </row>
    <row r="9" spans="1:6" ht="24.75" customHeight="1">
      <c r="A9" s="55">
        <v>9</v>
      </c>
      <c r="B9" s="181" t="s">
        <v>25</v>
      </c>
      <c r="C9" s="182" t="s">
        <v>17</v>
      </c>
      <c r="D9" s="183" t="s">
        <v>26</v>
      </c>
      <c r="E9" s="182" t="s">
        <v>27</v>
      </c>
    </row>
    <row r="10" spans="1:6" ht="24.75" customHeight="1">
      <c r="A10" s="55">
        <v>10</v>
      </c>
      <c r="B10" s="181" t="s">
        <v>28</v>
      </c>
      <c r="C10" s="182" t="s">
        <v>17</v>
      </c>
      <c r="D10" s="183" t="s">
        <v>26</v>
      </c>
      <c r="E10" s="182" t="s">
        <v>27</v>
      </c>
    </row>
    <row r="11" spans="1:6" ht="24.75" customHeight="1">
      <c r="A11" s="184">
        <v>12</v>
      </c>
      <c r="B11" s="185" t="s">
        <v>29</v>
      </c>
      <c r="C11" s="182" t="s">
        <v>17</v>
      </c>
      <c r="D11" s="183" t="s">
        <v>30</v>
      </c>
      <c r="E11" s="182" t="s">
        <v>9</v>
      </c>
    </row>
    <row r="12" spans="1:6" ht="24.75" customHeight="1">
      <c r="A12" s="55">
        <v>13</v>
      </c>
      <c r="B12" s="181" t="s">
        <v>31</v>
      </c>
      <c r="C12" s="182" t="s">
        <v>14</v>
      </c>
      <c r="D12" s="183" t="s">
        <v>32</v>
      </c>
      <c r="E12" s="182" t="s">
        <v>33</v>
      </c>
    </row>
    <row r="13" spans="1:6" ht="24.75" customHeight="1">
      <c r="A13" s="55">
        <v>14</v>
      </c>
      <c r="B13" s="181" t="s">
        <v>34</v>
      </c>
      <c r="C13" s="182" t="s">
        <v>14</v>
      </c>
      <c r="D13" s="183" t="s">
        <v>35</v>
      </c>
      <c r="E13" s="182" t="s">
        <v>9</v>
      </c>
      <c r="F13" s="178" t="s">
        <v>36</v>
      </c>
    </row>
    <row r="14" spans="1:6" ht="24.75" customHeight="1">
      <c r="A14" s="55">
        <v>15</v>
      </c>
      <c r="B14" s="181" t="s">
        <v>37</v>
      </c>
      <c r="C14" s="182" t="s">
        <v>17</v>
      </c>
      <c r="D14" s="183" t="s">
        <v>38</v>
      </c>
      <c r="E14" s="182" t="s">
        <v>9</v>
      </c>
    </row>
    <row r="15" spans="1:6" ht="27">
      <c r="A15" s="55">
        <v>16</v>
      </c>
      <c r="B15" s="181" t="s">
        <v>39</v>
      </c>
      <c r="C15" s="182" t="s">
        <v>40</v>
      </c>
      <c r="D15" s="183" t="s">
        <v>41</v>
      </c>
      <c r="E15" s="182" t="s">
        <v>42</v>
      </c>
    </row>
    <row r="16" spans="1:6" ht="27">
      <c r="A16" s="55">
        <v>17</v>
      </c>
      <c r="B16" s="181" t="s">
        <v>43</v>
      </c>
      <c r="C16" s="182" t="s">
        <v>40</v>
      </c>
      <c r="D16" s="183" t="s">
        <v>41</v>
      </c>
      <c r="E16" s="182" t="s">
        <v>42</v>
      </c>
    </row>
    <row r="17" spans="1:5" ht="24.75" customHeight="1">
      <c r="A17" s="55">
        <v>11</v>
      </c>
      <c r="B17" s="181" t="s">
        <v>44</v>
      </c>
      <c r="C17" s="182" t="s">
        <v>17</v>
      </c>
      <c r="D17" s="183" t="s">
        <v>26</v>
      </c>
      <c r="E17" s="182" t="s">
        <v>27</v>
      </c>
    </row>
  </sheetData>
  <phoneticPr fontId="7" type="noConversion"/>
  <hyperlinks>
    <hyperlink ref="B2" location="'1、客户经理信息综合管理表'!A1" display="《客户经理信息综合管理表》"/>
    <hyperlink ref="B4" location="'3、客户产品需求记录表'!A1" display="《客户产品需求记录表》"/>
    <hyperlink ref="B5" location="'4、客户需求登记表（已改）'!A1" display="《客户需求记录表》（已改）"/>
    <hyperlink ref="B6" location="'5、量房指引表（已改）'!A1" display="《量房指引表》（已改）"/>
    <hyperlink ref="B7" location="'6、保留物品登记表'!A1" display="《保留物品登记表》"/>
    <hyperlink ref="B8" location="'7、拆除物品登记表'!A1" display="《拆除物品登记表》"/>
    <hyperlink ref="B9" location="'8、套餐外施工报价单（待定）'!A1" display="《套餐外施工报价单（待定）》"/>
    <hyperlink ref="B10" location="'10、套餐外主材选购单（待定）'!A1" display="《套餐外主材选购单（待定）》"/>
    <hyperlink ref="B17" location="'9、套餐内主材选购单（待定）'!A1" display="《套餐内主材选购单（待定）》"/>
    <hyperlink ref="B11" location="'10、方案问题记录单'!A1" display="《方案问题记录单》"/>
    <hyperlink ref="B12" location="'11、家装合同签收登记表'!A1" display="《家装合同签收登记表》"/>
    <hyperlink ref="B13" location="'12、预交底指引单（已改）'!A1" display="《预交底指引单》（已改）"/>
    <hyperlink ref="B14" location="'13、物资处理清单'!A1" display="《物资处理清单》"/>
    <hyperlink ref="B15" location="'14、预交底记录单——正面（待定）'!A1" display="《预交底记录单——正面（待定）》"/>
    <hyperlink ref="B16" location="'15、预交底记录单——反面（待定）'!A1" display="《预交底记录单——反面》（待定）"/>
    <hyperlink ref="B3" location="'2、家装服务师信息综合管理表'!A1" display="《家装服务师信息综合管理表》"/>
  </hyperlinks>
  <pageMargins left="0.69930555555555596" right="0.69930555555555596" top="0.75" bottom="0.75" header="0.3" footer="0.3"/>
  <pageSetup paperSize="9" orientation="portrait" horizontalDpi="200" verticalDpi="300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188"/>
  <sheetViews>
    <sheetView workbookViewId="0">
      <selection activeCell="K2" sqref="K2"/>
    </sheetView>
  </sheetViews>
  <sheetFormatPr defaultColWidth="9" defaultRowHeight="13.5" outlineLevelRow="1" outlineLevelCol="1"/>
  <cols>
    <col min="1" max="1" width="9" style="81"/>
    <col min="2" max="2" width="18.125" style="81" customWidth="1"/>
    <col min="3" max="3" width="12.5" style="81" hidden="1" customWidth="1" outlineLevel="1"/>
    <col min="4" max="4" width="9" style="81" customWidth="1" outlineLevel="1"/>
    <col min="5" max="5" width="11.25" style="81" customWidth="1" outlineLevel="1"/>
    <col min="6" max="6" width="11.875" style="81" customWidth="1"/>
    <col min="7" max="7" width="9" style="81"/>
    <col min="8" max="9" width="11.25" style="81" customWidth="1"/>
    <col min="10" max="10" width="14" style="81" customWidth="1"/>
    <col min="11" max="16384" width="9" style="81"/>
  </cols>
  <sheetData>
    <row r="1" spans="1:11" ht="51.75" customHeight="1">
      <c r="A1" s="325" t="s">
        <v>355</v>
      </c>
      <c r="B1" s="326"/>
      <c r="C1" s="326"/>
      <c r="D1" s="326"/>
      <c r="E1" s="326"/>
      <c r="F1" s="326"/>
      <c r="G1" s="326"/>
      <c r="H1" s="326"/>
      <c r="I1" s="326"/>
      <c r="J1" s="327"/>
    </row>
    <row r="2" spans="1:11" s="79" customFormat="1" ht="32.25" customHeight="1">
      <c r="A2" s="82" t="s">
        <v>0</v>
      </c>
      <c r="B2" s="82" t="s">
        <v>356</v>
      </c>
      <c r="C2" s="82" t="s">
        <v>103</v>
      </c>
      <c r="D2" s="82" t="s">
        <v>357</v>
      </c>
      <c r="E2" s="83" t="s">
        <v>358</v>
      </c>
      <c r="F2" s="82" t="s">
        <v>318</v>
      </c>
      <c r="G2" s="84" t="s">
        <v>320</v>
      </c>
      <c r="H2" s="85" t="s">
        <v>319</v>
      </c>
      <c r="I2" s="84" t="s">
        <v>321</v>
      </c>
      <c r="J2" s="84" t="s">
        <v>323</v>
      </c>
      <c r="K2" s="20" t="s">
        <v>58</v>
      </c>
    </row>
    <row r="3" spans="1:11" s="79" customFormat="1" ht="19.5" customHeight="1">
      <c r="A3" s="86" t="s">
        <v>324</v>
      </c>
      <c r="B3" s="86"/>
      <c r="C3" s="86"/>
      <c r="D3" s="86"/>
      <c r="E3" s="86"/>
      <c r="F3" s="86"/>
      <c r="G3" s="86"/>
      <c r="H3" s="86"/>
      <c r="I3" s="86"/>
      <c r="J3" s="86"/>
    </row>
    <row r="4" spans="1:11" s="79" customFormat="1" ht="14.25" outlineLevel="1">
      <c r="A4" s="86" t="s">
        <v>359</v>
      </c>
      <c r="B4" s="86"/>
      <c r="C4" s="87"/>
      <c r="D4" s="87"/>
      <c r="E4" s="87"/>
      <c r="F4" s="87"/>
      <c r="G4" s="87"/>
      <c r="H4" s="87"/>
      <c r="I4" s="87"/>
      <c r="J4" s="87"/>
    </row>
    <row r="5" spans="1:11" s="79" customFormat="1" ht="14.25" outlineLevel="1">
      <c r="A5" s="57">
        <v>1</v>
      </c>
      <c r="B5" s="87"/>
      <c r="C5" s="87"/>
      <c r="D5" s="87"/>
      <c r="E5" s="87"/>
      <c r="F5" s="87"/>
      <c r="G5" s="87"/>
      <c r="H5" s="87"/>
      <c r="I5" s="87">
        <f t="shared" ref="I5" si="0">G5*H5</f>
        <v>0</v>
      </c>
      <c r="J5" s="87"/>
    </row>
    <row r="6" spans="1:11" s="79" customFormat="1" ht="14.25" outlineLevel="1">
      <c r="A6" s="57">
        <v>2</v>
      </c>
      <c r="B6" s="87"/>
      <c r="C6" s="87"/>
      <c r="D6" s="87"/>
      <c r="E6" s="87" t="s">
        <v>360</v>
      </c>
      <c r="F6" s="87"/>
      <c r="G6" s="87"/>
      <c r="H6" s="87"/>
      <c r="I6" s="87">
        <f>G6*H6</f>
        <v>0</v>
      </c>
      <c r="J6" s="87"/>
    </row>
    <row r="7" spans="1:11" s="79" customFormat="1" ht="14.25" outlineLevel="1">
      <c r="A7" s="57">
        <v>3</v>
      </c>
      <c r="B7" s="87"/>
      <c r="C7" s="87"/>
      <c r="D7" s="87"/>
      <c r="E7" s="87"/>
      <c r="F7" s="87"/>
      <c r="G7" s="87"/>
      <c r="H7" s="87"/>
      <c r="I7" s="87">
        <f>G7*H7</f>
        <v>0</v>
      </c>
      <c r="J7" s="87"/>
    </row>
    <row r="8" spans="1:11" s="79" customFormat="1" ht="14.25" outlineLevel="1">
      <c r="A8" s="57">
        <v>4</v>
      </c>
      <c r="B8" s="87"/>
      <c r="C8" s="87"/>
      <c r="D8" s="87"/>
      <c r="E8" s="87"/>
      <c r="F8" s="87"/>
      <c r="G8" s="87"/>
      <c r="H8" s="87"/>
      <c r="I8" s="87">
        <f>G8*H8</f>
        <v>0</v>
      </c>
      <c r="J8" s="87"/>
    </row>
    <row r="9" spans="1:11" s="79" customFormat="1" ht="14.25" outlineLevel="1">
      <c r="A9" s="88" t="s">
        <v>361</v>
      </c>
      <c r="B9" s="88"/>
      <c r="C9" s="89"/>
      <c r="D9" s="89"/>
      <c r="E9" s="89"/>
      <c r="F9" s="89"/>
      <c r="G9" s="89"/>
      <c r="H9" s="89"/>
      <c r="I9" s="89">
        <f>SUM(I5:I8)</f>
        <v>0</v>
      </c>
      <c r="J9" s="89"/>
    </row>
    <row r="10" spans="1:11" s="79" customFormat="1" ht="14.25" outlineLevel="1">
      <c r="A10" s="86" t="s">
        <v>105</v>
      </c>
      <c r="B10" s="86"/>
      <c r="C10" s="87"/>
      <c r="D10" s="87"/>
      <c r="E10" s="87"/>
      <c r="F10" s="87"/>
      <c r="G10" s="87"/>
      <c r="H10" s="87"/>
      <c r="I10" s="87"/>
      <c r="J10" s="87"/>
    </row>
    <row r="11" spans="1:11" s="79" customFormat="1" ht="14.25" outlineLevel="1">
      <c r="A11" s="57">
        <v>1</v>
      </c>
      <c r="B11" s="87"/>
      <c r="C11" s="87"/>
      <c r="D11" s="87"/>
      <c r="E11" s="87"/>
      <c r="F11" s="87"/>
      <c r="G11" s="87"/>
      <c r="H11" s="87"/>
      <c r="I11" s="87">
        <f t="shared" ref="I11" si="1">G11*H11</f>
        <v>0</v>
      </c>
      <c r="J11" s="87"/>
    </row>
    <row r="12" spans="1:11" s="79" customFormat="1" ht="14.25" outlineLevel="1">
      <c r="A12" s="57">
        <v>2</v>
      </c>
      <c r="B12" s="87"/>
      <c r="C12" s="87"/>
      <c r="D12" s="87"/>
      <c r="E12" s="87"/>
      <c r="F12" s="87"/>
      <c r="G12" s="87"/>
      <c r="H12" s="87"/>
      <c r="I12" s="87">
        <f>G12*H12</f>
        <v>0</v>
      </c>
      <c r="J12" s="87"/>
    </row>
    <row r="13" spans="1:11" s="79" customFormat="1" ht="14.25" outlineLevel="1">
      <c r="A13" s="57">
        <v>3</v>
      </c>
      <c r="B13" s="87"/>
      <c r="C13" s="87"/>
      <c r="D13" s="87"/>
      <c r="E13" s="87"/>
      <c r="F13" s="87"/>
      <c r="G13" s="87"/>
      <c r="H13" s="87"/>
      <c r="I13" s="87">
        <f>G13*H13</f>
        <v>0</v>
      </c>
      <c r="J13" s="87"/>
    </row>
    <row r="14" spans="1:11" s="79" customFormat="1" ht="14.25" outlineLevel="1">
      <c r="A14" s="57">
        <v>4</v>
      </c>
      <c r="B14" s="87"/>
      <c r="C14" s="87"/>
      <c r="D14" s="87"/>
      <c r="E14" s="87"/>
      <c r="F14" s="87"/>
      <c r="G14" s="87"/>
      <c r="H14" s="87"/>
      <c r="I14" s="87">
        <f>G14*H14</f>
        <v>0</v>
      </c>
      <c r="J14" s="87"/>
    </row>
    <row r="15" spans="1:11" s="79" customFormat="1" ht="14.25" outlineLevel="1">
      <c r="A15" s="88" t="s">
        <v>361</v>
      </c>
      <c r="B15" s="88"/>
      <c r="C15" s="89"/>
      <c r="D15" s="89"/>
      <c r="E15" s="89"/>
      <c r="F15" s="89"/>
      <c r="G15" s="89"/>
      <c r="H15" s="89"/>
      <c r="I15" s="89">
        <f>SUM(I11:I14)</f>
        <v>0</v>
      </c>
      <c r="J15" s="89"/>
    </row>
    <row r="16" spans="1:11" s="79" customFormat="1" ht="14.25" outlineLevel="1">
      <c r="A16" s="86" t="s">
        <v>362</v>
      </c>
      <c r="B16" s="86"/>
      <c r="C16" s="87"/>
      <c r="D16" s="87"/>
      <c r="E16" s="87"/>
      <c r="F16" s="87"/>
      <c r="G16" s="87"/>
      <c r="H16" s="87"/>
      <c r="I16" s="87"/>
      <c r="J16" s="87"/>
    </row>
    <row r="17" spans="1:10" s="79" customFormat="1" ht="14.25" outlineLevel="1">
      <c r="A17" s="57">
        <v>1</v>
      </c>
      <c r="B17" s="87"/>
      <c r="C17" s="87"/>
      <c r="D17" s="87"/>
      <c r="E17" s="87"/>
      <c r="F17" s="87"/>
      <c r="G17" s="87"/>
      <c r="H17" s="87"/>
      <c r="I17" s="87">
        <f t="shared" ref="I17" si="2">G17*H17</f>
        <v>0</v>
      </c>
      <c r="J17" s="87"/>
    </row>
    <row r="18" spans="1:10" s="79" customFormat="1" ht="14.25" outlineLevel="1">
      <c r="A18" s="57">
        <v>2</v>
      </c>
      <c r="B18" s="87"/>
      <c r="C18" s="87"/>
      <c r="D18" s="87"/>
      <c r="E18" s="87"/>
      <c r="F18" s="87"/>
      <c r="G18" s="87"/>
      <c r="H18" s="87"/>
      <c r="I18" s="87">
        <f>G18*H18</f>
        <v>0</v>
      </c>
      <c r="J18" s="87"/>
    </row>
    <row r="19" spans="1:10" s="79" customFormat="1" ht="14.25" outlineLevel="1">
      <c r="A19" s="57">
        <v>3</v>
      </c>
      <c r="B19" s="87"/>
      <c r="C19" s="87"/>
      <c r="D19" s="87"/>
      <c r="E19" s="87"/>
      <c r="F19" s="87"/>
      <c r="G19" s="87"/>
      <c r="H19" s="87"/>
      <c r="I19" s="87">
        <f>G19*H19</f>
        <v>0</v>
      </c>
      <c r="J19" s="87"/>
    </row>
    <row r="20" spans="1:10" s="79" customFormat="1" ht="14.25" outlineLevel="1">
      <c r="A20" s="57">
        <v>4</v>
      </c>
      <c r="B20" s="87"/>
      <c r="C20" s="87"/>
      <c r="D20" s="87"/>
      <c r="E20" s="87"/>
      <c r="F20" s="87"/>
      <c r="G20" s="87"/>
      <c r="H20" s="87"/>
      <c r="I20" s="87">
        <f>G20*H20</f>
        <v>0</v>
      </c>
      <c r="J20" s="87"/>
    </row>
    <row r="21" spans="1:10" s="79" customFormat="1" ht="14.25" outlineLevel="1">
      <c r="A21" s="88" t="s">
        <v>361</v>
      </c>
      <c r="B21" s="88"/>
      <c r="C21" s="89"/>
      <c r="D21" s="89"/>
      <c r="E21" s="89"/>
      <c r="F21" s="89"/>
      <c r="G21" s="89"/>
      <c r="H21" s="89"/>
      <c r="I21" s="89">
        <f>SUM(I17:I20)</f>
        <v>0</v>
      </c>
      <c r="J21" s="89"/>
    </row>
    <row r="22" spans="1:10" s="79" customFormat="1" ht="14.25" outlineLevel="1">
      <c r="A22" s="86" t="s">
        <v>363</v>
      </c>
      <c r="B22" s="86"/>
      <c r="C22" s="87"/>
      <c r="D22" s="87"/>
      <c r="E22" s="87"/>
      <c r="F22" s="87"/>
      <c r="G22" s="87"/>
      <c r="H22" s="87"/>
      <c r="I22" s="87"/>
      <c r="J22" s="87"/>
    </row>
    <row r="23" spans="1:10" s="79" customFormat="1" ht="14.25" outlineLevel="1">
      <c r="A23" s="57">
        <v>1</v>
      </c>
      <c r="B23" s="87"/>
      <c r="C23" s="87"/>
      <c r="D23" s="87"/>
      <c r="E23" s="87"/>
      <c r="F23" s="87"/>
      <c r="G23" s="87"/>
      <c r="H23" s="87"/>
      <c r="I23" s="87">
        <f t="shared" ref="I23" si="3">G23*H23</f>
        <v>0</v>
      </c>
      <c r="J23" s="87"/>
    </row>
    <row r="24" spans="1:10" s="79" customFormat="1" ht="14.25" outlineLevel="1">
      <c r="A24" s="57">
        <v>2</v>
      </c>
      <c r="B24" s="87"/>
      <c r="C24" s="87"/>
      <c r="D24" s="87"/>
      <c r="E24" s="87"/>
      <c r="F24" s="87"/>
      <c r="G24" s="87"/>
      <c r="H24" s="87"/>
      <c r="I24" s="87">
        <f>G24*H24</f>
        <v>0</v>
      </c>
      <c r="J24" s="87"/>
    </row>
    <row r="25" spans="1:10" s="79" customFormat="1" ht="14.25" outlineLevel="1">
      <c r="A25" s="57">
        <v>3</v>
      </c>
      <c r="B25" s="87"/>
      <c r="C25" s="87"/>
      <c r="D25" s="87"/>
      <c r="E25" s="87"/>
      <c r="F25" s="87"/>
      <c r="G25" s="87"/>
      <c r="H25" s="87"/>
      <c r="I25" s="87">
        <f>G25*H25</f>
        <v>0</v>
      </c>
      <c r="J25" s="87"/>
    </row>
    <row r="26" spans="1:10" s="79" customFormat="1" ht="14.25" outlineLevel="1">
      <c r="A26" s="57">
        <v>4</v>
      </c>
      <c r="B26" s="87"/>
      <c r="C26" s="87"/>
      <c r="D26" s="87"/>
      <c r="E26" s="87"/>
      <c r="F26" s="87"/>
      <c r="G26" s="87"/>
      <c r="H26" s="87"/>
      <c r="I26" s="87">
        <f>G26*H26</f>
        <v>0</v>
      </c>
      <c r="J26" s="87"/>
    </row>
    <row r="27" spans="1:10" s="79" customFormat="1" ht="14.25" outlineLevel="1">
      <c r="A27" s="88" t="s">
        <v>361</v>
      </c>
      <c r="B27" s="88"/>
      <c r="C27" s="89"/>
      <c r="D27" s="89"/>
      <c r="E27" s="89"/>
      <c r="F27" s="89"/>
      <c r="G27" s="89"/>
      <c r="H27" s="89"/>
      <c r="I27" s="89">
        <f>SUM(I23:I26)</f>
        <v>0</v>
      </c>
      <c r="J27" s="89"/>
    </row>
    <row r="28" spans="1:10" s="79" customFormat="1" ht="14.25">
      <c r="A28" s="90" t="s">
        <v>331</v>
      </c>
      <c r="B28" s="90"/>
      <c r="C28" s="89"/>
      <c r="D28" s="89"/>
      <c r="E28" s="89"/>
      <c r="F28" s="89"/>
      <c r="G28" s="89"/>
      <c r="H28" s="89"/>
      <c r="I28" s="89">
        <f>I27+I21+I15+I9</f>
        <v>0</v>
      </c>
      <c r="J28" s="89"/>
    </row>
    <row r="29" spans="1:10" s="79" customFormat="1" ht="19.5" customHeight="1">
      <c r="A29" s="86" t="s">
        <v>332</v>
      </c>
      <c r="B29" s="86"/>
      <c r="C29" s="86"/>
      <c r="D29" s="86"/>
      <c r="E29" s="86"/>
      <c r="F29" s="86"/>
      <c r="G29" s="86"/>
      <c r="H29" s="86"/>
      <c r="I29" s="86"/>
      <c r="J29" s="86"/>
    </row>
    <row r="30" spans="1:10" s="79" customFormat="1" ht="14.25" outlineLevel="1">
      <c r="A30" s="86" t="s">
        <v>359</v>
      </c>
      <c r="B30" s="86"/>
      <c r="C30" s="87"/>
      <c r="D30" s="87"/>
      <c r="E30" s="87"/>
      <c r="F30" s="87"/>
      <c r="G30" s="87"/>
      <c r="H30" s="87"/>
      <c r="I30" s="87"/>
      <c r="J30" s="87"/>
    </row>
    <row r="31" spans="1:10" s="79" customFormat="1" ht="14.25" outlineLevel="1">
      <c r="A31" s="57">
        <v>1</v>
      </c>
      <c r="B31" s="87"/>
      <c r="C31" s="87"/>
      <c r="D31" s="87"/>
      <c r="E31" s="87"/>
      <c r="F31" s="87"/>
      <c r="G31" s="87"/>
      <c r="H31" s="87"/>
      <c r="I31" s="87">
        <f t="shared" ref="I31" si="4">G31*H31</f>
        <v>0</v>
      </c>
      <c r="J31" s="87"/>
    </row>
    <row r="32" spans="1:10" s="79" customFormat="1" ht="14.25" outlineLevel="1">
      <c r="A32" s="57">
        <v>2</v>
      </c>
      <c r="B32" s="87"/>
      <c r="C32" s="87"/>
      <c r="D32" s="87"/>
      <c r="E32" s="87" t="s">
        <v>360</v>
      </c>
      <c r="F32" s="87"/>
      <c r="G32" s="87"/>
      <c r="H32" s="87"/>
      <c r="I32" s="87">
        <f>G32*H32</f>
        <v>0</v>
      </c>
      <c r="J32" s="87"/>
    </row>
    <row r="33" spans="1:10" s="79" customFormat="1" ht="14.25" outlineLevel="1">
      <c r="A33" s="57">
        <v>3</v>
      </c>
      <c r="B33" s="87"/>
      <c r="C33" s="87"/>
      <c r="D33" s="87"/>
      <c r="E33" s="87"/>
      <c r="F33" s="87"/>
      <c r="G33" s="87"/>
      <c r="H33" s="87"/>
      <c r="I33" s="87">
        <f>G33*H33</f>
        <v>0</v>
      </c>
      <c r="J33" s="87"/>
    </row>
    <row r="34" spans="1:10" s="79" customFormat="1" ht="14.25" outlineLevel="1">
      <c r="A34" s="57">
        <v>4</v>
      </c>
      <c r="B34" s="87"/>
      <c r="C34" s="87"/>
      <c r="D34" s="87"/>
      <c r="E34" s="87"/>
      <c r="F34" s="87"/>
      <c r="G34" s="87"/>
      <c r="H34" s="87"/>
      <c r="I34" s="87">
        <f>G34*H34</f>
        <v>0</v>
      </c>
      <c r="J34" s="87"/>
    </row>
    <row r="35" spans="1:10" s="79" customFormat="1" ht="14.25" outlineLevel="1">
      <c r="A35" s="88" t="s">
        <v>361</v>
      </c>
      <c r="B35" s="88"/>
      <c r="C35" s="89"/>
      <c r="D35" s="89"/>
      <c r="E35" s="89"/>
      <c r="F35" s="89"/>
      <c r="G35" s="89"/>
      <c r="H35" s="89"/>
      <c r="I35" s="89">
        <f>SUM(I31:I34)</f>
        <v>0</v>
      </c>
      <c r="J35" s="89"/>
    </row>
    <row r="36" spans="1:10" s="79" customFormat="1" ht="14.25" outlineLevel="1">
      <c r="A36" s="86" t="s">
        <v>105</v>
      </c>
      <c r="B36" s="86"/>
      <c r="C36" s="87"/>
      <c r="D36" s="87"/>
      <c r="E36" s="87"/>
      <c r="F36" s="87"/>
      <c r="G36" s="87"/>
      <c r="H36" s="87"/>
      <c r="I36" s="87"/>
      <c r="J36" s="87"/>
    </row>
    <row r="37" spans="1:10" s="79" customFormat="1" ht="14.25" outlineLevel="1">
      <c r="A37" s="57">
        <v>1</v>
      </c>
      <c r="B37" s="87"/>
      <c r="C37" s="87"/>
      <c r="D37" s="87"/>
      <c r="E37" s="87"/>
      <c r="F37" s="87"/>
      <c r="G37" s="87"/>
      <c r="H37" s="87"/>
      <c r="I37" s="87">
        <f t="shared" ref="I37" si="5">G37*H37</f>
        <v>0</v>
      </c>
      <c r="J37" s="87"/>
    </row>
    <row r="38" spans="1:10" s="79" customFormat="1" ht="14.25" outlineLevel="1">
      <c r="A38" s="57">
        <v>2</v>
      </c>
      <c r="B38" s="87"/>
      <c r="C38" s="87"/>
      <c r="D38" s="87"/>
      <c r="E38" s="87"/>
      <c r="F38" s="87"/>
      <c r="G38" s="87"/>
      <c r="H38" s="87"/>
      <c r="I38" s="87">
        <f>G38*H38</f>
        <v>0</v>
      </c>
      <c r="J38" s="87"/>
    </row>
    <row r="39" spans="1:10" s="79" customFormat="1" ht="14.25" outlineLevel="1">
      <c r="A39" s="57">
        <v>3</v>
      </c>
      <c r="B39" s="87"/>
      <c r="C39" s="87"/>
      <c r="D39" s="87"/>
      <c r="E39" s="87"/>
      <c r="F39" s="87"/>
      <c r="G39" s="87"/>
      <c r="H39" s="87"/>
      <c r="I39" s="87">
        <f>G39*H39</f>
        <v>0</v>
      </c>
      <c r="J39" s="87"/>
    </row>
    <row r="40" spans="1:10" s="79" customFormat="1" ht="14.25" outlineLevel="1">
      <c r="A40" s="57">
        <v>4</v>
      </c>
      <c r="B40" s="87"/>
      <c r="C40" s="87"/>
      <c r="D40" s="87"/>
      <c r="E40" s="87"/>
      <c r="F40" s="87"/>
      <c r="G40" s="87"/>
      <c r="H40" s="87"/>
      <c r="I40" s="87">
        <f>G40*H40</f>
        <v>0</v>
      </c>
      <c r="J40" s="87"/>
    </row>
    <row r="41" spans="1:10" s="79" customFormat="1" ht="14.25" outlineLevel="1">
      <c r="A41" s="88" t="s">
        <v>361</v>
      </c>
      <c r="B41" s="88"/>
      <c r="C41" s="89"/>
      <c r="D41" s="89"/>
      <c r="E41" s="89"/>
      <c r="F41" s="89"/>
      <c r="G41" s="89"/>
      <c r="H41" s="89"/>
      <c r="I41" s="89">
        <f>SUM(I37:I40)</f>
        <v>0</v>
      </c>
      <c r="J41" s="89"/>
    </row>
    <row r="42" spans="1:10" s="79" customFormat="1" ht="14.25" outlineLevel="1">
      <c r="A42" s="86" t="s">
        <v>362</v>
      </c>
      <c r="B42" s="86"/>
      <c r="C42" s="87"/>
      <c r="D42" s="87"/>
      <c r="E42" s="87"/>
      <c r="F42" s="87"/>
      <c r="G42" s="87"/>
      <c r="H42" s="87"/>
      <c r="I42" s="87"/>
      <c r="J42" s="87"/>
    </row>
    <row r="43" spans="1:10" s="79" customFormat="1" ht="14.25" outlineLevel="1">
      <c r="A43" s="57">
        <v>1</v>
      </c>
      <c r="B43" s="87"/>
      <c r="C43" s="87"/>
      <c r="D43" s="87"/>
      <c r="E43" s="87"/>
      <c r="F43" s="87"/>
      <c r="G43" s="87"/>
      <c r="H43" s="87"/>
      <c r="I43" s="87">
        <f t="shared" ref="I43" si="6">G43*H43</f>
        <v>0</v>
      </c>
      <c r="J43" s="87"/>
    </row>
    <row r="44" spans="1:10" s="79" customFormat="1" ht="14.25" outlineLevel="1">
      <c r="A44" s="57">
        <v>2</v>
      </c>
      <c r="B44" s="87"/>
      <c r="C44" s="87"/>
      <c r="D44" s="87"/>
      <c r="E44" s="87"/>
      <c r="F44" s="87"/>
      <c r="G44" s="87"/>
      <c r="H44" s="87"/>
      <c r="I44" s="87">
        <f>G44*H44</f>
        <v>0</v>
      </c>
      <c r="J44" s="87"/>
    </row>
    <row r="45" spans="1:10" s="79" customFormat="1" ht="14.25" outlineLevel="1">
      <c r="A45" s="57">
        <v>3</v>
      </c>
      <c r="B45" s="87"/>
      <c r="C45" s="87"/>
      <c r="D45" s="87"/>
      <c r="E45" s="87"/>
      <c r="F45" s="87"/>
      <c r="G45" s="87"/>
      <c r="H45" s="87"/>
      <c r="I45" s="87">
        <f>G45*H45</f>
        <v>0</v>
      </c>
      <c r="J45" s="87"/>
    </row>
    <row r="46" spans="1:10" s="79" customFormat="1" ht="14.25" outlineLevel="1">
      <c r="A46" s="57">
        <v>4</v>
      </c>
      <c r="B46" s="87"/>
      <c r="C46" s="87"/>
      <c r="D46" s="87"/>
      <c r="E46" s="87"/>
      <c r="F46" s="87"/>
      <c r="G46" s="87"/>
      <c r="H46" s="87"/>
      <c r="I46" s="87">
        <f>G46*H46</f>
        <v>0</v>
      </c>
      <c r="J46" s="87"/>
    </row>
    <row r="47" spans="1:10" s="79" customFormat="1" ht="14.25" outlineLevel="1">
      <c r="A47" s="88" t="s">
        <v>361</v>
      </c>
      <c r="B47" s="88"/>
      <c r="C47" s="89"/>
      <c r="D47" s="89"/>
      <c r="E47" s="89"/>
      <c r="F47" s="89"/>
      <c r="G47" s="89"/>
      <c r="H47" s="89"/>
      <c r="I47" s="89">
        <f>SUM(I43:I46)</f>
        <v>0</v>
      </c>
      <c r="J47" s="89"/>
    </row>
    <row r="48" spans="1:10" s="79" customFormat="1" ht="14.25" outlineLevel="1">
      <c r="A48" s="86" t="s">
        <v>363</v>
      </c>
      <c r="B48" s="86"/>
      <c r="C48" s="87"/>
      <c r="D48" s="87"/>
      <c r="E48" s="87"/>
      <c r="F48" s="87"/>
      <c r="G48" s="87"/>
      <c r="H48" s="87"/>
      <c r="I48" s="87"/>
      <c r="J48" s="87"/>
    </row>
    <row r="49" spans="1:10" s="79" customFormat="1" ht="14.25" outlineLevel="1">
      <c r="A49" s="57">
        <v>1</v>
      </c>
      <c r="B49" s="87"/>
      <c r="C49" s="87"/>
      <c r="D49" s="87"/>
      <c r="E49" s="87"/>
      <c r="F49" s="87"/>
      <c r="G49" s="87"/>
      <c r="H49" s="87"/>
      <c r="I49" s="87">
        <f t="shared" ref="I49" si="7">G49*H49</f>
        <v>0</v>
      </c>
      <c r="J49" s="87"/>
    </row>
    <row r="50" spans="1:10" s="79" customFormat="1" ht="14.25" outlineLevel="1">
      <c r="A50" s="57">
        <v>2</v>
      </c>
      <c r="B50" s="87"/>
      <c r="C50" s="87"/>
      <c r="D50" s="87"/>
      <c r="E50" s="87"/>
      <c r="F50" s="87"/>
      <c r="G50" s="87"/>
      <c r="H50" s="87"/>
      <c r="I50" s="87">
        <f>G50*H50</f>
        <v>0</v>
      </c>
      <c r="J50" s="87"/>
    </row>
    <row r="51" spans="1:10" s="79" customFormat="1" ht="14.25" outlineLevel="1">
      <c r="A51" s="57">
        <v>3</v>
      </c>
      <c r="B51" s="87"/>
      <c r="C51" s="87"/>
      <c r="D51" s="87"/>
      <c r="E51" s="87"/>
      <c r="F51" s="87"/>
      <c r="G51" s="87"/>
      <c r="H51" s="87"/>
      <c r="I51" s="87">
        <f>G51*H51</f>
        <v>0</v>
      </c>
      <c r="J51" s="87"/>
    </row>
    <row r="52" spans="1:10" s="79" customFormat="1" ht="14.25" outlineLevel="1">
      <c r="A52" s="57">
        <v>4</v>
      </c>
      <c r="B52" s="87"/>
      <c r="C52" s="87"/>
      <c r="D52" s="87"/>
      <c r="E52" s="87"/>
      <c r="F52" s="87"/>
      <c r="G52" s="87"/>
      <c r="H52" s="87"/>
      <c r="I52" s="87">
        <f>G52*H52</f>
        <v>0</v>
      </c>
      <c r="J52" s="87"/>
    </row>
    <row r="53" spans="1:10" s="79" customFormat="1" ht="14.25" outlineLevel="1">
      <c r="A53" s="88" t="s">
        <v>361</v>
      </c>
      <c r="B53" s="88"/>
      <c r="C53" s="89"/>
      <c r="D53" s="89"/>
      <c r="E53" s="89"/>
      <c r="F53" s="89"/>
      <c r="G53" s="89"/>
      <c r="H53" s="89"/>
      <c r="I53" s="89">
        <f>SUM(I49:I52)</f>
        <v>0</v>
      </c>
      <c r="J53" s="89"/>
    </row>
    <row r="54" spans="1:10" s="79" customFormat="1" ht="14.25">
      <c r="A54" s="90" t="s">
        <v>331</v>
      </c>
      <c r="B54" s="90"/>
      <c r="C54" s="89"/>
      <c r="D54" s="89"/>
      <c r="E54" s="89"/>
      <c r="F54" s="89"/>
      <c r="G54" s="89"/>
      <c r="H54" s="89"/>
      <c r="I54" s="89">
        <f>I53+I47+I41+I35</f>
        <v>0</v>
      </c>
      <c r="J54" s="89"/>
    </row>
    <row r="55" spans="1:10" s="79" customFormat="1" ht="19.5" customHeight="1">
      <c r="A55" s="86" t="s">
        <v>364</v>
      </c>
      <c r="B55" s="86"/>
      <c r="C55" s="86"/>
      <c r="D55" s="86"/>
      <c r="E55" s="86"/>
      <c r="F55" s="86"/>
      <c r="G55" s="86"/>
      <c r="H55" s="86"/>
      <c r="I55" s="86"/>
      <c r="J55" s="86"/>
    </row>
    <row r="56" spans="1:10" s="79" customFormat="1" ht="14.25" outlineLevel="1">
      <c r="A56" s="86" t="s">
        <v>359</v>
      </c>
      <c r="B56" s="86"/>
      <c r="C56" s="87"/>
      <c r="D56" s="87"/>
      <c r="E56" s="87"/>
      <c r="F56" s="87"/>
      <c r="G56" s="87"/>
      <c r="H56" s="87"/>
      <c r="I56" s="87"/>
      <c r="J56" s="87"/>
    </row>
    <row r="57" spans="1:10" s="79" customFormat="1" ht="14.25" outlineLevel="1">
      <c r="A57" s="57">
        <v>1</v>
      </c>
      <c r="B57" s="87"/>
      <c r="C57" s="87"/>
      <c r="D57" s="87"/>
      <c r="E57" s="87"/>
      <c r="F57" s="87"/>
      <c r="G57" s="87"/>
      <c r="H57" s="87"/>
      <c r="I57" s="87">
        <f t="shared" ref="I57" si="8">G57*H57</f>
        <v>0</v>
      </c>
      <c r="J57" s="87"/>
    </row>
    <row r="58" spans="1:10" s="79" customFormat="1" ht="14.25" outlineLevel="1">
      <c r="A58" s="57">
        <v>2</v>
      </c>
      <c r="B58" s="87"/>
      <c r="C58" s="87"/>
      <c r="D58" s="87"/>
      <c r="E58" s="87" t="s">
        <v>360</v>
      </c>
      <c r="F58" s="87"/>
      <c r="G58" s="87"/>
      <c r="H58" s="87"/>
      <c r="I58" s="87">
        <f>G58*H58</f>
        <v>0</v>
      </c>
      <c r="J58" s="87"/>
    </row>
    <row r="59" spans="1:10" s="79" customFormat="1" ht="14.25" outlineLevel="1">
      <c r="A59" s="57">
        <v>3</v>
      </c>
      <c r="B59" s="87"/>
      <c r="C59" s="87"/>
      <c r="D59" s="87"/>
      <c r="E59" s="87"/>
      <c r="F59" s="87"/>
      <c r="G59" s="87"/>
      <c r="H59" s="87"/>
      <c r="I59" s="87">
        <f>G59*H59</f>
        <v>0</v>
      </c>
      <c r="J59" s="87"/>
    </row>
    <row r="60" spans="1:10" s="79" customFormat="1" ht="14.25" outlineLevel="1">
      <c r="A60" s="57">
        <v>4</v>
      </c>
      <c r="B60" s="87"/>
      <c r="C60" s="87"/>
      <c r="D60" s="87"/>
      <c r="E60" s="87"/>
      <c r="F60" s="87"/>
      <c r="G60" s="87"/>
      <c r="H60" s="87"/>
      <c r="I60" s="87">
        <f>G60*H60</f>
        <v>0</v>
      </c>
      <c r="J60" s="87"/>
    </row>
    <row r="61" spans="1:10" s="79" customFormat="1" ht="14.25" outlineLevel="1">
      <c r="A61" s="88" t="s">
        <v>361</v>
      </c>
      <c r="B61" s="88"/>
      <c r="C61" s="89"/>
      <c r="D61" s="89"/>
      <c r="E61" s="89"/>
      <c r="F61" s="89"/>
      <c r="G61" s="89"/>
      <c r="H61" s="89"/>
      <c r="I61" s="89">
        <f>SUM(I57:I60)</f>
        <v>0</v>
      </c>
      <c r="J61" s="89"/>
    </row>
    <row r="62" spans="1:10" s="79" customFormat="1" ht="14.25" outlineLevel="1">
      <c r="A62" s="86" t="s">
        <v>105</v>
      </c>
      <c r="B62" s="86"/>
      <c r="C62" s="87"/>
      <c r="D62" s="87"/>
      <c r="E62" s="87"/>
      <c r="F62" s="87"/>
      <c r="G62" s="87"/>
      <c r="H62" s="87"/>
      <c r="I62" s="87"/>
      <c r="J62" s="87"/>
    </row>
    <row r="63" spans="1:10" s="79" customFormat="1" ht="14.25" outlineLevel="1">
      <c r="A63" s="57">
        <v>1</v>
      </c>
      <c r="B63" s="87"/>
      <c r="C63" s="87"/>
      <c r="D63" s="87"/>
      <c r="E63" s="87"/>
      <c r="F63" s="87"/>
      <c r="G63" s="87"/>
      <c r="H63" s="87"/>
      <c r="I63" s="87">
        <f t="shared" ref="I63" si="9">G63*H63</f>
        <v>0</v>
      </c>
      <c r="J63" s="87"/>
    </row>
    <row r="64" spans="1:10" s="79" customFormat="1" ht="14.25" outlineLevel="1">
      <c r="A64" s="57">
        <v>2</v>
      </c>
      <c r="B64" s="87"/>
      <c r="C64" s="87"/>
      <c r="D64" s="87"/>
      <c r="E64" s="87"/>
      <c r="F64" s="87"/>
      <c r="G64" s="87"/>
      <c r="H64" s="87"/>
      <c r="I64" s="87">
        <f>G64*H64</f>
        <v>0</v>
      </c>
      <c r="J64" s="87"/>
    </row>
    <row r="65" spans="1:10" s="79" customFormat="1" ht="14.25" outlineLevel="1">
      <c r="A65" s="57">
        <v>3</v>
      </c>
      <c r="B65" s="87"/>
      <c r="C65" s="87"/>
      <c r="D65" s="87"/>
      <c r="E65" s="87"/>
      <c r="F65" s="87"/>
      <c r="G65" s="87"/>
      <c r="H65" s="87"/>
      <c r="I65" s="87">
        <f>G65*H65</f>
        <v>0</v>
      </c>
      <c r="J65" s="87"/>
    </row>
    <row r="66" spans="1:10" s="79" customFormat="1" ht="14.25" outlineLevel="1">
      <c r="A66" s="57">
        <v>4</v>
      </c>
      <c r="B66" s="87"/>
      <c r="C66" s="87"/>
      <c r="D66" s="87"/>
      <c r="E66" s="87"/>
      <c r="F66" s="87"/>
      <c r="G66" s="87"/>
      <c r="H66" s="87"/>
      <c r="I66" s="87">
        <f>G66*H66</f>
        <v>0</v>
      </c>
      <c r="J66" s="87"/>
    </row>
    <row r="67" spans="1:10" s="79" customFormat="1" ht="14.25" outlineLevel="1">
      <c r="A67" s="88" t="s">
        <v>361</v>
      </c>
      <c r="B67" s="88"/>
      <c r="C67" s="89"/>
      <c r="D67" s="89"/>
      <c r="E67" s="89"/>
      <c r="F67" s="89"/>
      <c r="G67" s="89"/>
      <c r="H67" s="89"/>
      <c r="I67" s="89">
        <f>SUM(I63:I66)</f>
        <v>0</v>
      </c>
      <c r="J67" s="89"/>
    </row>
    <row r="68" spans="1:10" s="79" customFormat="1" ht="14.25" outlineLevel="1">
      <c r="A68" s="86" t="s">
        <v>362</v>
      </c>
      <c r="B68" s="86"/>
      <c r="C68" s="87"/>
      <c r="D68" s="87"/>
      <c r="E68" s="87"/>
      <c r="F68" s="87"/>
      <c r="G68" s="87"/>
      <c r="H68" s="87"/>
      <c r="I68" s="87"/>
      <c r="J68" s="87"/>
    </row>
    <row r="69" spans="1:10" s="79" customFormat="1" ht="14.25" outlineLevel="1">
      <c r="A69" s="57">
        <v>1</v>
      </c>
      <c r="B69" s="87"/>
      <c r="C69" s="87"/>
      <c r="D69" s="87"/>
      <c r="E69" s="87"/>
      <c r="F69" s="87"/>
      <c r="G69" s="87"/>
      <c r="H69" s="87"/>
      <c r="I69" s="87">
        <f t="shared" ref="I69" si="10">G69*H69</f>
        <v>0</v>
      </c>
      <c r="J69" s="87"/>
    </row>
    <row r="70" spans="1:10" s="79" customFormat="1" ht="14.25" outlineLevel="1">
      <c r="A70" s="57">
        <v>2</v>
      </c>
      <c r="B70" s="87"/>
      <c r="C70" s="87"/>
      <c r="D70" s="87"/>
      <c r="E70" s="87"/>
      <c r="F70" s="87"/>
      <c r="G70" s="87"/>
      <c r="H70" s="87"/>
      <c r="I70" s="87">
        <f>G70*H70</f>
        <v>0</v>
      </c>
      <c r="J70" s="87"/>
    </row>
    <row r="71" spans="1:10" s="79" customFormat="1" ht="14.25" outlineLevel="1">
      <c r="A71" s="57">
        <v>3</v>
      </c>
      <c r="B71" s="87"/>
      <c r="C71" s="87"/>
      <c r="D71" s="87"/>
      <c r="E71" s="87"/>
      <c r="F71" s="87"/>
      <c r="G71" s="87"/>
      <c r="H71" s="87"/>
      <c r="I71" s="87">
        <f>G71*H71</f>
        <v>0</v>
      </c>
      <c r="J71" s="87"/>
    </row>
    <row r="72" spans="1:10" s="79" customFormat="1" ht="14.25" outlineLevel="1">
      <c r="A72" s="57">
        <v>4</v>
      </c>
      <c r="B72" s="87"/>
      <c r="C72" s="87"/>
      <c r="D72" s="87"/>
      <c r="E72" s="87"/>
      <c r="F72" s="87"/>
      <c r="G72" s="87"/>
      <c r="H72" s="87"/>
      <c r="I72" s="87">
        <f>G72*H72</f>
        <v>0</v>
      </c>
      <c r="J72" s="87"/>
    </row>
    <row r="73" spans="1:10" s="79" customFormat="1" ht="14.25" outlineLevel="1">
      <c r="A73" s="88" t="s">
        <v>361</v>
      </c>
      <c r="B73" s="88"/>
      <c r="C73" s="89"/>
      <c r="D73" s="89"/>
      <c r="E73" s="89"/>
      <c r="F73" s="89"/>
      <c r="G73" s="89"/>
      <c r="H73" s="89"/>
      <c r="I73" s="89">
        <f>SUM(I69:I72)</f>
        <v>0</v>
      </c>
      <c r="J73" s="89"/>
    </row>
    <row r="74" spans="1:10" s="79" customFormat="1" ht="14.25" outlineLevel="1">
      <c r="A74" s="86" t="s">
        <v>363</v>
      </c>
      <c r="B74" s="86"/>
      <c r="C74" s="87"/>
      <c r="D74" s="87"/>
      <c r="E74" s="87"/>
      <c r="F74" s="87"/>
      <c r="G74" s="87"/>
      <c r="H74" s="87"/>
      <c r="I74" s="87"/>
      <c r="J74" s="87"/>
    </row>
    <row r="75" spans="1:10" s="79" customFormat="1" ht="14.25" outlineLevel="1">
      <c r="A75" s="57">
        <v>1</v>
      </c>
      <c r="B75" s="87"/>
      <c r="C75" s="87"/>
      <c r="D75" s="87"/>
      <c r="E75" s="87"/>
      <c r="F75" s="87"/>
      <c r="G75" s="87"/>
      <c r="H75" s="87"/>
      <c r="I75" s="87">
        <f t="shared" ref="I75" si="11">G75*H75</f>
        <v>0</v>
      </c>
      <c r="J75" s="87"/>
    </row>
    <row r="76" spans="1:10" s="79" customFormat="1" ht="14.25" outlineLevel="1">
      <c r="A76" s="57">
        <v>2</v>
      </c>
      <c r="B76" s="87"/>
      <c r="C76" s="87"/>
      <c r="D76" s="87"/>
      <c r="E76" s="87"/>
      <c r="F76" s="87"/>
      <c r="G76" s="87"/>
      <c r="H76" s="87"/>
      <c r="I76" s="87">
        <f>G76*H76</f>
        <v>0</v>
      </c>
      <c r="J76" s="87"/>
    </row>
    <row r="77" spans="1:10" s="79" customFormat="1" ht="14.25" outlineLevel="1">
      <c r="A77" s="57">
        <v>3</v>
      </c>
      <c r="B77" s="87"/>
      <c r="C77" s="87"/>
      <c r="D77" s="87"/>
      <c r="E77" s="87"/>
      <c r="F77" s="87"/>
      <c r="G77" s="87"/>
      <c r="H77" s="87"/>
      <c r="I77" s="87">
        <f>G77*H77</f>
        <v>0</v>
      </c>
      <c r="J77" s="87"/>
    </row>
    <row r="78" spans="1:10" s="79" customFormat="1" ht="14.25" outlineLevel="1">
      <c r="A78" s="57">
        <v>4</v>
      </c>
      <c r="B78" s="87"/>
      <c r="C78" s="87"/>
      <c r="D78" s="87"/>
      <c r="E78" s="87"/>
      <c r="F78" s="87"/>
      <c r="G78" s="87"/>
      <c r="H78" s="87"/>
      <c r="I78" s="87">
        <f>G78*H78</f>
        <v>0</v>
      </c>
      <c r="J78" s="87"/>
    </row>
    <row r="79" spans="1:10" s="79" customFormat="1" ht="14.25" outlineLevel="1">
      <c r="A79" s="88" t="s">
        <v>361</v>
      </c>
      <c r="B79" s="88"/>
      <c r="C79" s="89"/>
      <c r="D79" s="89"/>
      <c r="E79" s="89"/>
      <c r="F79" s="89"/>
      <c r="G79" s="89"/>
      <c r="H79" s="89"/>
      <c r="I79" s="89">
        <f>SUM(I75:I78)</f>
        <v>0</v>
      </c>
      <c r="J79" s="89"/>
    </row>
    <row r="80" spans="1:10" s="79" customFormat="1" ht="14.25">
      <c r="A80" s="90" t="s">
        <v>331</v>
      </c>
      <c r="B80" s="90"/>
      <c r="C80" s="89"/>
      <c r="D80" s="89"/>
      <c r="E80" s="89"/>
      <c r="F80" s="89"/>
      <c r="G80" s="89"/>
      <c r="H80" s="89"/>
      <c r="I80" s="89">
        <f>I79+I73+I67+I61</f>
        <v>0</v>
      </c>
      <c r="J80" s="89"/>
    </row>
    <row r="81" spans="1:10" s="79" customFormat="1" ht="19.5" customHeight="1">
      <c r="A81" s="86" t="s">
        <v>365</v>
      </c>
      <c r="B81" s="86"/>
      <c r="C81" s="86"/>
      <c r="D81" s="86"/>
      <c r="E81" s="86"/>
      <c r="F81" s="86"/>
      <c r="G81" s="86"/>
      <c r="H81" s="86"/>
      <c r="I81" s="86"/>
      <c r="J81" s="86"/>
    </row>
    <row r="82" spans="1:10" s="79" customFormat="1" ht="14.25" outlineLevel="1">
      <c r="A82" s="86" t="s">
        <v>359</v>
      </c>
      <c r="B82" s="86"/>
      <c r="C82" s="87"/>
      <c r="D82" s="87"/>
      <c r="E82" s="87"/>
      <c r="F82" s="87"/>
      <c r="G82" s="87"/>
      <c r="H82" s="87"/>
      <c r="I82" s="87"/>
      <c r="J82" s="87"/>
    </row>
    <row r="83" spans="1:10" s="79" customFormat="1" ht="14.25" outlineLevel="1">
      <c r="A83" s="57">
        <v>1</v>
      </c>
      <c r="B83" s="87"/>
      <c r="C83" s="87"/>
      <c r="D83" s="87"/>
      <c r="E83" s="87"/>
      <c r="F83" s="87"/>
      <c r="G83" s="87"/>
      <c r="H83" s="87"/>
      <c r="I83" s="87">
        <f t="shared" ref="I83" si="12">G83*H83</f>
        <v>0</v>
      </c>
      <c r="J83" s="87"/>
    </row>
    <row r="84" spans="1:10" s="79" customFormat="1" ht="14.25" outlineLevel="1">
      <c r="A84" s="57">
        <v>2</v>
      </c>
      <c r="B84" s="87"/>
      <c r="C84" s="87"/>
      <c r="D84" s="87"/>
      <c r="E84" s="87" t="s">
        <v>360</v>
      </c>
      <c r="F84" s="87"/>
      <c r="G84" s="87"/>
      <c r="H84" s="87"/>
      <c r="I84" s="87">
        <f>G84*H84</f>
        <v>0</v>
      </c>
      <c r="J84" s="87"/>
    </row>
    <row r="85" spans="1:10" s="79" customFormat="1" ht="14.25" outlineLevel="1">
      <c r="A85" s="57">
        <v>3</v>
      </c>
      <c r="B85" s="87"/>
      <c r="C85" s="87"/>
      <c r="D85" s="87"/>
      <c r="E85" s="87"/>
      <c r="F85" s="87"/>
      <c r="G85" s="87"/>
      <c r="H85" s="87"/>
      <c r="I85" s="87">
        <f>G85*H85</f>
        <v>0</v>
      </c>
      <c r="J85" s="87"/>
    </row>
    <row r="86" spans="1:10" s="79" customFormat="1" ht="14.25" outlineLevel="1">
      <c r="A86" s="57">
        <v>4</v>
      </c>
      <c r="B86" s="87"/>
      <c r="C86" s="87"/>
      <c r="D86" s="87"/>
      <c r="E86" s="87"/>
      <c r="F86" s="87"/>
      <c r="G86" s="87"/>
      <c r="H86" s="87"/>
      <c r="I86" s="87">
        <f>G86*H86</f>
        <v>0</v>
      </c>
      <c r="J86" s="87"/>
    </row>
    <row r="87" spans="1:10" s="79" customFormat="1" ht="14.25" outlineLevel="1">
      <c r="A87" s="88" t="s">
        <v>361</v>
      </c>
      <c r="B87" s="88"/>
      <c r="C87" s="89"/>
      <c r="D87" s="89"/>
      <c r="E87" s="89"/>
      <c r="F87" s="89"/>
      <c r="G87" s="89"/>
      <c r="H87" s="89"/>
      <c r="I87" s="89">
        <f>SUM(I83:I86)</f>
        <v>0</v>
      </c>
      <c r="J87" s="89"/>
    </row>
    <row r="88" spans="1:10" s="79" customFormat="1" ht="14.25" outlineLevel="1">
      <c r="A88" s="86" t="s">
        <v>105</v>
      </c>
      <c r="B88" s="86"/>
      <c r="C88" s="87"/>
      <c r="D88" s="87"/>
      <c r="E88" s="87"/>
      <c r="F88" s="87"/>
      <c r="G88" s="87"/>
      <c r="H88" s="87"/>
      <c r="I88" s="87"/>
      <c r="J88" s="87"/>
    </row>
    <row r="89" spans="1:10" s="79" customFormat="1" ht="14.25" outlineLevel="1">
      <c r="A89" s="57">
        <v>1</v>
      </c>
      <c r="B89" s="87"/>
      <c r="C89" s="87"/>
      <c r="D89" s="87"/>
      <c r="E89" s="87"/>
      <c r="F89" s="87"/>
      <c r="G89" s="87"/>
      <c r="H89" s="87"/>
      <c r="I89" s="87">
        <f t="shared" ref="I89" si="13">G89*H89</f>
        <v>0</v>
      </c>
      <c r="J89" s="87"/>
    </row>
    <row r="90" spans="1:10" s="79" customFormat="1" ht="14.25" outlineLevel="1">
      <c r="A90" s="57">
        <v>2</v>
      </c>
      <c r="B90" s="87"/>
      <c r="C90" s="87"/>
      <c r="D90" s="87"/>
      <c r="E90" s="87"/>
      <c r="F90" s="87"/>
      <c r="G90" s="87"/>
      <c r="H90" s="87"/>
      <c r="I90" s="87">
        <f>G90*H90</f>
        <v>0</v>
      </c>
      <c r="J90" s="87"/>
    </row>
    <row r="91" spans="1:10" s="79" customFormat="1" ht="14.25" outlineLevel="1">
      <c r="A91" s="57">
        <v>3</v>
      </c>
      <c r="B91" s="87"/>
      <c r="C91" s="87"/>
      <c r="D91" s="87"/>
      <c r="E91" s="87"/>
      <c r="F91" s="87"/>
      <c r="G91" s="87"/>
      <c r="H91" s="87"/>
      <c r="I91" s="87">
        <f>G91*H91</f>
        <v>0</v>
      </c>
      <c r="J91" s="87"/>
    </row>
    <row r="92" spans="1:10" s="79" customFormat="1" ht="14.25" outlineLevel="1">
      <c r="A92" s="57">
        <v>4</v>
      </c>
      <c r="B92" s="87"/>
      <c r="C92" s="87"/>
      <c r="D92" s="87"/>
      <c r="E92" s="87"/>
      <c r="F92" s="87"/>
      <c r="G92" s="87"/>
      <c r="H92" s="87"/>
      <c r="I92" s="87">
        <f>G92*H92</f>
        <v>0</v>
      </c>
      <c r="J92" s="87"/>
    </row>
    <row r="93" spans="1:10" s="79" customFormat="1" ht="14.25" outlineLevel="1">
      <c r="A93" s="88" t="s">
        <v>361</v>
      </c>
      <c r="B93" s="88"/>
      <c r="C93" s="89"/>
      <c r="D93" s="89"/>
      <c r="E93" s="89"/>
      <c r="F93" s="89"/>
      <c r="G93" s="89"/>
      <c r="H93" s="89"/>
      <c r="I93" s="89">
        <f>SUM(I89:I92)</f>
        <v>0</v>
      </c>
      <c r="J93" s="89"/>
    </row>
    <row r="94" spans="1:10" s="79" customFormat="1" ht="14.25" outlineLevel="1">
      <c r="A94" s="86" t="s">
        <v>363</v>
      </c>
      <c r="B94" s="86"/>
      <c r="C94" s="87"/>
      <c r="D94" s="87"/>
      <c r="E94" s="87"/>
      <c r="F94" s="87"/>
      <c r="G94" s="87"/>
      <c r="H94" s="87"/>
      <c r="I94" s="87"/>
      <c r="J94" s="87"/>
    </row>
    <row r="95" spans="1:10" s="79" customFormat="1" ht="14.25" outlineLevel="1">
      <c r="A95" s="57">
        <v>1</v>
      </c>
      <c r="B95" s="87"/>
      <c r="C95" s="87"/>
      <c r="D95" s="87"/>
      <c r="E95" s="87"/>
      <c r="F95" s="87"/>
      <c r="G95" s="87"/>
      <c r="H95" s="87"/>
      <c r="I95" s="87">
        <f t="shared" ref="I95" si="14">G95*H95</f>
        <v>0</v>
      </c>
      <c r="J95" s="87"/>
    </row>
    <row r="96" spans="1:10" s="79" customFormat="1" ht="14.25" outlineLevel="1">
      <c r="A96" s="57">
        <v>2</v>
      </c>
      <c r="B96" s="87"/>
      <c r="C96" s="87"/>
      <c r="D96" s="87"/>
      <c r="E96" s="87"/>
      <c r="F96" s="87"/>
      <c r="G96" s="87"/>
      <c r="H96" s="87"/>
      <c r="I96" s="87">
        <f>G96*H96</f>
        <v>0</v>
      </c>
      <c r="J96" s="87"/>
    </row>
    <row r="97" spans="1:10" s="79" customFormat="1" ht="14.25" outlineLevel="1">
      <c r="A97" s="57">
        <v>3</v>
      </c>
      <c r="B97" s="87"/>
      <c r="C97" s="87"/>
      <c r="D97" s="87"/>
      <c r="E97" s="87"/>
      <c r="F97" s="87"/>
      <c r="G97" s="87"/>
      <c r="H97" s="87"/>
      <c r="I97" s="87">
        <f>G97*H97</f>
        <v>0</v>
      </c>
      <c r="J97" s="87"/>
    </row>
    <row r="98" spans="1:10" s="79" customFormat="1" ht="14.25" outlineLevel="1">
      <c r="A98" s="57">
        <v>4</v>
      </c>
      <c r="B98" s="87"/>
      <c r="C98" s="87"/>
      <c r="D98" s="87"/>
      <c r="E98" s="87"/>
      <c r="F98" s="87"/>
      <c r="G98" s="87"/>
      <c r="H98" s="87"/>
      <c r="I98" s="87">
        <f>G98*H98</f>
        <v>0</v>
      </c>
      <c r="J98" s="87"/>
    </row>
    <row r="99" spans="1:10" s="79" customFormat="1" ht="14.25" outlineLevel="1">
      <c r="A99" s="88" t="s">
        <v>361</v>
      </c>
      <c r="B99" s="88"/>
      <c r="C99" s="89"/>
      <c r="D99" s="89"/>
      <c r="E99" s="89"/>
      <c r="F99" s="89"/>
      <c r="G99" s="89"/>
      <c r="H99" s="89"/>
      <c r="I99" s="89">
        <f>SUM(I95:I98)</f>
        <v>0</v>
      </c>
      <c r="J99" s="89"/>
    </row>
    <row r="100" spans="1:10" s="79" customFormat="1" ht="14.25" outlineLevel="1">
      <c r="A100" s="86" t="s">
        <v>366</v>
      </c>
      <c r="B100" s="86"/>
      <c r="C100" s="87"/>
      <c r="D100" s="87"/>
      <c r="E100" s="87"/>
      <c r="F100" s="87"/>
      <c r="G100" s="87"/>
      <c r="H100" s="87"/>
      <c r="I100" s="87"/>
      <c r="J100" s="87"/>
    </row>
    <row r="101" spans="1:10" s="79" customFormat="1" ht="14.25" outlineLevel="1">
      <c r="A101" s="57">
        <v>1</v>
      </c>
      <c r="B101" s="87"/>
      <c r="C101" s="87"/>
      <c r="D101" s="87"/>
      <c r="E101" s="87"/>
      <c r="F101" s="87"/>
      <c r="G101" s="87"/>
      <c r="H101" s="87"/>
      <c r="I101" s="87">
        <f>G101*H101</f>
        <v>0</v>
      </c>
      <c r="J101" s="87"/>
    </row>
    <row r="102" spans="1:10" s="79" customFormat="1" ht="14.25" outlineLevel="1">
      <c r="A102" s="57">
        <v>2</v>
      </c>
      <c r="B102" s="87"/>
      <c r="C102" s="87"/>
      <c r="D102" s="87"/>
      <c r="E102" s="87"/>
      <c r="F102" s="87"/>
      <c r="G102" s="87"/>
      <c r="H102" s="87"/>
      <c r="I102" s="87">
        <f>G102*H102</f>
        <v>0</v>
      </c>
      <c r="J102" s="87"/>
    </row>
    <row r="103" spans="1:10" s="79" customFormat="1" ht="14.25" outlineLevel="1">
      <c r="A103" s="88" t="s">
        <v>361</v>
      </c>
      <c r="B103" s="88"/>
      <c r="C103" s="89"/>
      <c r="D103" s="89"/>
      <c r="E103" s="89"/>
      <c r="F103" s="89"/>
      <c r="G103" s="89"/>
      <c r="H103" s="89"/>
      <c r="I103" s="89">
        <f>SUM(I101:I102)</f>
        <v>0</v>
      </c>
      <c r="J103" s="89"/>
    </row>
    <row r="104" spans="1:10" s="79" customFormat="1" ht="14.25">
      <c r="A104" s="90" t="s">
        <v>331</v>
      </c>
      <c r="B104" s="90"/>
      <c r="C104" s="89"/>
      <c r="D104" s="89"/>
      <c r="E104" s="89"/>
      <c r="F104" s="89"/>
      <c r="G104" s="89"/>
      <c r="H104" s="89"/>
      <c r="I104" s="89">
        <f>I103+I99+I93+I87</f>
        <v>0</v>
      </c>
      <c r="J104" s="89"/>
    </row>
    <row r="105" spans="1:10" s="79" customFormat="1" ht="19.5" customHeight="1">
      <c r="A105" s="86" t="s">
        <v>367</v>
      </c>
      <c r="B105" s="86"/>
      <c r="C105" s="86"/>
      <c r="D105" s="86"/>
      <c r="E105" s="86"/>
      <c r="F105" s="86"/>
      <c r="G105" s="86"/>
      <c r="H105" s="86"/>
      <c r="I105" s="86"/>
      <c r="J105" s="86"/>
    </row>
    <row r="106" spans="1:10" s="79" customFormat="1" ht="14.25" outlineLevel="1">
      <c r="A106" s="86" t="s">
        <v>359</v>
      </c>
      <c r="B106" s="86"/>
      <c r="C106" s="87"/>
      <c r="D106" s="87"/>
      <c r="E106" s="87"/>
      <c r="F106" s="87"/>
      <c r="G106" s="87"/>
      <c r="H106" s="87"/>
      <c r="I106" s="87"/>
      <c r="J106" s="87"/>
    </row>
    <row r="107" spans="1:10" s="79" customFormat="1" ht="14.25" outlineLevel="1">
      <c r="A107" s="57">
        <v>1</v>
      </c>
      <c r="B107" s="87"/>
      <c r="C107" s="87"/>
      <c r="D107" s="87"/>
      <c r="E107" s="87"/>
      <c r="F107" s="87"/>
      <c r="G107" s="87"/>
      <c r="H107" s="87"/>
      <c r="I107" s="87">
        <f t="shared" ref="I107" si="15">G107*H107</f>
        <v>0</v>
      </c>
      <c r="J107" s="87"/>
    </row>
    <row r="108" spans="1:10" s="79" customFormat="1" ht="14.25" outlineLevel="1">
      <c r="A108" s="57">
        <v>2</v>
      </c>
      <c r="B108" s="87"/>
      <c r="C108" s="87"/>
      <c r="D108" s="87"/>
      <c r="E108" s="87" t="s">
        <v>360</v>
      </c>
      <c r="F108" s="87"/>
      <c r="G108" s="87"/>
      <c r="H108" s="87"/>
      <c r="I108" s="87">
        <f>G108*H108</f>
        <v>0</v>
      </c>
      <c r="J108" s="87"/>
    </row>
    <row r="109" spans="1:10" s="79" customFormat="1" ht="14.25" outlineLevel="1">
      <c r="A109" s="57">
        <v>3</v>
      </c>
      <c r="B109" s="87"/>
      <c r="C109" s="87"/>
      <c r="D109" s="87"/>
      <c r="E109" s="87"/>
      <c r="F109" s="87"/>
      <c r="G109" s="87"/>
      <c r="H109" s="87"/>
      <c r="I109" s="87">
        <f>G109*H109</f>
        <v>0</v>
      </c>
      <c r="J109" s="87"/>
    </row>
    <row r="110" spans="1:10" s="79" customFormat="1" ht="14.25" outlineLevel="1">
      <c r="A110" s="57">
        <v>4</v>
      </c>
      <c r="B110" s="87"/>
      <c r="C110" s="87"/>
      <c r="D110" s="87"/>
      <c r="E110" s="87"/>
      <c r="F110" s="87"/>
      <c r="G110" s="87"/>
      <c r="H110" s="87"/>
      <c r="I110" s="87">
        <f>G110*H110</f>
        <v>0</v>
      </c>
      <c r="J110" s="87"/>
    </row>
    <row r="111" spans="1:10" s="79" customFormat="1" ht="14.25" outlineLevel="1">
      <c r="A111" s="88" t="s">
        <v>361</v>
      </c>
      <c r="B111" s="88"/>
      <c r="C111" s="89"/>
      <c r="D111" s="89"/>
      <c r="E111" s="89"/>
      <c r="F111" s="89"/>
      <c r="G111" s="89"/>
      <c r="H111" s="89"/>
      <c r="I111" s="89">
        <f>SUM(I107:I110)</f>
        <v>0</v>
      </c>
      <c r="J111" s="89"/>
    </row>
    <row r="112" spans="1:10" s="79" customFormat="1" ht="14.25" outlineLevel="1">
      <c r="A112" s="86" t="s">
        <v>368</v>
      </c>
      <c r="B112" s="86"/>
      <c r="C112" s="87"/>
      <c r="D112" s="87"/>
      <c r="E112" s="87"/>
      <c r="F112" s="87"/>
      <c r="G112" s="87"/>
      <c r="H112" s="87"/>
      <c r="I112" s="87"/>
      <c r="J112" s="87"/>
    </row>
    <row r="113" spans="1:10" s="79" customFormat="1" ht="14.25" outlineLevel="1">
      <c r="A113" s="57">
        <v>1</v>
      </c>
      <c r="B113" s="87"/>
      <c r="C113" s="87"/>
      <c r="D113" s="87"/>
      <c r="E113" s="87"/>
      <c r="F113" s="87"/>
      <c r="G113" s="87"/>
      <c r="H113" s="87"/>
      <c r="I113" s="87">
        <f t="shared" ref="I113" si="16">G113*H113</f>
        <v>0</v>
      </c>
      <c r="J113" s="87"/>
    </row>
    <row r="114" spans="1:10" s="79" customFormat="1" ht="14.25" outlineLevel="1">
      <c r="A114" s="57">
        <v>2</v>
      </c>
      <c r="B114" s="87"/>
      <c r="C114" s="87"/>
      <c r="D114" s="87"/>
      <c r="E114" s="87"/>
      <c r="F114" s="87"/>
      <c r="G114" s="87"/>
      <c r="H114" s="87"/>
      <c r="I114" s="87">
        <f>G114*H114</f>
        <v>0</v>
      </c>
      <c r="J114" s="87"/>
    </row>
    <row r="115" spans="1:10" s="79" customFormat="1" ht="14.25" outlineLevel="1">
      <c r="A115" s="88" t="s">
        <v>361</v>
      </c>
      <c r="B115" s="88"/>
      <c r="C115" s="89"/>
      <c r="D115" s="89"/>
      <c r="E115" s="89"/>
      <c r="F115" s="89"/>
      <c r="G115" s="89"/>
      <c r="H115" s="89"/>
      <c r="I115" s="89">
        <f>SUM(I113:I114)</f>
        <v>0</v>
      </c>
      <c r="J115" s="89"/>
    </row>
    <row r="116" spans="1:10" s="79" customFormat="1" ht="14.25" outlineLevel="1">
      <c r="A116" s="86" t="s">
        <v>369</v>
      </c>
      <c r="B116" s="86"/>
      <c r="C116" s="87"/>
      <c r="D116" s="87"/>
      <c r="E116" s="87"/>
      <c r="F116" s="87"/>
      <c r="G116" s="87"/>
      <c r="H116" s="87"/>
      <c r="I116" s="87"/>
      <c r="J116" s="87"/>
    </row>
    <row r="117" spans="1:10" s="79" customFormat="1" ht="14.25" outlineLevel="1">
      <c r="A117" s="57">
        <v>1</v>
      </c>
      <c r="B117" s="87"/>
      <c r="C117" s="87"/>
      <c r="D117" s="87"/>
      <c r="E117" s="87"/>
      <c r="F117" s="87"/>
      <c r="G117" s="87"/>
      <c r="H117" s="87"/>
      <c r="I117" s="87">
        <f t="shared" ref="I117" si="17">G117*H117</f>
        <v>0</v>
      </c>
      <c r="J117" s="87"/>
    </row>
    <row r="118" spans="1:10" s="79" customFormat="1" ht="14.25" outlineLevel="1">
      <c r="A118" s="57">
        <v>2</v>
      </c>
      <c r="B118" s="87"/>
      <c r="C118" s="87"/>
      <c r="D118" s="87"/>
      <c r="E118" s="87"/>
      <c r="F118" s="87"/>
      <c r="G118" s="87"/>
      <c r="H118" s="87"/>
      <c r="I118" s="87">
        <f>G118*H118</f>
        <v>0</v>
      </c>
      <c r="J118" s="87"/>
    </row>
    <row r="119" spans="1:10" s="79" customFormat="1" ht="14.25" outlineLevel="1">
      <c r="A119" s="57">
        <v>3</v>
      </c>
      <c r="B119" s="87"/>
      <c r="C119" s="87"/>
      <c r="D119" s="87"/>
      <c r="E119" s="87"/>
      <c r="F119" s="87"/>
      <c r="G119" s="87"/>
      <c r="H119" s="87"/>
      <c r="I119" s="87">
        <f>G119*H119</f>
        <v>0</v>
      </c>
      <c r="J119" s="87"/>
    </row>
    <row r="120" spans="1:10" s="79" customFormat="1" ht="14.25" outlineLevel="1">
      <c r="A120" s="57">
        <v>4</v>
      </c>
      <c r="B120" s="87"/>
      <c r="C120" s="87"/>
      <c r="D120" s="87"/>
      <c r="E120" s="87"/>
      <c r="F120" s="87"/>
      <c r="G120" s="87"/>
      <c r="H120" s="87"/>
      <c r="I120" s="87">
        <f>G120*H120</f>
        <v>0</v>
      </c>
      <c r="J120" s="87"/>
    </row>
    <row r="121" spans="1:10" s="79" customFormat="1" ht="14.25" outlineLevel="1">
      <c r="A121" s="88" t="s">
        <v>361</v>
      </c>
      <c r="B121" s="88"/>
      <c r="C121" s="89"/>
      <c r="D121" s="89"/>
      <c r="E121" s="89"/>
      <c r="F121" s="89"/>
      <c r="G121" s="89"/>
      <c r="H121" s="89"/>
      <c r="I121" s="89">
        <f>SUM(I117:I120)</f>
        <v>0</v>
      </c>
      <c r="J121" s="89"/>
    </row>
    <row r="122" spans="1:10" s="79" customFormat="1" ht="14.25">
      <c r="A122" s="90" t="s">
        <v>370</v>
      </c>
      <c r="B122" s="90"/>
      <c r="C122" s="89"/>
      <c r="D122" s="89"/>
      <c r="E122" s="89"/>
      <c r="F122" s="89"/>
      <c r="G122" s="89"/>
      <c r="H122" s="89"/>
      <c r="I122" s="89">
        <f>I121+I115+I111</f>
        <v>0</v>
      </c>
      <c r="J122" s="89"/>
    </row>
    <row r="123" spans="1:10" s="79" customFormat="1" ht="19.5" customHeight="1">
      <c r="A123" s="86" t="s">
        <v>371</v>
      </c>
      <c r="B123" s="86"/>
      <c r="C123" s="86"/>
      <c r="D123" s="86"/>
      <c r="E123" s="86"/>
      <c r="F123" s="86"/>
      <c r="G123" s="86"/>
      <c r="H123" s="86"/>
      <c r="I123" s="86"/>
      <c r="J123" s="86"/>
    </row>
    <row r="124" spans="1:10" s="79" customFormat="1" ht="14.25" outlineLevel="1">
      <c r="A124" s="86" t="s">
        <v>359</v>
      </c>
      <c r="B124" s="86"/>
      <c r="C124" s="87"/>
      <c r="D124" s="87"/>
      <c r="E124" s="87"/>
      <c r="F124" s="87"/>
      <c r="G124" s="87"/>
      <c r="H124" s="87"/>
      <c r="I124" s="87"/>
      <c r="J124" s="87"/>
    </row>
    <row r="125" spans="1:10" s="79" customFormat="1" ht="14.25" outlineLevel="1">
      <c r="A125" s="57">
        <v>1</v>
      </c>
      <c r="B125" s="87"/>
      <c r="C125" s="87"/>
      <c r="D125" s="87"/>
      <c r="E125" s="87"/>
      <c r="F125" s="87"/>
      <c r="G125" s="87"/>
      <c r="H125" s="87"/>
      <c r="I125" s="87">
        <f t="shared" ref="I125" si="18">G125*H125</f>
        <v>0</v>
      </c>
      <c r="J125" s="87"/>
    </row>
    <row r="126" spans="1:10" s="79" customFormat="1" ht="14.25" outlineLevel="1">
      <c r="A126" s="57">
        <v>2</v>
      </c>
      <c r="B126" s="87"/>
      <c r="C126" s="87"/>
      <c r="D126" s="87"/>
      <c r="E126" s="87" t="s">
        <v>360</v>
      </c>
      <c r="F126" s="87"/>
      <c r="G126" s="87"/>
      <c r="H126" s="87"/>
      <c r="I126" s="87">
        <f>G126*H126</f>
        <v>0</v>
      </c>
      <c r="J126" s="87"/>
    </row>
    <row r="127" spans="1:10" s="79" customFormat="1" ht="14.25" outlineLevel="1">
      <c r="A127" s="57">
        <v>3</v>
      </c>
      <c r="B127" s="87"/>
      <c r="C127" s="87"/>
      <c r="D127" s="87"/>
      <c r="E127" s="87"/>
      <c r="F127" s="87"/>
      <c r="G127" s="87"/>
      <c r="H127" s="87"/>
      <c r="I127" s="87">
        <f>G127*H127</f>
        <v>0</v>
      </c>
      <c r="J127" s="87"/>
    </row>
    <row r="128" spans="1:10" s="79" customFormat="1" ht="14.25" outlineLevel="1">
      <c r="A128" s="57">
        <v>4</v>
      </c>
      <c r="B128" s="87"/>
      <c r="C128" s="87"/>
      <c r="D128" s="87"/>
      <c r="E128" s="87"/>
      <c r="F128" s="87"/>
      <c r="G128" s="87"/>
      <c r="H128" s="87"/>
      <c r="I128" s="87">
        <f>G128*H128</f>
        <v>0</v>
      </c>
      <c r="J128" s="87"/>
    </row>
    <row r="129" spans="1:10" s="79" customFormat="1" ht="14.25" outlineLevel="1">
      <c r="A129" s="88" t="s">
        <v>361</v>
      </c>
      <c r="B129" s="88"/>
      <c r="C129" s="89"/>
      <c r="D129" s="89"/>
      <c r="E129" s="89"/>
      <c r="F129" s="89"/>
      <c r="G129" s="89"/>
      <c r="H129" s="89"/>
      <c r="I129" s="89">
        <f>SUM(I125:I128)</f>
        <v>0</v>
      </c>
      <c r="J129" s="89"/>
    </row>
    <row r="130" spans="1:10" s="79" customFormat="1" ht="14.25" outlineLevel="1">
      <c r="A130" s="86" t="s">
        <v>108</v>
      </c>
      <c r="B130" s="86"/>
      <c r="C130" s="87"/>
      <c r="D130" s="87"/>
      <c r="E130" s="87"/>
      <c r="F130" s="87"/>
      <c r="G130" s="87"/>
      <c r="H130" s="87"/>
      <c r="I130" s="87"/>
      <c r="J130" s="87"/>
    </row>
    <row r="131" spans="1:10" s="79" customFormat="1" ht="14.25" outlineLevel="1">
      <c r="A131" s="57">
        <v>1</v>
      </c>
      <c r="B131" s="87"/>
      <c r="C131" s="87"/>
      <c r="D131" s="87"/>
      <c r="E131" s="87"/>
      <c r="F131" s="87"/>
      <c r="G131" s="87"/>
      <c r="H131" s="87"/>
      <c r="I131" s="87">
        <f t="shared" ref="I131" si="19">G131*H131</f>
        <v>0</v>
      </c>
      <c r="J131" s="87"/>
    </row>
    <row r="132" spans="1:10" s="79" customFormat="1" ht="14.25" outlineLevel="1">
      <c r="A132" s="57">
        <v>2</v>
      </c>
      <c r="B132" s="87"/>
      <c r="C132" s="87"/>
      <c r="D132" s="87"/>
      <c r="E132" s="87"/>
      <c r="F132" s="87"/>
      <c r="G132" s="87"/>
      <c r="H132" s="87"/>
      <c r="I132" s="87">
        <f>G132*H132</f>
        <v>0</v>
      </c>
      <c r="J132" s="87"/>
    </row>
    <row r="133" spans="1:10" s="79" customFormat="1" ht="14.25" outlineLevel="1">
      <c r="A133" s="88" t="s">
        <v>361</v>
      </c>
      <c r="B133" s="88"/>
      <c r="C133" s="89"/>
      <c r="D133" s="89"/>
      <c r="E133" s="89"/>
      <c r="F133" s="89"/>
      <c r="G133" s="89"/>
      <c r="H133" s="89"/>
      <c r="I133" s="89">
        <f>SUM(I131:I132)</f>
        <v>0</v>
      </c>
      <c r="J133" s="89"/>
    </row>
    <row r="134" spans="1:10" s="79" customFormat="1" ht="14.25" outlineLevel="1">
      <c r="A134" s="86" t="s">
        <v>111</v>
      </c>
      <c r="B134" s="86"/>
      <c r="C134" s="87"/>
      <c r="D134" s="87"/>
      <c r="E134" s="87"/>
      <c r="F134" s="87"/>
      <c r="G134" s="87"/>
      <c r="H134" s="87"/>
      <c r="I134" s="87"/>
      <c r="J134" s="87"/>
    </row>
    <row r="135" spans="1:10" s="79" customFormat="1" ht="14.25" outlineLevel="1">
      <c r="A135" s="57">
        <v>1</v>
      </c>
      <c r="B135" s="87"/>
      <c r="C135" s="87"/>
      <c r="D135" s="87"/>
      <c r="E135" s="87"/>
      <c r="F135" s="87"/>
      <c r="G135" s="87"/>
      <c r="H135" s="87"/>
      <c r="I135" s="87">
        <f t="shared" ref="I135" si="20">G135*H135</f>
        <v>0</v>
      </c>
      <c r="J135" s="87"/>
    </row>
    <row r="136" spans="1:10" s="79" customFormat="1" ht="14.25" outlineLevel="1">
      <c r="A136" s="57">
        <v>2</v>
      </c>
      <c r="B136" s="87"/>
      <c r="C136" s="87"/>
      <c r="D136" s="87"/>
      <c r="E136" s="87"/>
      <c r="F136" s="87"/>
      <c r="G136" s="87"/>
      <c r="H136" s="87"/>
      <c r="I136" s="87">
        <f>G136*H136</f>
        <v>0</v>
      </c>
      <c r="J136" s="87"/>
    </row>
    <row r="137" spans="1:10" s="79" customFormat="1" ht="14.25" outlineLevel="1">
      <c r="A137" s="57">
        <v>3</v>
      </c>
      <c r="B137" s="87"/>
      <c r="C137" s="87"/>
      <c r="D137" s="87"/>
      <c r="E137" s="87"/>
      <c r="F137" s="87"/>
      <c r="G137" s="87"/>
      <c r="H137" s="87"/>
      <c r="I137" s="87">
        <f>G137*H137</f>
        <v>0</v>
      </c>
      <c r="J137" s="87"/>
    </row>
    <row r="138" spans="1:10" s="79" customFormat="1" ht="14.25" outlineLevel="1">
      <c r="A138" s="57">
        <v>4</v>
      </c>
      <c r="B138" s="87"/>
      <c r="C138" s="87"/>
      <c r="D138" s="87"/>
      <c r="E138" s="87"/>
      <c r="F138" s="87"/>
      <c r="G138" s="87"/>
      <c r="H138" s="87"/>
      <c r="I138" s="87">
        <f>G138*H138</f>
        <v>0</v>
      </c>
      <c r="J138" s="87"/>
    </row>
    <row r="139" spans="1:10" s="79" customFormat="1" ht="14.25" outlineLevel="1">
      <c r="A139" s="88" t="s">
        <v>361</v>
      </c>
      <c r="B139" s="88"/>
      <c r="C139" s="89"/>
      <c r="D139" s="89"/>
      <c r="E139" s="89"/>
      <c r="F139" s="89"/>
      <c r="G139" s="89"/>
      <c r="H139" s="89"/>
      <c r="I139" s="89">
        <f>SUM(I135:I138)</f>
        <v>0</v>
      </c>
      <c r="J139" s="89"/>
    </row>
    <row r="140" spans="1:10" s="79" customFormat="1" ht="14.25" outlineLevel="1">
      <c r="A140" s="86" t="s">
        <v>109</v>
      </c>
      <c r="B140" s="86"/>
      <c r="C140" s="87"/>
      <c r="D140" s="87"/>
      <c r="E140" s="87"/>
      <c r="F140" s="87"/>
      <c r="G140" s="87"/>
      <c r="H140" s="87"/>
      <c r="I140" s="87"/>
      <c r="J140" s="87"/>
    </row>
    <row r="141" spans="1:10" s="79" customFormat="1" ht="14.25" outlineLevel="1">
      <c r="A141" s="57">
        <v>1</v>
      </c>
      <c r="B141" s="87"/>
      <c r="C141" s="87"/>
      <c r="D141" s="87"/>
      <c r="E141" s="87"/>
      <c r="F141" s="87"/>
      <c r="G141" s="87"/>
      <c r="H141" s="87"/>
      <c r="I141" s="87">
        <f>G141*H141</f>
        <v>0</v>
      </c>
      <c r="J141" s="87"/>
    </row>
    <row r="142" spans="1:10" s="79" customFormat="1" ht="14.25" outlineLevel="1">
      <c r="A142" s="88" t="s">
        <v>361</v>
      </c>
      <c r="B142" s="88"/>
      <c r="C142" s="89"/>
      <c r="D142" s="89"/>
      <c r="E142" s="89"/>
      <c r="F142" s="89"/>
      <c r="G142" s="89"/>
      <c r="H142" s="89"/>
      <c r="I142" s="89">
        <f>I141</f>
        <v>0</v>
      </c>
      <c r="J142" s="89"/>
    </row>
    <row r="143" spans="1:10" s="79" customFormat="1" ht="14.25" outlineLevel="1">
      <c r="A143" s="86" t="s">
        <v>110</v>
      </c>
      <c r="B143" s="86"/>
      <c r="C143" s="87"/>
      <c r="D143" s="87"/>
      <c r="E143" s="87"/>
      <c r="F143" s="87"/>
      <c r="G143" s="87"/>
      <c r="H143" s="87"/>
      <c r="I143" s="87"/>
      <c r="J143" s="87"/>
    </row>
    <row r="144" spans="1:10" s="79" customFormat="1" ht="14.25" outlineLevel="1">
      <c r="A144" s="57">
        <v>1</v>
      </c>
      <c r="B144" s="87"/>
      <c r="C144" s="87"/>
      <c r="D144" s="87"/>
      <c r="E144" s="87"/>
      <c r="F144" s="87"/>
      <c r="G144" s="87"/>
      <c r="H144" s="87"/>
      <c r="I144" s="87">
        <f t="shared" ref="I144" si="21">G144*H144</f>
        <v>0</v>
      </c>
      <c r="J144" s="87"/>
    </row>
    <row r="145" spans="1:10" s="79" customFormat="1" ht="14.25" outlineLevel="1">
      <c r="A145" s="88" t="s">
        <v>361</v>
      </c>
      <c r="B145" s="88"/>
      <c r="C145" s="89"/>
      <c r="D145" s="89"/>
      <c r="E145" s="89"/>
      <c r="F145" s="89"/>
      <c r="G145" s="89"/>
      <c r="H145" s="89"/>
      <c r="I145" s="89">
        <f>I144</f>
        <v>0</v>
      </c>
      <c r="J145" s="89"/>
    </row>
    <row r="146" spans="1:10" s="79" customFormat="1" ht="14.25" outlineLevel="1">
      <c r="A146" s="86" t="s">
        <v>372</v>
      </c>
      <c r="B146" s="86"/>
      <c r="C146" s="87"/>
      <c r="D146" s="87"/>
      <c r="E146" s="87"/>
      <c r="F146" s="87"/>
      <c r="G146" s="87"/>
      <c r="H146" s="87"/>
      <c r="I146" s="87"/>
      <c r="J146" s="87"/>
    </row>
    <row r="147" spans="1:10" s="79" customFormat="1" ht="14.25" outlineLevel="1">
      <c r="A147" s="57">
        <v>1</v>
      </c>
      <c r="B147" s="87"/>
      <c r="C147" s="87"/>
      <c r="D147" s="87"/>
      <c r="E147" s="87"/>
      <c r="F147" s="87"/>
      <c r="G147" s="87"/>
      <c r="H147" s="87"/>
      <c r="I147" s="87">
        <f>G147*H147</f>
        <v>0</v>
      </c>
      <c r="J147" s="87"/>
    </row>
    <row r="148" spans="1:10" s="79" customFormat="1" ht="14.25" outlineLevel="1">
      <c r="A148" s="57">
        <v>2</v>
      </c>
      <c r="B148" s="87"/>
      <c r="C148" s="87"/>
      <c r="D148" s="87"/>
      <c r="E148" s="87"/>
      <c r="F148" s="87"/>
      <c r="G148" s="87"/>
      <c r="H148" s="87"/>
      <c r="I148" s="87">
        <f>G148*H148</f>
        <v>0</v>
      </c>
      <c r="J148" s="87"/>
    </row>
    <row r="149" spans="1:10" s="79" customFormat="1" ht="14.25" outlineLevel="1">
      <c r="A149" s="88" t="s">
        <v>361</v>
      </c>
      <c r="B149" s="88"/>
      <c r="C149" s="89"/>
      <c r="D149" s="89"/>
      <c r="E149" s="89"/>
      <c r="F149" s="89"/>
      <c r="G149" s="89"/>
      <c r="H149" s="89"/>
      <c r="I149" s="89">
        <f>I147+I148</f>
        <v>0</v>
      </c>
      <c r="J149" s="89"/>
    </row>
    <row r="150" spans="1:10" s="79" customFormat="1" ht="40.5" customHeight="1" outlineLevel="1">
      <c r="A150" s="91" t="s">
        <v>373</v>
      </c>
      <c r="B150" s="91"/>
      <c r="C150" s="87"/>
      <c r="D150" s="87"/>
      <c r="E150" s="87"/>
      <c r="F150" s="87"/>
      <c r="G150" s="87"/>
      <c r="H150" s="87"/>
      <c r="I150" s="87"/>
      <c r="J150" s="87"/>
    </row>
    <row r="151" spans="1:10" s="79" customFormat="1" ht="14.25" outlineLevel="1">
      <c r="A151" s="57">
        <v>1</v>
      </c>
      <c r="B151" s="87"/>
      <c r="C151" s="87"/>
      <c r="D151" s="87"/>
      <c r="E151" s="87"/>
      <c r="F151" s="87"/>
      <c r="G151" s="87"/>
      <c r="H151" s="87"/>
      <c r="I151" s="87">
        <f t="shared" ref="I151" si="22">G151*H151</f>
        <v>0</v>
      </c>
      <c r="J151" s="87"/>
    </row>
    <row r="152" spans="1:10" s="79" customFormat="1" ht="14.25" outlineLevel="1">
      <c r="A152" s="57">
        <v>2</v>
      </c>
      <c r="B152" s="87"/>
      <c r="C152" s="87"/>
      <c r="D152" s="87"/>
      <c r="E152" s="87"/>
      <c r="F152" s="87"/>
      <c r="G152" s="87"/>
      <c r="H152" s="87"/>
      <c r="I152" s="87">
        <f>G152*H152</f>
        <v>0</v>
      </c>
      <c r="J152" s="87"/>
    </row>
    <row r="153" spans="1:10" s="79" customFormat="1" ht="14.25" outlineLevel="1">
      <c r="A153" s="57">
        <v>3</v>
      </c>
      <c r="B153" s="87"/>
      <c r="C153" s="87"/>
      <c r="D153" s="87"/>
      <c r="E153" s="87"/>
      <c r="F153" s="87"/>
      <c r="G153" s="87"/>
      <c r="H153" s="87"/>
      <c r="I153" s="87">
        <f>G153*H153</f>
        <v>0</v>
      </c>
      <c r="J153" s="87"/>
    </row>
    <row r="154" spans="1:10" s="79" customFormat="1" ht="14.25" outlineLevel="1">
      <c r="A154" s="57">
        <v>4</v>
      </c>
      <c r="B154" s="87"/>
      <c r="C154" s="87"/>
      <c r="D154" s="87"/>
      <c r="E154" s="87"/>
      <c r="F154" s="87"/>
      <c r="G154" s="87"/>
      <c r="H154" s="87"/>
      <c r="I154" s="87">
        <f>G154*H154</f>
        <v>0</v>
      </c>
      <c r="J154" s="87"/>
    </row>
    <row r="155" spans="1:10" s="79" customFormat="1" ht="14.25" outlineLevel="1">
      <c r="A155" s="88" t="s">
        <v>361</v>
      </c>
      <c r="B155" s="88"/>
      <c r="C155" s="89"/>
      <c r="D155" s="89"/>
      <c r="E155" s="89"/>
      <c r="F155" s="89"/>
      <c r="G155" s="89"/>
      <c r="H155" s="89"/>
      <c r="I155" s="89">
        <f>SUM(I151:I154)</f>
        <v>0</v>
      </c>
      <c r="J155" s="89"/>
    </row>
    <row r="156" spans="1:10" s="79" customFormat="1" ht="14.25">
      <c r="A156" s="90" t="s">
        <v>370</v>
      </c>
      <c r="B156" s="90"/>
      <c r="C156" s="89"/>
      <c r="D156" s="89"/>
      <c r="E156" s="89"/>
      <c r="F156" s="89"/>
      <c r="G156" s="89"/>
      <c r="H156" s="89"/>
      <c r="I156" s="89">
        <f>I155+I149+I145+I142+I139+I133+I129</f>
        <v>0</v>
      </c>
      <c r="J156" s="89"/>
    </row>
    <row r="157" spans="1:10" s="79" customFormat="1" ht="19.5" customHeight="1">
      <c r="A157" s="86" t="s">
        <v>374</v>
      </c>
      <c r="B157" s="86"/>
      <c r="C157" s="86"/>
      <c r="D157" s="86"/>
      <c r="E157" s="86"/>
      <c r="F157" s="86"/>
      <c r="G157" s="86"/>
      <c r="H157" s="86"/>
      <c r="I157" s="86"/>
      <c r="J157" s="86"/>
    </row>
    <row r="158" spans="1:10" s="79" customFormat="1" ht="14.25" outlineLevel="1">
      <c r="A158" s="86" t="s">
        <v>375</v>
      </c>
      <c r="B158" s="86"/>
      <c r="C158" s="87"/>
      <c r="D158" s="87"/>
      <c r="E158" s="87"/>
      <c r="F158" s="87"/>
      <c r="G158" s="87"/>
      <c r="H158" s="87"/>
      <c r="I158" s="87"/>
      <c r="J158" s="87"/>
    </row>
    <row r="159" spans="1:10" s="79" customFormat="1" ht="14.25" outlineLevel="1">
      <c r="A159" s="57">
        <v>1</v>
      </c>
      <c r="B159" s="87"/>
      <c r="C159" s="87"/>
      <c r="D159" s="87"/>
      <c r="E159" s="87"/>
      <c r="F159" s="87"/>
      <c r="G159" s="87"/>
      <c r="H159" s="87"/>
      <c r="I159" s="87">
        <f t="shared" ref="I159" si="23">G159*H159</f>
        <v>0</v>
      </c>
      <c r="J159" s="87"/>
    </row>
    <row r="160" spans="1:10" s="79" customFormat="1" ht="14.25" outlineLevel="1">
      <c r="A160" s="57">
        <v>2</v>
      </c>
      <c r="B160" s="87"/>
      <c r="C160" s="87"/>
      <c r="D160" s="87"/>
      <c r="E160" s="87"/>
      <c r="F160" s="87"/>
      <c r="G160" s="87"/>
      <c r="H160" s="87"/>
      <c r="I160" s="87">
        <f>G160*H160</f>
        <v>0</v>
      </c>
      <c r="J160" s="87"/>
    </row>
    <row r="161" spans="1:10" s="79" customFormat="1" ht="14.25" outlineLevel="1">
      <c r="A161" s="88" t="s">
        <v>361</v>
      </c>
      <c r="B161" s="88"/>
      <c r="C161" s="89"/>
      <c r="D161" s="89"/>
      <c r="E161" s="89"/>
      <c r="F161" s="89"/>
      <c r="G161" s="89"/>
      <c r="H161" s="89"/>
      <c r="I161" s="89">
        <f>I159+I160</f>
        <v>0</v>
      </c>
      <c r="J161" s="89"/>
    </row>
    <row r="162" spans="1:10" s="79" customFormat="1" ht="14.25" outlineLevel="1">
      <c r="A162" s="86" t="s">
        <v>376</v>
      </c>
      <c r="B162" s="86"/>
      <c r="C162" s="87"/>
      <c r="D162" s="87"/>
      <c r="E162" s="87"/>
      <c r="F162" s="87"/>
      <c r="G162" s="87"/>
      <c r="H162" s="87"/>
      <c r="I162" s="87"/>
      <c r="J162" s="87"/>
    </row>
    <row r="163" spans="1:10" s="79" customFormat="1" ht="14.25" outlineLevel="1">
      <c r="A163" s="57">
        <v>1</v>
      </c>
      <c r="B163" s="87"/>
      <c r="C163" s="87"/>
      <c r="D163" s="87"/>
      <c r="E163" s="87"/>
      <c r="F163" s="87"/>
      <c r="G163" s="87"/>
      <c r="H163" s="87"/>
      <c r="I163" s="87">
        <f t="shared" ref="I163" si="24">G163*H163</f>
        <v>0</v>
      </c>
      <c r="J163" s="57" t="s">
        <v>377</v>
      </c>
    </row>
    <row r="164" spans="1:10" s="79" customFormat="1" ht="14.25" outlineLevel="1">
      <c r="A164" s="57">
        <v>2</v>
      </c>
      <c r="B164" s="87"/>
      <c r="C164" s="87"/>
      <c r="D164" s="87"/>
      <c r="E164" s="87"/>
      <c r="F164" s="87"/>
      <c r="G164" s="87"/>
      <c r="H164" s="87"/>
      <c r="I164" s="87">
        <f>G164*H164</f>
        <v>0</v>
      </c>
      <c r="J164" s="57" t="s">
        <v>377</v>
      </c>
    </row>
    <row r="165" spans="1:10" s="79" customFormat="1" ht="14.25" outlineLevel="1">
      <c r="A165" s="57">
        <v>3</v>
      </c>
      <c r="B165" s="87"/>
      <c r="C165" s="87"/>
      <c r="D165" s="87"/>
      <c r="E165" s="87"/>
      <c r="F165" s="87"/>
      <c r="G165" s="87"/>
      <c r="H165" s="87"/>
      <c r="I165" s="87">
        <f>G165*H165</f>
        <v>0</v>
      </c>
      <c r="J165" s="57" t="s">
        <v>377</v>
      </c>
    </row>
    <row r="166" spans="1:10" s="79" customFormat="1" ht="14.25" outlineLevel="1">
      <c r="A166" s="57">
        <v>4</v>
      </c>
      <c r="B166" s="87"/>
      <c r="C166" s="87"/>
      <c r="D166" s="87"/>
      <c r="E166" s="87"/>
      <c r="F166" s="87"/>
      <c r="G166" s="87"/>
      <c r="H166" s="87"/>
      <c r="I166" s="87">
        <f>G166*H166</f>
        <v>0</v>
      </c>
      <c r="J166" s="57" t="s">
        <v>377</v>
      </c>
    </row>
    <row r="167" spans="1:10" s="79" customFormat="1" ht="14.25" outlineLevel="1">
      <c r="A167" s="88" t="s">
        <v>361</v>
      </c>
      <c r="B167" s="88"/>
      <c r="C167" s="89"/>
      <c r="D167" s="89"/>
      <c r="E167" s="89"/>
      <c r="F167" s="89"/>
      <c r="G167" s="89"/>
      <c r="H167" s="89"/>
      <c r="I167" s="89">
        <f>SUM(I163:I166)</f>
        <v>0</v>
      </c>
      <c r="J167" s="89"/>
    </row>
    <row r="168" spans="1:10" s="79" customFormat="1" ht="14.25" outlineLevel="1">
      <c r="A168" s="86" t="s">
        <v>378</v>
      </c>
      <c r="B168" s="86"/>
      <c r="C168" s="87"/>
      <c r="D168" s="87"/>
      <c r="E168" s="87"/>
      <c r="F168" s="87"/>
      <c r="G168" s="87"/>
      <c r="H168" s="87"/>
      <c r="I168" s="87"/>
      <c r="J168" s="87"/>
    </row>
    <row r="169" spans="1:10" s="79" customFormat="1" ht="14.25" outlineLevel="1">
      <c r="A169" s="57">
        <v>1</v>
      </c>
      <c r="B169" s="87"/>
      <c r="C169" s="87"/>
      <c r="D169" s="87"/>
      <c r="E169" s="87"/>
      <c r="F169" s="87"/>
      <c r="G169" s="87"/>
      <c r="H169" s="87"/>
      <c r="I169" s="87">
        <f t="shared" ref="I169" si="25">G169*H169</f>
        <v>0</v>
      </c>
      <c r="J169" s="57" t="s">
        <v>377</v>
      </c>
    </row>
    <row r="170" spans="1:10" s="79" customFormat="1" ht="14.25" outlineLevel="1">
      <c r="A170" s="57">
        <v>2</v>
      </c>
      <c r="B170" s="87"/>
      <c r="C170" s="87"/>
      <c r="D170" s="87"/>
      <c r="E170" s="87"/>
      <c r="F170" s="87"/>
      <c r="G170" s="87"/>
      <c r="H170" s="87"/>
      <c r="I170" s="87">
        <f>G170*H170</f>
        <v>0</v>
      </c>
      <c r="J170" s="57" t="s">
        <v>377</v>
      </c>
    </row>
    <row r="171" spans="1:10" s="79" customFormat="1" ht="14.25" outlineLevel="1">
      <c r="A171" s="57">
        <v>3</v>
      </c>
      <c r="B171" s="87"/>
      <c r="C171" s="87"/>
      <c r="D171" s="87"/>
      <c r="E171" s="87"/>
      <c r="F171" s="87"/>
      <c r="G171" s="87"/>
      <c r="H171" s="87"/>
      <c r="I171" s="87">
        <f>G171*H171</f>
        <v>0</v>
      </c>
      <c r="J171" s="57" t="s">
        <v>377</v>
      </c>
    </row>
    <row r="172" spans="1:10" s="79" customFormat="1" ht="14.25" outlineLevel="1">
      <c r="A172" s="57">
        <v>4</v>
      </c>
      <c r="B172" s="87"/>
      <c r="C172" s="87"/>
      <c r="D172" s="87"/>
      <c r="E172" s="87"/>
      <c r="F172" s="87"/>
      <c r="G172" s="87"/>
      <c r="H172" s="87"/>
      <c r="I172" s="87">
        <f>G172*H172</f>
        <v>0</v>
      </c>
      <c r="J172" s="57" t="s">
        <v>377</v>
      </c>
    </row>
    <row r="173" spans="1:10" s="79" customFormat="1" ht="14.25" outlineLevel="1">
      <c r="A173" s="88" t="s">
        <v>361</v>
      </c>
      <c r="B173" s="88"/>
      <c r="C173" s="89"/>
      <c r="D173" s="89"/>
      <c r="E173" s="89"/>
      <c r="F173" s="89"/>
      <c r="G173" s="89"/>
      <c r="H173" s="89"/>
      <c r="I173" s="89">
        <f>SUM(I169:I172)</f>
        <v>0</v>
      </c>
      <c r="J173" s="89"/>
    </row>
    <row r="174" spans="1:10" s="79" customFormat="1" ht="14.25">
      <c r="A174" s="90" t="s">
        <v>331</v>
      </c>
      <c r="B174" s="90"/>
      <c r="C174" s="89"/>
      <c r="D174" s="89"/>
      <c r="E174" s="89"/>
      <c r="F174" s="89"/>
      <c r="G174" s="89"/>
      <c r="H174" s="89"/>
      <c r="I174" s="89">
        <f>I173+I167+I161</f>
        <v>0</v>
      </c>
      <c r="J174" s="89"/>
    </row>
    <row r="175" spans="1:10" s="79" customFormat="1" ht="14.25">
      <c r="A175" s="86" t="s">
        <v>379</v>
      </c>
      <c r="B175" s="86"/>
      <c r="C175" s="86"/>
      <c r="D175" s="86"/>
      <c r="E175" s="86"/>
      <c r="F175" s="86"/>
      <c r="G175" s="86"/>
      <c r="H175" s="86"/>
      <c r="I175" s="86"/>
      <c r="J175" s="86"/>
    </row>
    <row r="176" spans="1:10" s="79" customFormat="1" ht="14.25" outlineLevel="1">
      <c r="A176" s="57">
        <v>1</v>
      </c>
      <c r="B176" s="87"/>
      <c r="C176" s="87"/>
      <c r="D176" s="87"/>
      <c r="E176" s="87"/>
      <c r="F176" s="87"/>
      <c r="G176" s="87"/>
      <c r="H176" s="87"/>
      <c r="I176" s="87">
        <f t="shared" ref="I176" si="26">G176*H176</f>
        <v>0</v>
      </c>
      <c r="J176" s="57" t="s">
        <v>377</v>
      </c>
    </row>
    <row r="177" spans="1:10" s="79" customFormat="1" ht="14.25" outlineLevel="1">
      <c r="A177" s="57">
        <v>2</v>
      </c>
      <c r="B177" s="87"/>
      <c r="C177" s="87"/>
      <c r="D177" s="87"/>
      <c r="E177" s="87"/>
      <c r="F177" s="87"/>
      <c r="G177" s="87"/>
      <c r="H177" s="87"/>
      <c r="I177" s="87">
        <f>G177*H177</f>
        <v>0</v>
      </c>
      <c r="J177" s="57" t="s">
        <v>377</v>
      </c>
    </row>
    <row r="178" spans="1:10" s="79" customFormat="1" ht="14.25" outlineLevel="1">
      <c r="A178" s="57">
        <v>3</v>
      </c>
      <c r="B178" s="87"/>
      <c r="C178" s="87"/>
      <c r="D178" s="87"/>
      <c r="E178" s="87"/>
      <c r="F178" s="87"/>
      <c r="G178" s="87"/>
      <c r="H178" s="87"/>
      <c r="I178" s="87">
        <f>G178*H178</f>
        <v>0</v>
      </c>
      <c r="J178" s="57" t="s">
        <v>377</v>
      </c>
    </row>
    <row r="179" spans="1:10" s="79" customFormat="1" ht="14.25" outlineLevel="1">
      <c r="A179" s="57">
        <v>4</v>
      </c>
      <c r="B179" s="87"/>
      <c r="C179" s="87"/>
      <c r="D179" s="87"/>
      <c r="E179" s="87"/>
      <c r="F179" s="87"/>
      <c r="G179" s="87"/>
      <c r="H179" s="87"/>
      <c r="I179" s="87">
        <f>G179*H179</f>
        <v>0</v>
      </c>
      <c r="J179" s="57" t="s">
        <v>377</v>
      </c>
    </row>
    <row r="180" spans="1:10" s="79" customFormat="1" ht="14.25">
      <c r="A180" s="90" t="s">
        <v>370</v>
      </c>
      <c r="B180" s="90"/>
      <c r="C180" s="89"/>
      <c r="D180" s="89"/>
      <c r="E180" s="89"/>
      <c r="F180" s="89"/>
      <c r="G180" s="89"/>
      <c r="H180" s="89"/>
      <c r="I180" s="89">
        <f>SUM(I176:I179)</f>
        <v>0</v>
      </c>
      <c r="J180" s="89"/>
    </row>
    <row r="181" spans="1:10" s="79" customFormat="1" ht="14.25">
      <c r="A181" s="86" t="s">
        <v>380</v>
      </c>
      <c r="B181" s="86"/>
      <c r="C181" s="86"/>
      <c r="D181" s="86"/>
      <c r="E181" s="86"/>
      <c r="F181" s="86"/>
      <c r="G181" s="86"/>
      <c r="H181" s="86"/>
      <c r="I181" s="86"/>
      <c r="J181" s="86"/>
    </row>
    <row r="182" spans="1:10" s="79" customFormat="1" ht="14.25" outlineLevel="1">
      <c r="A182" s="57">
        <v>1</v>
      </c>
      <c r="B182" s="87"/>
      <c r="C182" s="87"/>
      <c r="D182" s="87"/>
      <c r="E182" s="87"/>
      <c r="F182" s="87"/>
      <c r="G182" s="87"/>
      <c r="H182" s="87"/>
      <c r="I182" s="87">
        <f t="shared" ref="I182" si="27">G182*H182</f>
        <v>0</v>
      </c>
      <c r="J182" s="57" t="s">
        <v>377</v>
      </c>
    </row>
    <row r="183" spans="1:10" s="79" customFormat="1" ht="14.25" outlineLevel="1">
      <c r="A183" s="57">
        <v>2</v>
      </c>
      <c r="B183" s="87"/>
      <c r="C183" s="87"/>
      <c r="D183" s="87"/>
      <c r="E183" s="87"/>
      <c r="F183" s="87"/>
      <c r="G183" s="87"/>
      <c r="H183" s="87"/>
      <c r="I183" s="87">
        <f>G183*H183</f>
        <v>0</v>
      </c>
      <c r="J183" s="57" t="s">
        <v>377</v>
      </c>
    </row>
    <row r="184" spans="1:10" s="79" customFormat="1" ht="14.25" outlineLevel="1">
      <c r="A184" s="57">
        <v>3</v>
      </c>
      <c r="B184" s="87"/>
      <c r="C184" s="87"/>
      <c r="D184" s="87"/>
      <c r="E184" s="87"/>
      <c r="F184" s="87"/>
      <c r="G184" s="87"/>
      <c r="H184" s="87"/>
      <c r="I184" s="87">
        <f>G184*H184</f>
        <v>0</v>
      </c>
      <c r="J184" s="57" t="s">
        <v>377</v>
      </c>
    </row>
    <row r="185" spans="1:10" s="79" customFormat="1" ht="14.25" outlineLevel="1">
      <c r="A185" s="57">
        <v>4</v>
      </c>
      <c r="B185" s="87"/>
      <c r="C185" s="87"/>
      <c r="D185" s="87"/>
      <c r="E185" s="87"/>
      <c r="F185" s="87"/>
      <c r="G185" s="87"/>
      <c r="H185" s="87"/>
      <c r="I185" s="87">
        <f>G185*H185</f>
        <v>0</v>
      </c>
      <c r="J185" s="57" t="s">
        <v>377</v>
      </c>
    </row>
    <row r="186" spans="1:10" s="79" customFormat="1" ht="14.25" outlineLevel="1">
      <c r="A186" s="57">
        <v>5</v>
      </c>
      <c r="B186" s="87"/>
      <c r="C186" s="87"/>
      <c r="D186" s="87"/>
      <c r="E186" s="87"/>
      <c r="F186" s="87"/>
      <c r="G186" s="87"/>
      <c r="H186" s="87"/>
      <c r="I186" s="87">
        <f>G186*H186</f>
        <v>0</v>
      </c>
      <c r="J186" s="57" t="s">
        <v>377</v>
      </c>
    </row>
    <row r="187" spans="1:10" s="79" customFormat="1" ht="14.25">
      <c r="A187" s="90" t="s">
        <v>331</v>
      </c>
      <c r="B187" s="90"/>
      <c r="C187" s="89"/>
      <c r="D187" s="89"/>
      <c r="E187" s="89"/>
      <c r="F187" s="89"/>
      <c r="G187" s="89"/>
      <c r="H187" s="89"/>
      <c r="I187" s="89">
        <f>SUM(I182:I186)</f>
        <v>0</v>
      </c>
      <c r="J187" s="89"/>
    </row>
    <row r="188" spans="1:10" s="80" customFormat="1" ht="18" customHeight="1">
      <c r="A188" s="92" t="s">
        <v>381</v>
      </c>
      <c r="B188" s="92"/>
      <c r="C188" s="92"/>
      <c r="D188" s="92"/>
      <c r="E188" s="92"/>
      <c r="F188" s="93"/>
      <c r="G188" s="93"/>
      <c r="H188" s="93"/>
      <c r="I188" s="93">
        <f>I187+I180+I174+I156+I122+I104+I80+I54+I28</f>
        <v>0</v>
      </c>
      <c r="J188" s="93"/>
    </row>
  </sheetData>
  <mergeCells count="1">
    <mergeCell ref="A1:J1"/>
  </mergeCells>
  <phoneticPr fontId="7" type="noConversion"/>
  <hyperlinks>
    <hyperlink ref="K2" location="售前表单汇总!A1" display="返回"/>
  </hyperlinks>
  <pageMargins left="0.69930555555555596" right="0.69930555555555596" top="0.75" bottom="0.75" header="0.3" footer="0.3"/>
  <pageSetup paperSize="9" scale="60" orientation="portrait"/>
  <headerFooter>
    <oddHeader>&amp;L&amp;G&amp;C&amp;G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>
  <dimension ref="A1:K22"/>
  <sheetViews>
    <sheetView topLeftCell="A4" workbookViewId="0">
      <selection activeCell="K5" sqref="K5"/>
    </sheetView>
  </sheetViews>
  <sheetFormatPr defaultColWidth="9" defaultRowHeight="13.5"/>
  <cols>
    <col min="1" max="1" width="11.5" style="62" customWidth="1"/>
    <col min="2" max="3" width="11.25" style="69" customWidth="1"/>
    <col min="4" max="4" width="9.375" style="69" customWidth="1"/>
    <col min="5" max="5" width="12.875" style="69" customWidth="1"/>
    <col min="6" max="6" width="10.625" style="69" customWidth="1"/>
    <col min="7" max="7" width="12.5" style="69" customWidth="1"/>
    <col min="8" max="8" width="9.375" style="69" customWidth="1"/>
    <col min="9" max="9" width="12.875" style="69" customWidth="1"/>
    <col min="10" max="10" width="9.375" style="69" customWidth="1"/>
    <col min="11" max="16384" width="9" style="69"/>
  </cols>
  <sheetData>
    <row r="1" spans="1:11">
      <c r="A1" s="338" t="s">
        <v>382</v>
      </c>
      <c r="B1" s="339"/>
      <c r="C1" s="339"/>
      <c r="D1" s="339"/>
      <c r="E1" s="339"/>
      <c r="F1" s="339"/>
      <c r="G1" s="339"/>
      <c r="H1" s="339"/>
      <c r="I1" s="339"/>
      <c r="J1" s="340"/>
    </row>
    <row r="2" spans="1:11">
      <c r="A2" s="341"/>
      <c r="B2" s="342"/>
      <c r="C2" s="342"/>
      <c r="D2" s="342"/>
      <c r="E2" s="342"/>
      <c r="F2" s="342"/>
      <c r="G2" s="342"/>
      <c r="H2" s="342"/>
      <c r="I2" s="342"/>
      <c r="J2" s="343"/>
    </row>
    <row r="3" spans="1:11">
      <c r="A3" s="341"/>
      <c r="B3" s="342"/>
      <c r="C3" s="342"/>
      <c r="D3" s="342"/>
      <c r="E3" s="342"/>
      <c r="F3" s="342"/>
      <c r="G3" s="342"/>
      <c r="H3" s="342"/>
      <c r="I3" s="342"/>
      <c r="J3" s="343"/>
    </row>
    <row r="4" spans="1:11">
      <c r="A4" s="341"/>
      <c r="B4" s="342"/>
      <c r="C4" s="342"/>
      <c r="D4" s="342"/>
      <c r="E4" s="342"/>
      <c r="F4" s="342"/>
      <c r="G4" s="342"/>
      <c r="H4" s="342"/>
      <c r="I4" s="342"/>
      <c r="J4" s="343"/>
    </row>
    <row r="5" spans="1:11" ht="21.75" customHeight="1">
      <c r="A5" s="70" t="s">
        <v>48</v>
      </c>
      <c r="B5" s="71"/>
      <c r="C5" s="71" t="s">
        <v>383</v>
      </c>
      <c r="D5" s="307"/>
      <c r="E5" s="307"/>
      <c r="F5" s="307"/>
      <c r="G5" s="70" t="s">
        <v>53</v>
      </c>
      <c r="H5" s="73"/>
      <c r="I5" s="75" t="s">
        <v>384</v>
      </c>
      <c r="J5" s="78"/>
      <c r="K5" s="20" t="s">
        <v>58</v>
      </c>
    </row>
    <row r="6" spans="1:11" ht="21.75" customHeight="1">
      <c r="A6" s="70" t="s">
        <v>55</v>
      </c>
      <c r="B6" s="74"/>
      <c r="C6" s="75" t="s">
        <v>93</v>
      </c>
      <c r="D6" s="74"/>
      <c r="E6" s="75" t="s">
        <v>385</v>
      </c>
      <c r="F6" s="73"/>
      <c r="G6" s="76" t="s">
        <v>386</v>
      </c>
      <c r="H6" s="73"/>
      <c r="I6" s="75" t="s">
        <v>66</v>
      </c>
      <c r="J6" s="78"/>
    </row>
    <row r="7" spans="1:11" ht="21.75" customHeight="1">
      <c r="A7" s="77" t="s">
        <v>14</v>
      </c>
      <c r="B7" s="74"/>
      <c r="C7" s="75" t="s">
        <v>17</v>
      </c>
      <c r="D7" s="74"/>
      <c r="E7" s="75" t="s">
        <v>40</v>
      </c>
      <c r="F7" s="73"/>
      <c r="G7" s="76"/>
      <c r="H7" s="73"/>
      <c r="I7" s="70"/>
      <c r="J7" s="78"/>
    </row>
    <row r="8" spans="1:11" ht="21.75" customHeight="1">
      <c r="A8" s="328" t="s">
        <v>387</v>
      </c>
      <c r="B8" s="307"/>
      <c r="C8" s="307"/>
      <c r="D8" s="307"/>
      <c r="E8" s="307"/>
      <c r="F8" s="307"/>
      <c r="G8" s="307"/>
      <c r="H8" s="307"/>
      <c r="I8" s="307"/>
      <c r="J8" s="329"/>
    </row>
    <row r="9" spans="1:11" ht="33.75" customHeight="1">
      <c r="A9" s="330" t="s">
        <v>388</v>
      </c>
      <c r="B9" s="331"/>
      <c r="C9" s="331"/>
      <c r="D9" s="331"/>
      <c r="E9" s="331"/>
      <c r="F9" s="331"/>
      <c r="G9" s="331"/>
      <c r="H9" s="331"/>
      <c r="I9" s="331"/>
      <c r="J9" s="332"/>
    </row>
    <row r="10" spans="1:11" ht="33.75" customHeight="1">
      <c r="A10" s="344"/>
      <c r="B10" s="331"/>
      <c r="C10" s="331"/>
      <c r="D10" s="331"/>
      <c r="E10" s="331"/>
      <c r="F10" s="331"/>
      <c r="G10" s="331"/>
      <c r="H10" s="331"/>
      <c r="I10" s="331"/>
      <c r="J10" s="332"/>
    </row>
    <row r="11" spans="1:11" ht="33.75" customHeight="1">
      <c r="A11" s="330" t="s">
        <v>389</v>
      </c>
      <c r="B11" s="331"/>
      <c r="C11" s="331"/>
      <c r="D11" s="331"/>
      <c r="E11" s="331"/>
      <c r="F11" s="331"/>
      <c r="G11" s="331"/>
      <c r="H11" s="331"/>
      <c r="I11" s="331"/>
      <c r="J11" s="332"/>
    </row>
    <row r="12" spans="1:11" ht="33.75" customHeight="1">
      <c r="A12" s="344"/>
      <c r="B12" s="331"/>
      <c r="C12" s="331"/>
      <c r="D12" s="331"/>
      <c r="E12" s="331"/>
      <c r="F12" s="331"/>
      <c r="G12" s="331"/>
      <c r="H12" s="331"/>
      <c r="I12" s="331"/>
      <c r="J12" s="332"/>
    </row>
    <row r="13" spans="1:11" ht="33.75" customHeight="1">
      <c r="A13" s="330" t="s">
        <v>390</v>
      </c>
      <c r="B13" s="331"/>
      <c r="C13" s="331"/>
      <c r="D13" s="331"/>
      <c r="E13" s="331"/>
      <c r="F13" s="331"/>
      <c r="G13" s="331"/>
      <c r="H13" s="331"/>
      <c r="I13" s="331"/>
      <c r="J13" s="332"/>
    </row>
    <row r="14" spans="1:11" ht="33.75" customHeight="1">
      <c r="A14" s="344"/>
      <c r="B14" s="331"/>
      <c r="C14" s="331"/>
      <c r="D14" s="331"/>
      <c r="E14" s="331"/>
      <c r="F14" s="331"/>
      <c r="G14" s="331"/>
      <c r="H14" s="331"/>
      <c r="I14" s="331"/>
      <c r="J14" s="332"/>
    </row>
    <row r="15" spans="1:11" ht="63.75" customHeight="1">
      <c r="A15" s="330" t="s">
        <v>391</v>
      </c>
      <c r="B15" s="331"/>
      <c r="C15" s="331"/>
      <c r="D15" s="331"/>
      <c r="E15" s="331"/>
      <c r="F15" s="331"/>
      <c r="G15" s="331"/>
      <c r="H15" s="331"/>
      <c r="I15" s="331"/>
      <c r="J15" s="332"/>
    </row>
    <row r="16" spans="1:11" ht="63.75" customHeight="1">
      <c r="A16" s="330" t="s">
        <v>392</v>
      </c>
      <c r="B16" s="333"/>
      <c r="C16" s="333"/>
      <c r="D16" s="333"/>
      <c r="E16" s="333"/>
      <c r="F16" s="333"/>
      <c r="G16" s="333"/>
      <c r="H16" s="333"/>
      <c r="I16" s="333"/>
      <c r="J16" s="334"/>
    </row>
    <row r="17" spans="1:10" ht="63.75" customHeight="1">
      <c r="A17" s="330" t="s">
        <v>393</v>
      </c>
      <c r="B17" s="331"/>
      <c r="C17" s="331"/>
      <c r="D17" s="331"/>
      <c r="E17" s="331"/>
      <c r="F17" s="331"/>
      <c r="G17" s="331"/>
      <c r="H17" s="331"/>
      <c r="I17" s="331"/>
      <c r="J17" s="332"/>
    </row>
    <row r="18" spans="1:10" ht="63.75" customHeight="1">
      <c r="A18" s="330" t="s">
        <v>394</v>
      </c>
      <c r="B18" s="331"/>
      <c r="C18" s="331"/>
      <c r="D18" s="331"/>
      <c r="E18" s="331"/>
      <c r="F18" s="331"/>
      <c r="G18" s="331"/>
      <c r="H18" s="331"/>
      <c r="I18" s="331"/>
      <c r="J18" s="332"/>
    </row>
    <row r="19" spans="1:10" ht="63.75" customHeight="1">
      <c r="A19" s="330" t="s">
        <v>395</v>
      </c>
      <c r="B19" s="331"/>
      <c r="C19" s="331"/>
      <c r="D19" s="331"/>
      <c r="E19" s="331"/>
      <c r="F19" s="331"/>
      <c r="G19" s="331"/>
      <c r="H19" s="331"/>
      <c r="I19" s="331"/>
      <c r="J19" s="332"/>
    </row>
    <row r="20" spans="1:10" ht="63.75" customHeight="1">
      <c r="A20" s="330" t="s">
        <v>396</v>
      </c>
      <c r="B20" s="331"/>
      <c r="C20" s="331"/>
      <c r="D20" s="331"/>
      <c r="E20" s="331"/>
      <c r="F20" s="331"/>
      <c r="G20" s="331"/>
      <c r="H20" s="331"/>
      <c r="I20" s="331"/>
      <c r="J20" s="332"/>
    </row>
    <row r="21" spans="1:10" ht="63.75" customHeight="1">
      <c r="A21" s="330" t="s">
        <v>397</v>
      </c>
      <c r="B21" s="331"/>
      <c r="C21" s="331"/>
      <c r="D21" s="331"/>
      <c r="E21" s="331"/>
      <c r="F21" s="331"/>
      <c r="G21" s="331"/>
      <c r="H21" s="331"/>
      <c r="I21" s="331"/>
      <c r="J21" s="332"/>
    </row>
    <row r="22" spans="1:10" ht="63.75" customHeight="1">
      <c r="A22" s="335" t="s">
        <v>398</v>
      </c>
      <c r="B22" s="336"/>
      <c r="C22" s="336"/>
      <c r="D22" s="336"/>
      <c r="E22" s="336"/>
      <c r="F22" s="336"/>
      <c r="G22" s="336"/>
      <c r="H22" s="336"/>
      <c r="I22" s="336"/>
      <c r="J22" s="337"/>
    </row>
  </sheetData>
  <mergeCells count="14">
    <mergeCell ref="A1:J4"/>
    <mergeCell ref="A9:J10"/>
    <mergeCell ref="A11:J12"/>
    <mergeCell ref="A13:J14"/>
    <mergeCell ref="A18:J18"/>
    <mergeCell ref="A19:J19"/>
    <mergeCell ref="A20:J20"/>
    <mergeCell ref="A21:J21"/>
    <mergeCell ref="A22:J22"/>
    <mergeCell ref="D5:F5"/>
    <mergeCell ref="A8:J8"/>
    <mergeCell ref="A15:J15"/>
    <mergeCell ref="A16:J16"/>
    <mergeCell ref="A17:J17"/>
  </mergeCells>
  <phoneticPr fontId="7" type="noConversion"/>
  <hyperlinks>
    <hyperlink ref="K5" location="售前表单汇总!A1" display="返回"/>
  </hyperlinks>
  <pageMargins left="0.69930555555555596" right="0.69930555555555596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>
  <dimension ref="A1:H30"/>
  <sheetViews>
    <sheetView workbookViewId="0">
      <selection activeCell="H2" sqref="H2"/>
    </sheetView>
  </sheetViews>
  <sheetFormatPr defaultColWidth="9" defaultRowHeight="13.5"/>
  <cols>
    <col min="1" max="1" width="5.375" customWidth="1"/>
    <col min="2" max="2" width="7.375" customWidth="1"/>
    <col min="3" max="3" width="9.375" customWidth="1"/>
    <col min="4" max="5" width="7.375" customWidth="1"/>
    <col min="6" max="6" width="13.75" customWidth="1"/>
    <col min="7" max="7" width="11.5" customWidth="1"/>
  </cols>
  <sheetData>
    <row r="1" spans="1:8" ht="20.25">
      <c r="A1" s="345" t="s">
        <v>399</v>
      </c>
      <c r="B1" s="346"/>
      <c r="C1" s="346"/>
      <c r="D1" s="346"/>
      <c r="E1" s="346"/>
      <c r="F1" s="346"/>
      <c r="G1" s="347"/>
    </row>
    <row r="2" spans="1:8">
      <c r="A2" s="67" t="s">
        <v>0</v>
      </c>
      <c r="B2" s="67" t="s">
        <v>400</v>
      </c>
      <c r="C2" s="67" t="s">
        <v>48</v>
      </c>
      <c r="D2" s="67" t="s">
        <v>77</v>
      </c>
      <c r="E2" s="67" t="s">
        <v>401</v>
      </c>
      <c r="F2" s="67" t="s">
        <v>402</v>
      </c>
      <c r="G2" s="67" t="s">
        <v>403</v>
      </c>
      <c r="H2" s="68" t="s">
        <v>58</v>
      </c>
    </row>
    <row r="3" spans="1:8">
      <c r="A3" s="52"/>
      <c r="B3" s="52"/>
      <c r="C3" s="52"/>
      <c r="D3" s="52"/>
      <c r="E3" s="52"/>
      <c r="F3" s="52"/>
      <c r="G3" s="52"/>
    </row>
    <row r="4" spans="1:8">
      <c r="A4" s="52"/>
      <c r="B4" s="52"/>
      <c r="C4" s="52"/>
      <c r="D4" s="52"/>
      <c r="E4" s="52"/>
      <c r="F4" s="52"/>
      <c r="G4" s="52"/>
    </row>
    <row r="5" spans="1:8">
      <c r="A5" s="52"/>
      <c r="B5" s="52"/>
      <c r="C5" s="52"/>
      <c r="D5" s="52"/>
      <c r="E5" s="52"/>
      <c r="F5" s="52"/>
      <c r="G5" s="52"/>
    </row>
    <row r="6" spans="1:8">
      <c r="A6" s="52"/>
      <c r="B6" s="52"/>
      <c r="C6" s="52"/>
      <c r="D6" s="52"/>
      <c r="E6" s="52"/>
      <c r="F6" s="52"/>
      <c r="G6" s="52"/>
    </row>
    <row r="7" spans="1:8">
      <c r="A7" s="52"/>
      <c r="B7" s="52"/>
      <c r="C7" s="52"/>
      <c r="D7" s="52"/>
      <c r="E7" s="52"/>
      <c r="F7" s="52"/>
      <c r="G7" s="52"/>
    </row>
    <row r="8" spans="1:8">
      <c r="A8" s="52"/>
      <c r="B8" s="52"/>
      <c r="C8" s="52"/>
      <c r="D8" s="52"/>
      <c r="E8" s="52"/>
      <c r="F8" s="52"/>
      <c r="G8" s="52"/>
    </row>
    <row r="9" spans="1:8">
      <c r="A9" s="52"/>
      <c r="B9" s="52"/>
      <c r="C9" s="52"/>
      <c r="D9" s="52"/>
      <c r="E9" s="52"/>
      <c r="F9" s="52"/>
      <c r="G9" s="52"/>
    </row>
    <row r="10" spans="1:8">
      <c r="A10" s="52"/>
      <c r="B10" s="52"/>
      <c r="C10" s="52"/>
      <c r="D10" s="52"/>
      <c r="E10" s="52"/>
      <c r="F10" s="52"/>
      <c r="G10" s="52"/>
    </row>
    <row r="11" spans="1:8">
      <c r="A11" s="52"/>
      <c r="B11" s="52"/>
      <c r="C11" s="52"/>
      <c r="D11" s="52"/>
      <c r="E11" s="52"/>
      <c r="F11" s="52"/>
      <c r="G11" s="52"/>
    </row>
    <row r="12" spans="1:8">
      <c r="A12" s="52"/>
      <c r="B12" s="52"/>
      <c r="C12" s="52"/>
      <c r="D12" s="52"/>
      <c r="E12" s="52"/>
      <c r="F12" s="52"/>
      <c r="G12" s="52"/>
    </row>
    <row r="13" spans="1:8">
      <c r="A13" s="52"/>
      <c r="B13" s="52"/>
      <c r="C13" s="52"/>
      <c r="D13" s="52"/>
      <c r="E13" s="52"/>
      <c r="F13" s="52"/>
      <c r="G13" s="52"/>
    </row>
    <row r="14" spans="1:8">
      <c r="A14" s="52"/>
      <c r="B14" s="52"/>
      <c r="C14" s="52"/>
      <c r="D14" s="52"/>
      <c r="E14" s="52"/>
      <c r="F14" s="52"/>
      <c r="G14" s="52"/>
    </row>
    <row r="15" spans="1:8">
      <c r="A15" s="52"/>
      <c r="B15" s="52"/>
      <c r="C15" s="52"/>
      <c r="D15" s="52"/>
      <c r="E15" s="52"/>
      <c r="F15" s="52"/>
      <c r="G15" s="52"/>
    </row>
    <row r="16" spans="1:8">
      <c r="A16" s="52"/>
      <c r="B16" s="52"/>
      <c r="C16" s="52"/>
      <c r="D16" s="52"/>
      <c r="E16" s="52"/>
      <c r="F16" s="52"/>
      <c r="G16" s="52"/>
    </row>
    <row r="17" spans="1:7">
      <c r="A17" s="52"/>
      <c r="B17" s="52"/>
      <c r="C17" s="52"/>
      <c r="D17" s="52"/>
      <c r="E17" s="52"/>
      <c r="F17" s="52"/>
      <c r="G17" s="52"/>
    </row>
    <row r="18" spans="1:7">
      <c r="A18" s="52"/>
      <c r="B18" s="52"/>
      <c r="C18" s="52"/>
      <c r="D18" s="52"/>
      <c r="E18" s="52"/>
      <c r="F18" s="52"/>
      <c r="G18" s="52"/>
    </row>
    <row r="19" spans="1:7">
      <c r="A19" s="52"/>
      <c r="B19" s="52"/>
      <c r="C19" s="52"/>
      <c r="D19" s="52"/>
      <c r="E19" s="52"/>
      <c r="F19" s="52"/>
      <c r="G19" s="52"/>
    </row>
    <row r="20" spans="1:7">
      <c r="A20" s="52"/>
      <c r="B20" s="52"/>
      <c r="C20" s="52"/>
      <c r="D20" s="52"/>
      <c r="E20" s="52"/>
      <c r="F20" s="52"/>
      <c r="G20" s="52"/>
    </row>
    <row r="21" spans="1:7">
      <c r="A21" s="52"/>
      <c r="B21" s="52"/>
      <c r="C21" s="52"/>
      <c r="D21" s="52"/>
      <c r="E21" s="52"/>
      <c r="F21" s="52"/>
      <c r="G21" s="52"/>
    </row>
    <row r="22" spans="1:7">
      <c r="A22" s="52"/>
      <c r="B22" s="52"/>
      <c r="C22" s="52"/>
      <c r="D22" s="52"/>
      <c r="E22" s="52"/>
      <c r="F22" s="52"/>
      <c r="G22" s="52"/>
    </row>
    <row r="23" spans="1:7">
      <c r="A23" s="52"/>
      <c r="B23" s="52"/>
      <c r="C23" s="52"/>
      <c r="D23" s="52"/>
      <c r="E23" s="52"/>
      <c r="F23" s="52"/>
      <c r="G23" s="52"/>
    </row>
    <row r="24" spans="1:7">
      <c r="A24" s="52"/>
      <c r="B24" s="52"/>
      <c r="C24" s="52"/>
      <c r="D24" s="52"/>
      <c r="E24" s="52"/>
      <c r="F24" s="52"/>
      <c r="G24" s="52"/>
    </row>
    <row r="25" spans="1:7">
      <c r="A25" s="52"/>
      <c r="B25" s="52"/>
      <c r="C25" s="52"/>
      <c r="D25" s="52"/>
      <c r="E25" s="52"/>
      <c r="F25" s="52"/>
      <c r="G25" s="52"/>
    </row>
    <row r="26" spans="1:7">
      <c r="A26" s="52"/>
      <c r="B26" s="52"/>
      <c r="C26" s="52"/>
      <c r="D26" s="52"/>
      <c r="E26" s="52"/>
      <c r="F26" s="52"/>
      <c r="G26" s="52"/>
    </row>
    <row r="27" spans="1:7">
      <c r="A27" s="52"/>
      <c r="B27" s="52"/>
      <c r="C27" s="52"/>
      <c r="D27" s="52"/>
      <c r="E27" s="52"/>
      <c r="F27" s="52"/>
      <c r="G27" s="52"/>
    </row>
    <row r="28" spans="1:7">
      <c r="A28" s="52"/>
      <c r="B28" s="52"/>
      <c r="C28" s="52"/>
      <c r="D28" s="52"/>
      <c r="E28" s="52"/>
      <c r="F28" s="52"/>
      <c r="G28" s="52"/>
    </row>
    <row r="29" spans="1:7">
      <c r="A29" s="52"/>
      <c r="B29" s="52"/>
      <c r="C29" s="52"/>
      <c r="D29" s="52"/>
      <c r="E29" s="52"/>
      <c r="F29" s="52"/>
      <c r="G29" s="52"/>
    </row>
    <row r="30" spans="1:7">
      <c r="A30" s="52"/>
      <c r="B30" s="52"/>
      <c r="C30" s="52"/>
      <c r="D30" s="52"/>
      <c r="E30" s="52"/>
      <c r="F30" s="52"/>
      <c r="G30" s="52"/>
    </row>
  </sheetData>
  <mergeCells count="1">
    <mergeCell ref="A1:G1"/>
  </mergeCells>
  <phoneticPr fontId="7" type="noConversion"/>
  <hyperlinks>
    <hyperlink ref="H2" location="售前表单汇总!A1" display="返回"/>
  </hyperlinks>
  <pageMargins left="0.75" right="0.75" top="1" bottom="1" header="0.51180555555555596" footer="0.51180555555555596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>
  <dimension ref="A1:P115"/>
  <sheetViews>
    <sheetView topLeftCell="A13" workbookViewId="0">
      <selection sqref="A1:O1"/>
    </sheetView>
  </sheetViews>
  <sheetFormatPr defaultColWidth="9" defaultRowHeight="13.5"/>
  <cols>
    <col min="1" max="13" width="9" style="49"/>
  </cols>
  <sheetData>
    <row r="1" spans="1:16" ht="22.5">
      <c r="A1" s="348" t="s">
        <v>404</v>
      </c>
      <c r="B1" s="349"/>
      <c r="C1" s="349"/>
      <c r="D1" s="349"/>
      <c r="E1" s="349"/>
      <c r="F1" s="349"/>
      <c r="G1" s="349"/>
      <c r="H1" s="349"/>
      <c r="I1" s="349"/>
      <c r="J1" s="349"/>
      <c r="K1" s="349"/>
      <c r="L1" s="349"/>
      <c r="M1" s="349"/>
      <c r="N1" s="349"/>
      <c r="O1" s="350"/>
    </row>
    <row r="2" spans="1:16" ht="18.75">
      <c r="A2" s="351" t="s">
        <v>405</v>
      </c>
      <c r="B2" s="352"/>
      <c r="C2" s="352"/>
      <c r="D2" s="352"/>
      <c r="E2" s="352"/>
      <c r="F2" s="352"/>
      <c r="G2" s="352"/>
      <c r="H2" s="352"/>
      <c r="I2" s="352"/>
      <c r="J2" s="352"/>
      <c r="K2" s="352"/>
      <c r="L2" s="352"/>
      <c r="M2" s="352"/>
      <c r="N2" s="352"/>
      <c r="O2" s="353"/>
      <c r="P2" s="20" t="s">
        <v>58</v>
      </c>
    </row>
    <row r="3" spans="1:16" ht="18.75">
      <c r="A3" s="354" t="s">
        <v>406</v>
      </c>
      <c r="B3" s="355"/>
      <c r="C3" s="355"/>
      <c r="D3" s="355"/>
      <c r="E3" s="355"/>
      <c r="F3" s="355"/>
      <c r="G3" s="355"/>
      <c r="H3" s="355"/>
      <c r="I3" s="355"/>
      <c r="J3" s="355"/>
      <c r="K3" s="355"/>
      <c r="L3" s="355"/>
      <c r="M3" s="355"/>
      <c r="N3" s="355"/>
      <c r="O3" s="356"/>
    </row>
    <row r="4" spans="1:16" ht="18.75">
      <c r="A4" s="357" t="s">
        <v>407</v>
      </c>
      <c r="B4" s="358"/>
      <c r="C4" s="358"/>
      <c r="D4" s="358"/>
      <c r="E4" s="358"/>
      <c r="F4" s="359" t="s">
        <v>408</v>
      </c>
      <c r="G4" s="360"/>
      <c r="H4" s="360"/>
      <c r="I4" s="360"/>
      <c r="J4" s="361"/>
      <c r="K4" s="362" t="s">
        <v>409</v>
      </c>
      <c r="L4" s="363"/>
      <c r="M4" s="363"/>
      <c r="N4" s="363"/>
      <c r="O4" s="364"/>
    </row>
    <row r="5" spans="1:16">
      <c r="A5" s="50" t="s">
        <v>286</v>
      </c>
      <c r="B5" s="51" t="s">
        <v>410</v>
      </c>
      <c r="C5" s="52"/>
      <c r="D5" s="52" t="s">
        <v>411</v>
      </c>
      <c r="E5" s="52"/>
      <c r="F5" s="51" t="s">
        <v>286</v>
      </c>
      <c r="G5" s="53" t="s">
        <v>410</v>
      </c>
      <c r="H5" s="52"/>
      <c r="I5" s="52" t="s">
        <v>411</v>
      </c>
      <c r="J5" s="52"/>
      <c r="K5" s="55" t="s">
        <v>286</v>
      </c>
      <c r="L5" s="53" t="s">
        <v>410</v>
      </c>
      <c r="M5" s="52"/>
      <c r="N5" s="52" t="s">
        <v>411</v>
      </c>
      <c r="O5" s="63"/>
    </row>
    <row r="6" spans="1:16">
      <c r="A6" s="50" t="s">
        <v>291</v>
      </c>
      <c r="B6" s="51" t="s">
        <v>410</v>
      </c>
      <c r="C6" s="52"/>
      <c r="D6" s="52" t="s">
        <v>411</v>
      </c>
      <c r="E6" s="52"/>
      <c r="F6" s="51" t="s">
        <v>291</v>
      </c>
      <c r="G6" s="53" t="s">
        <v>410</v>
      </c>
      <c r="H6" s="52"/>
      <c r="I6" s="52" t="s">
        <v>411</v>
      </c>
      <c r="J6" s="52"/>
      <c r="K6" s="55" t="s">
        <v>291</v>
      </c>
      <c r="L6" s="53" t="s">
        <v>410</v>
      </c>
      <c r="M6" s="52"/>
      <c r="N6" s="52" t="s">
        <v>411</v>
      </c>
      <c r="O6" s="63"/>
    </row>
    <row r="7" spans="1:16">
      <c r="A7" s="50" t="s">
        <v>280</v>
      </c>
      <c r="B7" s="51" t="s">
        <v>410</v>
      </c>
      <c r="C7" s="52"/>
      <c r="D7" s="54" t="s">
        <v>411</v>
      </c>
      <c r="E7" s="52"/>
      <c r="F7" s="51" t="s">
        <v>280</v>
      </c>
      <c r="G7" s="53" t="s">
        <v>410</v>
      </c>
      <c r="H7" s="52"/>
      <c r="I7" s="52" t="s">
        <v>411</v>
      </c>
      <c r="J7" s="52"/>
      <c r="K7" s="55" t="s">
        <v>280</v>
      </c>
      <c r="L7" s="53" t="s">
        <v>410</v>
      </c>
      <c r="M7" s="52"/>
      <c r="N7" s="52" t="s">
        <v>411</v>
      </c>
      <c r="O7" s="63"/>
    </row>
    <row r="8" spans="1:16">
      <c r="A8" s="50" t="s">
        <v>412</v>
      </c>
      <c r="B8" s="51" t="s">
        <v>413</v>
      </c>
      <c r="C8" s="53"/>
      <c r="D8" s="51"/>
      <c r="E8" s="53"/>
      <c r="F8" s="51" t="s">
        <v>412</v>
      </c>
      <c r="G8" s="53" t="s">
        <v>413</v>
      </c>
      <c r="H8" s="53"/>
      <c r="I8" s="53"/>
      <c r="J8" s="53"/>
      <c r="K8" s="55" t="s">
        <v>412</v>
      </c>
      <c r="L8" s="53" t="s">
        <v>413</v>
      </c>
      <c r="M8" s="53"/>
      <c r="N8" s="53"/>
      <c r="O8" s="64"/>
    </row>
    <row r="9" spans="1:16" ht="18.75">
      <c r="A9" s="365" t="s">
        <v>414</v>
      </c>
      <c r="B9" s="360"/>
      <c r="C9" s="360"/>
      <c r="D9" s="360"/>
      <c r="E9" s="361"/>
      <c r="F9" s="359" t="s">
        <v>243</v>
      </c>
      <c r="G9" s="360"/>
      <c r="H9" s="360"/>
      <c r="I9" s="360"/>
      <c r="J9" s="361"/>
      <c r="K9" s="362" t="s">
        <v>245</v>
      </c>
      <c r="L9" s="363"/>
      <c r="M9" s="363"/>
      <c r="N9" s="363"/>
      <c r="O9" s="364"/>
    </row>
    <row r="10" spans="1:16">
      <c r="A10" s="50" t="s">
        <v>286</v>
      </c>
      <c r="B10" s="53" t="s">
        <v>410</v>
      </c>
      <c r="C10" s="52"/>
      <c r="D10" s="54" t="s">
        <v>411</v>
      </c>
      <c r="E10" s="52"/>
      <c r="F10" s="55" t="s">
        <v>286</v>
      </c>
      <c r="G10" s="53" t="s">
        <v>410</v>
      </c>
      <c r="H10" s="52"/>
      <c r="I10" s="52" t="s">
        <v>411</v>
      </c>
      <c r="J10" s="52"/>
      <c r="K10" s="55" t="s">
        <v>286</v>
      </c>
      <c r="L10" s="53" t="s">
        <v>410</v>
      </c>
      <c r="M10" s="52"/>
      <c r="N10" s="52" t="s">
        <v>411</v>
      </c>
      <c r="O10" s="63"/>
    </row>
    <row r="11" spans="1:16">
      <c r="A11" s="50" t="s">
        <v>291</v>
      </c>
      <c r="B11" s="53" t="s">
        <v>410</v>
      </c>
      <c r="C11" s="52"/>
      <c r="D11" s="54" t="s">
        <v>411</v>
      </c>
      <c r="E11" s="52"/>
      <c r="F11" s="55" t="s">
        <v>291</v>
      </c>
      <c r="G11" s="53" t="s">
        <v>410</v>
      </c>
      <c r="H11" s="52"/>
      <c r="I11" s="52" t="s">
        <v>411</v>
      </c>
      <c r="J11" s="52"/>
      <c r="K11" s="55" t="s">
        <v>291</v>
      </c>
      <c r="L11" s="53" t="s">
        <v>410</v>
      </c>
      <c r="M11" s="52"/>
      <c r="N11" s="52" t="s">
        <v>411</v>
      </c>
      <c r="O11" s="63"/>
    </row>
    <row r="12" spans="1:16">
      <c r="A12" s="50" t="s">
        <v>280</v>
      </c>
      <c r="B12" s="53" t="s">
        <v>410</v>
      </c>
      <c r="C12" s="52"/>
      <c r="D12" s="54" t="s">
        <v>411</v>
      </c>
      <c r="E12" s="52"/>
      <c r="F12" s="55" t="s">
        <v>280</v>
      </c>
      <c r="G12" s="53" t="s">
        <v>410</v>
      </c>
      <c r="H12" s="52"/>
      <c r="I12" s="52" t="s">
        <v>411</v>
      </c>
      <c r="J12" s="52"/>
      <c r="K12" s="55" t="s">
        <v>280</v>
      </c>
      <c r="L12" s="53" t="s">
        <v>410</v>
      </c>
      <c r="M12" s="52"/>
      <c r="N12" s="52" t="s">
        <v>411</v>
      </c>
      <c r="O12" s="63"/>
    </row>
    <row r="13" spans="1:16">
      <c r="A13" s="50" t="s">
        <v>412</v>
      </c>
      <c r="B13" s="53" t="s">
        <v>413</v>
      </c>
      <c r="C13" s="53"/>
      <c r="D13" s="51"/>
      <c r="E13" s="53"/>
      <c r="F13" s="55" t="s">
        <v>412</v>
      </c>
      <c r="G13" s="53" t="s">
        <v>413</v>
      </c>
      <c r="H13" s="53"/>
      <c r="I13" s="53"/>
      <c r="J13" s="53"/>
      <c r="K13" s="55" t="s">
        <v>412</v>
      </c>
      <c r="L13" s="53" t="s">
        <v>413</v>
      </c>
      <c r="M13" s="53"/>
      <c r="N13" s="53"/>
      <c r="O13" s="64"/>
    </row>
    <row r="14" spans="1:16" ht="18.75">
      <c r="A14" s="365" t="s">
        <v>415</v>
      </c>
      <c r="B14" s="360"/>
      <c r="C14" s="360"/>
      <c r="D14" s="360"/>
      <c r="E14" s="361"/>
      <c r="F14" s="359" t="s">
        <v>244</v>
      </c>
      <c r="G14" s="360"/>
      <c r="H14" s="360"/>
      <c r="I14" s="360"/>
      <c r="J14" s="361"/>
      <c r="K14" s="359" t="s">
        <v>416</v>
      </c>
      <c r="L14" s="360"/>
      <c r="M14" s="360"/>
      <c r="N14" s="360"/>
      <c r="O14" s="366"/>
    </row>
    <row r="15" spans="1:16">
      <c r="A15" s="50" t="s">
        <v>286</v>
      </c>
      <c r="B15" s="53" t="s">
        <v>410</v>
      </c>
      <c r="C15" s="52"/>
      <c r="D15" s="52" t="s">
        <v>411</v>
      </c>
      <c r="E15" s="52"/>
      <c r="F15" s="55" t="s">
        <v>286</v>
      </c>
      <c r="G15" s="53" t="s">
        <v>410</v>
      </c>
      <c r="H15" s="52"/>
      <c r="I15" s="52" t="s">
        <v>411</v>
      </c>
      <c r="J15" s="52"/>
      <c r="K15" s="55" t="s">
        <v>286</v>
      </c>
      <c r="L15" s="53" t="s">
        <v>410</v>
      </c>
      <c r="M15" s="52"/>
      <c r="N15" s="52" t="s">
        <v>411</v>
      </c>
      <c r="O15" s="65"/>
    </row>
    <row r="16" spans="1:16">
      <c r="A16" s="50" t="s">
        <v>291</v>
      </c>
      <c r="B16" s="53" t="s">
        <v>410</v>
      </c>
      <c r="C16" s="52"/>
      <c r="D16" s="52" t="s">
        <v>411</v>
      </c>
      <c r="E16" s="52"/>
      <c r="F16" s="55" t="s">
        <v>291</v>
      </c>
      <c r="G16" s="53" t="s">
        <v>410</v>
      </c>
      <c r="H16" s="52"/>
      <c r="I16" s="52" t="s">
        <v>411</v>
      </c>
      <c r="J16" s="52"/>
      <c r="K16" s="55" t="s">
        <v>291</v>
      </c>
      <c r="L16" s="53" t="s">
        <v>410</v>
      </c>
      <c r="M16" s="52"/>
      <c r="N16" s="52" t="s">
        <v>411</v>
      </c>
      <c r="O16" s="65"/>
    </row>
    <row r="17" spans="1:15">
      <c r="A17" s="50" t="s">
        <v>280</v>
      </c>
      <c r="B17" s="53" t="s">
        <v>410</v>
      </c>
      <c r="C17" s="52"/>
      <c r="D17" s="52" t="s">
        <v>411</v>
      </c>
      <c r="E17" s="52"/>
      <c r="F17" s="55" t="s">
        <v>280</v>
      </c>
      <c r="G17" s="53" t="s">
        <v>410</v>
      </c>
      <c r="H17" s="52"/>
      <c r="I17" s="52" t="s">
        <v>411</v>
      </c>
      <c r="J17" s="52"/>
      <c r="K17" s="55" t="s">
        <v>280</v>
      </c>
      <c r="L17" s="53" t="s">
        <v>410</v>
      </c>
      <c r="M17" s="52"/>
      <c r="N17" s="52" t="s">
        <v>411</v>
      </c>
      <c r="O17" s="65"/>
    </row>
    <row r="18" spans="1:15">
      <c r="A18" s="50" t="s">
        <v>412</v>
      </c>
      <c r="B18" s="53" t="s">
        <v>413</v>
      </c>
      <c r="C18" s="53"/>
      <c r="D18" s="53"/>
      <c r="E18" s="53"/>
      <c r="F18" s="55" t="s">
        <v>412</v>
      </c>
      <c r="G18" s="53" t="s">
        <v>413</v>
      </c>
      <c r="H18" s="53"/>
      <c r="I18" s="53"/>
      <c r="J18" s="53"/>
      <c r="K18" s="55" t="s">
        <v>412</v>
      </c>
      <c r="L18" s="53" t="s">
        <v>413</v>
      </c>
      <c r="M18" s="53"/>
      <c r="N18" s="53"/>
      <c r="O18" s="65"/>
    </row>
    <row r="19" spans="1:15" ht="18.75">
      <c r="A19" s="365" t="s">
        <v>172</v>
      </c>
      <c r="B19" s="360"/>
      <c r="C19" s="360"/>
      <c r="D19" s="360"/>
      <c r="E19" s="361"/>
      <c r="F19" s="359" t="s">
        <v>417</v>
      </c>
      <c r="G19" s="360"/>
      <c r="H19" s="360"/>
      <c r="I19" s="360"/>
      <c r="J19" s="361"/>
      <c r="K19" s="359" t="s">
        <v>418</v>
      </c>
      <c r="L19" s="360"/>
      <c r="M19" s="360"/>
      <c r="N19" s="360"/>
      <c r="O19" s="366"/>
    </row>
    <row r="20" spans="1:15">
      <c r="A20" s="50" t="s">
        <v>286</v>
      </c>
      <c r="B20" s="53" t="s">
        <v>410</v>
      </c>
      <c r="C20" s="52"/>
      <c r="D20" s="52" t="s">
        <v>411</v>
      </c>
      <c r="E20" s="52"/>
      <c r="F20" s="55" t="s">
        <v>286</v>
      </c>
      <c r="G20" s="53" t="s">
        <v>410</v>
      </c>
      <c r="H20" s="52"/>
      <c r="I20" s="52" t="s">
        <v>411</v>
      </c>
      <c r="J20" s="52"/>
      <c r="K20" s="55" t="s">
        <v>286</v>
      </c>
      <c r="L20" s="53" t="s">
        <v>410</v>
      </c>
      <c r="M20" s="52"/>
      <c r="N20" s="52" t="s">
        <v>411</v>
      </c>
      <c r="O20" s="63"/>
    </row>
    <row r="21" spans="1:15">
      <c r="A21" s="50" t="s">
        <v>291</v>
      </c>
      <c r="B21" s="53" t="s">
        <v>410</v>
      </c>
      <c r="C21" s="52"/>
      <c r="D21" s="52" t="s">
        <v>411</v>
      </c>
      <c r="E21" s="52"/>
      <c r="F21" s="55" t="s">
        <v>291</v>
      </c>
      <c r="G21" s="53" t="s">
        <v>410</v>
      </c>
      <c r="H21" s="52"/>
      <c r="I21" s="52" t="s">
        <v>411</v>
      </c>
      <c r="J21" s="52"/>
      <c r="K21" s="55" t="s">
        <v>291</v>
      </c>
      <c r="L21" s="53" t="s">
        <v>410</v>
      </c>
      <c r="M21" s="52"/>
      <c r="N21" s="52" t="s">
        <v>411</v>
      </c>
      <c r="O21" s="63"/>
    </row>
    <row r="22" spans="1:15">
      <c r="A22" s="50" t="s">
        <v>280</v>
      </c>
      <c r="B22" s="53" t="s">
        <v>410</v>
      </c>
      <c r="C22" s="52"/>
      <c r="D22" s="52" t="s">
        <v>411</v>
      </c>
      <c r="E22" s="52"/>
      <c r="F22" s="55" t="s">
        <v>280</v>
      </c>
      <c r="G22" s="53" t="s">
        <v>410</v>
      </c>
      <c r="H22" s="52"/>
      <c r="I22" s="52" t="s">
        <v>411</v>
      </c>
      <c r="J22" s="52"/>
      <c r="K22" s="55" t="s">
        <v>280</v>
      </c>
      <c r="L22" s="53" t="s">
        <v>410</v>
      </c>
      <c r="M22" s="52"/>
      <c r="N22" s="52" t="s">
        <v>411</v>
      </c>
      <c r="O22" s="63"/>
    </row>
    <row r="23" spans="1:15">
      <c r="A23" s="50" t="s">
        <v>412</v>
      </c>
      <c r="B23" s="53" t="s">
        <v>413</v>
      </c>
      <c r="C23" s="53"/>
      <c r="D23" s="53"/>
      <c r="E23" s="53"/>
      <c r="F23" s="55" t="s">
        <v>412</v>
      </c>
      <c r="G23" s="53" t="s">
        <v>413</v>
      </c>
      <c r="H23" s="53"/>
      <c r="I23" s="53"/>
      <c r="J23" s="53"/>
      <c r="K23" s="55" t="s">
        <v>412</v>
      </c>
      <c r="L23" s="53" t="s">
        <v>413</v>
      </c>
      <c r="M23" s="53"/>
      <c r="N23" s="53"/>
      <c r="O23" s="64"/>
    </row>
    <row r="24" spans="1:15" ht="18.75">
      <c r="A24" s="367" t="s">
        <v>419</v>
      </c>
      <c r="B24" s="368"/>
      <c r="C24" s="368"/>
      <c r="D24" s="368"/>
      <c r="E24" s="368"/>
      <c r="F24" s="368"/>
      <c r="G24" s="368"/>
      <c r="H24" s="368"/>
      <c r="I24" s="368"/>
      <c r="J24" s="368"/>
      <c r="K24" s="368"/>
      <c r="L24" s="368"/>
      <c r="M24" s="368"/>
      <c r="N24" s="368"/>
      <c r="O24" s="369"/>
    </row>
    <row r="25" spans="1:15" ht="14.25">
      <c r="A25" s="370" t="s">
        <v>150</v>
      </c>
      <c r="B25" s="212"/>
      <c r="C25" s="212"/>
      <c r="D25" s="290" t="s">
        <v>225</v>
      </c>
      <c r="E25" s="212"/>
      <c r="F25" s="212"/>
      <c r="G25" s="290" t="s">
        <v>154</v>
      </c>
      <c r="H25" s="290"/>
      <c r="I25" s="290"/>
      <c r="J25" s="290"/>
      <c r="K25" s="290"/>
      <c r="L25" s="290" t="s">
        <v>157</v>
      </c>
      <c r="M25" s="290"/>
      <c r="N25" s="290"/>
      <c r="O25" s="371"/>
    </row>
    <row r="26" spans="1:15">
      <c r="A26" s="372" t="s">
        <v>420</v>
      </c>
      <c r="B26" s="373"/>
      <c r="C26" s="373"/>
      <c r="D26" s="373" t="s">
        <v>420</v>
      </c>
      <c r="E26" s="373"/>
      <c r="F26" s="373"/>
      <c r="G26" s="374" t="s">
        <v>420</v>
      </c>
      <c r="H26" s="375"/>
      <c r="I26" s="375"/>
      <c r="J26" s="375"/>
      <c r="K26" s="376"/>
      <c r="L26" s="377" t="s">
        <v>420</v>
      </c>
      <c r="M26" s="378"/>
      <c r="N26" s="378"/>
      <c r="O26" s="379"/>
    </row>
    <row r="27" spans="1:15">
      <c r="A27" s="372"/>
      <c r="B27" s="373"/>
      <c r="C27" s="373"/>
      <c r="D27" s="374" t="s">
        <v>421</v>
      </c>
      <c r="E27" s="375"/>
      <c r="F27" s="376"/>
      <c r="G27" s="374" t="s">
        <v>422</v>
      </c>
      <c r="H27" s="375"/>
      <c r="I27" s="375"/>
      <c r="J27" s="375"/>
      <c r="K27" s="375"/>
      <c r="L27" s="378"/>
      <c r="M27" s="378"/>
      <c r="N27" s="378"/>
      <c r="O27" s="379"/>
    </row>
    <row r="28" spans="1:15" ht="14.25">
      <c r="A28" s="370" t="s">
        <v>423</v>
      </c>
      <c r="B28" s="290"/>
      <c r="C28" s="290"/>
      <c r="D28" s="290" t="s">
        <v>243</v>
      </c>
      <c r="E28" s="290"/>
      <c r="F28" s="290"/>
      <c r="G28" s="380" t="s">
        <v>245</v>
      </c>
      <c r="H28" s="381"/>
      <c r="I28" s="381"/>
      <c r="J28" s="381"/>
      <c r="K28" s="381"/>
      <c r="L28" s="381" t="s">
        <v>424</v>
      </c>
      <c r="M28" s="381"/>
      <c r="N28" s="381"/>
      <c r="O28" s="382"/>
    </row>
    <row r="29" spans="1:15">
      <c r="A29" s="372" t="s">
        <v>420</v>
      </c>
      <c r="B29" s="373"/>
      <c r="C29" s="373"/>
      <c r="D29" s="373" t="s">
        <v>420</v>
      </c>
      <c r="E29" s="373"/>
      <c r="F29" s="373"/>
      <c r="G29" s="374" t="s">
        <v>420</v>
      </c>
      <c r="H29" s="375"/>
      <c r="I29" s="375"/>
      <c r="J29" s="375"/>
      <c r="K29" s="375"/>
      <c r="L29" s="378" t="s">
        <v>420</v>
      </c>
      <c r="M29" s="378"/>
      <c r="N29" s="378"/>
      <c r="O29" s="379"/>
    </row>
    <row r="30" spans="1:15">
      <c r="A30" s="372"/>
      <c r="B30" s="373"/>
      <c r="C30" s="373"/>
      <c r="D30" s="373" t="s">
        <v>425</v>
      </c>
      <c r="E30" s="373"/>
      <c r="F30" s="373"/>
      <c r="G30" s="377" t="s">
        <v>425</v>
      </c>
      <c r="H30" s="378"/>
      <c r="I30" s="378"/>
      <c r="J30" s="378"/>
      <c r="K30" s="378"/>
      <c r="L30" s="378" t="s">
        <v>425</v>
      </c>
      <c r="M30" s="378"/>
      <c r="N30" s="378"/>
      <c r="O30" s="379"/>
    </row>
    <row r="31" spans="1:15" ht="14.25">
      <c r="A31" s="370" t="s">
        <v>242</v>
      </c>
      <c r="B31" s="290"/>
      <c r="C31" s="290"/>
      <c r="D31" s="290" t="s">
        <v>244</v>
      </c>
      <c r="E31" s="290"/>
      <c r="F31" s="290"/>
      <c r="G31" s="380" t="s">
        <v>246</v>
      </c>
      <c r="H31" s="381"/>
      <c r="I31" s="381"/>
      <c r="J31" s="381"/>
      <c r="K31" s="383"/>
      <c r="L31" s="58"/>
      <c r="M31" s="58"/>
      <c r="N31" s="58"/>
      <c r="O31" s="65"/>
    </row>
    <row r="32" spans="1:15">
      <c r="A32" s="372" t="s">
        <v>420</v>
      </c>
      <c r="B32" s="373"/>
      <c r="C32" s="373"/>
      <c r="D32" s="373" t="s">
        <v>420</v>
      </c>
      <c r="E32" s="373"/>
      <c r="F32" s="373"/>
      <c r="G32" s="374" t="s">
        <v>420</v>
      </c>
      <c r="H32" s="375"/>
      <c r="I32" s="375"/>
      <c r="J32" s="375"/>
      <c r="K32" s="376"/>
      <c r="L32" s="58"/>
      <c r="M32" s="58"/>
      <c r="N32" s="58"/>
      <c r="O32" s="65"/>
    </row>
    <row r="33" spans="1:15">
      <c r="A33" s="372" t="s">
        <v>425</v>
      </c>
      <c r="B33" s="373"/>
      <c r="C33" s="373"/>
      <c r="D33" s="373" t="s">
        <v>425</v>
      </c>
      <c r="E33" s="373"/>
      <c r="F33" s="373"/>
      <c r="G33" s="374" t="s">
        <v>425</v>
      </c>
      <c r="H33" s="375"/>
      <c r="I33" s="375"/>
      <c r="J33" s="375"/>
      <c r="K33" s="376"/>
      <c r="L33" s="58"/>
      <c r="M33" s="58"/>
      <c r="N33" s="58"/>
      <c r="O33" s="65"/>
    </row>
    <row r="34" spans="1:15" ht="14.25">
      <c r="A34" s="370" t="s">
        <v>172</v>
      </c>
      <c r="B34" s="290"/>
      <c r="C34" s="290"/>
      <c r="D34" s="290" t="s">
        <v>235</v>
      </c>
      <c r="E34" s="290"/>
      <c r="F34" s="290"/>
      <c r="G34" s="380" t="s">
        <v>240</v>
      </c>
      <c r="H34" s="381"/>
      <c r="I34" s="381"/>
      <c r="J34" s="381"/>
      <c r="K34" s="383"/>
      <c r="L34" s="58"/>
      <c r="M34" s="58"/>
      <c r="N34" s="58"/>
      <c r="O34" s="65"/>
    </row>
    <row r="35" spans="1:15">
      <c r="A35" s="372" t="s">
        <v>420</v>
      </c>
      <c r="B35" s="373"/>
      <c r="C35" s="373"/>
      <c r="D35" s="373" t="s">
        <v>420</v>
      </c>
      <c r="E35" s="373"/>
      <c r="F35" s="373"/>
      <c r="G35" s="374" t="s">
        <v>420</v>
      </c>
      <c r="H35" s="375"/>
      <c r="I35" s="375"/>
      <c r="J35" s="375"/>
      <c r="K35" s="376"/>
      <c r="L35" s="58"/>
      <c r="M35" s="58"/>
      <c r="N35" s="58"/>
      <c r="O35" s="65"/>
    </row>
    <row r="36" spans="1:15">
      <c r="A36" s="384" t="s">
        <v>426</v>
      </c>
      <c r="B36" s="385"/>
      <c r="C36" s="385"/>
      <c r="D36" s="385" t="s">
        <v>426</v>
      </c>
      <c r="E36" s="385"/>
      <c r="F36" s="385"/>
      <c r="G36" s="386" t="s">
        <v>426</v>
      </c>
      <c r="H36" s="387"/>
      <c r="I36" s="387"/>
      <c r="J36" s="387"/>
      <c r="K36" s="388"/>
      <c r="L36" s="60"/>
      <c r="M36" s="60"/>
      <c r="N36" s="60"/>
      <c r="O36" s="66"/>
    </row>
    <row r="37" spans="1:15" ht="18.75">
      <c r="A37" s="389"/>
      <c r="B37" s="390"/>
      <c r="C37" s="390"/>
      <c r="D37" s="390"/>
      <c r="E37" s="390"/>
      <c r="F37" s="390"/>
      <c r="G37" s="390"/>
      <c r="H37" s="390"/>
      <c r="I37" s="390"/>
      <c r="J37" s="390"/>
      <c r="K37" s="390"/>
      <c r="L37" s="390"/>
      <c r="M37" s="390"/>
    </row>
    <row r="38" spans="1:15">
      <c r="A38" s="394"/>
      <c r="B38" s="394"/>
      <c r="C38" s="391"/>
      <c r="D38" s="390"/>
      <c r="E38" s="390"/>
      <c r="F38" s="390"/>
      <c r="G38" s="390"/>
      <c r="H38" s="390"/>
      <c r="I38" s="390"/>
      <c r="J38" s="390"/>
      <c r="K38" s="390"/>
      <c r="L38" s="390"/>
      <c r="M38" s="390"/>
    </row>
    <row r="39" spans="1:15">
      <c r="A39" s="394"/>
      <c r="B39" s="394"/>
      <c r="C39" s="391"/>
      <c r="D39" s="391"/>
      <c r="E39" s="391"/>
      <c r="F39" s="391"/>
      <c r="G39" s="391"/>
      <c r="H39" s="391"/>
      <c r="I39" s="391"/>
      <c r="J39" s="391"/>
      <c r="K39" s="391"/>
      <c r="L39" s="391"/>
    </row>
    <row r="40" spans="1:15">
      <c r="A40" s="394"/>
      <c r="B40" s="61"/>
      <c r="C40" s="390"/>
      <c r="D40" s="390"/>
      <c r="E40" s="390"/>
      <c r="F40" s="390"/>
      <c r="G40" s="390"/>
      <c r="H40" s="390"/>
      <c r="I40" s="390"/>
      <c r="J40" s="390"/>
      <c r="K40" s="390"/>
      <c r="L40" s="390"/>
      <c r="M40" s="390"/>
    </row>
    <row r="41" spans="1:15">
      <c r="A41" s="394"/>
      <c r="B41" s="61"/>
      <c r="C41" s="391"/>
      <c r="D41" s="390"/>
      <c r="E41" s="390"/>
      <c r="F41" s="390"/>
      <c r="G41" s="390"/>
      <c r="H41" s="390"/>
      <c r="I41" s="390"/>
      <c r="J41" s="390"/>
      <c r="K41" s="390"/>
      <c r="L41" s="390"/>
      <c r="M41" s="390"/>
    </row>
    <row r="42" spans="1:15">
      <c r="A42" s="394"/>
      <c r="B42" s="61"/>
      <c r="C42" s="390"/>
      <c r="D42" s="390"/>
      <c r="E42" s="390"/>
      <c r="F42" s="390"/>
      <c r="G42" s="390"/>
      <c r="H42" s="390"/>
      <c r="I42" s="390"/>
      <c r="J42" s="390"/>
      <c r="K42" s="390"/>
      <c r="L42" s="390"/>
      <c r="M42" s="390"/>
    </row>
    <row r="43" spans="1:15">
      <c r="A43" s="394"/>
      <c r="B43" s="61"/>
      <c r="C43" s="392"/>
      <c r="D43" s="392"/>
      <c r="E43" s="392"/>
      <c r="F43" s="392"/>
      <c r="G43" s="392"/>
      <c r="H43" s="392"/>
      <c r="I43" s="392"/>
      <c r="J43" s="392"/>
      <c r="K43" s="392"/>
      <c r="L43" s="392"/>
      <c r="M43" s="392"/>
    </row>
    <row r="44" spans="1:15">
      <c r="A44" s="394"/>
      <c r="B44" s="61"/>
      <c r="C44" s="390"/>
      <c r="D44" s="390"/>
      <c r="E44" s="390"/>
      <c r="F44" s="390"/>
      <c r="G44" s="390"/>
      <c r="H44" s="390"/>
      <c r="I44" s="390"/>
      <c r="J44" s="390"/>
      <c r="K44" s="390"/>
      <c r="L44" s="390"/>
      <c r="M44" s="390"/>
    </row>
    <row r="45" spans="1:15" ht="18.75">
      <c r="A45" s="389"/>
      <c r="B45" s="390"/>
      <c r="C45" s="390"/>
      <c r="D45" s="390"/>
      <c r="E45" s="390"/>
      <c r="F45" s="390"/>
      <c r="G45" s="390"/>
      <c r="H45" s="390"/>
      <c r="I45" s="390"/>
      <c r="J45" s="390"/>
      <c r="K45" s="390"/>
      <c r="L45" s="390"/>
      <c r="M45" s="390"/>
    </row>
    <row r="46" spans="1:15">
      <c r="A46" s="394"/>
      <c r="B46" s="394"/>
      <c r="C46" s="209"/>
      <c r="D46" s="209"/>
      <c r="E46" s="209"/>
      <c r="F46" s="209"/>
      <c r="G46" s="209"/>
      <c r="H46" s="209"/>
      <c r="I46" s="209"/>
      <c r="J46" s="209"/>
      <c r="K46" s="209"/>
      <c r="L46" s="209"/>
      <c r="M46" s="209"/>
    </row>
    <row r="47" spans="1:15">
      <c r="A47" s="394"/>
      <c r="B47" s="394"/>
      <c r="C47" s="391"/>
      <c r="D47" s="390"/>
      <c r="E47" s="390"/>
      <c r="F47" s="390"/>
      <c r="G47" s="390"/>
      <c r="H47" s="390"/>
      <c r="I47" s="390"/>
      <c r="J47" s="390"/>
      <c r="K47" s="390"/>
      <c r="L47" s="390"/>
      <c r="M47" s="390"/>
    </row>
    <row r="48" spans="1:15">
      <c r="A48" s="394"/>
      <c r="B48" s="61"/>
      <c r="C48" s="390"/>
      <c r="D48" s="390"/>
      <c r="E48" s="390"/>
      <c r="F48" s="390"/>
      <c r="G48" s="390"/>
      <c r="H48" s="390"/>
      <c r="I48" s="390"/>
      <c r="J48" s="390"/>
      <c r="K48" s="390"/>
      <c r="L48" s="390"/>
      <c r="M48" s="390"/>
    </row>
    <row r="49" spans="1:13">
      <c r="A49" s="394"/>
      <c r="B49" s="61"/>
      <c r="C49" s="391"/>
      <c r="D49" s="390"/>
      <c r="E49" s="390"/>
      <c r="F49" s="390"/>
      <c r="G49" s="390"/>
      <c r="H49" s="390"/>
      <c r="I49" s="390"/>
      <c r="J49" s="390"/>
      <c r="K49" s="390"/>
      <c r="L49" s="390"/>
      <c r="M49" s="390"/>
    </row>
    <row r="50" spans="1:13">
      <c r="A50" s="394"/>
      <c r="B50" s="61"/>
      <c r="C50" s="390"/>
      <c r="D50" s="390"/>
      <c r="E50" s="390"/>
      <c r="F50" s="390"/>
      <c r="G50" s="390"/>
      <c r="H50" s="390"/>
      <c r="I50" s="390"/>
      <c r="J50" s="390"/>
      <c r="K50" s="390"/>
      <c r="L50" s="390"/>
      <c r="M50" s="390"/>
    </row>
    <row r="51" spans="1:13">
      <c r="A51" s="394"/>
      <c r="B51" s="61"/>
      <c r="C51" s="392"/>
      <c r="D51" s="392"/>
      <c r="E51" s="392"/>
      <c r="F51" s="392"/>
      <c r="G51" s="392"/>
      <c r="H51" s="392"/>
      <c r="I51" s="392"/>
      <c r="J51" s="392"/>
      <c r="K51" s="392"/>
      <c r="L51" s="392"/>
      <c r="M51" s="392"/>
    </row>
    <row r="52" spans="1:13">
      <c r="A52" s="394"/>
      <c r="B52" s="61"/>
      <c r="C52" s="390"/>
      <c r="D52" s="390"/>
      <c r="E52" s="390"/>
      <c r="F52" s="390"/>
      <c r="G52" s="390"/>
      <c r="H52" s="390"/>
      <c r="I52" s="390"/>
      <c r="J52" s="390"/>
      <c r="K52" s="390"/>
      <c r="L52" s="390"/>
      <c r="M52" s="390"/>
    </row>
    <row r="53" spans="1:13" ht="18.75">
      <c r="A53" s="389"/>
      <c r="B53" s="390"/>
      <c r="C53" s="390"/>
      <c r="D53" s="390"/>
      <c r="E53" s="390"/>
      <c r="F53" s="390"/>
      <c r="G53" s="390"/>
      <c r="H53" s="390"/>
      <c r="I53" s="390"/>
      <c r="J53" s="390"/>
      <c r="K53" s="390"/>
      <c r="L53" s="390"/>
      <c r="M53" s="390"/>
    </row>
    <row r="54" spans="1:13">
      <c r="A54" s="394"/>
      <c r="B54" s="394"/>
      <c r="C54" s="391"/>
      <c r="D54" s="390"/>
      <c r="E54" s="390"/>
      <c r="F54" s="390"/>
      <c r="G54" s="390"/>
      <c r="H54" s="390"/>
      <c r="I54" s="390"/>
      <c r="J54" s="390"/>
      <c r="K54" s="390"/>
      <c r="L54" s="390"/>
      <c r="M54" s="390"/>
    </row>
    <row r="55" spans="1:13">
      <c r="A55" s="394"/>
      <c r="B55" s="394"/>
      <c r="C55" s="391"/>
      <c r="D55" s="391"/>
      <c r="E55" s="391"/>
      <c r="F55" s="391"/>
      <c r="G55" s="391"/>
      <c r="H55" s="391"/>
      <c r="I55" s="391"/>
      <c r="J55" s="391"/>
      <c r="K55" s="391"/>
      <c r="L55" s="391"/>
    </row>
    <row r="56" spans="1:13">
      <c r="A56" s="394"/>
      <c r="B56" s="61"/>
      <c r="C56" s="390"/>
      <c r="D56" s="390"/>
      <c r="E56" s="390"/>
      <c r="F56" s="390"/>
      <c r="G56" s="390"/>
      <c r="H56" s="390"/>
      <c r="I56" s="390"/>
      <c r="J56" s="390"/>
      <c r="K56" s="390"/>
      <c r="L56" s="390"/>
      <c r="M56" s="390"/>
    </row>
    <row r="57" spans="1:13">
      <c r="A57" s="394"/>
      <c r="B57" s="61"/>
      <c r="C57" s="391"/>
      <c r="D57" s="390"/>
      <c r="E57" s="390"/>
      <c r="F57" s="390"/>
      <c r="G57" s="390"/>
      <c r="H57" s="390"/>
      <c r="I57" s="390"/>
      <c r="J57" s="390"/>
      <c r="K57" s="390"/>
      <c r="L57" s="390"/>
      <c r="M57" s="390"/>
    </row>
    <row r="58" spans="1:13">
      <c r="A58" s="394"/>
      <c r="B58" s="61"/>
      <c r="C58" s="390"/>
      <c r="D58" s="390"/>
      <c r="E58" s="390"/>
      <c r="F58" s="390"/>
      <c r="G58" s="390"/>
      <c r="H58" s="390"/>
      <c r="I58" s="390"/>
      <c r="J58" s="390"/>
      <c r="K58" s="390"/>
      <c r="L58" s="390"/>
      <c r="M58" s="390"/>
    </row>
    <row r="59" spans="1:13">
      <c r="A59" s="394"/>
      <c r="B59" s="61"/>
      <c r="C59" s="392"/>
      <c r="D59" s="392"/>
      <c r="E59" s="392"/>
      <c r="F59" s="392"/>
      <c r="G59" s="392"/>
      <c r="H59" s="392"/>
      <c r="I59" s="392"/>
      <c r="J59" s="392"/>
      <c r="K59" s="392"/>
      <c r="L59" s="392"/>
      <c r="M59" s="392"/>
    </row>
    <row r="60" spans="1:13">
      <c r="A60" s="394"/>
      <c r="B60" s="61"/>
      <c r="C60" s="390"/>
      <c r="D60" s="390"/>
      <c r="E60" s="390"/>
      <c r="F60" s="390"/>
      <c r="G60" s="390"/>
      <c r="H60" s="390"/>
      <c r="I60" s="390"/>
      <c r="J60" s="390"/>
      <c r="K60" s="390"/>
      <c r="L60" s="390"/>
      <c r="M60" s="390"/>
    </row>
    <row r="61" spans="1:13" ht="18.75">
      <c r="A61" s="389"/>
      <c r="B61" s="390"/>
      <c r="C61" s="390"/>
      <c r="D61" s="390"/>
      <c r="E61" s="390"/>
      <c r="F61" s="390"/>
      <c r="G61" s="390"/>
      <c r="H61" s="390"/>
      <c r="I61" s="390"/>
      <c r="J61" s="390"/>
      <c r="K61" s="390"/>
      <c r="L61" s="390"/>
      <c r="M61" s="390"/>
    </row>
    <row r="62" spans="1:13">
      <c r="A62" s="394"/>
      <c r="B62" s="394"/>
      <c r="C62" s="391"/>
      <c r="D62" s="390"/>
      <c r="E62" s="390"/>
      <c r="F62" s="390"/>
      <c r="G62" s="390"/>
      <c r="H62" s="390"/>
      <c r="I62" s="390"/>
      <c r="J62" s="390"/>
      <c r="K62" s="390"/>
      <c r="L62" s="390"/>
      <c r="M62" s="390"/>
    </row>
    <row r="63" spans="1:13">
      <c r="A63" s="394"/>
      <c r="B63" s="394"/>
      <c r="C63" s="391"/>
      <c r="D63" s="391"/>
      <c r="E63" s="391"/>
      <c r="F63" s="391"/>
      <c r="G63" s="391"/>
      <c r="H63" s="391"/>
      <c r="I63" s="391"/>
      <c r="J63" s="391"/>
      <c r="K63" s="391"/>
      <c r="L63" s="391"/>
    </row>
    <row r="64" spans="1:13">
      <c r="A64" s="394"/>
      <c r="B64" s="61"/>
      <c r="C64" s="390"/>
      <c r="D64" s="390"/>
      <c r="E64" s="390"/>
      <c r="F64" s="390"/>
      <c r="G64" s="390"/>
      <c r="H64" s="390"/>
      <c r="I64" s="390"/>
      <c r="J64" s="390"/>
      <c r="K64" s="390"/>
      <c r="L64" s="390"/>
      <c r="M64" s="390"/>
    </row>
    <row r="65" spans="1:13">
      <c r="A65" s="394"/>
      <c r="B65" s="61"/>
      <c r="C65" s="391"/>
      <c r="D65" s="390"/>
      <c r="E65" s="390"/>
      <c r="F65" s="390"/>
      <c r="G65" s="390"/>
      <c r="H65" s="390"/>
      <c r="I65" s="390"/>
      <c r="J65" s="390"/>
      <c r="K65" s="390"/>
      <c r="L65" s="390"/>
      <c r="M65" s="390"/>
    </row>
    <row r="66" spans="1:13">
      <c r="A66" s="394"/>
      <c r="B66" s="61"/>
      <c r="C66" s="390"/>
      <c r="D66" s="390"/>
      <c r="E66" s="390"/>
      <c r="F66" s="390"/>
      <c r="G66" s="390"/>
      <c r="H66" s="390"/>
      <c r="I66" s="390"/>
      <c r="J66" s="390"/>
      <c r="K66" s="390"/>
      <c r="L66" s="390"/>
      <c r="M66" s="390"/>
    </row>
    <row r="67" spans="1:13">
      <c r="A67" s="394"/>
      <c r="B67" s="61"/>
      <c r="C67" s="392"/>
      <c r="D67" s="392"/>
      <c r="E67" s="392"/>
      <c r="F67" s="392"/>
      <c r="G67" s="392"/>
      <c r="H67" s="392"/>
      <c r="I67" s="392"/>
      <c r="J67" s="392"/>
      <c r="K67" s="392"/>
      <c r="L67" s="392"/>
      <c r="M67" s="392"/>
    </row>
    <row r="68" spans="1:13">
      <c r="A68" s="394"/>
      <c r="B68" s="61"/>
      <c r="C68" s="390"/>
      <c r="D68" s="390"/>
      <c r="E68" s="390"/>
      <c r="F68" s="390"/>
      <c r="G68" s="390"/>
      <c r="H68" s="390"/>
      <c r="I68" s="390"/>
      <c r="J68" s="390"/>
      <c r="K68" s="390"/>
      <c r="L68" s="390"/>
      <c r="M68" s="390"/>
    </row>
    <row r="69" spans="1:13" ht="18.75">
      <c r="A69" s="389"/>
      <c r="B69" s="390"/>
      <c r="C69" s="390"/>
      <c r="D69" s="390"/>
      <c r="E69" s="390"/>
      <c r="F69" s="390"/>
      <c r="G69" s="390"/>
      <c r="H69" s="390"/>
      <c r="I69" s="390"/>
      <c r="J69" s="390"/>
      <c r="K69" s="390"/>
      <c r="L69" s="390"/>
      <c r="M69" s="390"/>
    </row>
    <row r="70" spans="1:13">
      <c r="A70" s="394"/>
      <c r="B70" s="394"/>
      <c r="C70" s="391"/>
      <c r="D70" s="390"/>
      <c r="E70" s="390"/>
      <c r="F70" s="390"/>
      <c r="G70" s="390"/>
      <c r="H70" s="390"/>
      <c r="I70" s="390"/>
      <c r="J70" s="390"/>
      <c r="K70" s="390"/>
      <c r="L70" s="390"/>
      <c r="M70" s="390"/>
    </row>
    <row r="71" spans="1:13">
      <c r="A71" s="394"/>
      <c r="B71" s="394"/>
      <c r="C71" s="391"/>
      <c r="D71" s="391"/>
      <c r="E71" s="391"/>
      <c r="F71" s="391"/>
      <c r="G71" s="391"/>
      <c r="H71" s="391"/>
      <c r="I71" s="391"/>
      <c r="J71" s="391"/>
      <c r="K71" s="391"/>
      <c r="L71" s="391"/>
    </row>
    <row r="72" spans="1:13">
      <c r="A72" s="394"/>
      <c r="B72" s="61"/>
      <c r="C72" s="390"/>
      <c r="D72" s="390"/>
      <c r="E72" s="390"/>
      <c r="F72" s="390"/>
      <c r="G72" s="390"/>
      <c r="H72" s="390"/>
      <c r="I72" s="390"/>
      <c r="J72" s="390"/>
      <c r="K72" s="390"/>
      <c r="L72" s="390"/>
      <c r="M72" s="390"/>
    </row>
    <row r="73" spans="1:13">
      <c r="A73" s="394"/>
      <c r="B73" s="61"/>
      <c r="C73" s="391"/>
      <c r="D73" s="390"/>
      <c r="E73" s="390"/>
      <c r="F73" s="390"/>
      <c r="G73" s="390"/>
      <c r="H73" s="390"/>
      <c r="I73" s="390"/>
      <c r="J73" s="390"/>
      <c r="K73" s="390"/>
      <c r="L73" s="390"/>
      <c r="M73" s="390"/>
    </row>
    <row r="74" spans="1:13">
      <c r="A74" s="394"/>
      <c r="B74" s="61"/>
      <c r="C74" s="390"/>
      <c r="D74" s="390"/>
      <c r="E74" s="390"/>
      <c r="F74" s="390"/>
      <c r="G74" s="390"/>
      <c r="H74" s="390"/>
      <c r="I74" s="390"/>
      <c r="J74" s="390"/>
      <c r="K74" s="390"/>
      <c r="L74" s="390"/>
      <c r="M74" s="390"/>
    </row>
    <row r="75" spans="1:13">
      <c r="A75" s="394"/>
      <c r="B75" s="61"/>
      <c r="C75" s="392"/>
      <c r="D75" s="392"/>
      <c r="E75" s="392"/>
      <c r="F75" s="392"/>
      <c r="G75" s="392"/>
      <c r="H75" s="392"/>
      <c r="I75" s="392"/>
      <c r="J75" s="392"/>
      <c r="K75" s="392"/>
      <c r="L75" s="392"/>
      <c r="M75" s="392"/>
    </row>
    <row r="76" spans="1:13">
      <c r="A76" s="394"/>
      <c r="B76" s="61"/>
      <c r="C76" s="390"/>
      <c r="D76" s="390"/>
      <c r="E76" s="390"/>
      <c r="F76" s="390"/>
      <c r="G76" s="390"/>
      <c r="H76" s="390"/>
      <c r="I76" s="390"/>
      <c r="J76" s="390"/>
      <c r="K76" s="390"/>
      <c r="L76" s="390"/>
      <c r="M76" s="390"/>
    </row>
    <row r="77" spans="1:13" ht="18.75">
      <c r="A77" s="389"/>
      <c r="B77" s="390"/>
      <c r="C77" s="390"/>
      <c r="D77" s="390"/>
      <c r="E77" s="390"/>
      <c r="F77" s="390"/>
      <c r="G77" s="390"/>
      <c r="H77" s="390"/>
      <c r="I77" s="390"/>
      <c r="J77" s="390"/>
      <c r="K77" s="390"/>
      <c r="L77" s="390"/>
      <c r="M77" s="390"/>
    </row>
    <row r="78" spans="1:13">
      <c r="A78" s="394"/>
      <c r="B78" s="61"/>
      <c r="C78" s="391"/>
      <c r="D78" s="390"/>
      <c r="E78" s="390"/>
      <c r="F78" s="390"/>
      <c r="G78" s="390"/>
      <c r="H78" s="390"/>
      <c r="I78" s="390"/>
      <c r="J78" s="390"/>
      <c r="K78" s="390"/>
      <c r="L78" s="390"/>
      <c r="M78" s="390"/>
    </row>
    <row r="79" spans="1:13">
      <c r="A79" s="394"/>
      <c r="B79" s="61"/>
      <c r="C79" s="390"/>
      <c r="D79" s="390"/>
      <c r="E79" s="390"/>
      <c r="F79" s="390"/>
      <c r="G79" s="390"/>
      <c r="H79" s="390"/>
      <c r="I79" s="390"/>
      <c r="J79" s="390"/>
      <c r="K79" s="390"/>
      <c r="L79" s="390"/>
      <c r="M79" s="390"/>
    </row>
    <row r="80" spans="1:13">
      <c r="A80" s="61"/>
      <c r="B80" s="61"/>
      <c r="C80" s="391"/>
      <c r="D80" s="390"/>
      <c r="E80" s="390"/>
      <c r="F80" s="390"/>
      <c r="G80" s="390"/>
      <c r="H80" s="390"/>
      <c r="I80" s="390"/>
      <c r="J80" s="390"/>
      <c r="K80" s="390"/>
      <c r="L80" s="390"/>
      <c r="M80" s="390"/>
    </row>
    <row r="81" spans="1:13">
      <c r="A81" s="394"/>
      <c r="B81" s="61"/>
      <c r="C81" s="392"/>
      <c r="D81" s="392"/>
      <c r="E81" s="392"/>
      <c r="F81" s="392"/>
      <c r="G81" s="392"/>
      <c r="H81" s="392"/>
      <c r="I81" s="392"/>
      <c r="J81" s="392"/>
      <c r="K81" s="392"/>
      <c r="L81" s="392"/>
      <c r="M81" s="392"/>
    </row>
    <row r="82" spans="1:13">
      <c r="A82" s="394"/>
      <c r="B82" s="61"/>
      <c r="C82" s="390"/>
      <c r="D82" s="390"/>
      <c r="E82" s="390"/>
      <c r="F82" s="390"/>
      <c r="G82" s="390"/>
      <c r="H82" s="390"/>
      <c r="I82" s="390"/>
      <c r="J82" s="390"/>
      <c r="K82" s="390"/>
      <c r="L82" s="390"/>
      <c r="M82" s="390"/>
    </row>
    <row r="83" spans="1:13" ht="18.75">
      <c r="A83" s="389"/>
      <c r="B83" s="390"/>
      <c r="C83" s="390"/>
      <c r="D83" s="390"/>
      <c r="E83" s="390"/>
      <c r="F83" s="390"/>
      <c r="G83" s="390"/>
      <c r="H83" s="390"/>
      <c r="I83" s="390"/>
      <c r="J83" s="390"/>
      <c r="K83" s="390"/>
      <c r="L83" s="390"/>
      <c r="M83" s="390"/>
    </row>
    <row r="84" spans="1:13">
      <c r="A84" s="394"/>
      <c r="B84" s="394"/>
      <c r="C84" s="391"/>
      <c r="D84" s="390"/>
      <c r="E84" s="390"/>
      <c r="F84" s="390"/>
      <c r="G84" s="390"/>
      <c r="H84" s="390"/>
      <c r="I84" s="390"/>
      <c r="J84" s="390"/>
      <c r="K84" s="390"/>
      <c r="L84" s="390"/>
      <c r="M84" s="390"/>
    </row>
    <row r="85" spans="1:13">
      <c r="A85" s="394"/>
      <c r="B85" s="394"/>
      <c r="C85" s="391"/>
      <c r="D85" s="391"/>
      <c r="E85" s="391"/>
      <c r="F85" s="391"/>
      <c r="G85" s="391"/>
      <c r="H85" s="391"/>
      <c r="I85" s="391"/>
      <c r="J85" s="391"/>
      <c r="K85" s="391"/>
      <c r="L85" s="391"/>
    </row>
    <row r="86" spans="1:13">
      <c r="A86" s="394"/>
      <c r="B86" s="61"/>
      <c r="C86" s="390"/>
      <c r="D86" s="390"/>
      <c r="E86" s="390"/>
      <c r="F86" s="390"/>
      <c r="G86" s="390"/>
      <c r="H86" s="390"/>
      <c r="I86" s="390"/>
      <c r="J86" s="390"/>
      <c r="K86" s="390"/>
      <c r="L86" s="390"/>
      <c r="M86" s="390"/>
    </row>
    <row r="87" spans="1:13">
      <c r="A87" s="61"/>
      <c r="B87" s="61"/>
      <c r="C87" s="391"/>
      <c r="D87" s="390"/>
      <c r="E87" s="390"/>
      <c r="F87" s="390"/>
      <c r="G87" s="390"/>
      <c r="H87" s="390"/>
      <c r="I87" s="390"/>
      <c r="J87" s="390"/>
      <c r="K87" s="390"/>
      <c r="L87" s="390"/>
      <c r="M87" s="390"/>
    </row>
    <row r="88" spans="1:13">
      <c r="A88" s="394"/>
      <c r="B88" s="61"/>
      <c r="C88" s="392"/>
      <c r="D88" s="392"/>
      <c r="E88" s="392"/>
      <c r="F88" s="392"/>
      <c r="G88" s="392"/>
      <c r="H88" s="392"/>
      <c r="I88" s="392"/>
      <c r="J88" s="392"/>
      <c r="K88" s="392"/>
      <c r="L88" s="392"/>
      <c r="M88" s="392"/>
    </row>
    <row r="89" spans="1:13">
      <c r="A89" s="394"/>
      <c r="B89" s="61"/>
      <c r="C89" s="390"/>
      <c r="D89" s="390"/>
      <c r="E89" s="390"/>
      <c r="F89" s="390"/>
      <c r="G89" s="390"/>
      <c r="H89" s="390"/>
      <c r="I89" s="390"/>
      <c r="J89" s="390"/>
      <c r="K89" s="390"/>
      <c r="L89" s="390"/>
      <c r="M89" s="390"/>
    </row>
    <row r="90" spans="1:13" ht="18.75">
      <c r="A90" s="389"/>
      <c r="B90" s="390"/>
      <c r="C90" s="390"/>
      <c r="D90" s="390"/>
      <c r="E90" s="390"/>
      <c r="F90" s="390"/>
      <c r="G90" s="390"/>
      <c r="H90" s="390"/>
      <c r="I90" s="390"/>
      <c r="J90" s="390"/>
      <c r="K90" s="390"/>
      <c r="L90" s="390"/>
      <c r="M90" s="390"/>
    </row>
    <row r="91" spans="1:13">
      <c r="A91" s="394"/>
      <c r="B91" s="394"/>
      <c r="C91" s="391"/>
      <c r="D91" s="390"/>
      <c r="E91" s="390"/>
      <c r="F91" s="390"/>
      <c r="G91" s="390"/>
      <c r="H91" s="390"/>
      <c r="I91" s="390"/>
      <c r="J91" s="390"/>
      <c r="K91" s="390"/>
      <c r="L91" s="390"/>
      <c r="M91" s="390"/>
    </row>
    <row r="92" spans="1:13">
      <c r="A92" s="394"/>
      <c r="B92" s="394"/>
      <c r="C92" s="391"/>
      <c r="D92" s="391"/>
      <c r="E92" s="391"/>
      <c r="F92" s="391"/>
      <c r="G92" s="391"/>
      <c r="H92" s="391"/>
      <c r="I92" s="391"/>
      <c r="J92" s="391"/>
      <c r="K92" s="391"/>
      <c r="L92" s="391"/>
    </row>
    <row r="93" spans="1:13">
      <c r="A93" s="394"/>
      <c r="B93" s="61"/>
      <c r="C93" s="390"/>
      <c r="D93" s="390"/>
      <c r="E93" s="390"/>
      <c r="F93" s="390"/>
      <c r="G93" s="390"/>
      <c r="H93" s="390"/>
      <c r="I93" s="390"/>
      <c r="J93" s="390"/>
      <c r="K93" s="390"/>
      <c r="L93" s="390"/>
      <c r="M93" s="390"/>
    </row>
    <row r="94" spans="1:13">
      <c r="A94" s="61"/>
      <c r="B94" s="61"/>
      <c r="C94" s="391"/>
      <c r="D94" s="390"/>
      <c r="E94" s="390"/>
      <c r="F94" s="390"/>
      <c r="G94" s="390"/>
      <c r="H94" s="390"/>
      <c r="I94" s="390"/>
      <c r="J94" s="390"/>
      <c r="K94" s="390"/>
      <c r="L94" s="390"/>
      <c r="M94" s="390"/>
    </row>
    <row r="95" spans="1:13">
      <c r="A95" s="394"/>
      <c r="B95" s="61"/>
      <c r="C95" s="392"/>
      <c r="D95" s="392"/>
      <c r="E95" s="392"/>
      <c r="F95" s="392"/>
      <c r="G95" s="392"/>
      <c r="H95" s="392"/>
      <c r="I95" s="392"/>
      <c r="J95" s="392"/>
      <c r="K95" s="392"/>
      <c r="L95" s="392"/>
      <c r="M95" s="392"/>
    </row>
    <row r="96" spans="1:13">
      <c r="A96" s="394"/>
      <c r="B96" s="61"/>
      <c r="C96" s="390"/>
      <c r="D96" s="390"/>
      <c r="E96" s="390"/>
      <c r="F96" s="390"/>
      <c r="G96" s="390"/>
      <c r="H96" s="390"/>
      <c r="I96" s="390"/>
      <c r="J96" s="390"/>
      <c r="K96" s="390"/>
      <c r="L96" s="390"/>
      <c r="M96" s="390"/>
    </row>
    <row r="97" spans="1:13" ht="18.75">
      <c r="A97" s="393"/>
      <c r="B97" s="394"/>
      <c r="C97" s="394"/>
      <c r="D97" s="394"/>
      <c r="E97" s="394"/>
      <c r="F97" s="394"/>
      <c r="G97" s="394"/>
      <c r="H97" s="394"/>
      <c r="I97" s="394"/>
      <c r="J97" s="394"/>
      <c r="K97" s="394"/>
      <c r="L97" s="394"/>
      <c r="M97" s="394"/>
    </row>
    <row r="98" spans="1:13" ht="14.25">
      <c r="A98" s="395"/>
      <c r="B98" s="394"/>
      <c r="C98" s="394"/>
      <c r="D98" s="395"/>
      <c r="E98" s="394"/>
      <c r="F98" s="394"/>
      <c r="G98" s="395"/>
      <c r="H98" s="395"/>
      <c r="I98" s="395"/>
      <c r="J98" s="395"/>
      <c r="K98" s="395"/>
      <c r="L98" s="395"/>
    </row>
    <row r="99" spans="1:13">
      <c r="A99" s="390"/>
      <c r="B99" s="390"/>
      <c r="C99" s="390"/>
      <c r="D99" s="390"/>
      <c r="E99" s="390"/>
      <c r="F99" s="390"/>
      <c r="G99" s="390"/>
      <c r="H99" s="390"/>
      <c r="I99" s="390"/>
      <c r="J99" s="390"/>
      <c r="K99" s="390"/>
      <c r="L99" s="390"/>
    </row>
    <row r="100" spans="1:13">
      <c r="A100" s="390"/>
      <c r="B100" s="390"/>
      <c r="C100" s="390"/>
      <c r="D100" s="390"/>
      <c r="E100" s="390"/>
      <c r="F100" s="390"/>
      <c r="G100" s="390"/>
      <c r="H100" s="390"/>
      <c r="I100" s="390"/>
      <c r="J100" s="390"/>
      <c r="K100" s="390"/>
      <c r="L100" s="390"/>
    </row>
    <row r="101" spans="1:13" ht="14.25">
      <c r="A101" s="395"/>
      <c r="B101" s="395"/>
      <c r="C101" s="395"/>
      <c r="D101" s="395"/>
      <c r="E101" s="395"/>
      <c r="F101" s="395"/>
      <c r="G101" s="395"/>
      <c r="H101" s="395"/>
      <c r="I101" s="395"/>
      <c r="J101" s="395"/>
      <c r="K101" s="395"/>
      <c r="L101" s="395"/>
    </row>
    <row r="102" spans="1:13">
      <c r="A102" s="390"/>
      <c r="B102" s="390"/>
      <c r="C102" s="390"/>
      <c r="D102" s="390"/>
      <c r="E102" s="390"/>
      <c r="F102" s="390"/>
      <c r="G102" s="390"/>
      <c r="H102" s="390"/>
      <c r="I102" s="390"/>
      <c r="J102" s="390"/>
      <c r="K102" s="390"/>
      <c r="L102" s="390"/>
    </row>
    <row r="103" spans="1:13">
      <c r="A103" s="390"/>
      <c r="B103" s="390"/>
      <c r="C103" s="390"/>
      <c r="D103" s="390"/>
      <c r="E103" s="390"/>
      <c r="F103" s="390"/>
      <c r="G103" s="390"/>
      <c r="H103" s="390"/>
      <c r="I103" s="390"/>
      <c r="J103" s="390"/>
      <c r="K103" s="390"/>
      <c r="L103" s="390"/>
    </row>
    <row r="104" spans="1:13" ht="14.25">
      <c r="A104" s="395"/>
      <c r="B104" s="395"/>
      <c r="C104" s="395"/>
      <c r="D104" s="395"/>
      <c r="E104" s="395"/>
      <c r="F104" s="395"/>
      <c r="G104" s="395"/>
      <c r="H104" s="395"/>
      <c r="I104" s="395"/>
    </row>
    <row r="105" spans="1:13">
      <c r="A105" s="390"/>
      <c r="B105" s="390"/>
      <c r="C105" s="390"/>
      <c r="D105" s="390"/>
      <c r="E105" s="390"/>
      <c r="F105" s="390"/>
      <c r="G105" s="390"/>
      <c r="H105" s="390"/>
      <c r="I105" s="390"/>
    </row>
    <row r="106" spans="1:13">
      <c r="A106" s="390"/>
      <c r="B106" s="390"/>
      <c r="C106" s="390"/>
      <c r="D106" s="390"/>
      <c r="E106" s="390"/>
      <c r="F106" s="390"/>
      <c r="G106" s="390"/>
      <c r="H106" s="390"/>
      <c r="I106" s="390"/>
    </row>
    <row r="107" spans="1:13" ht="14.25">
      <c r="A107" s="395"/>
      <c r="B107" s="395"/>
      <c r="C107" s="395"/>
      <c r="D107" s="395"/>
      <c r="E107" s="395"/>
      <c r="F107" s="395"/>
      <c r="G107" s="395"/>
      <c r="H107" s="395"/>
      <c r="I107" s="395"/>
    </row>
    <row r="108" spans="1:13">
      <c r="A108" s="390"/>
      <c r="B108" s="390"/>
      <c r="C108" s="390"/>
      <c r="D108" s="390"/>
      <c r="E108" s="390"/>
      <c r="F108" s="390"/>
      <c r="G108" s="390"/>
      <c r="H108" s="390"/>
      <c r="I108" s="390"/>
    </row>
    <row r="109" spans="1:13">
      <c r="A109" s="390"/>
      <c r="B109" s="390"/>
      <c r="C109" s="390"/>
      <c r="D109" s="390"/>
      <c r="E109" s="390"/>
      <c r="F109" s="390"/>
      <c r="G109" s="390"/>
      <c r="H109" s="390"/>
      <c r="I109" s="390"/>
    </row>
    <row r="110" spans="1:13" ht="14.25">
      <c r="A110" s="395"/>
      <c r="B110" s="395"/>
      <c r="C110" s="395"/>
      <c r="D110" s="395"/>
      <c r="E110" s="395"/>
      <c r="F110" s="395"/>
      <c r="G110" s="395"/>
      <c r="H110" s="395"/>
      <c r="I110" s="395"/>
    </row>
    <row r="111" spans="1:13">
      <c r="A111" s="390"/>
      <c r="B111" s="390"/>
      <c r="C111" s="390"/>
      <c r="D111" s="390"/>
      <c r="E111" s="390"/>
      <c r="F111" s="390"/>
      <c r="G111" s="390"/>
      <c r="H111" s="390"/>
      <c r="I111" s="390"/>
    </row>
    <row r="112" spans="1:13">
      <c r="A112" s="390"/>
      <c r="B112" s="390"/>
      <c r="C112" s="390"/>
      <c r="D112" s="390"/>
      <c r="E112" s="390"/>
      <c r="F112" s="390"/>
      <c r="G112" s="390"/>
      <c r="H112" s="390"/>
      <c r="I112" s="390"/>
    </row>
    <row r="113" spans="1:9" ht="14.25">
      <c r="A113" s="395"/>
      <c r="B113" s="395"/>
      <c r="C113" s="395"/>
      <c r="D113" s="395"/>
      <c r="E113" s="395"/>
      <c r="F113" s="395"/>
      <c r="G113" s="395"/>
      <c r="H113" s="395"/>
      <c r="I113" s="395"/>
    </row>
    <row r="114" spans="1:9">
      <c r="A114" s="390"/>
      <c r="B114" s="390"/>
      <c r="C114" s="390"/>
      <c r="D114" s="390"/>
      <c r="E114" s="390"/>
      <c r="F114" s="390"/>
      <c r="G114" s="390"/>
      <c r="H114" s="390"/>
      <c r="I114" s="390"/>
    </row>
    <row r="115" spans="1:9">
      <c r="A115" s="390"/>
      <c r="B115" s="390"/>
      <c r="C115" s="390"/>
      <c r="D115" s="390"/>
      <c r="E115" s="390"/>
      <c r="F115" s="390"/>
      <c r="G115" s="390"/>
      <c r="H115" s="390"/>
      <c r="I115" s="390"/>
    </row>
  </sheetData>
  <mergeCells count="207">
    <mergeCell ref="A115:C115"/>
    <mergeCell ref="D115:F115"/>
    <mergeCell ref="G115:I115"/>
    <mergeCell ref="A38:A40"/>
    <mergeCell ref="A41:A42"/>
    <mergeCell ref="A43:A44"/>
    <mergeCell ref="A46:A48"/>
    <mergeCell ref="A49:A50"/>
    <mergeCell ref="A51:A52"/>
    <mergeCell ref="A54:A56"/>
    <mergeCell ref="A57:A58"/>
    <mergeCell ref="A59:A60"/>
    <mergeCell ref="A62:A64"/>
    <mergeCell ref="A65:A66"/>
    <mergeCell ref="A67:A68"/>
    <mergeCell ref="A70:A72"/>
    <mergeCell ref="A73:A74"/>
    <mergeCell ref="A75:A76"/>
    <mergeCell ref="A78:A79"/>
    <mergeCell ref="A81:A82"/>
    <mergeCell ref="A84:A86"/>
    <mergeCell ref="A88:A89"/>
    <mergeCell ref="A91:A93"/>
    <mergeCell ref="A95:A96"/>
    <mergeCell ref="A112:C112"/>
    <mergeCell ref="D112:F112"/>
    <mergeCell ref="G112:I112"/>
    <mergeCell ref="A113:C113"/>
    <mergeCell ref="D113:F113"/>
    <mergeCell ref="G113:I113"/>
    <mergeCell ref="A114:C114"/>
    <mergeCell ref="D114:F114"/>
    <mergeCell ref="G114:I114"/>
    <mergeCell ref="A109:C109"/>
    <mergeCell ref="D109:F109"/>
    <mergeCell ref="G109:I109"/>
    <mergeCell ref="A110:C110"/>
    <mergeCell ref="D110:F110"/>
    <mergeCell ref="G110:I110"/>
    <mergeCell ref="A111:C111"/>
    <mergeCell ref="D111:F111"/>
    <mergeCell ref="G111:I111"/>
    <mergeCell ref="A106:C106"/>
    <mergeCell ref="D106:F106"/>
    <mergeCell ref="G106:I106"/>
    <mergeCell ref="A107:C107"/>
    <mergeCell ref="D107:F107"/>
    <mergeCell ref="G107:I107"/>
    <mergeCell ref="A108:C108"/>
    <mergeCell ref="D108:F108"/>
    <mergeCell ref="G108:I108"/>
    <mergeCell ref="A103:C103"/>
    <mergeCell ref="D103:F103"/>
    <mergeCell ref="G103:I103"/>
    <mergeCell ref="J103:L103"/>
    <mergeCell ref="A104:C104"/>
    <mergeCell ref="D104:F104"/>
    <mergeCell ref="G104:I104"/>
    <mergeCell ref="A105:C105"/>
    <mergeCell ref="D105:F105"/>
    <mergeCell ref="G105:I105"/>
    <mergeCell ref="A100:C100"/>
    <mergeCell ref="D100:F100"/>
    <mergeCell ref="G100:I100"/>
    <mergeCell ref="J100:L100"/>
    <mergeCell ref="A101:C101"/>
    <mergeCell ref="D101:F101"/>
    <mergeCell ref="G101:I101"/>
    <mergeCell ref="J101:L101"/>
    <mergeCell ref="A102:C102"/>
    <mergeCell ref="D102:F102"/>
    <mergeCell ref="G102:I102"/>
    <mergeCell ref="J102:L102"/>
    <mergeCell ref="C94:M94"/>
    <mergeCell ref="C95:M95"/>
    <mergeCell ref="C96:M96"/>
    <mergeCell ref="A97:M97"/>
    <mergeCell ref="A98:C98"/>
    <mergeCell ref="D98:F98"/>
    <mergeCell ref="G98:I98"/>
    <mergeCell ref="J98:L98"/>
    <mergeCell ref="A99:C99"/>
    <mergeCell ref="D99:F99"/>
    <mergeCell ref="G99:I99"/>
    <mergeCell ref="J99:L99"/>
    <mergeCell ref="C85:L85"/>
    <mergeCell ref="C86:M86"/>
    <mergeCell ref="C87:M87"/>
    <mergeCell ref="C88:M88"/>
    <mergeCell ref="C89:M89"/>
    <mergeCell ref="A90:M90"/>
    <mergeCell ref="C91:M91"/>
    <mergeCell ref="C92:L92"/>
    <mergeCell ref="C93:M93"/>
    <mergeCell ref="B84:B85"/>
    <mergeCell ref="B91:B92"/>
    <mergeCell ref="C76:M76"/>
    <mergeCell ref="A77:M77"/>
    <mergeCell ref="C78:M78"/>
    <mergeCell ref="C79:M79"/>
    <mergeCell ref="C80:M80"/>
    <mergeCell ref="C81:M81"/>
    <mergeCell ref="C82:M82"/>
    <mergeCell ref="A83:M83"/>
    <mergeCell ref="C84:M84"/>
    <mergeCell ref="C67:M67"/>
    <mergeCell ref="C68:M68"/>
    <mergeCell ref="A69:M69"/>
    <mergeCell ref="C70:M70"/>
    <mergeCell ref="C71:L71"/>
    <mergeCell ref="C72:M72"/>
    <mergeCell ref="C73:M73"/>
    <mergeCell ref="C74:M74"/>
    <mergeCell ref="C75:M75"/>
    <mergeCell ref="B70:B71"/>
    <mergeCell ref="C58:M58"/>
    <mergeCell ref="C59:M59"/>
    <mergeCell ref="C60:M60"/>
    <mergeCell ref="A61:M61"/>
    <mergeCell ref="C62:M62"/>
    <mergeCell ref="C63:L63"/>
    <mergeCell ref="C64:M64"/>
    <mergeCell ref="C65:M65"/>
    <mergeCell ref="C66:M66"/>
    <mergeCell ref="B62:B63"/>
    <mergeCell ref="C49:M49"/>
    <mergeCell ref="C50:M50"/>
    <mergeCell ref="C51:M51"/>
    <mergeCell ref="C52:M52"/>
    <mergeCell ref="A53:M53"/>
    <mergeCell ref="C54:M54"/>
    <mergeCell ref="C55:L55"/>
    <mergeCell ref="C56:M56"/>
    <mergeCell ref="C57:M57"/>
    <mergeCell ref="B54:B55"/>
    <mergeCell ref="C40:M40"/>
    <mergeCell ref="C41:M41"/>
    <mergeCell ref="C42:M42"/>
    <mergeCell ref="C43:M43"/>
    <mergeCell ref="C44:M44"/>
    <mergeCell ref="A45:M45"/>
    <mergeCell ref="C46:M46"/>
    <mergeCell ref="C47:M47"/>
    <mergeCell ref="C48:M48"/>
    <mergeCell ref="B46:B47"/>
    <mergeCell ref="A35:C35"/>
    <mergeCell ref="D35:F35"/>
    <mergeCell ref="G35:K35"/>
    <mergeCell ref="A36:C36"/>
    <mergeCell ref="D36:F36"/>
    <mergeCell ref="G36:K36"/>
    <mergeCell ref="A37:M37"/>
    <mergeCell ref="C38:M38"/>
    <mergeCell ref="C39:L39"/>
    <mergeCell ref="B38:B39"/>
    <mergeCell ref="A32:C32"/>
    <mergeCell ref="D32:F32"/>
    <mergeCell ref="G32:K32"/>
    <mergeCell ref="A33:C33"/>
    <mergeCell ref="D33:F33"/>
    <mergeCell ref="G33:K33"/>
    <mergeCell ref="A34:C34"/>
    <mergeCell ref="D34:F34"/>
    <mergeCell ref="G34:K34"/>
    <mergeCell ref="A29:C29"/>
    <mergeCell ref="D29:F29"/>
    <mergeCell ref="G29:K29"/>
    <mergeCell ref="L29:O29"/>
    <mergeCell ref="A30:C30"/>
    <mergeCell ref="D30:F30"/>
    <mergeCell ref="G30:K30"/>
    <mergeCell ref="L30:O30"/>
    <mergeCell ref="A31:C31"/>
    <mergeCell ref="D31:F31"/>
    <mergeCell ref="G31:K31"/>
    <mergeCell ref="A26:C26"/>
    <mergeCell ref="D26:F26"/>
    <mergeCell ref="G26:K26"/>
    <mergeCell ref="L26:O26"/>
    <mergeCell ref="A27:C27"/>
    <mergeCell ref="D27:F27"/>
    <mergeCell ref="G27:K27"/>
    <mergeCell ref="L27:O27"/>
    <mergeCell ref="A28:C28"/>
    <mergeCell ref="D28:F28"/>
    <mergeCell ref="G28:K28"/>
    <mergeCell ref="L28:O28"/>
    <mergeCell ref="A14:E14"/>
    <mergeCell ref="F14:J14"/>
    <mergeCell ref="K14:O14"/>
    <mergeCell ref="A19:E19"/>
    <mergeCell ref="F19:J19"/>
    <mergeCell ref="K19:O19"/>
    <mergeCell ref="A24:O24"/>
    <mergeCell ref="A25:C25"/>
    <mergeCell ref="D25:F25"/>
    <mergeCell ref="G25:K25"/>
    <mergeCell ref="L25:O25"/>
    <mergeCell ref="A1:O1"/>
    <mergeCell ref="A2:O2"/>
    <mergeCell ref="A3:O3"/>
    <mergeCell ref="A4:E4"/>
    <mergeCell ref="F4:J4"/>
    <mergeCell ref="K4:O4"/>
    <mergeCell ref="A9:E9"/>
    <mergeCell ref="F9:J9"/>
    <mergeCell ref="K9:O9"/>
  </mergeCells>
  <phoneticPr fontId="7" type="noConversion"/>
  <hyperlinks>
    <hyperlink ref="P2" location="售前表单汇总!A1" display="返回"/>
  </hyperlinks>
  <pageMargins left="0.74791666666666701" right="0.74791666666666701" top="0.98402777777777795" bottom="0.98402777777777795" header="0.51180555555555596" footer="0.51180555555555596"/>
  <pageSetup paperSize="9" orientation="landscape"/>
</worksheet>
</file>

<file path=xl/worksheets/sheet14.xml><?xml version="1.0" encoding="utf-8"?>
<worksheet xmlns="http://schemas.openxmlformats.org/spreadsheetml/2006/main" xmlns:r="http://schemas.openxmlformats.org/officeDocument/2006/relationships">
  <dimension ref="A1:E26"/>
  <sheetViews>
    <sheetView workbookViewId="0">
      <selection activeCell="E2" sqref="E2"/>
    </sheetView>
  </sheetViews>
  <sheetFormatPr defaultColWidth="9" defaultRowHeight="21.95" customHeight="1"/>
  <cols>
    <col min="1" max="1" width="8" style="41" customWidth="1"/>
    <col min="2" max="2" width="14.125" style="41" customWidth="1"/>
    <col min="3" max="3" width="39.875" style="41" customWidth="1"/>
    <col min="4" max="4" width="25.375" style="41" customWidth="1"/>
    <col min="5" max="16384" width="9" style="41"/>
  </cols>
  <sheetData>
    <row r="1" spans="1:5" ht="33.75" customHeight="1">
      <c r="A1" s="396" t="s">
        <v>427</v>
      </c>
      <c r="B1" s="396"/>
      <c r="C1" s="396"/>
      <c r="D1" s="396"/>
    </row>
    <row r="2" spans="1:5" s="39" customFormat="1" ht="29.25" customHeight="1">
      <c r="A2" s="397" t="s">
        <v>428</v>
      </c>
      <c r="B2" s="398"/>
      <c r="C2" s="398"/>
      <c r="D2" s="399"/>
      <c r="E2" s="42" t="s">
        <v>58</v>
      </c>
    </row>
    <row r="3" spans="1:5" s="39" customFormat="1" ht="29.25" customHeight="1">
      <c r="A3" s="400" t="s">
        <v>429</v>
      </c>
      <c r="B3" s="401"/>
      <c r="C3" s="401"/>
      <c r="D3" s="402"/>
    </row>
    <row r="4" spans="1:5" s="40" customFormat="1" ht="21.95" customHeight="1">
      <c r="A4" s="43" t="s">
        <v>0</v>
      </c>
      <c r="B4" s="44" t="s">
        <v>430</v>
      </c>
      <c r="C4" s="44" t="s">
        <v>431</v>
      </c>
      <c r="D4" s="45" t="s">
        <v>432</v>
      </c>
    </row>
    <row r="5" spans="1:5" s="40" customFormat="1" ht="25.5" customHeight="1">
      <c r="A5" s="46">
        <v>1</v>
      </c>
      <c r="B5" s="47"/>
      <c r="C5" s="47"/>
      <c r="D5" s="48"/>
    </row>
    <row r="6" spans="1:5" s="40" customFormat="1" ht="25.5" customHeight="1">
      <c r="A6" s="46">
        <v>2</v>
      </c>
      <c r="B6" s="47"/>
      <c r="C6" s="47"/>
      <c r="D6" s="48"/>
    </row>
    <row r="7" spans="1:5" s="40" customFormat="1" ht="25.5" customHeight="1">
      <c r="A7" s="46">
        <v>3</v>
      </c>
      <c r="B7" s="47"/>
      <c r="C7" s="47"/>
      <c r="D7" s="48"/>
    </row>
    <row r="8" spans="1:5" s="40" customFormat="1" ht="25.5" customHeight="1">
      <c r="A8" s="46">
        <v>4</v>
      </c>
      <c r="B8" s="47"/>
      <c r="C8" s="47"/>
      <c r="D8" s="48"/>
    </row>
    <row r="9" spans="1:5" s="40" customFormat="1" ht="25.5" customHeight="1">
      <c r="A9" s="46">
        <v>5</v>
      </c>
      <c r="B9" s="47"/>
      <c r="C9" s="47"/>
      <c r="D9" s="48"/>
    </row>
    <row r="10" spans="1:5" s="40" customFormat="1" ht="25.5" customHeight="1">
      <c r="A10" s="46">
        <v>6</v>
      </c>
      <c r="B10" s="47"/>
      <c r="C10" s="47"/>
      <c r="D10" s="48"/>
    </row>
    <row r="11" spans="1:5" s="40" customFormat="1" ht="25.5" customHeight="1">
      <c r="A11" s="46">
        <v>7</v>
      </c>
      <c r="B11" s="47"/>
      <c r="C11" s="47"/>
      <c r="D11" s="48"/>
    </row>
    <row r="12" spans="1:5" s="40" customFormat="1" ht="25.5" customHeight="1">
      <c r="A12" s="46">
        <v>8</v>
      </c>
      <c r="B12" s="47"/>
      <c r="C12" s="47"/>
      <c r="D12" s="48"/>
    </row>
    <row r="13" spans="1:5" s="40" customFormat="1" ht="25.5" customHeight="1">
      <c r="A13" s="46">
        <v>9</v>
      </c>
      <c r="B13" s="47"/>
      <c r="C13" s="47"/>
      <c r="D13" s="48"/>
    </row>
    <row r="14" spans="1:5" s="40" customFormat="1" ht="25.5" customHeight="1">
      <c r="A14" s="46">
        <v>10</v>
      </c>
      <c r="B14" s="47"/>
      <c r="C14" s="47"/>
      <c r="D14" s="48"/>
    </row>
    <row r="15" spans="1:5" s="40" customFormat="1" ht="25.5" customHeight="1">
      <c r="A15" s="46">
        <v>11</v>
      </c>
      <c r="B15" s="47"/>
      <c r="C15" s="47"/>
      <c r="D15" s="48"/>
    </row>
    <row r="16" spans="1:5" s="40" customFormat="1" ht="25.5" customHeight="1">
      <c r="A16" s="46">
        <v>12</v>
      </c>
      <c r="B16" s="47"/>
      <c r="C16" s="47"/>
      <c r="D16" s="48"/>
    </row>
    <row r="17" spans="1:4" s="40" customFormat="1" ht="25.5" customHeight="1">
      <c r="A17" s="46">
        <v>13</v>
      </c>
      <c r="B17" s="47"/>
      <c r="C17" s="47"/>
      <c r="D17" s="48"/>
    </row>
    <row r="18" spans="1:4" s="40" customFormat="1" ht="25.5" customHeight="1">
      <c r="A18" s="46">
        <v>14</v>
      </c>
      <c r="B18" s="47"/>
      <c r="C18" s="47"/>
      <c r="D18" s="48"/>
    </row>
    <row r="19" spans="1:4" s="40" customFormat="1" ht="25.5" customHeight="1">
      <c r="A19" s="46">
        <v>15</v>
      </c>
      <c r="B19" s="47"/>
      <c r="C19" s="47"/>
      <c r="D19" s="48"/>
    </row>
    <row r="20" spans="1:4" s="40" customFormat="1" ht="25.5" customHeight="1">
      <c r="A20" s="46">
        <v>16</v>
      </c>
      <c r="B20" s="47"/>
      <c r="C20" s="47"/>
      <c r="D20" s="48"/>
    </row>
    <row r="21" spans="1:4" s="40" customFormat="1" ht="25.5" customHeight="1">
      <c r="A21" s="46">
        <v>17</v>
      </c>
      <c r="B21" s="47"/>
      <c r="C21" s="47"/>
      <c r="D21" s="48"/>
    </row>
    <row r="22" spans="1:4" s="40" customFormat="1" ht="25.5" customHeight="1">
      <c r="A22" s="46">
        <v>18</v>
      </c>
      <c r="B22" s="47"/>
      <c r="C22" s="47"/>
      <c r="D22" s="48"/>
    </row>
    <row r="23" spans="1:4" s="40" customFormat="1" ht="25.5" customHeight="1">
      <c r="A23" s="46">
        <v>19</v>
      </c>
      <c r="B23" s="47"/>
      <c r="C23" s="47"/>
      <c r="D23" s="48"/>
    </row>
    <row r="24" spans="1:4" s="40" customFormat="1" ht="25.5" customHeight="1">
      <c r="A24" s="46">
        <v>20</v>
      </c>
      <c r="B24" s="47"/>
      <c r="C24" s="47"/>
      <c r="D24" s="48"/>
    </row>
    <row r="25" spans="1:4" s="40" customFormat="1" ht="42.75" customHeight="1">
      <c r="A25" s="403" t="s">
        <v>433</v>
      </c>
      <c r="B25" s="404"/>
      <c r="C25" s="404"/>
      <c r="D25" s="405"/>
    </row>
    <row r="26" spans="1:4" s="40" customFormat="1" ht="33.75" customHeight="1">
      <c r="A26" s="324" t="s">
        <v>434</v>
      </c>
      <c r="B26" s="324"/>
      <c r="C26" s="324"/>
      <c r="D26" s="324"/>
    </row>
  </sheetData>
  <mergeCells count="5">
    <mergeCell ref="A1:D1"/>
    <mergeCell ref="A2:D2"/>
    <mergeCell ref="A3:D3"/>
    <mergeCell ref="A25:D25"/>
    <mergeCell ref="A26:D26"/>
  </mergeCells>
  <phoneticPr fontId="7" type="noConversion"/>
  <hyperlinks>
    <hyperlink ref="E2" location="售前表单汇总!A1" display="返回"/>
  </hyperlinks>
  <pageMargins left="0.69930555555555596" right="0.69930555555555596" top="0.75" bottom="0.75" header="0.3" footer="0.3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>
  <dimension ref="A1:I39"/>
  <sheetViews>
    <sheetView topLeftCell="A2" workbookViewId="0">
      <selection activeCell="G3" sqref="G3"/>
    </sheetView>
  </sheetViews>
  <sheetFormatPr defaultColWidth="9" defaultRowHeight="13.5"/>
  <cols>
    <col min="1" max="6" width="13.125" style="33" customWidth="1"/>
    <col min="7" max="16384" width="9" style="33"/>
  </cols>
  <sheetData>
    <row r="1" spans="1:9" ht="22.5">
      <c r="A1" s="406" t="s">
        <v>435</v>
      </c>
      <c r="B1" s="406"/>
      <c r="C1" s="406"/>
      <c r="D1" s="406"/>
      <c r="E1" s="406"/>
      <c r="F1" s="406"/>
      <c r="G1" s="34"/>
      <c r="H1" s="34"/>
      <c r="I1" s="34"/>
    </row>
    <row r="2" spans="1:9" ht="14.25">
      <c r="A2" s="407" t="s">
        <v>436</v>
      </c>
      <c r="B2" s="407"/>
      <c r="C2" s="407" t="s">
        <v>437</v>
      </c>
      <c r="D2" s="407"/>
      <c r="E2" s="35"/>
      <c r="F2" s="35" t="s">
        <v>438</v>
      </c>
    </row>
    <row r="3" spans="1:9" ht="42.75">
      <c r="A3" s="408" t="s">
        <v>439</v>
      </c>
      <c r="B3" s="408"/>
      <c r="C3" s="408" t="s">
        <v>440</v>
      </c>
      <c r="D3" s="408"/>
      <c r="E3" s="36"/>
      <c r="F3" s="36" t="s">
        <v>441</v>
      </c>
      <c r="G3" s="37" t="s">
        <v>58</v>
      </c>
    </row>
    <row r="4" spans="1:9" ht="14.25">
      <c r="A4" s="408" t="s">
        <v>442</v>
      </c>
      <c r="B4" s="408"/>
      <c r="C4" s="36" t="s">
        <v>318</v>
      </c>
      <c r="D4" s="36" t="s">
        <v>443</v>
      </c>
      <c r="E4" s="36" t="s">
        <v>444</v>
      </c>
      <c r="F4" s="36" t="s">
        <v>323</v>
      </c>
    </row>
    <row r="5" spans="1:9" ht="28.5">
      <c r="A5" s="408" t="s">
        <v>445</v>
      </c>
      <c r="B5" s="36" t="s">
        <v>446</v>
      </c>
      <c r="C5" s="36" t="s">
        <v>447</v>
      </c>
      <c r="D5" s="36"/>
      <c r="E5" s="36"/>
      <c r="F5" s="36"/>
    </row>
    <row r="6" spans="1:9" ht="42.75">
      <c r="A6" s="408"/>
      <c r="B6" s="36" t="s">
        <v>448</v>
      </c>
      <c r="C6" s="36" t="s">
        <v>447</v>
      </c>
      <c r="D6" s="36"/>
      <c r="E6" s="36"/>
      <c r="F6" s="36" t="s">
        <v>449</v>
      </c>
    </row>
    <row r="7" spans="1:9" ht="28.5">
      <c r="A7" s="408"/>
      <c r="B7" s="36" t="s">
        <v>450</v>
      </c>
      <c r="C7" s="36" t="s">
        <v>451</v>
      </c>
      <c r="D7" s="36"/>
      <c r="E7" s="36"/>
      <c r="F7" s="36" t="s">
        <v>452</v>
      </c>
    </row>
    <row r="8" spans="1:9" ht="42.75">
      <c r="A8" s="408"/>
      <c r="B8" s="36" t="s">
        <v>453</v>
      </c>
      <c r="C8" s="36" t="s">
        <v>447</v>
      </c>
      <c r="D8" s="36"/>
      <c r="E8" s="36"/>
      <c r="F8" s="36" t="s">
        <v>454</v>
      </c>
    </row>
    <row r="9" spans="1:9" ht="42.75">
      <c r="A9" s="408"/>
      <c r="B9" s="36" t="s">
        <v>455</v>
      </c>
      <c r="C9" s="36" t="s">
        <v>451</v>
      </c>
      <c r="D9" s="36"/>
      <c r="E9" s="36"/>
      <c r="F9" s="36" t="s">
        <v>456</v>
      </c>
    </row>
    <row r="10" spans="1:9" ht="128.25">
      <c r="A10" s="408"/>
      <c r="B10" s="36" t="s">
        <v>457</v>
      </c>
      <c r="C10" s="36" t="s">
        <v>451</v>
      </c>
      <c r="D10" s="36" t="s">
        <v>360</v>
      </c>
      <c r="E10" s="36"/>
      <c r="F10" s="36" t="s">
        <v>458</v>
      </c>
    </row>
    <row r="11" spans="1:9" ht="42.75">
      <c r="A11" s="408"/>
      <c r="B11" s="36" t="s">
        <v>459</v>
      </c>
      <c r="C11" s="36" t="s">
        <v>451</v>
      </c>
      <c r="D11" s="36"/>
      <c r="E11" s="36"/>
      <c r="F11" s="36" t="s">
        <v>460</v>
      </c>
    </row>
    <row r="12" spans="1:9" ht="42.75">
      <c r="A12" s="408"/>
      <c r="B12" s="36" t="s">
        <v>461</v>
      </c>
      <c r="C12" s="36" t="s">
        <v>451</v>
      </c>
      <c r="D12" s="36"/>
      <c r="E12" s="36"/>
      <c r="F12" s="36" t="s">
        <v>462</v>
      </c>
    </row>
    <row r="13" spans="1:9" ht="42.75">
      <c r="A13" s="408"/>
      <c r="B13" s="36" t="s">
        <v>463</v>
      </c>
      <c r="C13" s="36" t="s">
        <v>451</v>
      </c>
      <c r="D13" s="36"/>
      <c r="E13" s="36"/>
      <c r="F13" s="36" t="s">
        <v>464</v>
      </c>
    </row>
    <row r="14" spans="1:9" ht="14.25">
      <c r="A14" s="408"/>
      <c r="B14" s="409" t="s">
        <v>398</v>
      </c>
      <c r="C14" s="409"/>
      <c r="D14" s="409"/>
      <c r="E14" s="409"/>
      <c r="F14" s="409"/>
    </row>
    <row r="15" spans="1:9" ht="57">
      <c r="A15" s="408" t="s">
        <v>465</v>
      </c>
      <c r="B15" s="36" t="s">
        <v>466</v>
      </c>
      <c r="C15" s="36" t="s">
        <v>447</v>
      </c>
      <c r="D15" s="36"/>
      <c r="E15" s="36"/>
      <c r="F15" s="36" t="s">
        <v>467</v>
      </c>
    </row>
    <row r="16" spans="1:9" ht="14.25">
      <c r="A16" s="408"/>
      <c r="B16" s="36" t="s">
        <v>468</v>
      </c>
      <c r="C16" s="36" t="s">
        <v>447</v>
      </c>
      <c r="D16" s="408" t="s">
        <v>469</v>
      </c>
      <c r="E16" s="408"/>
      <c r="F16" s="408"/>
    </row>
    <row r="17" spans="1:6" ht="28.5">
      <c r="A17" s="408"/>
      <c r="B17" s="36" t="s">
        <v>470</v>
      </c>
      <c r="C17" s="36" t="s">
        <v>447</v>
      </c>
      <c r="D17" s="36"/>
      <c r="E17" s="36"/>
      <c r="F17" s="36" t="s">
        <v>471</v>
      </c>
    </row>
    <row r="18" spans="1:6" ht="42.75">
      <c r="A18" s="408"/>
      <c r="B18" s="36" t="s">
        <v>472</v>
      </c>
      <c r="C18" s="36" t="s">
        <v>447</v>
      </c>
      <c r="D18" s="36"/>
      <c r="E18" s="36"/>
      <c r="F18" s="36" t="s">
        <v>473</v>
      </c>
    </row>
    <row r="19" spans="1:6" ht="28.5">
      <c r="A19" s="408"/>
      <c r="B19" s="36" t="s">
        <v>474</v>
      </c>
      <c r="C19" s="36" t="s">
        <v>447</v>
      </c>
      <c r="D19" s="36"/>
      <c r="E19" s="36"/>
      <c r="F19" s="36" t="s">
        <v>475</v>
      </c>
    </row>
    <row r="20" spans="1:6" ht="28.5">
      <c r="A20" s="408"/>
      <c r="B20" s="36" t="s">
        <v>476</v>
      </c>
      <c r="C20" s="36" t="s">
        <v>447</v>
      </c>
      <c r="D20" s="36"/>
      <c r="E20" s="36"/>
      <c r="F20" s="36"/>
    </row>
    <row r="21" spans="1:6" ht="14.25">
      <c r="A21" s="408"/>
      <c r="B21" s="36" t="s">
        <v>477</v>
      </c>
      <c r="C21" s="36" t="s">
        <v>478</v>
      </c>
      <c r="D21" s="36"/>
      <c r="E21" s="36"/>
      <c r="F21" s="36"/>
    </row>
    <row r="22" spans="1:6" ht="14.25">
      <c r="A22" s="408"/>
      <c r="B22" s="36" t="s">
        <v>479</v>
      </c>
      <c r="C22" s="36" t="s">
        <v>478</v>
      </c>
      <c r="D22" s="36"/>
      <c r="E22" s="36"/>
      <c r="F22" s="36"/>
    </row>
    <row r="23" spans="1:6" ht="28.5">
      <c r="A23" s="408"/>
      <c r="B23" s="36" t="s">
        <v>480</v>
      </c>
      <c r="C23" s="36" t="s">
        <v>478</v>
      </c>
      <c r="D23" s="36"/>
      <c r="E23" s="36"/>
      <c r="F23" s="36"/>
    </row>
    <row r="24" spans="1:6" ht="28.5">
      <c r="A24" s="408"/>
      <c r="B24" s="36" t="s">
        <v>481</v>
      </c>
      <c r="C24" s="36" t="s">
        <v>478</v>
      </c>
      <c r="D24" s="36"/>
      <c r="E24" s="36"/>
      <c r="F24" s="36" t="s">
        <v>482</v>
      </c>
    </row>
    <row r="25" spans="1:6" ht="28.5">
      <c r="A25" s="408"/>
      <c r="B25" s="36" t="s">
        <v>483</v>
      </c>
      <c r="C25" s="36" t="s">
        <v>478</v>
      </c>
      <c r="D25" s="408" t="s">
        <v>469</v>
      </c>
      <c r="E25" s="408"/>
      <c r="F25" s="408"/>
    </row>
    <row r="26" spans="1:6" ht="28.5">
      <c r="A26" s="408"/>
      <c r="B26" s="36" t="s">
        <v>484</v>
      </c>
      <c r="C26" s="36" t="s">
        <v>478</v>
      </c>
      <c r="D26" s="408" t="s">
        <v>469</v>
      </c>
      <c r="E26" s="408"/>
      <c r="F26" s="408"/>
    </row>
    <row r="27" spans="1:6" ht="14.25">
      <c r="A27" s="408" t="s">
        <v>485</v>
      </c>
      <c r="B27" s="36" t="s">
        <v>468</v>
      </c>
      <c r="C27" s="36" t="s">
        <v>447</v>
      </c>
      <c r="D27" s="408" t="s">
        <v>469</v>
      </c>
      <c r="E27" s="408"/>
      <c r="F27" s="408"/>
    </row>
    <row r="28" spans="1:6" ht="28.5">
      <c r="A28" s="408"/>
      <c r="B28" s="36" t="s">
        <v>486</v>
      </c>
      <c r="C28" s="36" t="s">
        <v>447</v>
      </c>
      <c r="D28" s="36"/>
      <c r="E28" s="36"/>
      <c r="F28" s="36"/>
    </row>
    <row r="29" spans="1:6" ht="28.5">
      <c r="A29" s="408"/>
      <c r="B29" s="36" t="s">
        <v>487</v>
      </c>
      <c r="C29" s="36" t="s">
        <v>447</v>
      </c>
      <c r="D29" s="36"/>
      <c r="E29" s="36"/>
      <c r="F29" s="36"/>
    </row>
    <row r="30" spans="1:6" ht="28.5">
      <c r="A30" s="408"/>
      <c r="B30" s="36" t="s">
        <v>488</v>
      </c>
      <c r="C30" s="36" t="s">
        <v>447</v>
      </c>
      <c r="D30" s="36"/>
      <c r="E30" s="36"/>
      <c r="F30" s="36"/>
    </row>
    <row r="31" spans="1:6" ht="28.5">
      <c r="A31" s="408"/>
      <c r="B31" s="36" t="s">
        <v>489</v>
      </c>
      <c r="C31" s="36" t="s">
        <v>447</v>
      </c>
      <c r="D31" s="36"/>
      <c r="E31" s="36"/>
      <c r="F31" s="36"/>
    </row>
    <row r="32" spans="1:6" ht="28.5">
      <c r="A32" s="408"/>
      <c r="B32" s="36" t="s">
        <v>490</v>
      </c>
      <c r="C32" s="36" t="s">
        <v>447</v>
      </c>
      <c r="D32" s="36"/>
      <c r="E32" s="36"/>
      <c r="F32" s="36"/>
    </row>
    <row r="33" spans="1:6" ht="16.5">
      <c r="A33" s="408" t="s">
        <v>491</v>
      </c>
      <c r="B33" s="36" t="s">
        <v>172</v>
      </c>
      <c r="C33" s="36" t="s">
        <v>451</v>
      </c>
      <c r="D33" s="36"/>
      <c r="E33" s="36"/>
      <c r="F33" s="36"/>
    </row>
    <row r="34" spans="1:6" ht="16.5">
      <c r="A34" s="408"/>
      <c r="B34" s="36" t="s">
        <v>179</v>
      </c>
      <c r="C34" s="36" t="s">
        <v>451</v>
      </c>
      <c r="D34" s="36"/>
      <c r="E34" s="36"/>
      <c r="F34" s="36"/>
    </row>
    <row r="35" spans="1:6" ht="28.5">
      <c r="A35" s="408" t="s">
        <v>492</v>
      </c>
      <c r="B35" s="408"/>
      <c r="C35" s="408" t="s">
        <v>493</v>
      </c>
      <c r="D35" s="408"/>
      <c r="E35" s="36"/>
      <c r="F35" s="36" t="s">
        <v>494</v>
      </c>
    </row>
    <row r="36" spans="1:6" ht="14.25">
      <c r="A36" s="408" t="s">
        <v>495</v>
      </c>
      <c r="B36" s="408"/>
      <c r="C36" s="408"/>
      <c r="D36" s="408" t="s">
        <v>496</v>
      </c>
      <c r="E36" s="408"/>
      <c r="F36" s="408"/>
    </row>
    <row r="37" spans="1:6" ht="14.25">
      <c r="A37" s="409" t="s">
        <v>497</v>
      </c>
      <c r="B37" s="409"/>
      <c r="C37" s="409"/>
      <c r="D37" s="409"/>
      <c r="E37" s="409"/>
      <c r="F37" s="409"/>
    </row>
    <row r="38" spans="1:6" ht="14.25">
      <c r="A38" s="38" t="s">
        <v>498</v>
      </c>
      <c r="B38" s="408" t="s">
        <v>499</v>
      </c>
      <c r="C38" s="408"/>
      <c r="D38" s="408"/>
      <c r="E38" s="408"/>
      <c r="F38" s="408"/>
    </row>
    <row r="39" spans="1:6" ht="14.25">
      <c r="A39" s="408" t="s">
        <v>500</v>
      </c>
      <c r="B39" s="408"/>
      <c r="C39" s="408"/>
      <c r="D39" s="408"/>
      <c r="E39" s="408"/>
      <c r="F39" s="408"/>
    </row>
  </sheetData>
  <mergeCells count="22">
    <mergeCell ref="A37:F37"/>
    <mergeCell ref="B38:F38"/>
    <mergeCell ref="A39:F39"/>
    <mergeCell ref="A5:A14"/>
    <mergeCell ref="A15:A26"/>
    <mergeCell ref="A27:A32"/>
    <mergeCell ref="A33:A34"/>
    <mergeCell ref="D27:F27"/>
    <mergeCell ref="A35:B35"/>
    <mergeCell ref="C35:D35"/>
    <mergeCell ref="A36:C36"/>
    <mergeCell ref="D36:F36"/>
    <mergeCell ref="A4:B4"/>
    <mergeCell ref="B14:F14"/>
    <mergeCell ref="D16:F16"/>
    <mergeCell ref="D25:F25"/>
    <mergeCell ref="D26:F26"/>
    <mergeCell ref="A1:F1"/>
    <mergeCell ref="A2:B2"/>
    <mergeCell ref="C2:D2"/>
    <mergeCell ref="A3:B3"/>
    <mergeCell ref="C3:D3"/>
  </mergeCells>
  <phoneticPr fontId="7" type="noConversion"/>
  <hyperlinks>
    <hyperlink ref="G3" location="售前表单汇总!A1" display="返回"/>
  </hyperlinks>
  <pageMargins left="0.75" right="0.75" top="1" bottom="1" header="0.51180555555555596" footer="0.51180555555555596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>
  <dimension ref="A1:H50"/>
  <sheetViews>
    <sheetView workbookViewId="0">
      <selection activeCell="H3" sqref="H3"/>
    </sheetView>
  </sheetViews>
  <sheetFormatPr defaultColWidth="9" defaultRowHeight="13.5"/>
  <sheetData>
    <row r="1" spans="1:8" ht="22.5">
      <c r="A1" s="410" t="s">
        <v>501</v>
      </c>
      <c r="B1" s="410"/>
      <c r="C1" s="410"/>
      <c r="D1" s="410"/>
      <c r="E1" s="410"/>
      <c r="F1" s="410"/>
      <c r="G1" s="410"/>
    </row>
    <row r="2" spans="1:8" ht="14.25">
      <c r="A2" s="411" t="s">
        <v>502</v>
      </c>
      <c r="B2" s="411"/>
      <c r="C2" s="411"/>
      <c r="D2" s="411"/>
      <c r="E2" s="411"/>
      <c r="F2" s="411"/>
      <c r="G2" s="411"/>
    </row>
    <row r="3" spans="1:8" ht="28.5">
      <c r="A3" s="21" t="s">
        <v>503</v>
      </c>
      <c r="B3" s="21" t="s">
        <v>318</v>
      </c>
      <c r="C3" s="22" t="s">
        <v>444</v>
      </c>
      <c r="D3" s="412" t="s">
        <v>504</v>
      </c>
      <c r="E3" s="413"/>
      <c r="F3" s="21" t="s">
        <v>319</v>
      </c>
      <c r="G3" s="21" t="s">
        <v>323</v>
      </c>
      <c r="H3" s="20" t="s">
        <v>58</v>
      </c>
    </row>
    <row r="4" spans="1:8" ht="27">
      <c r="A4" s="23" t="s">
        <v>505</v>
      </c>
      <c r="B4" s="23" t="s">
        <v>506</v>
      </c>
      <c r="C4" s="23"/>
      <c r="D4" s="24" t="s">
        <v>507</v>
      </c>
      <c r="E4" s="24" t="s">
        <v>508</v>
      </c>
      <c r="F4" s="24"/>
      <c r="G4" s="25"/>
    </row>
    <row r="5" spans="1:8" ht="40.5">
      <c r="A5" s="23" t="s">
        <v>509</v>
      </c>
      <c r="B5" s="23" t="s">
        <v>506</v>
      </c>
      <c r="C5" s="23"/>
      <c r="D5" s="414"/>
      <c r="E5" s="415"/>
      <c r="F5" s="24"/>
      <c r="G5" s="25"/>
    </row>
    <row r="6" spans="1:8">
      <c r="A6" s="23" t="s">
        <v>510</v>
      </c>
      <c r="B6" s="23" t="s">
        <v>506</v>
      </c>
      <c r="C6" s="23"/>
      <c r="D6" s="24" t="s">
        <v>507</v>
      </c>
      <c r="E6" s="24" t="s">
        <v>508</v>
      </c>
      <c r="F6" s="24"/>
      <c r="G6" s="25"/>
    </row>
    <row r="7" spans="1:8" ht="27">
      <c r="A7" s="23" t="s">
        <v>511</v>
      </c>
      <c r="B7" s="23" t="s">
        <v>506</v>
      </c>
      <c r="C7" s="23"/>
      <c r="D7" s="24"/>
      <c r="E7" s="24"/>
      <c r="F7" s="24"/>
      <c r="G7" s="25"/>
    </row>
    <row r="8" spans="1:8" ht="54">
      <c r="A8" s="23" t="s">
        <v>512</v>
      </c>
      <c r="B8" s="23" t="s">
        <v>506</v>
      </c>
      <c r="C8" s="23"/>
      <c r="D8" s="24"/>
      <c r="E8" s="24"/>
      <c r="F8" s="24"/>
      <c r="G8" s="25"/>
    </row>
    <row r="9" spans="1:8" ht="54">
      <c r="A9" s="23" t="s">
        <v>513</v>
      </c>
      <c r="B9" s="23" t="s">
        <v>506</v>
      </c>
      <c r="C9" s="23"/>
      <c r="D9" s="24"/>
      <c r="E9" s="24"/>
      <c r="F9" s="24"/>
      <c r="G9" s="25"/>
    </row>
    <row r="10" spans="1:8">
      <c r="A10" s="23" t="s">
        <v>514</v>
      </c>
      <c r="B10" s="23" t="s">
        <v>506</v>
      </c>
      <c r="C10" s="23"/>
      <c r="D10" s="24"/>
      <c r="E10" s="24"/>
      <c r="F10" s="24"/>
      <c r="G10" s="25"/>
    </row>
    <row r="11" spans="1:8" ht="27">
      <c r="A11" s="23" t="s">
        <v>515</v>
      </c>
      <c r="B11" s="23" t="s">
        <v>516</v>
      </c>
      <c r="C11" s="23"/>
      <c r="D11" s="24"/>
      <c r="E11" s="24"/>
      <c r="F11" s="24"/>
      <c r="G11" s="25"/>
    </row>
    <row r="12" spans="1:8" ht="27">
      <c r="A12" s="23" t="s">
        <v>517</v>
      </c>
      <c r="B12" s="23" t="s">
        <v>516</v>
      </c>
      <c r="C12" s="23"/>
      <c r="D12" s="24"/>
      <c r="E12" s="24"/>
      <c r="F12" s="24"/>
      <c r="G12" s="25"/>
    </row>
    <row r="13" spans="1:8" ht="27">
      <c r="A13" s="23" t="s">
        <v>518</v>
      </c>
      <c r="B13" s="23" t="s">
        <v>516</v>
      </c>
      <c r="C13" s="23"/>
      <c r="D13" s="24"/>
      <c r="E13" s="24"/>
      <c r="F13" s="24"/>
      <c r="G13" s="25"/>
    </row>
    <row r="14" spans="1:8" ht="14.25">
      <c r="A14" s="416" t="s">
        <v>519</v>
      </c>
      <c r="B14" s="416"/>
      <c r="C14" s="416"/>
      <c r="D14" s="416"/>
      <c r="E14" s="416"/>
      <c r="F14" s="416"/>
      <c r="G14" s="416"/>
    </row>
    <row r="15" spans="1:8" ht="27">
      <c r="A15" s="23" t="s">
        <v>520</v>
      </c>
      <c r="B15" s="23" t="s">
        <v>506</v>
      </c>
      <c r="C15" s="23"/>
      <c r="D15" s="24" t="s">
        <v>507</v>
      </c>
      <c r="E15" s="24" t="s">
        <v>508</v>
      </c>
      <c r="F15" s="24"/>
      <c r="G15" s="25"/>
    </row>
    <row r="16" spans="1:8" ht="54">
      <c r="A16" s="23" t="s">
        <v>521</v>
      </c>
      <c r="B16" s="23" t="s">
        <v>506</v>
      </c>
      <c r="C16" s="23"/>
      <c r="D16" s="24" t="s">
        <v>507</v>
      </c>
      <c r="E16" s="24" t="s">
        <v>508</v>
      </c>
      <c r="F16" s="24"/>
      <c r="G16" s="25"/>
    </row>
    <row r="17" spans="1:7" ht="40.5">
      <c r="A17" s="23" t="s">
        <v>522</v>
      </c>
      <c r="B17" s="23" t="s">
        <v>506</v>
      </c>
      <c r="C17" s="23"/>
      <c r="D17" s="24" t="s">
        <v>507</v>
      </c>
      <c r="E17" s="24" t="s">
        <v>508</v>
      </c>
      <c r="F17" s="24"/>
      <c r="G17" s="25"/>
    </row>
    <row r="18" spans="1:7" ht="40.5">
      <c r="A18" s="23" t="s">
        <v>523</v>
      </c>
      <c r="B18" s="23" t="s">
        <v>506</v>
      </c>
      <c r="C18" s="23"/>
      <c r="D18" s="24" t="s">
        <v>507</v>
      </c>
      <c r="E18" s="24" t="s">
        <v>508</v>
      </c>
      <c r="F18" s="23"/>
      <c r="G18" s="23"/>
    </row>
    <row r="19" spans="1:7" ht="40.5">
      <c r="A19" s="23" t="s">
        <v>524</v>
      </c>
      <c r="B19" s="23" t="s">
        <v>506</v>
      </c>
      <c r="C19" s="23"/>
      <c r="D19" s="24" t="s">
        <v>507</v>
      </c>
      <c r="E19" s="24" t="s">
        <v>508</v>
      </c>
      <c r="F19" s="24"/>
      <c r="G19" s="25"/>
    </row>
    <row r="20" spans="1:7" ht="27">
      <c r="A20" s="26" t="s">
        <v>525</v>
      </c>
      <c r="B20" s="23" t="s">
        <v>506</v>
      </c>
      <c r="C20" s="23"/>
      <c r="D20" s="24" t="s">
        <v>507</v>
      </c>
      <c r="E20" s="24" t="s">
        <v>508</v>
      </c>
      <c r="F20" s="24"/>
      <c r="G20" s="25"/>
    </row>
    <row r="21" spans="1:7">
      <c r="A21" s="23" t="s">
        <v>526</v>
      </c>
      <c r="B21" s="23" t="s">
        <v>506</v>
      </c>
      <c r="C21" s="23"/>
      <c r="D21" s="24" t="s">
        <v>507</v>
      </c>
      <c r="E21" s="24" t="s">
        <v>508</v>
      </c>
      <c r="F21" s="24"/>
      <c r="G21" s="25"/>
    </row>
    <row r="22" spans="1:7">
      <c r="A22" s="23" t="s">
        <v>527</v>
      </c>
      <c r="B22" s="23" t="s">
        <v>506</v>
      </c>
      <c r="C22" s="23"/>
      <c r="D22" s="24" t="s">
        <v>507</v>
      </c>
      <c r="E22" s="24" t="s">
        <v>508</v>
      </c>
      <c r="F22" s="24"/>
      <c r="G22" s="25"/>
    </row>
    <row r="23" spans="1:7" ht="27">
      <c r="A23" s="23" t="s">
        <v>528</v>
      </c>
      <c r="B23" s="23" t="s">
        <v>506</v>
      </c>
      <c r="C23" s="23"/>
      <c r="D23" s="24"/>
      <c r="E23" s="24"/>
      <c r="F23" s="24"/>
      <c r="G23" s="25"/>
    </row>
    <row r="24" spans="1:7" ht="27">
      <c r="A24" s="23" t="s">
        <v>529</v>
      </c>
      <c r="B24" s="23" t="s">
        <v>506</v>
      </c>
      <c r="C24" s="23"/>
      <c r="D24" s="24"/>
      <c r="E24" s="24"/>
      <c r="F24" s="24"/>
      <c r="G24" s="25"/>
    </row>
    <row r="25" spans="1:7">
      <c r="A25" s="23" t="s">
        <v>530</v>
      </c>
      <c r="B25" s="23" t="s">
        <v>531</v>
      </c>
      <c r="C25" s="23"/>
      <c r="D25" s="24"/>
      <c r="E25" s="24"/>
      <c r="F25" s="24"/>
      <c r="G25" s="25"/>
    </row>
    <row r="26" spans="1:7" ht="40.5">
      <c r="A26" s="23" t="s">
        <v>532</v>
      </c>
      <c r="B26" s="23" t="s">
        <v>506</v>
      </c>
      <c r="C26" s="23"/>
      <c r="D26" s="24"/>
      <c r="E26" s="24"/>
      <c r="F26" s="24"/>
      <c r="G26" s="25"/>
    </row>
    <row r="27" spans="1:7" ht="27">
      <c r="A27" s="23" t="s">
        <v>533</v>
      </c>
      <c r="B27" s="23" t="s">
        <v>506</v>
      </c>
      <c r="C27" s="23"/>
      <c r="D27" s="24"/>
      <c r="E27" s="24"/>
      <c r="F27" s="24"/>
      <c r="G27" s="25"/>
    </row>
    <row r="28" spans="1:7" ht="27">
      <c r="A28" s="23" t="s">
        <v>534</v>
      </c>
      <c r="B28" s="23" t="s">
        <v>506</v>
      </c>
      <c r="C28" s="23"/>
      <c r="D28" s="24"/>
      <c r="E28" s="24"/>
      <c r="F28" s="24"/>
      <c r="G28" s="25"/>
    </row>
    <row r="29" spans="1:7">
      <c r="A29" s="23" t="s">
        <v>535</v>
      </c>
      <c r="B29" s="23" t="s">
        <v>516</v>
      </c>
      <c r="C29" s="23"/>
      <c r="D29" s="24"/>
      <c r="E29" s="24" t="s">
        <v>508</v>
      </c>
      <c r="F29" s="24"/>
      <c r="G29" s="25"/>
    </row>
    <row r="30" spans="1:7" ht="54">
      <c r="A30" s="23" t="s">
        <v>536</v>
      </c>
      <c r="B30" s="23" t="s">
        <v>506</v>
      </c>
      <c r="C30" s="23"/>
      <c r="D30" s="24" t="s">
        <v>507</v>
      </c>
      <c r="E30" s="24" t="s">
        <v>508</v>
      </c>
      <c r="F30" s="23"/>
      <c r="G30" s="23"/>
    </row>
    <row r="31" spans="1:7" ht="40.5">
      <c r="A31" s="23" t="s">
        <v>537</v>
      </c>
      <c r="B31" s="23" t="s">
        <v>506</v>
      </c>
      <c r="C31" s="23"/>
      <c r="D31" s="24" t="s">
        <v>507</v>
      </c>
      <c r="E31" s="24" t="s">
        <v>508</v>
      </c>
      <c r="F31" s="23"/>
      <c r="G31" s="23"/>
    </row>
    <row r="32" spans="1:7" ht="54">
      <c r="A32" s="23" t="s">
        <v>538</v>
      </c>
      <c r="B32" s="23" t="s">
        <v>506</v>
      </c>
      <c r="C32" s="23"/>
      <c r="D32" s="24" t="s">
        <v>507</v>
      </c>
      <c r="E32" s="24" t="s">
        <v>508</v>
      </c>
      <c r="F32" s="23"/>
      <c r="G32" s="23"/>
    </row>
    <row r="33" spans="1:7" ht="40.5">
      <c r="A33" s="23" t="s">
        <v>539</v>
      </c>
      <c r="B33" s="23" t="s">
        <v>506</v>
      </c>
      <c r="C33" s="23"/>
      <c r="D33" s="24" t="s">
        <v>507</v>
      </c>
      <c r="E33" s="24" t="s">
        <v>508</v>
      </c>
      <c r="F33" s="24"/>
      <c r="G33" s="25"/>
    </row>
    <row r="34" spans="1:7" ht="27">
      <c r="A34" s="23" t="s">
        <v>540</v>
      </c>
      <c r="B34" s="23" t="s">
        <v>506</v>
      </c>
      <c r="C34" s="23"/>
      <c r="D34" s="24" t="s">
        <v>507</v>
      </c>
      <c r="E34" s="24" t="s">
        <v>508</v>
      </c>
      <c r="F34" s="24"/>
      <c r="G34" s="25"/>
    </row>
    <row r="35" spans="1:7" ht="27">
      <c r="A35" s="23" t="s">
        <v>541</v>
      </c>
      <c r="B35" s="23" t="s">
        <v>516</v>
      </c>
      <c r="C35" s="23"/>
      <c r="D35" s="24" t="s">
        <v>507</v>
      </c>
      <c r="E35" s="24" t="s">
        <v>508</v>
      </c>
      <c r="F35" s="24"/>
      <c r="G35" s="25"/>
    </row>
    <row r="36" spans="1:7" ht="14.25">
      <c r="A36" s="416" t="s">
        <v>542</v>
      </c>
      <c r="B36" s="416"/>
      <c r="C36" s="416"/>
      <c r="D36" s="416"/>
      <c r="E36" s="416"/>
      <c r="F36" s="416"/>
      <c r="G36" s="416"/>
    </row>
    <row r="37" spans="1:7" ht="40.5">
      <c r="A37" s="23" t="s">
        <v>543</v>
      </c>
      <c r="B37" s="23" t="s">
        <v>516</v>
      </c>
      <c r="C37" s="23"/>
      <c r="D37" s="24"/>
      <c r="E37" s="24"/>
      <c r="F37" s="24"/>
      <c r="G37" s="25"/>
    </row>
    <row r="38" spans="1:7">
      <c r="A38" s="23" t="s">
        <v>544</v>
      </c>
      <c r="B38" s="23" t="s">
        <v>545</v>
      </c>
      <c r="C38" s="23"/>
      <c r="D38" s="24"/>
      <c r="E38" s="24"/>
      <c r="F38" s="24"/>
      <c r="G38" s="25"/>
    </row>
    <row r="39" spans="1:7" ht="27">
      <c r="A39" s="23" t="s">
        <v>546</v>
      </c>
      <c r="B39" s="23" t="s">
        <v>478</v>
      </c>
      <c r="C39" s="23"/>
      <c r="D39" s="24"/>
      <c r="E39" s="24"/>
      <c r="F39" s="24"/>
      <c r="G39" s="25"/>
    </row>
    <row r="40" spans="1:7" ht="14.25">
      <c r="A40" s="416" t="s">
        <v>547</v>
      </c>
      <c r="B40" s="416"/>
      <c r="C40" s="416"/>
      <c r="D40" s="416"/>
      <c r="E40" s="416"/>
      <c r="F40" s="416"/>
      <c r="G40" s="416"/>
    </row>
    <row r="41" spans="1:7">
      <c r="A41" s="23" t="s">
        <v>548</v>
      </c>
      <c r="B41" s="23" t="s">
        <v>506</v>
      </c>
      <c r="C41" s="23"/>
      <c r="D41" s="24"/>
      <c r="E41" s="24"/>
      <c r="F41" s="24"/>
      <c r="G41" s="25"/>
    </row>
    <row r="42" spans="1:7" ht="14.25">
      <c r="A42" s="416" t="s">
        <v>549</v>
      </c>
      <c r="B42" s="416"/>
      <c r="C42" s="416"/>
      <c r="D42" s="416"/>
      <c r="E42" s="416"/>
      <c r="F42" s="416"/>
      <c r="G42" s="416"/>
    </row>
    <row r="43" spans="1:7">
      <c r="A43" s="23" t="s">
        <v>550</v>
      </c>
      <c r="B43" s="23" t="s">
        <v>478</v>
      </c>
      <c r="C43" s="23"/>
      <c r="D43" s="24"/>
      <c r="E43" s="24"/>
      <c r="F43" s="24"/>
      <c r="G43" s="25"/>
    </row>
    <row r="44" spans="1:7" ht="54">
      <c r="A44" s="23" t="s">
        <v>551</v>
      </c>
      <c r="B44" s="23" t="s">
        <v>478</v>
      </c>
      <c r="C44" s="23"/>
      <c r="D44" s="24"/>
      <c r="E44" s="24"/>
      <c r="F44" s="24"/>
      <c r="G44" s="25"/>
    </row>
    <row r="45" spans="1:7" ht="14.25">
      <c r="A45" s="416" t="s">
        <v>552</v>
      </c>
      <c r="B45" s="416"/>
      <c r="C45" s="416"/>
      <c r="D45" s="416"/>
      <c r="E45" s="416"/>
      <c r="F45" s="416"/>
      <c r="G45" s="416"/>
    </row>
    <row r="46" spans="1:7" ht="27">
      <c r="A46" s="23" t="s">
        <v>553</v>
      </c>
      <c r="B46" s="23" t="s">
        <v>478</v>
      </c>
      <c r="C46" s="23"/>
      <c r="D46" s="24"/>
      <c r="E46" s="24"/>
      <c r="F46" s="24"/>
      <c r="G46" s="25"/>
    </row>
    <row r="47" spans="1:7" ht="27">
      <c r="A47" s="23" t="s">
        <v>554</v>
      </c>
      <c r="B47" s="23" t="s">
        <v>478</v>
      </c>
      <c r="C47" s="23"/>
      <c r="D47" s="24"/>
      <c r="E47" s="24"/>
      <c r="F47" s="24"/>
      <c r="G47" s="25"/>
    </row>
    <row r="48" spans="1:7" ht="27">
      <c r="A48" s="23" t="s">
        <v>555</v>
      </c>
      <c r="B48" s="23" t="s">
        <v>531</v>
      </c>
      <c r="C48" s="23"/>
      <c r="D48" s="24"/>
      <c r="E48" s="24"/>
      <c r="F48" s="24"/>
      <c r="G48" s="25"/>
    </row>
    <row r="49" spans="1:7" ht="27">
      <c r="A49" s="27" t="s">
        <v>556</v>
      </c>
      <c r="B49" s="28"/>
      <c r="C49" s="28"/>
      <c r="D49" s="28"/>
      <c r="E49" s="28"/>
      <c r="F49" s="28"/>
      <c r="G49" s="29"/>
    </row>
    <row r="50" spans="1:7">
      <c r="A50" s="30"/>
      <c r="B50" s="31"/>
      <c r="C50" s="31"/>
      <c r="D50" s="31"/>
      <c r="E50" s="31"/>
      <c r="F50" s="31"/>
      <c r="G50" s="32"/>
    </row>
  </sheetData>
  <mergeCells count="9">
    <mergeCell ref="A36:G36"/>
    <mergeCell ref="A40:G40"/>
    <mergeCell ref="A42:G42"/>
    <mergeCell ref="A45:G45"/>
    <mergeCell ref="A1:G1"/>
    <mergeCell ref="A2:G2"/>
    <mergeCell ref="D3:E3"/>
    <mergeCell ref="D5:E5"/>
    <mergeCell ref="A14:G14"/>
  </mergeCells>
  <phoneticPr fontId="7" type="noConversion"/>
  <hyperlinks>
    <hyperlink ref="H3" location="售前表单汇总!A1" display="返回"/>
  </hyperlinks>
  <pageMargins left="0.75" right="0.75" top="1" bottom="1" header="0.51180555555555596" footer="0.51180555555555596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>
  <dimension ref="A1:XFA62"/>
  <sheetViews>
    <sheetView workbookViewId="0">
      <selection activeCell="I13" sqref="I13"/>
    </sheetView>
  </sheetViews>
  <sheetFormatPr defaultColWidth="9" defaultRowHeight="14.25"/>
  <cols>
    <col min="1" max="1" width="6.25" style="2" customWidth="1"/>
    <col min="2" max="2" width="14.5" style="2" customWidth="1"/>
    <col min="3" max="3" width="18.375" style="1" customWidth="1"/>
    <col min="4" max="4" width="22.625" style="1" customWidth="1"/>
    <col min="5" max="5" width="11.375" style="1" customWidth="1"/>
    <col min="6" max="6" width="7.25" style="1" customWidth="1"/>
    <col min="7" max="8" width="22.5" style="1" customWidth="1"/>
    <col min="9" max="16381" width="9" style="1"/>
  </cols>
  <sheetData>
    <row r="1" spans="1:9" ht="27" customHeight="1">
      <c r="A1" s="417" t="s">
        <v>557</v>
      </c>
      <c r="B1" s="417"/>
      <c r="C1" s="417"/>
      <c r="D1" s="417"/>
      <c r="E1" s="417"/>
      <c r="F1" s="417"/>
      <c r="G1" s="417"/>
      <c r="H1" s="417"/>
    </row>
    <row r="2" spans="1:9" s="1" customFormat="1" ht="21" customHeight="1">
      <c r="A2" s="3" t="s">
        <v>0</v>
      </c>
      <c r="B2" s="4" t="s">
        <v>317</v>
      </c>
      <c r="C2" s="4" t="s">
        <v>103</v>
      </c>
      <c r="D2" s="4" t="s">
        <v>558</v>
      </c>
      <c r="E2" s="4" t="s">
        <v>559</v>
      </c>
      <c r="F2" s="4" t="s">
        <v>560</v>
      </c>
      <c r="G2" s="4" t="s">
        <v>561</v>
      </c>
      <c r="H2" s="5" t="s">
        <v>323</v>
      </c>
      <c r="I2" s="20" t="s">
        <v>58</v>
      </c>
    </row>
    <row r="3" spans="1:9" s="1" customFormat="1" ht="17.25" customHeight="1">
      <c r="A3" s="418" t="s">
        <v>562</v>
      </c>
      <c r="B3" s="419"/>
      <c r="C3" s="419"/>
      <c r="D3" s="419"/>
      <c r="E3" s="419"/>
      <c r="F3" s="419"/>
      <c r="G3" s="419"/>
      <c r="H3" s="420"/>
    </row>
    <row r="4" spans="1:9" s="1" customFormat="1">
      <c r="A4" s="7">
        <v>1</v>
      </c>
      <c r="B4" s="425" t="s">
        <v>301</v>
      </c>
      <c r="C4" s="9"/>
      <c r="D4" s="9"/>
      <c r="E4" s="9"/>
      <c r="F4" s="9"/>
      <c r="G4" s="9"/>
      <c r="H4" s="10"/>
    </row>
    <row r="5" spans="1:9" s="1" customFormat="1">
      <c r="A5" s="7">
        <v>2</v>
      </c>
      <c r="B5" s="425"/>
      <c r="C5" s="9"/>
      <c r="D5" s="9"/>
      <c r="E5" s="9"/>
      <c r="F5" s="9"/>
      <c r="G5" s="9"/>
      <c r="H5" s="10"/>
    </row>
    <row r="6" spans="1:9" s="1" customFormat="1">
      <c r="A6" s="7">
        <v>3</v>
      </c>
      <c r="B6" s="425" t="s">
        <v>304</v>
      </c>
      <c r="C6" s="9"/>
      <c r="D6" s="9"/>
      <c r="E6" s="9"/>
      <c r="F6" s="9"/>
      <c r="G6" s="9"/>
      <c r="H6" s="10"/>
    </row>
    <row r="7" spans="1:9" s="1" customFormat="1">
      <c r="A7" s="7">
        <v>4</v>
      </c>
      <c r="B7" s="425"/>
      <c r="C7" s="9"/>
      <c r="D7" s="9"/>
      <c r="E7" s="9"/>
      <c r="F7" s="9"/>
      <c r="G7" s="9"/>
      <c r="H7" s="10"/>
    </row>
    <row r="8" spans="1:9" s="1" customFormat="1">
      <c r="A8" s="7">
        <v>5</v>
      </c>
      <c r="B8" s="11" t="s">
        <v>563</v>
      </c>
      <c r="C8" s="9"/>
      <c r="D8" s="9"/>
      <c r="E8" s="9"/>
      <c r="F8" s="9"/>
      <c r="G8" s="9"/>
      <c r="H8" s="10"/>
    </row>
    <row r="9" spans="1:9" s="1" customFormat="1" ht="17.25" customHeight="1">
      <c r="A9" s="418" t="s">
        <v>564</v>
      </c>
      <c r="B9" s="419"/>
      <c r="C9" s="419"/>
      <c r="D9" s="419"/>
      <c r="E9" s="419"/>
      <c r="F9" s="419"/>
      <c r="G9" s="419"/>
      <c r="H9" s="420"/>
    </row>
    <row r="10" spans="1:9" s="1" customFormat="1">
      <c r="A10" s="7">
        <v>1</v>
      </c>
      <c r="B10" s="426" t="s">
        <v>565</v>
      </c>
      <c r="C10" s="9"/>
      <c r="D10" s="9"/>
      <c r="E10" s="9"/>
      <c r="F10" s="9"/>
      <c r="G10" s="9"/>
      <c r="H10" s="10"/>
    </row>
    <row r="11" spans="1:9" s="1" customFormat="1">
      <c r="A11" s="7">
        <v>2</v>
      </c>
      <c r="B11" s="426"/>
      <c r="C11" s="9"/>
      <c r="D11" s="9"/>
      <c r="E11" s="9"/>
      <c r="F11" s="9"/>
      <c r="G11" s="9"/>
      <c r="H11" s="10"/>
    </row>
    <row r="12" spans="1:9" s="1" customFormat="1">
      <c r="A12" s="7">
        <v>3</v>
      </c>
      <c r="B12" s="426"/>
      <c r="C12" s="9"/>
      <c r="D12" s="9"/>
      <c r="E12" s="9"/>
      <c r="F12" s="9"/>
      <c r="G12" s="9"/>
      <c r="H12" s="10"/>
    </row>
    <row r="13" spans="1:9" s="1" customFormat="1">
      <c r="A13" s="7">
        <v>4</v>
      </c>
      <c r="B13" s="11" t="s">
        <v>563</v>
      </c>
      <c r="C13" s="9"/>
      <c r="D13" s="9"/>
      <c r="E13" s="9"/>
      <c r="F13" s="9"/>
      <c r="G13" s="9"/>
      <c r="H13" s="10"/>
    </row>
    <row r="14" spans="1:9" s="1" customFormat="1" ht="17.25" customHeight="1">
      <c r="A14" s="418" t="s">
        <v>566</v>
      </c>
      <c r="B14" s="419"/>
      <c r="C14" s="419"/>
      <c r="D14" s="419"/>
      <c r="E14" s="419"/>
      <c r="F14" s="419"/>
      <c r="G14" s="419"/>
      <c r="H14" s="420"/>
    </row>
    <row r="15" spans="1:9" s="1" customFormat="1">
      <c r="A15" s="7">
        <v>1</v>
      </c>
      <c r="B15" s="426" t="s">
        <v>567</v>
      </c>
      <c r="C15" s="9"/>
      <c r="D15" s="9"/>
      <c r="E15" s="9"/>
      <c r="F15" s="9"/>
      <c r="G15" s="9"/>
      <c r="H15" s="10"/>
    </row>
    <row r="16" spans="1:9" s="1" customFormat="1">
      <c r="A16" s="7">
        <v>2</v>
      </c>
      <c r="B16" s="426"/>
      <c r="C16" s="9"/>
      <c r="D16" s="9"/>
      <c r="E16" s="9"/>
      <c r="F16" s="9"/>
      <c r="G16" s="9"/>
      <c r="H16" s="10"/>
    </row>
    <row r="17" spans="1:8" s="1" customFormat="1">
      <c r="A17" s="12">
        <v>3</v>
      </c>
      <c r="B17" s="425" t="s">
        <v>568</v>
      </c>
      <c r="C17" s="13"/>
      <c r="D17" s="13"/>
      <c r="E17" s="13"/>
      <c r="F17" s="13"/>
      <c r="G17" s="13"/>
      <c r="H17" s="14"/>
    </row>
    <row r="18" spans="1:8" s="1" customFormat="1">
      <c r="A18" s="12">
        <v>4</v>
      </c>
      <c r="B18" s="425"/>
      <c r="C18" s="13"/>
      <c r="D18" s="13"/>
      <c r="E18" s="13"/>
      <c r="F18" s="13"/>
      <c r="G18" s="13"/>
      <c r="H18" s="14"/>
    </row>
    <row r="19" spans="1:8" s="1" customFormat="1" ht="17.25" customHeight="1">
      <c r="A19" s="421" t="s">
        <v>569</v>
      </c>
      <c r="B19" s="422"/>
      <c r="C19" s="422"/>
      <c r="D19" s="422"/>
      <c r="E19" s="422"/>
      <c r="F19" s="422"/>
      <c r="G19" s="422"/>
      <c r="H19" s="15"/>
    </row>
    <row r="20" spans="1:8" s="1" customFormat="1">
      <c r="A20" s="12">
        <v>1</v>
      </c>
      <c r="B20" s="8" t="s">
        <v>570</v>
      </c>
      <c r="C20" s="13"/>
      <c r="D20" s="13"/>
      <c r="E20" s="13"/>
      <c r="F20" s="13"/>
      <c r="G20" s="13"/>
      <c r="H20" s="14"/>
    </row>
    <row r="21" spans="1:8" s="1" customFormat="1">
      <c r="A21" s="12">
        <v>2</v>
      </c>
      <c r="B21" s="8" t="s">
        <v>571</v>
      </c>
      <c r="C21" s="13"/>
      <c r="D21" s="13"/>
      <c r="E21" s="13"/>
      <c r="F21" s="13"/>
      <c r="G21" s="13"/>
      <c r="H21" s="14"/>
    </row>
    <row r="22" spans="1:8" s="1" customFormat="1">
      <c r="A22" s="12">
        <v>3</v>
      </c>
      <c r="B22" s="8" t="s">
        <v>572</v>
      </c>
      <c r="C22" s="13"/>
      <c r="D22" s="13"/>
      <c r="E22" s="13"/>
      <c r="F22" s="13"/>
      <c r="G22" s="13"/>
      <c r="H22" s="14"/>
    </row>
    <row r="23" spans="1:8" s="1" customFormat="1" ht="17.25" customHeight="1">
      <c r="A23" s="421" t="s">
        <v>573</v>
      </c>
      <c r="B23" s="422"/>
      <c r="C23" s="422"/>
      <c r="D23" s="422"/>
      <c r="E23" s="422"/>
      <c r="F23" s="422"/>
      <c r="G23" s="422"/>
      <c r="H23" s="423"/>
    </row>
    <row r="24" spans="1:8" s="1" customFormat="1">
      <c r="A24" s="7">
        <v>1</v>
      </c>
      <c r="B24" s="426" t="s">
        <v>366</v>
      </c>
      <c r="C24" s="9"/>
      <c r="D24" s="9"/>
      <c r="E24" s="9"/>
      <c r="F24" s="9"/>
      <c r="G24" s="9"/>
      <c r="H24" s="10"/>
    </row>
    <row r="25" spans="1:8" s="1" customFormat="1">
      <c r="A25" s="7">
        <v>2</v>
      </c>
      <c r="B25" s="426"/>
      <c r="C25" s="9"/>
      <c r="D25" s="9"/>
      <c r="E25" s="9"/>
      <c r="F25" s="9"/>
      <c r="G25" s="9"/>
      <c r="H25" s="10"/>
    </row>
    <row r="26" spans="1:8" s="1" customFormat="1">
      <c r="A26" s="7">
        <v>3</v>
      </c>
      <c r="B26" s="11" t="s">
        <v>574</v>
      </c>
      <c r="C26" s="9"/>
      <c r="D26" s="9"/>
      <c r="E26" s="9"/>
      <c r="F26" s="9"/>
      <c r="G26" s="9"/>
      <c r="H26" s="10"/>
    </row>
    <row r="27" spans="1:8" s="1" customFormat="1">
      <c r="A27" s="7">
        <v>4</v>
      </c>
      <c r="B27" s="11" t="s">
        <v>575</v>
      </c>
      <c r="C27" s="9"/>
      <c r="D27" s="9"/>
      <c r="E27" s="9"/>
      <c r="F27" s="9"/>
      <c r="G27" s="9"/>
      <c r="H27" s="10"/>
    </row>
    <row r="28" spans="1:8" s="1" customFormat="1">
      <c r="A28" s="7">
        <v>5</v>
      </c>
      <c r="B28" s="11" t="s">
        <v>576</v>
      </c>
      <c r="C28" s="9"/>
      <c r="D28" s="9"/>
      <c r="E28" s="9"/>
      <c r="F28" s="9"/>
      <c r="G28" s="9"/>
      <c r="H28" s="10"/>
    </row>
    <row r="29" spans="1:8" s="1" customFormat="1" ht="17.25" customHeight="1">
      <c r="A29" s="418" t="s">
        <v>577</v>
      </c>
      <c r="B29" s="419"/>
      <c r="C29" s="419"/>
      <c r="D29" s="419"/>
      <c r="E29" s="419"/>
      <c r="F29" s="419"/>
      <c r="G29" s="419"/>
      <c r="H29" s="420"/>
    </row>
    <row r="30" spans="1:8" s="1" customFormat="1">
      <c r="A30" s="7">
        <v>1</v>
      </c>
      <c r="B30" s="11" t="s">
        <v>118</v>
      </c>
      <c r="C30" s="9"/>
      <c r="D30" s="9"/>
      <c r="E30" s="9"/>
      <c r="F30" s="9"/>
      <c r="G30" s="9"/>
      <c r="H30" s="10"/>
    </row>
    <row r="31" spans="1:8" s="1" customFormat="1">
      <c r="A31" s="7">
        <v>2</v>
      </c>
      <c r="B31" s="11" t="s">
        <v>578</v>
      </c>
      <c r="C31" s="9"/>
      <c r="D31" s="9"/>
      <c r="E31" s="9"/>
      <c r="F31" s="9"/>
      <c r="G31" s="9"/>
      <c r="H31" s="10"/>
    </row>
    <row r="32" spans="1:8" s="1" customFormat="1">
      <c r="A32" s="7">
        <v>3</v>
      </c>
      <c r="B32" s="11" t="s">
        <v>579</v>
      </c>
      <c r="C32" s="9"/>
      <c r="D32" s="9"/>
      <c r="E32" s="9"/>
      <c r="F32" s="9"/>
      <c r="G32" s="9"/>
      <c r="H32" s="10"/>
    </row>
    <row r="33" spans="1:8" s="1" customFormat="1">
      <c r="A33" s="7">
        <v>4</v>
      </c>
      <c r="B33" s="11" t="s">
        <v>580</v>
      </c>
      <c r="C33" s="9"/>
      <c r="D33" s="9"/>
      <c r="E33" s="9"/>
      <c r="F33" s="9"/>
      <c r="G33" s="9"/>
      <c r="H33" s="10"/>
    </row>
    <row r="34" spans="1:8" s="1" customFormat="1" ht="17.25" customHeight="1">
      <c r="A34" s="418" t="s">
        <v>581</v>
      </c>
      <c r="B34" s="419"/>
      <c r="C34" s="419"/>
      <c r="D34" s="419"/>
      <c r="E34" s="419"/>
      <c r="F34" s="419"/>
      <c r="G34" s="419"/>
      <c r="H34" s="420"/>
    </row>
    <row r="35" spans="1:8" s="1" customFormat="1">
      <c r="A35" s="7">
        <v>1</v>
      </c>
      <c r="B35" s="11" t="s">
        <v>109</v>
      </c>
      <c r="C35" s="9"/>
      <c r="D35" s="9"/>
      <c r="E35" s="9"/>
      <c r="F35" s="9"/>
      <c r="G35" s="9"/>
      <c r="H35" s="10"/>
    </row>
    <row r="36" spans="1:8" s="1" customFormat="1">
      <c r="A36" s="7">
        <v>2</v>
      </c>
      <c r="B36" s="11" t="s">
        <v>111</v>
      </c>
      <c r="C36" s="9"/>
      <c r="D36" s="9"/>
      <c r="E36" s="9"/>
      <c r="F36" s="9"/>
      <c r="G36" s="9"/>
      <c r="H36" s="10"/>
    </row>
    <row r="37" spans="1:8" s="1" customFormat="1">
      <c r="A37" s="7">
        <v>3</v>
      </c>
      <c r="B37" s="11" t="s">
        <v>110</v>
      </c>
      <c r="C37" s="9"/>
      <c r="D37" s="9"/>
      <c r="E37" s="9"/>
      <c r="F37" s="9"/>
      <c r="G37" s="9"/>
      <c r="H37" s="10"/>
    </row>
    <row r="38" spans="1:8" s="1" customFormat="1">
      <c r="A38" s="7">
        <v>4</v>
      </c>
      <c r="B38" s="11" t="s">
        <v>582</v>
      </c>
      <c r="C38" s="9"/>
      <c r="D38" s="9"/>
      <c r="E38" s="9"/>
      <c r="F38" s="9"/>
      <c r="G38" s="9"/>
      <c r="H38" s="10"/>
    </row>
    <row r="39" spans="1:8" s="1" customFormat="1" ht="17.25" customHeight="1">
      <c r="A39" s="418" t="s">
        <v>583</v>
      </c>
      <c r="B39" s="419"/>
      <c r="C39" s="419"/>
      <c r="D39" s="419"/>
      <c r="E39" s="419"/>
      <c r="F39" s="419"/>
      <c r="G39" s="419"/>
      <c r="H39" s="420"/>
    </row>
    <row r="40" spans="1:8" s="1" customFormat="1">
      <c r="A40" s="7">
        <v>1</v>
      </c>
      <c r="B40" s="426" t="s">
        <v>584</v>
      </c>
      <c r="C40" s="9"/>
      <c r="D40" s="9"/>
      <c r="E40" s="9"/>
      <c r="F40" s="9"/>
      <c r="G40" s="9"/>
      <c r="H40" s="10"/>
    </row>
    <row r="41" spans="1:8" s="1" customFormat="1">
      <c r="A41" s="7">
        <v>2</v>
      </c>
      <c r="B41" s="426"/>
      <c r="C41" s="9"/>
      <c r="D41" s="9"/>
      <c r="E41" s="9"/>
      <c r="F41" s="9"/>
      <c r="G41" s="9"/>
      <c r="H41" s="10"/>
    </row>
    <row r="42" spans="1:8" s="1" customFormat="1">
      <c r="A42" s="7">
        <v>3</v>
      </c>
      <c r="B42" s="426"/>
      <c r="C42" s="9"/>
      <c r="D42" s="9"/>
      <c r="E42" s="9"/>
      <c r="F42" s="9"/>
      <c r="G42" s="9"/>
      <c r="H42" s="10"/>
    </row>
    <row r="43" spans="1:8" s="1" customFormat="1">
      <c r="A43" s="7">
        <v>4</v>
      </c>
      <c r="B43" s="11" t="s">
        <v>585</v>
      </c>
      <c r="C43" s="9"/>
      <c r="D43" s="9"/>
      <c r="E43" s="9"/>
      <c r="F43" s="9"/>
      <c r="G43" s="9"/>
      <c r="H43" s="10"/>
    </row>
    <row r="44" spans="1:8" s="1" customFormat="1">
      <c r="A44" s="7">
        <v>6</v>
      </c>
      <c r="B44" s="11" t="s">
        <v>586</v>
      </c>
      <c r="C44" s="9"/>
      <c r="D44" s="9"/>
      <c r="E44" s="9"/>
      <c r="F44" s="9"/>
      <c r="G44" s="9"/>
      <c r="H44" s="10"/>
    </row>
    <row r="45" spans="1:8" s="1" customFormat="1">
      <c r="A45" s="7">
        <v>7</v>
      </c>
      <c r="B45" s="11" t="s">
        <v>587</v>
      </c>
      <c r="C45" s="9"/>
      <c r="D45" s="9"/>
      <c r="E45" s="9"/>
      <c r="F45" s="9"/>
      <c r="G45" s="9"/>
      <c r="H45" s="10"/>
    </row>
    <row r="46" spans="1:8" s="1" customFormat="1">
      <c r="A46" s="7">
        <v>8</v>
      </c>
      <c r="B46" s="426" t="s">
        <v>260</v>
      </c>
      <c r="C46" s="9"/>
      <c r="D46" s="9"/>
      <c r="E46" s="9"/>
      <c r="F46" s="9"/>
      <c r="G46" s="9"/>
      <c r="H46" s="10"/>
    </row>
    <row r="47" spans="1:8" s="1" customFormat="1">
      <c r="A47" s="7">
        <v>9</v>
      </c>
      <c r="B47" s="426"/>
      <c r="C47" s="9"/>
      <c r="D47" s="9"/>
      <c r="E47" s="9"/>
      <c r="F47" s="9"/>
      <c r="G47" s="9"/>
      <c r="H47" s="10"/>
    </row>
    <row r="48" spans="1:8" s="1" customFormat="1" ht="17.25" customHeight="1">
      <c r="A48" s="418" t="s">
        <v>588</v>
      </c>
      <c r="B48" s="419"/>
      <c r="C48" s="419"/>
      <c r="D48" s="419"/>
      <c r="E48" s="419"/>
      <c r="F48" s="419"/>
      <c r="G48" s="419"/>
      <c r="H48" s="420"/>
    </row>
    <row r="49" spans="1:8" s="1" customFormat="1">
      <c r="A49" s="7">
        <v>1</v>
      </c>
      <c r="B49" s="11" t="s">
        <v>228</v>
      </c>
      <c r="C49" s="9"/>
      <c r="D49" s="9"/>
      <c r="E49" s="9"/>
      <c r="F49" s="9"/>
      <c r="G49" s="9"/>
      <c r="H49" s="10"/>
    </row>
    <row r="50" spans="1:8" s="1" customFormat="1">
      <c r="A50" s="7">
        <v>2</v>
      </c>
      <c r="B50" s="11" t="s">
        <v>228</v>
      </c>
      <c r="C50" s="9"/>
      <c r="D50" s="9"/>
      <c r="E50" s="9"/>
      <c r="F50" s="9"/>
      <c r="G50" s="9"/>
      <c r="H50" s="10"/>
    </row>
    <row r="51" spans="1:8" s="1" customFormat="1" ht="17.25" customHeight="1">
      <c r="A51" s="418" t="s">
        <v>589</v>
      </c>
      <c r="B51" s="419"/>
      <c r="C51" s="419"/>
      <c r="D51" s="419"/>
      <c r="E51" s="419"/>
      <c r="F51" s="419"/>
      <c r="G51" s="419"/>
      <c r="H51" s="420"/>
    </row>
    <row r="52" spans="1:8" s="1" customFormat="1">
      <c r="A52" s="7">
        <v>1</v>
      </c>
      <c r="B52" s="11" t="s">
        <v>208</v>
      </c>
      <c r="C52" s="9"/>
      <c r="D52" s="9"/>
      <c r="E52" s="9"/>
      <c r="F52" s="9"/>
      <c r="G52" s="9"/>
      <c r="H52" s="10"/>
    </row>
    <row r="53" spans="1:8" s="1" customFormat="1">
      <c r="A53" s="7">
        <v>2</v>
      </c>
      <c r="B53" s="11" t="s">
        <v>208</v>
      </c>
      <c r="C53" s="9"/>
      <c r="D53" s="9"/>
      <c r="E53" s="9"/>
      <c r="F53" s="9"/>
      <c r="G53" s="9"/>
      <c r="H53" s="10"/>
    </row>
    <row r="54" spans="1:8" s="1" customFormat="1" ht="17.25" customHeight="1">
      <c r="A54" s="418" t="s">
        <v>590</v>
      </c>
      <c r="B54" s="419"/>
      <c r="C54" s="419"/>
      <c r="D54" s="419"/>
      <c r="E54" s="419"/>
      <c r="F54" s="419"/>
      <c r="G54" s="419"/>
      <c r="H54" s="6"/>
    </row>
    <row r="55" spans="1:8" s="1" customFormat="1">
      <c r="A55" s="7">
        <v>1</v>
      </c>
      <c r="B55" s="11" t="s">
        <v>227</v>
      </c>
      <c r="C55" s="9"/>
      <c r="D55" s="9"/>
      <c r="E55" s="9"/>
      <c r="F55" s="9"/>
      <c r="G55" s="9"/>
      <c r="H55" s="10"/>
    </row>
    <row r="56" spans="1:8" s="1" customFormat="1">
      <c r="A56" s="7">
        <v>2</v>
      </c>
      <c r="B56" s="11" t="s">
        <v>591</v>
      </c>
      <c r="C56" s="9"/>
      <c r="D56" s="9"/>
      <c r="E56" s="9"/>
      <c r="F56" s="9"/>
      <c r="G56" s="9"/>
      <c r="H56" s="10"/>
    </row>
    <row r="57" spans="1:8" s="1" customFormat="1">
      <c r="A57" s="7">
        <v>3</v>
      </c>
      <c r="B57" s="11" t="s">
        <v>592</v>
      </c>
      <c r="C57" s="9"/>
      <c r="D57" s="9"/>
      <c r="E57" s="9"/>
      <c r="F57" s="9"/>
      <c r="G57" s="9"/>
      <c r="H57" s="10"/>
    </row>
    <row r="58" spans="1:8" s="1" customFormat="1" ht="17.25" customHeight="1">
      <c r="A58" s="418" t="s">
        <v>593</v>
      </c>
      <c r="B58" s="419"/>
      <c r="C58" s="419"/>
      <c r="D58" s="419"/>
      <c r="E58" s="419"/>
      <c r="F58" s="419"/>
      <c r="G58" s="419"/>
      <c r="H58" s="6"/>
    </row>
    <row r="59" spans="1:8" s="1" customFormat="1">
      <c r="A59" s="7">
        <v>1</v>
      </c>
      <c r="B59" s="11" t="s">
        <v>229</v>
      </c>
      <c r="C59" s="9"/>
      <c r="D59" s="9"/>
      <c r="E59" s="9"/>
      <c r="F59" s="9"/>
      <c r="G59" s="9"/>
      <c r="H59" s="10"/>
    </row>
    <row r="60" spans="1:8" s="1" customFormat="1">
      <c r="A60" s="7">
        <v>2</v>
      </c>
      <c r="B60" s="11" t="s">
        <v>232</v>
      </c>
      <c r="C60" s="9"/>
      <c r="D60" s="9"/>
      <c r="E60" s="9"/>
      <c r="F60" s="9"/>
      <c r="G60" s="9"/>
      <c r="H60" s="10"/>
    </row>
    <row r="61" spans="1:8" s="1" customFormat="1">
      <c r="A61" s="16">
        <v>3</v>
      </c>
      <c r="B61" s="17" t="s">
        <v>594</v>
      </c>
      <c r="C61" s="18"/>
      <c r="D61" s="18"/>
      <c r="E61" s="18"/>
      <c r="F61" s="18"/>
      <c r="G61" s="18"/>
      <c r="H61" s="19"/>
    </row>
    <row r="62" spans="1:8" s="1" customFormat="1" ht="27.75" customHeight="1">
      <c r="A62" s="424" t="s">
        <v>595</v>
      </c>
      <c r="B62" s="424"/>
      <c r="C62" s="424"/>
      <c r="D62" s="424"/>
      <c r="E62" s="424"/>
      <c r="F62" s="424"/>
      <c r="G62" s="424"/>
      <c r="H62" s="424"/>
    </row>
  </sheetData>
  <mergeCells count="22">
    <mergeCell ref="A51:H51"/>
    <mergeCell ref="A54:G54"/>
    <mergeCell ref="A58:G58"/>
    <mergeCell ref="A62:H62"/>
    <mergeCell ref="B4:B5"/>
    <mergeCell ref="B6:B7"/>
    <mergeCell ref="B10:B12"/>
    <mergeCell ref="B15:B16"/>
    <mergeCell ref="B17:B18"/>
    <mergeCell ref="B24:B25"/>
    <mergeCell ref="B40:B42"/>
    <mergeCell ref="B46:B47"/>
    <mergeCell ref="A23:H23"/>
    <mergeCell ref="A29:H29"/>
    <mergeCell ref="A34:H34"/>
    <mergeCell ref="A39:H39"/>
    <mergeCell ref="A48:H48"/>
    <mergeCell ref="A1:H1"/>
    <mergeCell ref="A3:H3"/>
    <mergeCell ref="A9:H9"/>
    <mergeCell ref="A14:H14"/>
    <mergeCell ref="A19:G19"/>
  </mergeCells>
  <phoneticPr fontId="7" type="noConversion"/>
  <hyperlinks>
    <hyperlink ref="I2" location="售前表单汇总!A1" display="返回"/>
  </hyperlinks>
  <pageMargins left="0.69930555555555596" right="0.69930555555555596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I11"/>
  <sheetViews>
    <sheetView workbookViewId="0">
      <pane ySplit="3" topLeftCell="A4" activePane="bottomLeft" state="frozen"/>
      <selection pane="bottomLeft" sqref="A1:S1"/>
    </sheetView>
  </sheetViews>
  <sheetFormatPr defaultColWidth="9" defaultRowHeight="14.25"/>
  <cols>
    <col min="1" max="1" width="8.75" style="2" customWidth="1"/>
    <col min="2" max="13" width="9" style="2"/>
    <col min="14" max="14" width="17.375" style="2" customWidth="1"/>
    <col min="15" max="18" width="9" style="2"/>
    <col min="19" max="19" width="13.875" style="2" customWidth="1"/>
    <col min="20" max="243" width="9" style="2"/>
    <col min="244" max="16384" width="9" style="1"/>
  </cols>
  <sheetData>
    <row r="1" spans="1:243" ht="29.25" customHeight="1">
      <c r="A1" s="186" t="s">
        <v>596</v>
      </c>
      <c r="B1" s="186"/>
      <c r="C1" s="186"/>
      <c r="D1" s="186"/>
      <c r="E1" s="186"/>
      <c r="F1" s="186"/>
      <c r="G1" s="186"/>
      <c r="H1" s="186"/>
      <c r="I1" s="186"/>
      <c r="J1" s="186"/>
      <c r="K1" s="186"/>
      <c r="L1" s="186"/>
      <c r="M1" s="186"/>
      <c r="N1" s="186"/>
      <c r="O1" s="186"/>
      <c r="P1" s="186"/>
      <c r="Q1" s="186"/>
      <c r="R1" s="186"/>
      <c r="S1" s="186"/>
    </row>
    <row r="2" spans="1:243" s="174" customFormat="1" ht="18" customHeight="1">
      <c r="A2" s="187" t="s">
        <v>45</v>
      </c>
      <c r="B2" s="188"/>
      <c r="C2" s="188"/>
      <c r="D2" s="188"/>
      <c r="E2" s="188"/>
      <c r="F2" s="188"/>
      <c r="G2" s="188"/>
      <c r="H2" s="188"/>
      <c r="I2" s="188"/>
      <c r="J2" s="188"/>
      <c r="K2" s="188"/>
      <c r="L2" s="188"/>
      <c r="M2" s="188"/>
      <c r="N2" s="188"/>
      <c r="O2" s="188"/>
      <c r="P2" s="188"/>
      <c r="Q2" s="188"/>
      <c r="R2" s="188"/>
      <c r="S2" s="188"/>
      <c r="T2" s="188"/>
    </row>
    <row r="3" spans="1:243" s="175" customFormat="1" ht="22.5" customHeight="1">
      <c r="A3" s="176" t="s">
        <v>46</v>
      </c>
      <c r="B3" s="176" t="s">
        <v>7</v>
      </c>
      <c r="C3" s="176" t="s">
        <v>47</v>
      </c>
      <c r="D3" s="176" t="s">
        <v>48</v>
      </c>
      <c r="E3" s="176" t="s">
        <v>47</v>
      </c>
      <c r="F3" s="176" t="s">
        <v>49</v>
      </c>
      <c r="G3" s="189" t="s">
        <v>50</v>
      </c>
      <c r="H3" s="190"/>
      <c r="I3" s="190"/>
      <c r="J3" s="190"/>
      <c r="K3" s="190"/>
      <c r="L3" s="190"/>
      <c r="M3" s="191"/>
      <c r="N3" s="176" t="s">
        <v>51</v>
      </c>
      <c r="O3" s="176" t="s">
        <v>52</v>
      </c>
      <c r="P3" s="176" t="s">
        <v>53</v>
      </c>
      <c r="Q3" s="176" t="s">
        <v>54</v>
      </c>
      <c r="R3" s="176" t="s">
        <v>55</v>
      </c>
      <c r="S3" s="176" t="s">
        <v>56</v>
      </c>
      <c r="T3" s="176" t="s">
        <v>57</v>
      </c>
      <c r="U3" s="177"/>
      <c r="V3" s="177"/>
      <c r="W3" s="177"/>
      <c r="X3" s="177"/>
      <c r="Y3" s="177"/>
      <c r="Z3" s="177"/>
      <c r="AA3" s="177"/>
      <c r="AB3" s="177"/>
      <c r="AC3" s="177"/>
      <c r="AD3" s="177"/>
      <c r="AE3" s="177"/>
      <c r="AF3" s="177"/>
      <c r="AG3" s="177"/>
      <c r="AH3" s="177"/>
      <c r="AI3" s="177"/>
      <c r="AJ3" s="177"/>
      <c r="AK3" s="177"/>
      <c r="AL3" s="177"/>
      <c r="AM3" s="177"/>
      <c r="AN3" s="177"/>
      <c r="AO3" s="177"/>
      <c r="AP3" s="177"/>
      <c r="AQ3" s="177"/>
      <c r="AR3" s="177"/>
      <c r="AS3" s="177"/>
      <c r="AT3" s="177"/>
      <c r="AU3" s="177"/>
      <c r="AV3" s="177"/>
      <c r="AW3" s="177"/>
      <c r="AX3" s="177"/>
      <c r="AY3" s="177"/>
      <c r="AZ3" s="177"/>
      <c r="BA3" s="177"/>
      <c r="BB3" s="177"/>
      <c r="BC3" s="177"/>
      <c r="BD3" s="177"/>
      <c r="BE3" s="177"/>
      <c r="BF3" s="177"/>
      <c r="BG3" s="177"/>
      <c r="BH3" s="177"/>
      <c r="BI3" s="177"/>
      <c r="BJ3" s="177"/>
      <c r="BK3" s="177"/>
      <c r="BL3" s="177"/>
      <c r="BM3" s="177"/>
      <c r="BN3" s="177"/>
      <c r="BO3" s="177"/>
      <c r="BP3" s="177"/>
      <c r="BQ3" s="177"/>
      <c r="BR3" s="177"/>
      <c r="BS3" s="177"/>
      <c r="BT3" s="177"/>
      <c r="BU3" s="177"/>
      <c r="BV3" s="177"/>
      <c r="BW3" s="177"/>
      <c r="BX3" s="177"/>
      <c r="BY3" s="177"/>
      <c r="BZ3" s="177"/>
      <c r="CA3" s="177"/>
      <c r="CB3" s="177"/>
      <c r="CC3" s="177"/>
      <c r="CD3" s="177"/>
      <c r="CE3" s="177"/>
      <c r="CF3" s="177"/>
      <c r="CG3" s="177"/>
      <c r="CH3" s="177"/>
      <c r="CI3" s="177"/>
      <c r="CJ3" s="177"/>
      <c r="CK3" s="177"/>
      <c r="CL3" s="177"/>
      <c r="CM3" s="177"/>
      <c r="CN3" s="177"/>
      <c r="CO3" s="177"/>
      <c r="CP3" s="177"/>
      <c r="CQ3" s="177"/>
      <c r="CR3" s="177"/>
      <c r="CS3" s="177"/>
      <c r="CT3" s="177"/>
      <c r="CU3" s="177"/>
      <c r="CV3" s="177"/>
      <c r="CW3" s="177"/>
      <c r="CX3" s="177"/>
      <c r="CY3" s="177"/>
      <c r="CZ3" s="177"/>
      <c r="DA3" s="177"/>
      <c r="DB3" s="177"/>
      <c r="DC3" s="177"/>
      <c r="DD3" s="177"/>
      <c r="DE3" s="177"/>
      <c r="DF3" s="177"/>
      <c r="DG3" s="177"/>
      <c r="DH3" s="177"/>
      <c r="DI3" s="177"/>
      <c r="DJ3" s="177"/>
      <c r="DK3" s="177"/>
      <c r="DL3" s="177"/>
      <c r="DM3" s="177"/>
      <c r="DN3" s="177"/>
      <c r="DO3" s="177"/>
      <c r="DP3" s="177"/>
      <c r="DQ3" s="177"/>
      <c r="DR3" s="177"/>
      <c r="DS3" s="177"/>
      <c r="DT3" s="177"/>
      <c r="DU3" s="177"/>
      <c r="DV3" s="177"/>
      <c r="DW3" s="177"/>
      <c r="DX3" s="177"/>
      <c r="DY3" s="177"/>
      <c r="DZ3" s="177"/>
      <c r="EA3" s="177"/>
      <c r="EB3" s="177"/>
      <c r="EC3" s="177"/>
      <c r="ED3" s="177"/>
      <c r="EE3" s="177"/>
      <c r="EF3" s="177"/>
      <c r="EG3" s="177"/>
      <c r="EH3" s="177"/>
      <c r="EI3" s="177"/>
      <c r="EJ3" s="177"/>
      <c r="EK3" s="177"/>
      <c r="EL3" s="177"/>
      <c r="EM3" s="177"/>
      <c r="EN3" s="177"/>
      <c r="EO3" s="177"/>
      <c r="EP3" s="177"/>
      <c r="EQ3" s="177"/>
      <c r="ER3" s="177"/>
      <c r="ES3" s="177"/>
      <c r="ET3" s="177"/>
      <c r="EU3" s="177"/>
      <c r="EV3" s="177"/>
      <c r="EW3" s="177"/>
      <c r="EX3" s="177"/>
      <c r="EY3" s="177"/>
      <c r="EZ3" s="177"/>
      <c r="FA3" s="177"/>
      <c r="FB3" s="177"/>
      <c r="FC3" s="177"/>
      <c r="FD3" s="177"/>
      <c r="FE3" s="177"/>
      <c r="FF3" s="177"/>
      <c r="FG3" s="177"/>
      <c r="FH3" s="177"/>
      <c r="FI3" s="177"/>
      <c r="FJ3" s="177"/>
      <c r="FK3" s="177"/>
      <c r="FL3" s="177"/>
      <c r="FM3" s="177"/>
      <c r="FN3" s="177"/>
      <c r="FO3" s="177"/>
      <c r="FP3" s="177"/>
      <c r="FQ3" s="177"/>
      <c r="FR3" s="177"/>
      <c r="FS3" s="177"/>
      <c r="FT3" s="177"/>
      <c r="FU3" s="177"/>
      <c r="FV3" s="177"/>
      <c r="FW3" s="177"/>
      <c r="FX3" s="177"/>
      <c r="FY3" s="177"/>
      <c r="FZ3" s="177"/>
      <c r="GA3" s="177"/>
      <c r="GB3" s="177"/>
      <c r="GC3" s="177"/>
      <c r="GD3" s="177"/>
      <c r="GE3" s="177"/>
      <c r="GF3" s="177"/>
      <c r="GG3" s="177"/>
      <c r="GH3" s="177"/>
      <c r="GI3" s="177"/>
      <c r="GJ3" s="177"/>
      <c r="GK3" s="177"/>
      <c r="GL3" s="177"/>
      <c r="GM3" s="177"/>
      <c r="GN3" s="177"/>
      <c r="GO3" s="177"/>
      <c r="GP3" s="177"/>
      <c r="GQ3" s="177"/>
      <c r="GR3" s="177"/>
      <c r="GS3" s="177"/>
      <c r="GT3" s="177"/>
      <c r="GU3" s="177"/>
      <c r="GV3" s="177"/>
      <c r="GW3" s="177"/>
      <c r="GX3" s="177"/>
      <c r="GY3" s="177"/>
      <c r="GZ3" s="177"/>
      <c r="HA3" s="177"/>
      <c r="HB3" s="177"/>
      <c r="HC3" s="177"/>
      <c r="HD3" s="177"/>
      <c r="HE3" s="177"/>
      <c r="HF3" s="177"/>
      <c r="HG3" s="177"/>
      <c r="HH3" s="177"/>
      <c r="HI3" s="177"/>
      <c r="HJ3" s="177"/>
      <c r="HK3" s="177"/>
      <c r="HL3" s="177"/>
      <c r="HM3" s="177"/>
      <c r="HN3" s="177"/>
      <c r="HO3" s="177"/>
      <c r="HP3" s="177"/>
      <c r="HQ3" s="177"/>
      <c r="HR3" s="177"/>
      <c r="HS3" s="177"/>
      <c r="HT3" s="177"/>
      <c r="HU3" s="177"/>
      <c r="HV3" s="177"/>
      <c r="HW3" s="177"/>
      <c r="HX3" s="177"/>
      <c r="HY3" s="177"/>
      <c r="HZ3" s="177"/>
      <c r="IA3" s="177"/>
      <c r="IB3" s="177"/>
      <c r="IC3" s="177"/>
      <c r="ID3" s="177"/>
      <c r="IE3" s="177"/>
      <c r="IF3" s="177"/>
      <c r="IG3" s="177"/>
      <c r="IH3" s="177"/>
      <c r="II3" s="177"/>
    </row>
    <row r="11" spans="1:243">
      <c r="A11" s="134" t="s">
        <v>58</v>
      </c>
    </row>
  </sheetData>
  <mergeCells count="3">
    <mergeCell ref="A1:S1"/>
    <mergeCell ref="A2:T2"/>
    <mergeCell ref="G3:M3"/>
  </mergeCells>
  <phoneticPr fontId="7" type="noConversion"/>
  <hyperlinks>
    <hyperlink ref="A11" location="售前表单汇总!A1" display="返回"/>
  </hyperlinks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S11"/>
  <sheetViews>
    <sheetView workbookViewId="0">
      <selection activeCell="F10" sqref="F10"/>
    </sheetView>
  </sheetViews>
  <sheetFormatPr defaultColWidth="9" defaultRowHeight="13.5"/>
  <cols>
    <col min="2" max="2" width="8.5" customWidth="1"/>
    <col min="3" max="3" width="20" customWidth="1"/>
    <col min="4" max="4" width="10.25" customWidth="1"/>
    <col min="6" max="7" width="20" customWidth="1"/>
    <col min="8" max="8" width="10.25" customWidth="1"/>
    <col min="9" max="9" width="16.125" customWidth="1"/>
    <col min="10" max="10" width="12.25" customWidth="1"/>
    <col min="15" max="17" width="12.25" customWidth="1"/>
  </cols>
  <sheetData>
    <row r="1" spans="1:19" ht="22.5">
      <c r="A1" s="192" t="s">
        <v>59</v>
      </c>
      <c r="B1" s="192"/>
      <c r="C1" s="192"/>
      <c r="D1" s="192"/>
      <c r="E1" s="192"/>
      <c r="F1" s="192"/>
      <c r="G1" s="192"/>
      <c r="H1" s="192"/>
      <c r="I1" s="192"/>
      <c r="J1" s="192"/>
      <c r="K1" s="192"/>
      <c r="L1" s="192"/>
      <c r="M1" s="192"/>
      <c r="N1" s="192"/>
      <c r="O1" s="192"/>
      <c r="P1" s="192"/>
      <c r="Q1" s="192"/>
      <c r="R1" s="192"/>
      <c r="S1" s="192"/>
    </row>
    <row r="2" spans="1:19" ht="14.25">
      <c r="A2" s="193" t="s">
        <v>60</v>
      </c>
      <c r="B2" s="193"/>
      <c r="C2" s="193"/>
      <c r="D2" s="193"/>
      <c r="E2" s="193"/>
      <c r="F2" s="193"/>
      <c r="G2" s="193"/>
      <c r="H2" s="193"/>
      <c r="I2" s="193"/>
      <c r="J2" s="194"/>
      <c r="K2" s="195" t="s">
        <v>61</v>
      </c>
      <c r="L2" s="195"/>
      <c r="M2" s="195"/>
      <c r="N2" s="195"/>
      <c r="O2" s="195"/>
      <c r="P2" s="195"/>
      <c r="Q2" s="195"/>
      <c r="R2" s="195"/>
      <c r="S2" s="195"/>
    </row>
    <row r="3" spans="1:19">
      <c r="A3" s="172" t="s">
        <v>57</v>
      </c>
      <c r="B3" s="172" t="s">
        <v>47</v>
      </c>
      <c r="C3" s="172" t="s">
        <v>62</v>
      </c>
      <c r="D3" s="172" t="s">
        <v>17</v>
      </c>
      <c r="E3" s="172" t="s">
        <v>63</v>
      </c>
      <c r="F3" s="172" t="s">
        <v>64</v>
      </c>
      <c r="G3" s="172" t="s">
        <v>65</v>
      </c>
      <c r="H3" s="172" t="s">
        <v>66</v>
      </c>
      <c r="I3" s="172" t="s">
        <v>67</v>
      </c>
      <c r="J3" s="172" t="s">
        <v>68</v>
      </c>
      <c r="K3" s="173" t="s">
        <v>40</v>
      </c>
      <c r="L3" s="173" t="s">
        <v>47</v>
      </c>
      <c r="M3" s="173" t="s">
        <v>69</v>
      </c>
      <c r="N3" s="173" t="s">
        <v>47</v>
      </c>
      <c r="O3" s="173" t="s">
        <v>70</v>
      </c>
      <c r="P3" s="173" t="s">
        <v>71</v>
      </c>
      <c r="Q3" s="173" t="s">
        <v>72</v>
      </c>
      <c r="R3" s="173" t="s">
        <v>73</v>
      </c>
      <c r="S3" s="173" t="s">
        <v>74</v>
      </c>
    </row>
    <row r="11" spans="1:19">
      <c r="A11" s="68" t="s">
        <v>58</v>
      </c>
    </row>
  </sheetData>
  <mergeCells count="3">
    <mergeCell ref="A1:S1"/>
    <mergeCell ref="A2:J2"/>
    <mergeCell ref="K2:S2"/>
  </mergeCells>
  <phoneticPr fontId="7" type="noConversion"/>
  <hyperlinks>
    <hyperlink ref="A11" location="售前表单汇总!A1" display="返回"/>
  </hyperlinks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dimension ref="A1:J36"/>
  <sheetViews>
    <sheetView topLeftCell="A10" workbookViewId="0">
      <selection activeCell="L23" sqref="L23"/>
    </sheetView>
  </sheetViews>
  <sheetFormatPr defaultColWidth="9" defaultRowHeight="13.5"/>
  <cols>
    <col min="4" max="4" width="11.25" customWidth="1"/>
  </cols>
  <sheetData>
    <row r="1" spans="1:10" ht="14.25" customHeight="1">
      <c r="A1" s="210" t="s">
        <v>75</v>
      </c>
      <c r="B1" s="210"/>
      <c r="C1" s="210"/>
      <c r="D1" s="210"/>
      <c r="E1" s="210"/>
      <c r="F1" s="210"/>
      <c r="G1" s="210"/>
      <c r="H1" s="210"/>
      <c r="I1" s="210"/>
    </row>
    <row r="2" spans="1:10">
      <c r="A2" s="210"/>
      <c r="B2" s="210"/>
      <c r="C2" s="210"/>
      <c r="D2" s="210"/>
      <c r="E2" s="210"/>
      <c r="F2" s="210"/>
      <c r="G2" s="210"/>
      <c r="H2" s="210"/>
      <c r="I2" s="210"/>
      <c r="J2" s="20" t="s">
        <v>58</v>
      </c>
    </row>
    <row r="3" spans="1:10" ht="21.75" customHeight="1">
      <c r="A3" s="164" t="s">
        <v>7</v>
      </c>
      <c r="B3" s="165"/>
      <c r="C3" s="166" t="s">
        <v>76</v>
      </c>
      <c r="D3" s="167"/>
      <c r="E3" s="166" t="s">
        <v>77</v>
      </c>
      <c r="F3" s="167"/>
      <c r="G3" s="166" t="s">
        <v>76</v>
      </c>
      <c r="H3" s="196"/>
      <c r="I3" s="197"/>
    </row>
    <row r="4" spans="1:10" ht="14.25">
      <c r="A4" s="198" t="s">
        <v>78</v>
      </c>
      <c r="B4" s="199"/>
      <c r="C4" s="199"/>
      <c r="D4" s="199"/>
      <c r="E4" s="199"/>
      <c r="F4" s="199"/>
      <c r="G4" s="199"/>
      <c r="H4" s="199"/>
      <c r="I4" s="200"/>
    </row>
    <row r="5" spans="1:10" ht="14.25">
      <c r="A5" s="168" t="s">
        <v>79</v>
      </c>
      <c r="B5" s="201"/>
      <c r="C5" s="201"/>
      <c r="D5" s="170" t="s">
        <v>76</v>
      </c>
      <c r="E5" s="201"/>
      <c r="F5" s="201"/>
      <c r="G5" s="170" t="s">
        <v>80</v>
      </c>
      <c r="H5" s="201"/>
      <c r="I5" s="202"/>
    </row>
    <row r="6" spans="1:10" ht="14.25">
      <c r="A6" s="168" t="s">
        <v>81</v>
      </c>
      <c r="B6" s="201"/>
      <c r="C6" s="201"/>
      <c r="D6" s="170" t="s">
        <v>55</v>
      </c>
      <c r="E6" s="201"/>
      <c r="F6" s="201"/>
      <c r="G6" s="170" t="s">
        <v>82</v>
      </c>
      <c r="H6" s="201"/>
      <c r="I6" s="202"/>
    </row>
    <row r="7" spans="1:10" ht="14.25">
      <c r="A7" s="168" t="s">
        <v>83</v>
      </c>
      <c r="B7" s="201"/>
      <c r="C7" s="201"/>
      <c r="D7" s="170" t="s">
        <v>84</v>
      </c>
      <c r="E7" s="201"/>
      <c r="F7" s="201"/>
      <c r="G7" s="170" t="s">
        <v>85</v>
      </c>
      <c r="H7" s="169" t="s">
        <v>86</v>
      </c>
      <c r="I7" s="171" t="s">
        <v>87</v>
      </c>
    </row>
    <row r="8" spans="1:10" ht="28.5">
      <c r="A8" s="168" t="s">
        <v>88</v>
      </c>
      <c r="B8" s="201"/>
      <c r="C8" s="201"/>
      <c r="D8" s="170" t="s">
        <v>89</v>
      </c>
      <c r="E8" s="169"/>
      <c r="F8" s="170" t="s">
        <v>90</v>
      </c>
      <c r="G8" s="169"/>
      <c r="H8" s="170" t="s">
        <v>91</v>
      </c>
      <c r="I8" s="171"/>
    </row>
    <row r="9" spans="1:10" ht="20.25" customHeight="1">
      <c r="A9" s="203" t="s">
        <v>92</v>
      </c>
      <c r="B9" s="204"/>
      <c r="C9" s="204"/>
      <c r="D9" s="204"/>
      <c r="E9" s="204"/>
      <c r="F9" s="204"/>
      <c r="G9" s="204"/>
      <c r="H9" s="204"/>
      <c r="I9" s="205"/>
    </row>
    <row r="10" spans="1:10" ht="14.25">
      <c r="A10" s="168" t="s">
        <v>93</v>
      </c>
      <c r="B10" s="169" t="s">
        <v>94</v>
      </c>
      <c r="C10" s="169" t="s">
        <v>95</v>
      </c>
      <c r="D10" s="169" t="s">
        <v>96</v>
      </c>
      <c r="E10" s="170"/>
      <c r="F10" s="170" t="s">
        <v>97</v>
      </c>
      <c r="G10" s="169" t="s">
        <v>98</v>
      </c>
      <c r="H10" s="169" t="s">
        <v>99</v>
      </c>
      <c r="I10" s="171" t="s">
        <v>100</v>
      </c>
    </row>
    <row r="11" spans="1:10" ht="14.25">
      <c r="A11" s="203" t="s">
        <v>101</v>
      </c>
      <c r="B11" s="204"/>
      <c r="C11" s="204" t="s">
        <v>102</v>
      </c>
      <c r="D11" s="204"/>
      <c r="E11" s="204" t="s">
        <v>103</v>
      </c>
      <c r="F11" s="204"/>
      <c r="G11" s="204" t="s">
        <v>104</v>
      </c>
      <c r="H11" s="204"/>
      <c r="I11" s="205"/>
    </row>
    <row r="12" spans="1:10">
      <c r="A12" s="206" t="s">
        <v>105</v>
      </c>
      <c r="B12" s="201"/>
      <c r="C12" s="201"/>
      <c r="D12" s="201"/>
      <c r="E12" s="201"/>
      <c r="F12" s="201"/>
      <c r="G12" s="201"/>
      <c r="H12" s="201"/>
      <c r="I12" s="202"/>
    </row>
    <row r="13" spans="1:10">
      <c r="A13" s="206"/>
      <c r="B13" s="201"/>
      <c r="C13" s="201"/>
      <c r="D13" s="201"/>
      <c r="E13" s="201"/>
      <c r="F13" s="201"/>
      <c r="G13" s="201"/>
      <c r="H13" s="201"/>
      <c r="I13" s="202"/>
    </row>
    <row r="14" spans="1:10">
      <c r="A14" s="206" t="s">
        <v>106</v>
      </c>
      <c r="B14" s="201"/>
      <c r="C14" s="201"/>
      <c r="D14" s="201"/>
      <c r="E14" s="201"/>
      <c r="F14" s="201"/>
      <c r="G14" s="201"/>
      <c r="H14" s="201"/>
      <c r="I14" s="202"/>
    </row>
    <row r="15" spans="1:10">
      <c r="A15" s="206" t="s">
        <v>107</v>
      </c>
      <c r="B15" s="206"/>
      <c r="C15" s="201"/>
      <c r="D15" s="201"/>
      <c r="E15" s="201"/>
      <c r="F15" s="201"/>
      <c r="G15" s="201"/>
      <c r="H15" s="201"/>
      <c r="I15" s="202"/>
    </row>
    <row r="16" spans="1:10">
      <c r="A16" s="206" t="s">
        <v>108</v>
      </c>
      <c r="B16" s="201"/>
      <c r="C16" s="201"/>
      <c r="D16" s="201"/>
      <c r="E16" s="201"/>
      <c r="F16" s="201"/>
      <c r="G16" s="201"/>
      <c r="H16" s="201"/>
      <c r="I16" s="202"/>
    </row>
    <row r="17" spans="1:9">
      <c r="A17" s="206" t="s">
        <v>109</v>
      </c>
      <c r="B17" s="201"/>
      <c r="C17" s="201"/>
      <c r="D17" s="201"/>
      <c r="E17" s="201"/>
      <c r="F17" s="201"/>
      <c r="G17" s="201"/>
      <c r="H17" s="201"/>
      <c r="I17" s="202"/>
    </row>
    <row r="18" spans="1:9">
      <c r="A18" s="206" t="s">
        <v>110</v>
      </c>
      <c r="B18" s="201"/>
      <c r="C18" s="201"/>
      <c r="D18" s="201"/>
      <c r="E18" s="201"/>
      <c r="F18" s="201"/>
      <c r="G18" s="201"/>
      <c r="H18" s="201"/>
      <c r="I18" s="202"/>
    </row>
    <row r="19" spans="1:9">
      <c r="A19" s="206" t="s">
        <v>111</v>
      </c>
      <c r="B19" s="201"/>
      <c r="C19" s="201"/>
      <c r="D19" s="201"/>
      <c r="E19" s="201"/>
      <c r="F19" s="201"/>
      <c r="G19" s="201"/>
      <c r="H19" s="201"/>
      <c r="I19" s="202"/>
    </row>
    <row r="20" spans="1:9">
      <c r="A20" s="206" t="s">
        <v>112</v>
      </c>
      <c r="B20" s="201"/>
      <c r="C20" s="201"/>
      <c r="D20" s="201"/>
      <c r="E20" s="201"/>
      <c r="F20" s="201"/>
      <c r="G20" s="201"/>
      <c r="H20" s="201"/>
      <c r="I20" s="202"/>
    </row>
    <row r="21" spans="1:9">
      <c r="A21" s="207" t="s">
        <v>113</v>
      </c>
      <c r="B21" s="208"/>
      <c r="C21" s="201"/>
      <c r="D21" s="201"/>
      <c r="E21" s="201"/>
      <c r="F21" s="201"/>
      <c r="G21" s="201"/>
      <c r="H21" s="201"/>
      <c r="I21" s="202"/>
    </row>
    <row r="22" spans="1:9">
      <c r="A22" s="207" t="s">
        <v>114</v>
      </c>
      <c r="B22" s="208"/>
      <c r="C22" s="201"/>
      <c r="D22" s="201"/>
      <c r="E22" s="201"/>
      <c r="F22" s="201"/>
      <c r="G22" s="201"/>
      <c r="H22" s="201"/>
      <c r="I22" s="202"/>
    </row>
    <row r="23" spans="1:9">
      <c r="A23" s="207" t="s">
        <v>115</v>
      </c>
      <c r="B23" s="208"/>
      <c r="C23" s="201"/>
      <c r="D23" s="201"/>
      <c r="E23" s="201"/>
      <c r="F23" s="201"/>
      <c r="G23" s="201"/>
      <c r="H23" s="201"/>
      <c r="I23" s="202"/>
    </row>
    <row r="24" spans="1:9">
      <c r="A24" s="207" t="s">
        <v>116</v>
      </c>
      <c r="B24" s="208"/>
      <c r="C24" s="201"/>
      <c r="D24" s="201"/>
      <c r="E24" s="201"/>
      <c r="F24" s="201"/>
      <c r="G24" s="201"/>
      <c r="H24" s="201"/>
      <c r="I24" s="202"/>
    </row>
    <row r="25" spans="1:9">
      <c r="A25" s="207" t="s">
        <v>117</v>
      </c>
      <c r="B25" s="208"/>
      <c r="C25" s="201"/>
      <c r="D25" s="201"/>
      <c r="E25" s="201"/>
      <c r="F25" s="201"/>
      <c r="G25" s="201"/>
      <c r="H25" s="201"/>
      <c r="I25" s="202"/>
    </row>
    <row r="26" spans="1:9">
      <c r="A26" s="207" t="s">
        <v>118</v>
      </c>
      <c r="B26" s="208"/>
      <c r="C26" s="201"/>
      <c r="D26" s="201"/>
      <c r="E26" s="201"/>
      <c r="F26" s="201"/>
      <c r="G26" s="201"/>
      <c r="H26" s="201"/>
      <c r="I26" s="202"/>
    </row>
    <row r="27" spans="1:9">
      <c r="A27" s="207" t="s">
        <v>119</v>
      </c>
      <c r="B27" s="208"/>
      <c r="C27" s="201"/>
      <c r="D27" s="201"/>
      <c r="E27" s="201"/>
      <c r="F27" s="201"/>
      <c r="G27" s="201"/>
      <c r="H27" s="201"/>
      <c r="I27" s="202"/>
    </row>
    <row r="28" spans="1:9" ht="14.25">
      <c r="A28" s="198" t="s">
        <v>120</v>
      </c>
      <c r="B28" s="199"/>
      <c r="C28" s="199"/>
      <c r="D28" s="199"/>
      <c r="E28" s="199"/>
      <c r="F28" s="199"/>
      <c r="G28" s="199"/>
      <c r="H28" s="199"/>
      <c r="I28" s="200"/>
    </row>
    <row r="29" spans="1:9">
      <c r="A29" s="211"/>
      <c r="B29" s="212"/>
      <c r="C29" s="212"/>
      <c r="D29" s="212"/>
      <c r="E29" s="212"/>
      <c r="F29" s="212"/>
      <c r="G29" s="212"/>
      <c r="H29" s="212"/>
      <c r="I29" s="213"/>
    </row>
    <row r="30" spans="1:9">
      <c r="A30" s="211"/>
      <c r="B30" s="212"/>
      <c r="C30" s="212"/>
      <c r="D30" s="212"/>
      <c r="E30" s="212"/>
      <c r="F30" s="212"/>
      <c r="G30" s="212"/>
      <c r="H30" s="212"/>
      <c r="I30" s="213"/>
    </row>
    <row r="31" spans="1:9">
      <c r="A31" s="211"/>
      <c r="B31" s="212"/>
      <c r="C31" s="212"/>
      <c r="D31" s="212"/>
      <c r="E31" s="212"/>
      <c r="F31" s="212"/>
      <c r="G31" s="212"/>
      <c r="H31" s="212"/>
      <c r="I31" s="213"/>
    </row>
    <row r="32" spans="1:9">
      <c r="A32" s="211"/>
      <c r="B32" s="212"/>
      <c r="C32" s="212"/>
      <c r="D32" s="212"/>
      <c r="E32" s="212"/>
      <c r="F32" s="212"/>
      <c r="G32" s="212"/>
      <c r="H32" s="212"/>
      <c r="I32" s="213"/>
    </row>
    <row r="33" spans="1:9">
      <c r="A33" s="211"/>
      <c r="B33" s="212"/>
      <c r="C33" s="212"/>
      <c r="D33" s="212"/>
      <c r="E33" s="212"/>
      <c r="F33" s="212"/>
      <c r="G33" s="212"/>
      <c r="H33" s="212"/>
      <c r="I33" s="213"/>
    </row>
    <row r="34" spans="1:9">
      <c r="A34" s="214"/>
      <c r="B34" s="215"/>
      <c r="C34" s="215"/>
      <c r="D34" s="215"/>
      <c r="E34" s="215"/>
      <c r="F34" s="215"/>
      <c r="G34" s="215"/>
      <c r="H34" s="215"/>
      <c r="I34" s="216"/>
    </row>
    <row r="35" spans="1:9">
      <c r="B35" s="209"/>
      <c r="C35" s="209"/>
      <c r="D35" s="209"/>
      <c r="E35" s="209"/>
      <c r="F35" s="209"/>
      <c r="G35" s="209"/>
      <c r="H35" s="209"/>
      <c r="I35" s="209"/>
    </row>
    <row r="36" spans="1:9">
      <c r="B36" s="209"/>
      <c r="C36" s="209"/>
      <c r="D36" s="209"/>
      <c r="E36" s="209"/>
      <c r="F36" s="209"/>
      <c r="G36" s="209"/>
      <c r="H36" s="209"/>
      <c r="I36" s="209"/>
    </row>
  </sheetData>
  <mergeCells count="67">
    <mergeCell ref="A28:I28"/>
    <mergeCell ref="B35:I35"/>
    <mergeCell ref="B36:I36"/>
    <mergeCell ref="A1:I2"/>
    <mergeCell ref="A12:B13"/>
    <mergeCell ref="C12:D13"/>
    <mergeCell ref="E12:F13"/>
    <mergeCell ref="G12:I27"/>
    <mergeCell ref="A29:I34"/>
    <mergeCell ref="A26:B26"/>
    <mergeCell ref="C26:D26"/>
    <mergeCell ref="E26:F26"/>
    <mergeCell ref="A27:B27"/>
    <mergeCell ref="C27:D27"/>
    <mergeCell ref="E27:F27"/>
    <mergeCell ref="A24:B24"/>
    <mergeCell ref="C24:D24"/>
    <mergeCell ref="E24:F24"/>
    <mergeCell ref="A25:B25"/>
    <mergeCell ref="C25:D25"/>
    <mergeCell ref="E25:F25"/>
    <mergeCell ref="A22:B22"/>
    <mergeCell ref="C22:D22"/>
    <mergeCell ref="E22:F22"/>
    <mergeCell ref="A23:B23"/>
    <mergeCell ref="C23:D23"/>
    <mergeCell ref="E23:F23"/>
    <mergeCell ref="A20:B20"/>
    <mergeCell ref="C20:D20"/>
    <mergeCell ref="E20:F20"/>
    <mergeCell ref="A21:B21"/>
    <mergeCell ref="C21:D21"/>
    <mergeCell ref="E21:F21"/>
    <mergeCell ref="A18:B18"/>
    <mergeCell ref="C18:D18"/>
    <mergeCell ref="E18:F18"/>
    <mergeCell ref="A19:B19"/>
    <mergeCell ref="C19:D19"/>
    <mergeCell ref="E19:F19"/>
    <mergeCell ref="A16:B16"/>
    <mergeCell ref="C16:D16"/>
    <mergeCell ref="E16:F16"/>
    <mergeCell ref="A17:B17"/>
    <mergeCell ref="C17:D17"/>
    <mergeCell ref="E17:F17"/>
    <mergeCell ref="A14:B14"/>
    <mergeCell ref="C14:D14"/>
    <mergeCell ref="E14:F14"/>
    <mergeCell ref="A15:B15"/>
    <mergeCell ref="C15:D15"/>
    <mergeCell ref="E15:F15"/>
    <mergeCell ref="B8:C8"/>
    <mergeCell ref="A9:I9"/>
    <mergeCell ref="A11:B11"/>
    <mergeCell ref="C11:D11"/>
    <mergeCell ref="E11:F11"/>
    <mergeCell ref="G11:I11"/>
    <mergeCell ref="B6:C6"/>
    <mergeCell ref="E6:F6"/>
    <mergeCell ref="H6:I6"/>
    <mergeCell ref="B7:C7"/>
    <mergeCell ref="E7:F7"/>
    <mergeCell ref="H3:I3"/>
    <mergeCell ref="A4:I4"/>
    <mergeCell ref="B5:C5"/>
    <mergeCell ref="E5:F5"/>
    <mergeCell ref="H5:I5"/>
  </mergeCells>
  <phoneticPr fontId="7" type="noConversion"/>
  <hyperlinks>
    <hyperlink ref="J2" location="售前表单汇总!A1" display="返回"/>
  </hyperlinks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>
  <dimension ref="A1:G37"/>
  <sheetViews>
    <sheetView workbookViewId="0">
      <selection sqref="A1:F1"/>
    </sheetView>
  </sheetViews>
  <sheetFormatPr defaultColWidth="9" defaultRowHeight="14.25"/>
  <cols>
    <col min="1" max="1" width="14.625" style="121" customWidth="1"/>
    <col min="2" max="2" width="14.375" style="121" customWidth="1"/>
    <col min="3" max="3" width="19" style="121" customWidth="1"/>
    <col min="4" max="4" width="4.25" style="121" hidden="1" customWidth="1"/>
    <col min="5" max="5" width="16.875" style="121" customWidth="1"/>
    <col min="6" max="6" width="12.25" style="121" customWidth="1"/>
    <col min="7" max="16384" width="9" style="121"/>
  </cols>
  <sheetData>
    <row r="1" spans="1:7" ht="33" customHeight="1">
      <c r="A1" s="217" t="s">
        <v>121</v>
      </c>
      <c r="B1" s="217"/>
      <c r="C1" s="217"/>
      <c r="D1" s="217"/>
      <c r="E1" s="217"/>
      <c r="F1" s="217"/>
    </row>
    <row r="2" spans="1:7" ht="23.25" customHeight="1">
      <c r="A2" s="152" t="s">
        <v>122</v>
      </c>
      <c r="B2" s="153"/>
      <c r="C2" s="218" t="s">
        <v>123</v>
      </c>
      <c r="D2" s="219"/>
      <c r="E2" s="218" t="s">
        <v>124</v>
      </c>
      <c r="F2" s="220"/>
      <c r="G2" s="154" t="s">
        <v>58</v>
      </c>
    </row>
    <row r="3" spans="1:7" ht="24.95" customHeight="1">
      <c r="A3" s="155" t="s">
        <v>125</v>
      </c>
      <c r="B3" s="221"/>
      <c r="C3" s="221"/>
      <c r="D3" s="221"/>
      <c r="E3" s="221"/>
      <c r="F3" s="222"/>
    </row>
    <row r="4" spans="1:7" ht="36.75" customHeight="1">
      <c r="A4" s="223" t="s">
        <v>126</v>
      </c>
      <c r="B4" s="224"/>
      <c r="C4" s="224"/>
      <c r="D4" s="224"/>
      <c r="E4" s="224"/>
      <c r="F4" s="225"/>
    </row>
    <row r="5" spans="1:7" ht="32.25" customHeight="1">
      <c r="A5" s="226" t="s">
        <v>127</v>
      </c>
      <c r="B5" s="227"/>
      <c r="C5" s="228" t="s">
        <v>128</v>
      </c>
      <c r="D5" s="229"/>
      <c r="E5" s="229"/>
      <c r="F5" s="230"/>
    </row>
    <row r="6" spans="1:7" ht="40.5" customHeight="1">
      <c r="A6" s="231" t="s">
        <v>129</v>
      </c>
      <c r="B6" s="232"/>
      <c r="C6" s="233" t="s">
        <v>130</v>
      </c>
      <c r="D6" s="232"/>
      <c r="E6" s="234" t="s">
        <v>131</v>
      </c>
      <c r="F6" s="235"/>
    </row>
    <row r="7" spans="1:7" ht="27.75" customHeight="1">
      <c r="A7" s="226" t="s">
        <v>132</v>
      </c>
      <c r="B7" s="227"/>
      <c r="C7" s="223" t="s">
        <v>133</v>
      </c>
      <c r="D7" s="225"/>
      <c r="E7" s="223" t="s">
        <v>134</v>
      </c>
      <c r="F7" s="236"/>
    </row>
    <row r="8" spans="1:7" ht="34.5" customHeight="1">
      <c r="A8" s="156" t="s">
        <v>135</v>
      </c>
      <c r="B8" s="157" t="s">
        <v>136</v>
      </c>
      <c r="C8" s="228" t="s">
        <v>137</v>
      </c>
      <c r="D8" s="229"/>
      <c r="E8" s="229"/>
      <c r="F8" s="230"/>
    </row>
    <row r="9" spans="1:7" ht="39" customHeight="1">
      <c r="A9" s="237" t="s">
        <v>138</v>
      </c>
      <c r="B9" s="238"/>
      <c r="C9" s="239" t="s">
        <v>139</v>
      </c>
      <c r="D9" s="240"/>
      <c r="E9" s="241" t="s">
        <v>140</v>
      </c>
      <c r="F9" s="242"/>
    </row>
    <row r="10" spans="1:7" ht="24.95" customHeight="1">
      <c r="A10" s="237" t="s">
        <v>141</v>
      </c>
      <c r="B10" s="238"/>
      <c r="C10" s="243" t="s">
        <v>142</v>
      </c>
      <c r="D10" s="238"/>
      <c r="E10" s="71" t="s">
        <v>143</v>
      </c>
      <c r="F10" s="158" t="s">
        <v>144</v>
      </c>
    </row>
    <row r="11" spans="1:7" ht="30" customHeight="1">
      <c r="A11" s="237" t="s">
        <v>145</v>
      </c>
      <c r="B11" s="238"/>
      <c r="C11" s="239" t="s">
        <v>146</v>
      </c>
      <c r="D11" s="240"/>
      <c r="E11" s="71" t="s">
        <v>147</v>
      </c>
      <c r="F11" s="158" t="s">
        <v>144</v>
      </c>
    </row>
    <row r="12" spans="1:7" ht="33" customHeight="1">
      <c r="A12" s="237" t="s">
        <v>148</v>
      </c>
      <c r="B12" s="238"/>
      <c r="C12" s="239" t="s">
        <v>149</v>
      </c>
      <c r="D12" s="244"/>
      <c r="E12" s="244"/>
      <c r="F12" s="245"/>
    </row>
    <row r="13" spans="1:7" ht="24.95" customHeight="1">
      <c r="A13" s="246" t="s">
        <v>150</v>
      </c>
      <c r="B13" s="247"/>
      <c r="C13" s="247"/>
      <c r="D13" s="247"/>
      <c r="E13" s="247"/>
      <c r="F13" s="248"/>
    </row>
    <row r="14" spans="1:7" ht="45.75" customHeight="1">
      <c r="A14" s="249" t="s">
        <v>151</v>
      </c>
      <c r="B14" s="240"/>
      <c r="C14" s="239" t="s">
        <v>152</v>
      </c>
      <c r="D14" s="240"/>
      <c r="E14" s="239" t="s">
        <v>153</v>
      </c>
      <c r="F14" s="245"/>
    </row>
    <row r="15" spans="1:7" ht="24.95" customHeight="1">
      <c r="A15" s="246" t="s">
        <v>154</v>
      </c>
      <c r="B15" s="247"/>
      <c r="C15" s="247"/>
      <c r="D15" s="247"/>
      <c r="E15" s="247"/>
      <c r="F15" s="248"/>
    </row>
    <row r="16" spans="1:7" ht="47.25" customHeight="1">
      <c r="A16" s="249" t="s">
        <v>151</v>
      </c>
      <c r="B16" s="240"/>
      <c r="C16" s="239" t="s">
        <v>152</v>
      </c>
      <c r="D16" s="240"/>
      <c r="E16" s="239" t="s">
        <v>153</v>
      </c>
      <c r="F16" s="245"/>
    </row>
    <row r="17" spans="1:6" ht="24.95" customHeight="1">
      <c r="A17" s="249" t="s">
        <v>155</v>
      </c>
      <c r="B17" s="240"/>
      <c r="C17" s="239" t="s">
        <v>156</v>
      </c>
      <c r="D17" s="244"/>
      <c r="E17" s="244"/>
      <c r="F17" s="245"/>
    </row>
    <row r="18" spans="1:6" ht="20.25" customHeight="1">
      <c r="A18" s="246" t="s">
        <v>157</v>
      </c>
      <c r="B18" s="247"/>
      <c r="C18" s="247"/>
      <c r="D18" s="247"/>
      <c r="E18" s="247"/>
      <c r="F18" s="248"/>
    </row>
    <row r="19" spans="1:6" ht="45" customHeight="1">
      <c r="A19" s="77" t="s">
        <v>158</v>
      </c>
      <c r="B19" s="75" t="s">
        <v>159</v>
      </c>
      <c r="C19" s="239" t="s">
        <v>152</v>
      </c>
      <c r="D19" s="240"/>
      <c r="E19" s="239" t="s">
        <v>153</v>
      </c>
      <c r="F19" s="245"/>
    </row>
    <row r="20" spans="1:6" ht="33" customHeight="1">
      <c r="A20" s="77" t="s">
        <v>160</v>
      </c>
      <c r="B20" s="71" t="s">
        <v>144</v>
      </c>
      <c r="C20" s="239" t="s">
        <v>161</v>
      </c>
      <c r="D20" s="240"/>
      <c r="E20" s="243" t="s">
        <v>162</v>
      </c>
      <c r="F20" s="250"/>
    </row>
    <row r="21" spans="1:6" ht="18.75" customHeight="1">
      <c r="A21" s="251" t="s">
        <v>163</v>
      </c>
      <c r="B21" s="252"/>
      <c r="C21" s="252"/>
      <c r="D21" s="252"/>
      <c r="E21" s="252"/>
      <c r="F21" s="253"/>
    </row>
    <row r="22" spans="1:6" ht="45.75" customHeight="1">
      <c r="A22" s="77" t="s">
        <v>158</v>
      </c>
      <c r="B22" s="75" t="s">
        <v>164</v>
      </c>
      <c r="C22" s="75" t="s">
        <v>152</v>
      </c>
      <c r="D22" s="75" t="s">
        <v>165</v>
      </c>
      <c r="E22" s="239" t="s">
        <v>166</v>
      </c>
      <c r="F22" s="245"/>
    </row>
    <row r="23" spans="1:6" ht="24.95" customHeight="1">
      <c r="A23" s="159" t="s">
        <v>167</v>
      </c>
      <c r="B23" s="75"/>
      <c r="C23" s="243" t="s">
        <v>168</v>
      </c>
      <c r="D23" s="254"/>
      <c r="E23" s="254"/>
      <c r="F23" s="250"/>
    </row>
    <row r="24" spans="1:6" ht="24.95" customHeight="1">
      <c r="A24" s="246" t="s">
        <v>169</v>
      </c>
      <c r="B24" s="247"/>
      <c r="C24" s="247"/>
      <c r="D24" s="247"/>
      <c r="E24" s="247"/>
      <c r="F24" s="248"/>
    </row>
    <row r="25" spans="1:6" ht="43.5" customHeight="1">
      <c r="A25" s="77" t="s">
        <v>158</v>
      </c>
      <c r="B25" s="75" t="s">
        <v>164</v>
      </c>
      <c r="C25" s="239" t="s">
        <v>152</v>
      </c>
      <c r="D25" s="244"/>
      <c r="E25" s="244"/>
      <c r="F25" s="245"/>
    </row>
    <row r="26" spans="1:6" ht="24.95" customHeight="1">
      <c r="A26" s="77" t="s">
        <v>170</v>
      </c>
      <c r="B26" s="71" t="s">
        <v>144</v>
      </c>
      <c r="C26" s="239" t="s">
        <v>166</v>
      </c>
      <c r="D26" s="244"/>
      <c r="E26" s="244"/>
      <c r="F26" s="245"/>
    </row>
    <row r="27" spans="1:6" ht="24.95" customHeight="1">
      <c r="A27" s="246" t="s">
        <v>171</v>
      </c>
      <c r="B27" s="247"/>
      <c r="C27" s="247"/>
      <c r="D27" s="247"/>
      <c r="E27" s="247"/>
      <c r="F27" s="248"/>
    </row>
    <row r="28" spans="1:6" ht="47.25" customHeight="1">
      <c r="A28" s="77" t="s">
        <v>158</v>
      </c>
      <c r="B28" s="75" t="s">
        <v>164</v>
      </c>
      <c r="C28" s="75" t="s">
        <v>152</v>
      </c>
      <c r="D28" s="75" t="s">
        <v>165</v>
      </c>
      <c r="E28" s="239" t="s">
        <v>153</v>
      </c>
      <c r="F28" s="245"/>
    </row>
    <row r="29" spans="1:6" ht="30" customHeight="1">
      <c r="A29" s="246" t="s">
        <v>172</v>
      </c>
      <c r="B29" s="247"/>
      <c r="C29" s="247"/>
      <c r="D29" s="247"/>
      <c r="E29" s="247"/>
      <c r="F29" s="248"/>
    </row>
    <row r="30" spans="1:6" ht="30" customHeight="1">
      <c r="A30" s="77" t="s">
        <v>158</v>
      </c>
      <c r="B30" s="71" t="s">
        <v>173</v>
      </c>
      <c r="C30" s="75" t="s">
        <v>174</v>
      </c>
      <c r="D30" s="75" t="s">
        <v>175</v>
      </c>
      <c r="E30" s="239" t="s">
        <v>176</v>
      </c>
      <c r="F30" s="245"/>
    </row>
    <row r="31" spans="1:6" ht="26.25" customHeight="1">
      <c r="A31" s="77" t="s">
        <v>177</v>
      </c>
      <c r="B31" s="71" t="s">
        <v>144</v>
      </c>
      <c r="C31" s="243" t="s">
        <v>178</v>
      </c>
      <c r="D31" s="254"/>
      <c r="E31" s="254"/>
      <c r="F31" s="250"/>
    </row>
    <row r="32" spans="1:6" ht="28.5" customHeight="1">
      <c r="A32" s="246" t="s">
        <v>179</v>
      </c>
      <c r="B32" s="247"/>
      <c r="C32" s="247"/>
      <c r="D32" s="247"/>
      <c r="E32" s="247"/>
      <c r="F32" s="248"/>
    </row>
    <row r="33" spans="1:6" ht="30.75" customHeight="1">
      <c r="A33" s="77" t="s">
        <v>158</v>
      </c>
      <c r="B33" s="71" t="s">
        <v>173</v>
      </c>
      <c r="C33" s="75" t="s">
        <v>174</v>
      </c>
      <c r="D33" s="75" t="s">
        <v>175</v>
      </c>
      <c r="E33" s="239" t="s">
        <v>180</v>
      </c>
      <c r="F33" s="245"/>
    </row>
    <row r="34" spans="1:6" ht="43.5" customHeight="1">
      <c r="A34" s="160" t="s">
        <v>181</v>
      </c>
      <c r="B34" s="161" t="s">
        <v>182</v>
      </c>
      <c r="C34" s="228" t="s">
        <v>183</v>
      </c>
      <c r="D34" s="255"/>
      <c r="E34" s="228" t="s">
        <v>184</v>
      </c>
      <c r="F34" s="230"/>
    </row>
    <row r="35" spans="1:6" ht="41.25" customHeight="1">
      <c r="A35" s="237" t="s">
        <v>185</v>
      </c>
      <c r="B35" s="238"/>
      <c r="C35" s="161" t="s">
        <v>186</v>
      </c>
      <c r="D35" s="71" t="s">
        <v>144</v>
      </c>
      <c r="E35" s="256" t="s">
        <v>187</v>
      </c>
      <c r="F35" s="257"/>
    </row>
    <row r="36" spans="1:6" ht="22.5" customHeight="1">
      <c r="A36" s="237" t="s">
        <v>188</v>
      </c>
      <c r="B36" s="238"/>
      <c r="C36" s="162" t="s">
        <v>189</v>
      </c>
      <c r="D36" s="163" t="s">
        <v>144</v>
      </c>
      <c r="E36" s="256" t="s">
        <v>190</v>
      </c>
      <c r="F36" s="257"/>
    </row>
    <row r="37" spans="1:6" ht="30.75" customHeight="1">
      <c r="A37" s="228" t="s">
        <v>191</v>
      </c>
      <c r="B37" s="255"/>
      <c r="C37" s="228" t="s">
        <v>192</v>
      </c>
      <c r="D37" s="229"/>
      <c r="E37" s="229"/>
      <c r="F37" s="255"/>
    </row>
  </sheetData>
  <mergeCells count="59">
    <mergeCell ref="A35:B35"/>
    <mergeCell ref="E35:F35"/>
    <mergeCell ref="A36:B36"/>
    <mergeCell ref="E36:F36"/>
    <mergeCell ref="A37:B37"/>
    <mergeCell ref="C37:F37"/>
    <mergeCell ref="C31:F31"/>
    <mergeCell ref="A32:F32"/>
    <mergeCell ref="E33:F33"/>
    <mergeCell ref="C34:D34"/>
    <mergeCell ref="E34:F34"/>
    <mergeCell ref="C26:F26"/>
    <mergeCell ref="A27:F27"/>
    <mergeCell ref="E28:F28"/>
    <mergeCell ref="A29:F29"/>
    <mergeCell ref="E30:F30"/>
    <mergeCell ref="A21:F21"/>
    <mergeCell ref="E22:F22"/>
    <mergeCell ref="C23:F23"/>
    <mergeCell ref="A24:F24"/>
    <mergeCell ref="C25:F25"/>
    <mergeCell ref="A18:F18"/>
    <mergeCell ref="C19:D19"/>
    <mergeCell ref="E19:F19"/>
    <mergeCell ref="C20:D20"/>
    <mergeCell ref="E20:F20"/>
    <mergeCell ref="A16:B16"/>
    <mergeCell ref="C16:D16"/>
    <mergeCell ref="E16:F16"/>
    <mergeCell ref="A17:B17"/>
    <mergeCell ref="C17:F17"/>
    <mergeCell ref="A13:F13"/>
    <mergeCell ref="A14:B14"/>
    <mergeCell ref="C14:D14"/>
    <mergeCell ref="E14:F14"/>
    <mergeCell ref="A15:F15"/>
    <mergeCell ref="A10:B10"/>
    <mergeCell ref="C10:D10"/>
    <mergeCell ref="A11:B11"/>
    <mergeCell ref="C11:D11"/>
    <mergeCell ref="A12:B12"/>
    <mergeCell ref="C12:F12"/>
    <mergeCell ref="A7:B7"/>
    <mergeCell ref="C7:D7"/>
    <mergeCell ref="E7:F7"/>
    <mergeCell ref="C8:F8"/>
    <mergeCell ref="A9:B9"/>
    <mergeCell ref="C9:D9"/>
    <mergeCell ref="E9:F9"/>
    <mergeCell ref="A5:B5"/>
    <mergeCell ref="C5:F5"/>
    <mergeCell ref="A6:B6"/>
    <mergeCell ref="C6:D6"/>
    <mergeCell ref="E6:F6"/>
    <mergeCell ref="A1:F1"/>
    <mergeCell ref="C2:D2"/>
    <mergeCell ref="E2:F2"/>
    <mergeCell ref="B3:F3"/>
    <mergeCell ref="A4:F4"/>
  </mergeCells>
  <phoneticPr fontId="7" type="noConversion"/>
  <hyperlinks>
    <hyperlink ref="G2" location="售前表单汇总!A1" display="返回"/>
  </hyperlinks>
  <pageMargins left="0.92916666666666703" right="0.60902777777777795" top="0.74791666666666701" bottom="0.46875" header="0.3" footer="0.31388888888888899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>
  <dimension ref="A1:O74"/>
  <sheetViews>
    <sheetView tabSelected="1" workbookViewId="0">
      <selection activeCell="P5" sqref="P5"/>
    </sheetView>
  </sheetViews>
  <sheetFormatPr defaultColWidth="9" defaultRowHeight="14.25"/>
  <cols>
    <col min="1" max="1" width="5.875" style="138" customWidth="1"/>
    <col min="2" max="2" width="5.25" style="139" customWidth="1"/>
    <col min="3" max="3" width="8.875" style="140" customWidth="1"/>
    <col min="4" max="4" width="5" style="121" customWidth="1"/>
    <col min="5" max="5" width="10.625" style="121" customWidth="1"/>
    <col min="6" max="6" width="5.875" style="121" customWidth="1"/>
    <col min="7" max="7" width="5.625" style="140" customWidth="1"/>
    <col min="8" max="8" width="7.5" style="140" customWidth="1"/>
    <col min="9" max="9" width="6.25" style="121" customWidth="1"/>
    <col min="10" max="10" width="8.5" style="121" customWidth="1"/>
    <col min="11" max="11" width="6.875" style="121" customWidth="1"/>
    <col min="12" max="12" width="6.375" style="121" customWidth="1"/>
    <col min="13" max="13" width="5.875" style="121" customWidth="1"/>
    <col min="14" max="14" width="6.625" style="121" customWidth="1"/>
    <col min="15" max="16384" width="9" style="121"/>
  </cols>
  <sheetData>
    <row r="1" spans="1:15" ht="20.100000000000001" customHeight="1">
      <c r="A1" s="258" t="s">
        <v>193</v>
      </c>
      <c r="B1" s="259"/>
      <c r="C1" s="259"/>
      <c r="D1" s="259"/>
      <c r="E1" s="259"/>
      <c r="F1" s="259"/>
      <c r="G1" s="259"/>
      <c r="H1" s="259"/>
      <c r="I1" s="259"/>
      <c r="J1" s="259"/>
      <c r="K1" s="259"/>
      <c r="L1" s="259"/>
      <c r="M1" s="259"/>
      <c r="N1" s="259"/>
    </row>
    <row r="2" spans="1:15" ht="33.75" customHeight="1">
      <c r="A2" s="260" t="s">
        <v>194</v>
      </c>
      <c r="B2" s="261"/>
      <c r="C2" s="261"/>
      <c r="D2" s="261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150" t="s">
        <v>58</v>
      </c>
    </row>
    <row r="3" spans="1:15" ht="20.100000000000001" customHeight="1">
      <c r="A3" s="262" t="s">
        <v>150</v>
      </c>
      <c r="B3" s="266" t="s">
        <v>195</v>
      </c>
      <c r="C3" s="141" t="s">
        <v>196</v>
      </c>
      <c r="D3" s="141" t="s">
        <v>197</v>
      </c>
      <c r="E3" s="142" t="s">
        <v>198</v>
      </c>
      <c r="F3" s="141"/>
      <c r="G3" s="141"/>
      <c r="H3" s="262" t="s">
        <v>172</v>
      </c>
      <c r="I3" s="266" t="s">
        <v>195</v>
      </c>
      <c r="J3" s="141" t="s">
        <v>196</v>
      </c>
      <c r="K3" s="141" t="s">
        <v>197</v>
      </c>
      <c r="L3" s="142" t="s">
        <v>198</v>
      </c>
      <c r="M3" s="141"/>
      <c r="N3" s="141"/>
    </row>
    <row r="4" spans="1:15" ht="20.100000000000001" customHeight="1">
      <c r="A4" s="262"/>
      <c r="B4" s="267"/>
      <c r="C4" s="141" t="s">
        <v>199</v>
      </c>
      <c r="D4" s="141" t="s">
        <v>200</v>
      </c>
      <c r="E4" s="141"/>
      <c r="F4" s="141"/>
      <c r="G4" s="141"/>
      <c r="H4" s="262"/>
      <c r="I4" s="267"/>
      <c r="J4" s="141" t="s">
        <v>199</v>
      </c>
      <c r="K4" s="141" t="s">
        <v>200</v>
      </c>
      <c r="L4" s="141"/>
      <c r="M4" s="141"/>
      <c r="N4" s="141"/>
    </row>
    <row r="5" spans="1:15" ht="20.100000000000001" customHeight="1">
      <c r="A5" s="262"/>
      <c r="B5" s="267"/>
      <c r="C5" s="141" t="s">
        <v>201</v>
      </c>
      <c r="D5" s="141" t="s">
        <v>202</v>
      </c>
      <c r="E5" s="143" t="s">
        <v>203</v>
      </c>
      <c r="F5" s="141" t="s">
        <v>204</v>
      </c>
      <c r="G5" s="141"/>
      <c r="H5" s="262"/>
      <c r="I5" s="267"/>
      <c r="J5" s="141" t="s">
        <v>201</v>
      </c>
      <c r="K5" s="141" t="s">
        <v>202</v>
      </c>
      <c r="L5" s="143" t="s">
        <v>203</v>
      </c>
      <c r="M5" s="141" t="s">
        <v>204</v>
      </c>
      <c r="N5" s="141"/>
    </row>
    <row r="6" spans="1:15" ht="20.100000000000001" customHeight="1">
      <c r="A6" s="262"/>
      <c r="B6" s="267"/>
      <c r="C6" s="141" t="s">
        <v>205</v>
      </c>
      <c r="D6" s="141" t="s">
        <v>197</v>
      </c>
      <c r="E6" s="144" t="s">
        <v>206</v>
      </c>
      <c r="F6" s="141" t="s">
        <v>200</v>
      </c>
      <c r="G6" s="145"/>
      <c r="H6" s="262"/>
      <c r="I6" s="267"/>
      <c r="J6" s="141" t="s">
        <v>205</v>
      </c>
      <c r="K6" s="141" t="s">
        <v>197</v>
      </c>
      <c r="L6" s="144" t="s">
        <v>206</v>
      </c>
      <c r="M6" s="141" t="s">
        <v>200</v>
      </c>
      <c r="N6" s="145"/>
    </row>
    <row r="7" spans="1:15" ht="20.100000000000001" customHeight="1">
      <c r="A7" s="262"/>
      <c r="B7" s="267"/>
      <c r="C7" s="141" t="s">
        <v>207</v>
      </c>
      <c r="D7" s="141" t="s">
        <v>197</v>
      </c>
      <c r="E7" s="143" t="s">
        <v>206</v>
      </c>
      <c r="F7" s="141" t="s">
        <v>200</v>
      </c>
      <c r="G7" s="141" t="s">
        <v>198</v>
      </c>
      <c r="H7" s="262"/>
      <c r="I7" s="267"/>
      <c r="J7" s="141" t="s">
        <v>207</v>
      </c>
      <c r="K7" s="141" t="s">
        <v>197</v>
      </c>
      <c r="L7" s="143" t="s">
        <v>206</v>
      </c>
      <c r="M7" s="141" t="s">
        <v>200</v>
      </c>
      <c r="N7" s="141" t="s">
        <v>198</v>
      </c>
    </row>
    <row r="8" spans="1:15" ht="20.100000000000001" customHeight="1">
      <c r="A8" s="262"/>
      <c r="B8" s="268"/>
      <c r="C8" s="141" t="s">
        <v>208</v>
      </c>
      <c r="D8" s="141" t="s">
        <v>209</v>
      </c>
      <c r="E8" s="143" t="s">
        <v>210</v>
      </c>
      <c r="F8" s="141" t="s">
        <v>211</v>
      </c>
      <c r="G8" s="141" t="s">
        <v>212</v>
      </c>
      <c r="H8" s="262"/>
      <c r="I8" s="268"/>
      <c r="J8" s="141" t="s">
        <v>208</v>
      </c>
      <c r="K8" s="141" t="s">
        <v>209</v>
      </c>
      <c r="L8" s="143" t="s">
        <v>210</v>
      </c>
      <c r="M8" s="141" t="s">
        <v>211</v>
      </c>
      <c r="N8" s="141" t="s">
        <v>212</v>
      </c>
    </row>
    <row r="9" spans="1:15" ht="20.100000000000001" customHeight="1">
      <c r="A9" s="262"/>
      <c r="B9" s="269" t="s">
        <v>213</v>
      </c>
      <c r="C9" s="141" t="s">
        <v>214</v>
      </c>
      <c r="D9" s="141" t="s">
        <v>197</v>
      </c>
      <c r="E9" s="143" t="s">
        <v>206</v>
      </c>
      <c r="F9" s="143" t="s">
        <v>200</v>
      </c>
      <c r="G9" s="143"/>
      <c r="H9" s="262"/>
      <c r="I9" s="269" t="s">
        <v>215</v>
      </c>
      <c r="J9" s="141" t="s">
        <v>216</v>
      </c>
      <c r="K9" s="141" t="s">
        <v>217</v>
      </c>
      <c r="L9" s="143" t="s">
        <v>218</v>
      </c>
      <c r="M9" s="141"/>
      <c r="N9" s="141"/>
    </row>
    <row r="10" spans="1:15" ht="20.100000000000001" customHeight="1">
      <c r="A10" s="262"/>
      <c r="B10" s="270"/>
      <c r="C10" s="141" t="s">
        <v>219</v>
      </c>
      <c r="D10" s="141" t="s">
        <v>197</v>
      </c>
      <c r="E10" s="143" t="s">
        <v>206</v>
      </c>
      <c r="F10" s="143" t="s">
        <v>200</v>
      </c>
      <c r="G10" s="143"/>
      <c r="H10" s="262"/>
      <c r="I10" s="276"/>
      <c r="J10" s="141" t="s">
        <v>220</v>
      </c>
      <c r="K10" s="141" t="s">
        <v>217</v>
      </c>
      <c r="L10" s="143" t="s">
        <v>218</v>
      </c>
      <c r="M10" s="141" t="s">
        <v>221</v>
      </c>
      <c r="N10" s="141"/>
    </row>
    <row r="11" spans="1:15" ht="20.100000000000001" customHeight="1">
      <c r="A11" s="262"/>
      <c r="B11" s="141" t="s">
        <v>222</v>
      </c>
      <c r="C11" s="141" t="s">
        <v>223</v>
      </c>
      <c r="D11" s="141" t="s">
        <v>197</v>
      </c>
      <c r="E11" s="143" t="s">
        <v>206</v>
      </c>
      <c r="F11" s="143" t="s">
        <v>200</v>
      </c>
      <c r="G11" s="143"/>
      <c r="H11" s="262"/>
      <c r="I11" s="276"/>
      <c r="J11" s="141" t="s">
        <v>224</v>
      </c>
      <c r="K11" s="141" t="s">
        <v>217</v>
      </c>
      <c r="L11" s="143" t="s">
        <v>218</v>
      </c>
      <c r="M11" s="141" t="s">
        <v>221</v>
      </c>
      <c r="N11" s="141"/>
    </row>
    <row r="12" spans="1:15" ht="20.100000000000001" customHeight="1">
      <c r="A12" s="262" t="s">
        <v>225</v>
      </c>
      <c r="B12" s="266" t="s">
        <v>226</v>
      </c>
      <c r="C12" s="141" t="s">
        <v>196</v>
      </c>
      <c r="D12" s="141" t="s">
        <v>197</v>
      </c>
      <c r="E12" s="142" t="s">
        <v>198</v>
      </c>
      <c r="F12" s="141"/>
      <c r="G12" s="141"/>
      <c r="H12" s="262"/>
      <c r="I12" s="276"/>
      <c r="J12" s="141" t="s">
        <v>227</v>
      </c>
      <c r="K12" s="141" t="s">
        <v>217</v>
      </c>
      <c r="L12" s="143" t="s">
        <v>218</v>
      </c>
      <c r="M12" s="141" t="s">
        <v>221</v>
      </c>
      <c r="N12" s="141"/>
    </row>
    <row r="13" spans="1:15" ht="20.100000000000001" customHeight="1">
      <c r="A13" s="262"/>
      <c r="B13" s="267"/>
      <c r="C13" s="141" t="s">
        <v>199</v>
      </c>
      <c r="D13" s="141" t="s">
        <v>200</v>
      </c>
      <c r="E13" s="141"/>
      <c r="F13" s="141"/>
      <c r="G13" s="141"/>
      <c r="H13" s="262"/>
      <c r="I13" s="276"/>
      <c r="J13" s="141" t="s">
        <v>228</v>
      </c>
      <c r="K13" s="141" t="s">
        <v>197</v>
      </c>
      <c r="L13" s="143" t="s">
        <v>206</v>
      </c>
      <c r="M13" s="141" t="s">
        <v>200</v>
      </c>
      <c r="N13" s="141"/>
    </row>
    <row r="14" spans="1:15" ht="20.100000000000001" customHeight="1">
      <c r="A14" s="262"/>
      <c r="B14" s="267"/>
      <c r="C14" s="141" t="s">
        <v>201</v>
      </c>
      <c r="D14" s="141" t="s">
        <v>202</v>
      </c>
      <c r="E14" s="143" t="s">
        <v>203</v>
      </c>
      <c r="F14" s="141" t="s">
        <v>204</v>
      </c>
      <c r="G14" s="141"/>
      <c r="H14" s="262"/>
      <c r="I14" s="271" t="s">
        <v>213</v>
      </c>
      <c r="J14" s="141" t="s">
        <v>229</v>
      </c>
      <c r="K14" s="141" t="s">
        <v>230</v>
      </c>
      <c r="L14" s="143" t="s">
        <v>231</v>
      </c>
      <c r="M14" s="141" t="s">
        <v>200</v>
      </c>
      <c r="N14" s="141"/>
    </row>
    <row r="15" spans="1:15" ht="20.100000000000001" customHeight="1">
      <c r="A15" s="262"/>
      <c r="B15" s="267"/>
      <c r="C15" s="141" t="s">
        <v>205</v>
      </c>
      <c r="D15" s="141" t="s">
        <v>197</v>
      </c>
      <c r="E15" s="144" t="s">
        <v>206</v>
      </c>
      <c r="F15" s="141" t="s">
        <v>200</v>
      </c>
      <c r="G15" s="145"/>
      <c r="H15" s="262"/>
      <c r="I15" s="271"/>
      <c r="J15" s="141" t="s">
        <v>232</v>
      </c>
      <c r="K15" s="141" t="s">
        <v>230</v>
      </c>
      <c r="L15" s="143" t="s">
        <v>231</v>
      </c>
      <c r="M15" s="141" t="s">
        <v>200</v>
      </c>
      <c r="N15" s="141"/>
    </row>
    <row r="16" spans="1:15" ht="20.100000000000001" customHeight="1">
      <c r="A16" s="262"/>
      <c r="B16" s="267"/>
      <c r="C16" s="141" t="s">
        <v>207</v>
      </c>
      <c r="D16" s="141" t="s">
        <v>197</v>
      </c>
      <c r="E16" s="143" t="s">
        <v>206</v>
      </c>
      <c r="F16" s="141" t="s">
        <v>200</v>
      </c>
      <c r="G16" s="141" t="s">
        <v>198</v>
      </c>
      <c r="H16" s="262"/>
      <c r="I16" s="271"/>
      <c r="J16" s="141" t="s">
        <v>233</v>
      </c>
      <c r="K16" s="141" t="s">
        <v>234</v>
      </c>
      <c r="L16" s="143"/>
      <c r="M16" s="141"/>
      <c r="N16" s="141"/>
    </row>
    <row r="17" spans="1:14" ht="20.100000000000001" customHeight="1">
      <c r="A17" s="262"/>
      <c r="B17" s="268"/>
      <c r="C17" s="141" t="s">
        <v>208</v>
      </c>
      <c r="D17" s="141" t="s">
        <v>209</v>
      </c>
      <c r="E17" s="143" t="s">
        <v>210</v>
      </c>
      <c r="F17" s="141" t="s">
        <v>211</v>
      </c>
      <c r="G17" s="141" t="s">
        <v>212</v>
      </c>
      <c r="H17" s="277" t="s">
        <v>235</v>
      </c>
      <c r="I17" s="266" t="s">
        <v>195</v>
      </c>
      <c r="J17" s="141" t="s">
        <v>196</v>
      </c>
      <c r="K17" s="141" t="s">
        <v>197</v>
      </c>
      <c r="L17" s="142" t="s">
        <v>198</v>
      </c>
      <c r="M17" s="141"/>
      <c r="N17" s="141"/>
    </row>
    <row r="18" spans="1:14" ht="20.100000000000001" customHeight="1">
      <c r="A18" s="262"/>
      <c r="B18" s="271" t="s">
        <v>213</v>
      </c>
      <c r="C18" s="141" t="s">
        <v>229</v>
      </c>
      <c r="D18" s="141" t="s">
        <v>230</v>
      </c>
      <c r="E18" s="143" t="s">
        <v>231</v>
      </c>
      <c r="F18" s="141" t="s">
        <v>200</v>
      </c>
      <c r="G18" s="141"/>
      <c r="H18" s="278"/>
      <c r="I18" s="267"/>
      <c r="J18" s="141" t="s">
        <v>199</v>
      </c>
      <c r="K18" s="141" t="s">
        <v>200</v>
      </c>
      <c r="L18" s="141"/>
      <c r="M18" s="141"/>
      <c r="N18" s="141"/>
    </row>
    <row r="19" spans="1:14" ht="20.100000000000001" customHeight="1">
      <c r="A19" s="262"/>
      <c r="B19" s="271"/>
      <c r="C19" s="141" t="s">
        <v>232</v>
      </c>
      <c r="D19" s="141" t="s">
        <v>230</v>
      </c>
      <c r="E19" s="143" t="s">
        <v>231</v>
      </c>
      <c r="F19" s="141" t="s">
        <v>200</v>
      </c>
      <c r="G19" s="141"/>
      <c r="H19" s="278"/>
      <c r="I19" s="267"/>
      <c r="J19" s="141" t="s">
        <v>201</v>
      </c>
      <c r="K19" s="141" t="s">
        <v>202</v>
      </c>
      <c r="L19" s="143" t="s">
        <v>203</v>
      </c>
      <c r="M19" s="141" t="s">
        <v>204</v>
      </c>
      <c r="N19" s="141"/>
    </row>
    <row r="20" spans="1:14" ht="20.100000000000001" customHeight="1">
      <c r="A20" s="262"/>
      <c r="B20" s="271"/>
      <c r="C20" s="141" t="s">
        <v>233</v>
      </c>
      <c r="D20" s="141" t="s">
        <v>234</v>
      </c>
      <c r="E20" s="143"/>
      <c r="F20" s="141"/>
      <c r="G20" s="141"/>
      <c r="H20" s="278"/>
      <c r="I20" s="267"/>
      <c r="J20" s="141" t="s">
        <v>205</v>
      </c>
      <c r="K20" s="141" t="s">
        <v>197</v>
      </c>
      <c r="L20" s="144" t="s">
        <v>206</v>
      </c>
      <c r="M20" s="141" t="s">
        <v>200</v>
      </c>
      <c r="N20" s="145"/>
    </row>
    <row r="21" spans="1:14" ht="20.100000000000001" customHeight="1">
      <c r="A21" s="262" t="s">
        <v>154</v>
      </c>
      <c r="B21" s="272" t="s">
        <v>195</v>
      </c>
      <c r="C21" s="141" t="s">
        <v>196</v>
      </c>
      <c r="D21" s="141" t="s">
        <v>197</v>
      </c>
      <c r="E21" s="142" t="s">
        <v>198</v>
      </c>
      <c r="F21" s="141"/>
      <c r="G21" s="141"/>
      <c r="H21" s="278"/>
      <c r="I21" s="267"/>
      <c r="J21" s="141" t="s">
        <v>207</v>
      </c>
      <c r="K21" s="141" t="s">
        <v>197</v>
      </c>
      <c r="L21" s="143" t="s">
        <v>206</v>
      </c>
      <c r="M21" s="141" t="s">
        <v>200</v>
      </c>
      <c r="N21" s="141" t="s">
        <v>198</v>
      </c>
    </row>
    <row r="22" spans="1:14" ht="20.100000000000001" customHeight="1">
      <c r="A22" s="262"/>
      <c r="B22" s="273"/>
      <c r="C22" s="141" t="s">
        <v>199</v>
      </c>
      <c r="D22" s="141" t="s">
        <v>200</v>
      </c>
      <c r="E22" s="141"/>
      <c r="F22" s="141"/>
      <c r="G22" s="141"/>
      <c r="H22" s="278"/>
      <c r="I22" s="268"/>
      <c r="J22" s="141" t="s">
        <v>208</v>
      </c>
      <c r="K22" s="141" t="s">
        <v>209</v>
      </c>
      <c r="L22" s="143" t="s">
        <v>210</v>
      </c>
      <c r="M22" s="141" t="s">
        <v>211</v>
      </c>
      <c r="N22" s="141" t="s">
        <v>212</v>
      </c>
    </row>
    <row r="23" spans="1:14" ht="20.100000000000001" customHeight="1">
      <c r="A23" s="262"/>
      <c r="B23" s="273"/>
      <c r="C23" s="141" t="s">
        <v>201</v>
      </c>
      <c r="D23" s="141" t="s">
        <v>202</v>
      </c>
      <c r="E23" s="143" t="s">
        <v>203</v>
      </c>
      <c r="F23" s="141" t="s">
        <v>204</v>
      </c>
      <c r="G23" s="141"/>
      <c r="H23" s="278"/>
      <c r="I23" s="269" t="s">
        <v>215</v>
      </c>
      <c r="J23" s="141" t="s">
        <v>220</v>
      </c>
      <c r="K23" s="141" t="s">
        <v>217</v>
      </c>
      <c r="L23" s="143" t="s">
        <v>218</v>
      </c>
      <c r="M23" s="141" t="s">
        <v>221</v>
      </c>
      <c r="N23" s="141"/>
    </row>
    <row r="24" spans="1:14" ht="20.100000000000001" customHeight="1">
      <c r="A24" s="262"/>
      <c r="B24" s="273"/>
      <c r="C24" s="141" t="s">
        <v>205</v>
      </c>
      <c r="D24" s="141" t="s">
        <v>197</v>
      </c>
      <c r="E24" s="144" t="s">
        <v>206</v>
      </c>
      <c r="F24" s="141" t="s">
        <v>200</v>
      </c>
      <c r="G24" s="145"/>
      <c r="H24" s="278"/>
      <c r="I24" s="276"/>
      <c r="J24" s="141" t="s">
        <v>236</v>
      </c>
      <c r="K24" s="141" t="s">
        <v>217</v>
      </c>
      <c r="L24" s="143" t="s">
        <v>218</v>
      </c>
      <c r="M24" s="141" t="s">
        <v>221</v>
      </c>
      <c r="N24" s="141"/>
    </row>
    <row r="25" spans="1:14" ht="20.100000000000001" customHeight="1">
      <c r="A25" s="262"/>
      <c r="B25" s="273"/>
      <c r="C25" s="141" t="s">
        <v>207</v>
      </c>
      <c r="D25" s="141" t="s">
        <v>197</v>
      </c>
      <c r="E25" s="143" t="s">
        <v>206</v>
      </c>
      <c r="F25" s="141" t="s">
        <v>200</v>
      </c>
      <c r="G25" s="141" t="s">
        <v>198</v>
      </c>
      <c r="H25" s="278"/>
      <c r="I25" s="276"/>
      <c r="J25" s="141" t="s">
        <v>237</v>
      </c>
      <c r="K25" s="141" t="s">
        <v>217</v>
      </c>
      <c r="L25" s="143" t="s">
        <v>218</v>
      </c>
      <c r="M25" s="141" t="s">
        <v>221</v>
      </c>
      <c r="N25" s="141"/>
    </row>
    <row r="26" spans="1:14" ht="20.100000000000001" customHeight="1">
      <c r="A26" s="262"/>
      <c r="B26" s="274"/>
      <c r="C26" s="141" t="s">
        <v>208</v>
      </c>
      <c r="D26" s="141" t="s">
        <v>209</v>
      </c>
      <c r="E26" s="143" t="s">
        <v>210</v>
      </c>
      <c r="F26" s="141" t="s">
        <v>211</v>
      </c>
      <c r="G26" s="141" t="s">
        <v>212</v>
      </c>
      <c r="H26" s="278"/>
      <c r="I26" s="276"/>
      <c r="J26" s="141" t="s">
        <v>227</v>
      </c>
      <c r="K26" s="141" t="s">
        <v>217</v>
      </c>
      <c r="L26" s="143" t="s">
        <v>218</v>
      </c>
      <c r="M26" s="141" t="s">
        <v>221</v>
      </c>
      <c r="N26" s="141"/>
    </row>
    <row r="27" spans="1:14" ht="20.100000000000001" customHeight="1">
      <c r="A27" s="262"/>
      <c r="B27" s="141" t="s">
        <v>215</v>
      </c>
      <c r="C27" s="141" t="s">
        <v>228</v>
      </c>
      <c r="D27" s="141" t="s">
        <v>197</v>
      </c>
      <c r="E27" s="143" t="s">
        <v>206</v>
      </c>
      <c r="F27" s="141" t="s">
        <v>200</v>
      </c>
      <c r="G27" s="141"/>
      <c r="H27" s="278"/>
      <c r="I27" s="270"/>
      <c r="J27" s="141" t="s">
        <v>228</v>
      </c>
      <c r="K27" s="141" t="s">
        <v>197</v>
      </c>
      <c r="L27" s="143" t="s">
        <v>206</v>
      </c>
      <c r="M27" s="141" t="s">
        <v>200</v>
      </c>
      <c r="N27" s="141"/>
    </row>
    <row r="28" spans="1:14" ht="20.100000000000001" customHeight="1">
      <c r="A28" s="262"/>
      <c r="B28" s="275" t="s">
        <v>213</v>
      </c>
      <c r="C28" s="141" t="s">
        <v>229</v>
      </c>
      <c r="D28" s="141" t="s">
        <v>230</v>
      </c>
      <c r="E28" s="143" t="s">
        <v>238</v>
      </c>
      <c r="F28" s="141" t="s">
        <v>200</v>
      </c>
      <c r="G28" s="141"/>
      <c r="H28" s="278"/>
      <c r="I28" s="269" t="s">
        <v>213</v>
      </c>
      <c r="J28" s="141" t="s">
        <v>229</v>
      </c>
      <c r="K28" s="141" t="s">
        <v>230</v>
      </c>
      <c r="L28" s="143" t="s">
        <v>238</v>
      </c>
      <c r="M28" s="141" t="s">
        <v>200</v>
      </c>
      <c r="N28" s="141"/>
    </row>
    <row r="29" spans="1:14" ht="20.100000000000001" customHeight="1">
      <c r="A29" s="262"/>
      <c r="B29" s="275"/>
      <c r="C29" s="141" t="s">
        <v>232</v>
      </c>
      <c r="D29" s="141" t="s">
        <v>230</v>
      </c>
      <c r="E29" s="143" t="s">
        <v>238</v>
      </c>
      <c r="F29" s="141" t="s">
        <v>200</v>
      </c>
      <c r="G29" s="141"/>
      <c r="H29" s="278"/>
      <c r="I29" s="276"/>
      <c r="J29" s="141" t="s">
        <v>232</v>
      </c>
      <c r="K29" s="141" t="s">
        <v>230</v>
      </c>
      <c r="L29" s="143" t="s">
        <v>238</v>
      </c>
      <c r="M29" s="141" t="s">
        <v>200</v>
      </c>
      <c r="N29" s="141"/>
    </row>
    <row r="30" spans="1:14" ht="20.100000000000001" customHeight="1">
      <c r="A30" s="262"/>
      <c r="B30" s="275"/>
      <c r="C30" s="141" t="s">
        <v>233</v>
      </c>
      <c r="D30" s="141" t="s">
        <v>234</v>
      </c>
      <c r="E30" s="143"/>
      <c r="F30" s="141"/>
      <c r="G30" s="141"/>
      <c r="H30" s="279"/>
      <c r="I30" s="270"/>
      <c r="J30" s="141" t="s">
        <v>233</v>
      </c>
      <c r="K30" s="141" t="s">
        <v>234</v>
      </c>
      <c r="L30" s="143"/>
      <c r="M30" s="141"/>
      <c r="N30" s="141"/>
    </row>
    <row r="31" spans="1:14" ht="20.100000000000001" customHeight="1">
      <c r="A31" s="262" t="s">
        <v>157</v>
      </c>
      <c r="B31" s="266" t="s">
        <v>239</v>
      </c>
      <c r="C31" s="141" t="s">
        <v>196</v>
      </c>
      <c r="D31" s="141" t="s">
        <v>197</v>
      </c>
      <c r="E31" s="143" t="s">
        <v>198</v>
      </c>
      <c r="F31" s="141"/>
      <c r="G31" s="141"/>
      <c r="H31" s="262" t="s">
        <v>240</v>
      </c>
      <c r="I31" s="266" t="s">
        <v>195</v>
      </c>
      <c r="J31" s="141" t="s">
        <v>196</v>
      </c>
      <c r="K31" s="141" t="s">
        <v>197</v>
      </c>
      <c r="L31" s="142" t="s">
        <v>198</v>
      </c>
      <c r="M31" s="141"/>
      <c r="N31" s="141"/>
    </row>
    <row r="32" spans="1:14" ht="20.100000000000001" customHeight="1">
      <c r="A32" s="262"/>
      <c r="B32" s="267"/>
      <c r="C32" s="141" t="s">
        <v>199</v>
      </c>
      <c r="D32" s="141" t="s">
        <v>200</v>
      </c>
      <c r="E32" s="141"/>
      <c r="F32" s="141"/>
      <c r="G32" s="141"/>
      <c r="H32" s="262"/>
      <c r="I32" s="267"/>
      <c r="J32" s="141" t="s">
        <v>199</v>
      </c>
      <c r="K32" s="141" t="s">
        <v>200</v>
      </c>
      <c r="L32" s="141"/>
      <c r="M32" s="141"/>
      <c r="N32" s="141"/>
    </row>
    <row r="33" spans="1:14" ht="20.100000000000001" customHeight="1">
      <c r="A33" s="262"/>
      <c r="B33" s="267"/>
      <c r="C33" s="141" t="s">
        <v>201</v>
      </c>
      <c r="D33" s="141" t="s">
        <v>202</v>
      </c>
      <c r="E33" s="143" t="s">
        <v>203</v>
      </c>
      <c r="F33" s="141" t="s">
        <v>204</v>
      </c>
      <c r="G33" s="141"/>
      <c r="H33" s="262"/>
      <c r="I33" s="267"/>
      <c r="J33" s="141" t="s">
        <v>201</v>
      </c>
      <c r="K33" s="141" t="s">
        <v>202</v>
      </c>
      <c r="L33" s="143" t="s">
        <v>203</v>
      </c>
      <c r="M33" s="141" t="s">
        <v>204</v>
      </c>
      <c r="N33" s="141"/>
    </row>
    <row r="34" spans="1:14" ht="20.100000000000001" customHeight="1">
      <c r="A34" s="262"/>
      <c r="B34" s="267"/>
      <c r="C34" s="141" t="s">
        <v>205</v>
      </c>
      <c r="D34" s="141" t="s">
        <v>197</v>
      </c>
      <c r="E34" s="144" t="s">
        <v>206</v>
      </c>
      <c r="F34" s="141" t="s">
        <v>200</v>
      </c>
      <c r="G34" s="145"/>
      <c r="H34" s="262"/>
      <c r="I34" s="267"/>
      <c r="J34" s="141" t="s">
        <v>205</v>
      </c>
      <c r="K34" s="141" t="s">
        <v>197</v>
      </c>
      <c r="L34" s="144" t="s">
        <v>206</v>
      </c>
      <c r="M34" s="141" t="s">
        <v>200</v>
      </c>
      <c r="N34" s="145"/>
    </row>
    <row r="35" spans="1:14" ht="20.100000000000001" customHeight="1">
      <c r="A35" s="262"/>
      <c r="B35" s="267"/>
      <c r="C35" s="141" t="s">
        <v>207</v>
      </c>
      <c r="D35" s="141" t="s">
        <v>197</v>
      </c>
      <c r="E35" s="143" t="s">
        <v>206</v>
      </c>
      <c r="F35" s="141" t="s">
        <v>200</v>
      </c>
      <c r="G35" s="141" t="s">
        <v>198</v>
      </c>
      <c r="H35" s="262"/>
      <c r="I35" s="267"/>
      <c r="J35" s="141" t="s">
        <v>207</v>
      </c>
      <c r="K35" s="141" t="s">
        <v>197</v>
      </c>
      <c r="L35" s="143" t="s">
        <v>206</v>
      </c>
      <c r="M35" s="141" t="s">
        <v>200</v>
      </c>
      <c r="N35" s="141" t="s">
        <v>198</v>
      </c>
    </row>
    <row r="36" spans="1:14" ht="20.100000000000001" customHeight="1">
      <c r="A36" s="262"/>
      <c r="B36" s="267"/>
      <c r="C36" s="141" t="s">
        <v>241</v>
      </c>
      <c r="D36" s="141" t="s">
        <v>197</v>
      </c>
      <c r="E36" s="143" t="s">
        <v>206</v>
      </c>
      <c r="F36" s="141" t="s">
        <v>200</v>
      </c>
      <c r="G36" s="141" t="s">
        <v>198</v>
      </c>
      <c r="H36" s="262"/>
      <c r="I36" s="268"/>
      <c r="J36" s="141" t="s">
        <v>208</v>
      </c>
      <c r="K36" s="141" t="s">
        <v>209</v>
      </c>
      <c r="L36" s="143" t="s">
        <v>210</v>
      </c>
      <c r="M36" s="141" t="s">
        <v>211</v>
      </c>
      <c r="N36" s="141" t="s">
        <v>212</v>
      </c>
    </row>
    <row r="37" spans="1:14" ht="20.100000000000001" customHeight="1">
      <c r="A37" s="262"/>
      <c r="B37" s="268"/>
      <c r="C37" s="141" t="s">
        <v>208</v>
      </c>
      <c r="D37" s="141" t="s">
        <v>209</v>
      </c>
      <c r="E37" s="143" t="s">
        <v>210</v>
      </c>
      <c r="F37" s="141" t="s">
        <v>211</v>
      </c>
      <c r="G37" s="141" t="s">
        <v>212</v>
      </c>
      <c r="H37" s="262"/>
      <c r="I37" s="280" t="s">
        <v>215</v>
      </c>
      <c r="J37" s="141" t="s">
        <v>220</v>
      </c>
      <c r="K37" s="141" t="s">
        <v>217</v>
      </c>
      <c r="L37" s="143" t="s">
        <v>218</v>
      </c>
      <c r="M37" s="141" t="s">
        <v>221</v>
      </c>
      <c r="N37" s="141"/>
    </row>
    <row r="38" spans="1:14" ht="20.100000000000001" customHeight="1">
      <c r="A38" s="262"/>
      <c r="B38" s="143" t="s">
        <v>215</v>
      </c>
      <c r="C38" s="141" t="s">
        <v>228</v>
      </c>
      <c r="D38" s="141" t="s">
        <v>197</v>
      </c>
      <c r="E38" s="143" t="s">
        <v>206</v>
      </c>
      <c r="F38" s="141" t="s">
        <v>200</v>
      </c>
      <c r="G38" s="141"/>
      <c r="H38" s="262"/>
      <c r="I38" s="281"/>
      <c r="J38" s="141" t="s">
        <v>236</v>
      </c>
      <c r="K38" s="141" t="s">
        <v>217</v>
      </c>
      <c r="L38" s="143" t="s">
        <v>218</v>
      </c>
      <c r="M38" s="141" t="s">
        <v>221</v>
      </c>
      <c r="N38" s="141"/>
    </row>
    <row r="39" spans="1:14" ht="20.100000000000001" customHeight="1">
      <c r="A39" s="262"/>
      <c r="B39" s="271" t="s">
        <v>213</v>
      </c>
      <c r="C39" s="141" t="s">
        <v>229</v>
      </c>
      <c r="D39" s="141" t="s">
        <v>230</v>
      </c>
      <c r="E39" s="143" t="s">
        <v>238</v>
      </c>
      <c r="F39" s="141" t="s">
        <v>200</v>
      </c>
      <c r="G39" s="141"/>
      <c r="H39" s="262"/>
      <c r="I39" s="281"/>
      <c r="J39" s="141" t="s">
        <v>237</v>
      </c>
      <c r="K39" s="141" t="s">
        <v>217</v>
      </c>
      <c r="L39" s="143" t="s">
        <v>218</v>
      </c>
      <c r="M39" s="141" t="s">
        <v>221</v>
      </c>
      <c r="N39" s="141"/>
    </row>
    <row r="40" spans="1:14" ht="20.100000000000001" customHeight="1">
      <c r="A40" s="262"/>
      <c r="B40" s="271"/>
      <c r="C40" s="141" t="s">
        <v>232</v>
      </c>
      <c r="D40" s="141" t="s">
        <v>230</v>
      </c>
      <c r="E40" s="143" t="s">
        <v>238</v>
      </c>
      <c r="F40" s="141" t="s">
        <v>200</v>
      </c>
      <c r="G40" s="141"/>
      <c r="H40" s="262"/>
      <c r="I40" s="281"/>
      <c r="J40" s="141" t="s">
        <v>227</v>
      </c>
      <c r="K40" s="141" t="s">
        <v>217</v>
      </c>
      <c r="L40" s="143" t="s">
        <v>218</v>
      </c>
      <c r="M40" s="141" t="s">
        <v>221</v>
      </c>
      <c r="N40" s="141"/>
    </row>
    <row r="41" spans="1:14" ht="20.100000000000001" customHeight="1">
      <c r="A41" s="262"/>
      <c r="B41" s="271"/>
      <c r="C41" s="141" t="s">
        <v>233</v>
      </c>
      <c r="D41" s="141" t="s">
        <v>234</v>
      </c>
      <c r="E41" s="143"/>
      <c r="F41" s="141"/>
      <c r="G41" s="141"/>
      <c r="H41" s="262"/>
      <c r="I41" s="282"/>
      <c r="J41" s="141" t="s">
        <v>228</v>
      </c>
      <c r="K41" s="141" t="s">
        <v>197</v>
      </c>
      <c r="L41" s="143" t="s">
        <v>206</v>
      </c>
      <c r="M41" s="141" t="s">
        <v>200</v>
      </c>
      <c r="N41" s="141"/>
    </row>
    <row r="42" spans="1:14" ht="20.100000000000001" customHeight="1">
      <c r="A42" s="147" t="s">
        <v>163</v>
      </c>
      <c r="B42" s="266" t="s">
        <v>195</v>
      </c>
      <c r="C42" s="141" t="s">
        <v>196</v>
      </c>
      <c r="D42" s="141" t="s">
        <v>197</v>
      </c>
      <c r="E42" s="142" t="s">
        <v>198</v>
      </c>
      <c r="F42" s="141"/>
      <c r="G42" s="141"/>
      <c r="H42" s="262"/>
      <c r="I42" s="271" t="s">
        <v>213</v>
      </c>
      <c r="J42" s="141" t="s">
        <v>229</v>
      </c>
      <c r="K42" s="141" t="s">
        <v>230</v>
      </c>
      <c r="L42" s="143" t="s">
        <v>238</v>
      </c>
      <c r="M42" s="141" t="s">
        <v>200</v>
      </c>
      <c r="N42" s="141"/>
    </row>
    <row r="43" spans="1:14" ht="20.100000000000001" customHeight="1">
      <c r="A43" s="148"/>
      <c r="B43" s="267"/>
      <c r="C43" s="141" t="s">
        <v>199</v>
      </c>
      <c r="D43" s="141" t="s">
        <v>200</v>
      </c>
      <c r="E43" s="141"/>
      <c r="F43" s="141"/>
      <c r="G43" s="141"/>
      <c r="H43" s="262"/>
      <c r="I43" s="271"/>
      <c r="J43" s="141" t="s">
        <v>232</v>
      </c>
      <c r="K43" s="141" t="s">
        <v>230</v>
      </c>
      <c r="L43" s="143" t="s">
        <v>238</v>
      </c>
      <c r="M43" s="141" t="s">
        <v>200</v>
      </c>
      <c r="N43" s="141"/>
    </row>
    <row r="44" spans="1:14" ht="20.100000000000001" customHeight="1">
      <c r="A44" s="148"/>
      <c r="B44" s="267"/>
      <c r="C44" s="141" t="s">
        <v>201</v>
      </c>
      <c r="D44" s="141" t="s">
        <v>202</v>
      </c>
      <c r="E44" s="143" t="s">
        <v>203</v>
      </c>
      <c r="F44" s="141" t="s">
        <v>204</v>
      </c>
      <c r="G44" s="141"/>
      <c r="H44" s="262"/>
      <c r="I44" s="271"/>
      <c r="J44" s="141" t="s">
        <v>233</v>
      </c>
      <c r="K44" s="141" t="s">
        <v>234</v>
      </c>
      <c r="L44" s="143"/>
      <c r="M44" s="141"/>
      <c r="N44" s="141"/>
    </row>
    <row r="45" spans="1:14" ht="20.100000000000001" customHeight="1">
      <c r="A45" s="148"/>
      <c r="B45" s="267"/>
      <c r="C45" s="141" t="s">
        <v>205</v>
      </c>
      <c r="D45" s="141" t="s">
        <v>197</v>
      </c>
      <c r="E45" s="144" t="s">
        <v>206</v>
      </c>
      <c r="F45" s="141" t="s">
        <v>200</v>
      </c>
      <c r="G45" s="145"/>
      <c r="H45" s="277" t="s">
        <v>242</v>
      </c>
      <c r="I45" s="266" t="s">
        <v>195</v>
      </c>
      <c r="J45" s="141" t="s">
        <v>196</v>
      </c>
      <c r="K45" s="141" t="s">
        <v>197</v>
      </c>
      <c r="L45" s="142" t="s">
        <v>198</v>
      </c>
      <c r="M45" s="141"/>
      <c r="N45" s="141"/>
    </row>
    <row r="46" spans="1:14" ht="20.100000000000001" customHeight="1">
      <c r="A46" s="148"/>
      <c r="B46" s="267"/>
      <c r="C46" s="141" t="s">
        <v>207</v>
      </c>
      <c r="D46" s="141" t="s">
        <v>197</v>
      </c>
      <c r="E46" s="143" t="s">
        <v>206</v>
      </c>
      <c r="F46" s="141" t="s">
        <v>200</v>
      </c>
      <c r="G46" s="141" t="s">
        <v>198</v>
      </c>
      <c r="H46" s="278"/>
      <c r="I46" s="267"/>
      <c r="J46" s="141" t="s">
        <v>199</v>
      </c>
      <c r="K46" s="141" t="s">
        <v>200</v>
      </c>
      <c r="L46" s="141"/>
      <c r="M46" s="141"/>
      <c r="N46" s="141"/>
    </row>
    <row r="47" spans="1:14" ht="20.100000000000001" customHeight="1">
      <c r="A47" s="148"/>
      <c r="B47" s="268"/>
      <c r="C47" s="141" t="s">
        <v>208</v>
      </c>
      <c r="D47" s="141" t="s">
        <v>209</v>
      </c>
      <c r="E47" s="143" t="s">
        <v>210</v>
      </c>
      <c r="F47" s="141" t="s">
        <v>211</v>
      </c>
      <c r="G47" s="141" t="s">
        <v>212</v>
      </c>
      <c r="H47" s="278"/>
      <c r="I47" s="267"/>
      <c r="J47" s="141" t="s">
        <v>201</v>
      </c>
      <c r="K47" s="141" t="s">
        <v>202</v>
      </c>
      <c r="L47" s="143" t="s">
        <v>203</v>
      </c>
      <c r="M47" s="141" t="s">
        <v>204</v>
      </c>
      <c r="N47" s="141"/>
    </row>
    <row r="48" spans="1:14" ht="20.100000000000001" customHeight="1">
      <c r="A48" s="148"/>
      <c r="B48" s="143" t="s">
        <v>215</v>
      </c>
      <c r="C48" s="141" t="s">
        <v>228</v>
      </c>
      <c r="D48" s="141" t="s">
        <v>197</v>
      </c>
      <c r="E48" s="143" t="s">
        <v>206</v>
      </c>
      <c r="F48" s="141" t="s">
        <v>200</v>
      </c>
      <c r="G48" s="141"/>
      <c r="H48" s="278"/>
      <c r="I48" s="267"/>
      <c r="J48" s="141" t="s">
        <v>205</v>
      </c>
      <c r="K48" s="141" t="s">
        <v>197</v>
      </c>
      <c r="L48" s="143" t="s">
        <v>206</v>
      </c>
      <c r="M48" s="141" t="s">
        <v>200</v>
      </c>
      <c r="N48" s="141"/>
    </row>
    <row r="49" spans="1:14" ht="20.100000000000001" customHeight="1">
      <c r="A49" s="148"/>
      <c r="B49" s="271" t="s">
        <v>213</v>
      </c>
      <c r="C49" s="141" t="s">
        <v>229</v>
      </c>
      <c r="D49" s="141" t="s">
        <v>230</v>
      </c>
      <c r="E49" s="143" t="s">
        <v>238</v>
      </c>
      <c r="F49" s="141" t="s">
        <v>200</v>
      </c>
      <c r="G49" s="141"/>
      <c r="H49" s="278"/>
      <c r="I49" s="267"/>
      <c r="J49" s="141" t="s">
        <v>207</v>
      </c>
      <c r="K49" s="141" t="s">
        <v>197</v>
      </c>
      <c r="L49" s="143" t="s">
        <v>206</v>
      </c>
      <c r="M49" s="141" t="s">
        <v>200</v>
      </c>
      <c r="N49" s="141" t="s">
        <v>198</v>
      </c>
    </row>
    <row r="50" spans="1:14" ht="20.100000000000001" customHeight="1">
      <c r="A50" s="148"/>
      <c r="B50" s="271"/>
      <c r="C50" s="141" t="s">
        <v>232</v>
      </c>
      <c r="D50" s="141" t="s">
        <v>230</v>
      </c>
      <c r="E50" s="143" t="s">
        <v>238</v>
      </c>
      <c r="F50" s="141" t="s">
        <v>200</v>
      </c>
      <c r="G50" s="141"/>
      <c r="H50" s="278"/>
      <c r="I50" s="268"/>
      <c r="J50" s="141" t="s">
        <v>208</v>
      </c>
      <c r="K50" s="141" t="s">
        <v>209</v>
      </c>
      <c r="L50" s="143" t="s">
        <v>210</v>
      </c>
      <c r="M50" s="141" t="s">
        <v>211</v>
      </c>
      <c r="N50" s="141" t="s">
        <v>212</v>
      </c>
    </row>
    <row r="51" spans="1:14" ht="20.100000000000001" customHeight="1">
      <c r="A51" s="149"/>
      <c r="B51" s="271"/>
      <c r="C51" s="141" t="s">
        <v>233</v>
      </c>
      <c r="D51" s="141" t="s">
        <v>234</v>
      </c>
      <c r="E51" s="143"/>
      <c r="F51" s="141"/>
      <c r="G51" s="141"/>
      <c r="H51" s="278"/>
      <c r="I51" s="151" t="s">
        <v>215</v>
      </c>
      <c r="J51" s="141" t="s">
        <v>228</v>
      </c>
      <c r="K51" s="141" t="s">
        <v>197</v>
      </c>
      <c r="L51" s="143" t="s">
        <v>206</v>
      </c>
      <c r="M51" s="141" t="s">
        <v>200</v>
      </c>
      <c r="N51" s="141"/>
    </row>
    <row r="52" spans="1:14" ht="20.100000000000001" customHeight="1">
      <c r="A52" s="262" t="s">
        <v>243</v>
      </c>
      <c r="B52" s="266" t="s">
        <v>195</v>
      </c>
      <c r="C52" s="141" t="s">
        <v>196</v>
      </c>
      <c r="D52" s="141" t="s">
        <v>197</v>
      </c>
      <c r="E52" s="142" t="s">
        <v>198</v>
      </c>
      <c r="F52" s="141"/>
      <c r="G52" s="141"/>
      <c r="H52" s="278"/>
      <c r="I52" s="271" t="s">
        <v>213</v>
      </c>
      <c r="J52" s="141" t="s">
        <v>229</v>
      </c>
      <c r="K52" s="141" t="s">
        <v>230</v>
      </c>
      <c r="L52" s="143" t="s">
        <v>238</v>
      </c>
      <c r="M52" s="141" t="s">
        <v>200</v>
      </c>
      <c r="N52" s="141"/>
    </row>
    <row r="53" spans="1:14" ht="20.100000000000001" customHeight="1">
      <c r="A53" s="262"/>
      <c r="B53" s="267"/>
      <c r="C53" s="141" t="s">
        <v>199</v>
      </c>
      <c r="D53" s="141" t="s">
        <v>200</v>
      </c>
      <c r="E53" s="141"/>
      <c r="F53" s="141"/>
      <c r="G53" s="141"/>
      <c r="H53" s="278"/>
      <c r="I53" s="271"/>
      <c r="J53" s="141" t="s">
        <v>232</v>
      </c>
      <c r="K53" s="141" t="s">
        <v>230</v>
      </c>
      <c r="L53" s="143" t="s">
        <v>238</v>
      </c>
      <c r="M53" s="141" t="s">
        <v>200</v>
      </c>
      <c r="N53" s="141"/>
    </row>
    <row r="54" spans="1:14" ht="20.100000000000001" customHeight="1">
      <c r="A54" s="262"/>
      <c r="B54" s="267"/>
      <c r="C54" s="141" t="s">
        <v>201</v>
      </c>
      <c r="D54" s="141" t="s">
        <v>202</v>
      </c>
      <c r="E54" s="143" t="s">
        <v>203</v>
      </c>
      <c r="F54" s="141" t="s">
        <v>204</v>
      </c>
      <c r="G54" s="141"/>
      <c r="H54" s="279"/>
      <c r="I54" s="271"/>
      <c r="J54" s="141" t="s">
        <v>233</v>
      </c>
      <c r="K54" s="141" t="s">
        <v>234</v>
      </c>
      <c r="L54" s="143"/>
      <c r="M54" s="141"/>
      <c r="N54" s="141"/>
    </row>
    <row r="55" spans="1:14" ht="20.100000000000001" customHeight="1">
      <c r="A55" s="262"/>
      <c r="B55" s="267"/>
      <c r="C55" s="141" t="s">
        <v>205</v>
      </c>
      <c r="D55" s="141" t="s">
        <v>197</v>
      </c>
      <c r="E55" s="144" t="s">
        <v>206</v>
      </c>
      <c r="F55" s="141" t="s">
        <v>200</v>
      </c>
      <c r="G55" s="145"/>
      <c r="H55" s="277" t="s">
        <v>244</v>
      </c>
      <c r="I55" s="266" t="s">
        <v>195</v>
      </c>
      <c r="J55" s="141" t="s">
        <v>196</v>
      </c>
      <c r="K55" s="141" t="s">
        <v>197</v>
      </c>
      <c r="L55" s="142" t="s">
        <v>198</v>
      </c>
      <c r="M55" s="141"/>
      <c r="N55" s="141"/>
    </row>
    <row r="56" spans="1:14" ht="20.100000000000001" customHeight="1">
      <c r="A56" s="262"/>
      <c r="B56" s="267"/>
      <c r="C56" s="141" t="s">
        <v>207</v>
      </c>
      <c r="D56" s="141" t="s">
        <v>197</v>
      </c>
      <c r="E56" s="143" t="s">
        <v>206</v>
      </c>
      <c r="F56" s="141" t="s">
        <v>200</v>
      </c>
      <c r="G56" s="141" t="s">
        <v>198</v>
      </c>
      <c r="H56" s="278"/>
      <c r="I56" s="267"/>
      <c r="J56" s="141" t="s">
        <v>199</v>
      </c>
      <c r="K56" s="141" t="s">
        <v>200</v>
      </c>
      <c r="L56" s="141"/>
      <c r="M56" s="141"/>
      <c r="N56" s="141"/>
    </row>
    <row r="57" spans="1:14" ht="20.100000000000001" customHeight="1">
      <c r="A57" s="262"/>
      <c r="B57" s="268"/>
      <c r="C57" s="141" t="s">
        <v>208</v>
      </c>
      <c r="D57" s="141" t="s">
        <v>209</v>
      </c>
      <c r="E57" s="143" t="s">
        <v>210</v>
      </c>
      <c r="F57" s="141" t="s">
        <v>211</v>
      </c>
      <c r="G57" s="141" t="s">
        <v>212</v>
      </c>
      <c r="H57" s="278"/>
      <c r="I57" s="267"/>
      <c r="J57" s="141" t="s">
        <v>201</v>
      </c>
      <c r="K57" s="141" t="s">
        <v>202</v>
      </c>
      <c r="L57" s="143" t="s">
        <v>203</v>
      </c>
      <c r="M57" s="141" t="s">
        <v>204</v>
      </c>
      <c r="N57" s="141"/>
    </row>
    <row r="58" spans="1:14" ht="20.100000000000001" customHeight="1">
      <c r="A58" s="262"/>
      <c r="B58" s="141" t="s">
        <v>215</v>
      </c>
      <c r="C58" s="141" t="s">
        <v>228</v>
      </c>
      <c r="D58" s="141" t="s">
        <v>197</v>
      </c>
      <c r="E58" s="143" t="s">
        <v>206</v>
      </c>
      <c r="F58" s="141" t="s">
        <v>200</v>
      </c>
      <c r="G58" s="141"/>
      <c r="H58" s="278"/>
      <c r="I58" s="267"/>
      <c r="J58" s="141" t="s">
        <v>205</v>
      </c>
      <c r="K58" s="141" t="s">
        <v>197</v>
      </c>
      <c r="L58" s="143" t="s">
        <v>206</v>
      </c>
      <c r="M58" s="141" t="s">
        <v>200</v>
      </c>
      <c r="N58" s="141"/>
    </row>
    <row r="59" spans="1:14" ht="20.100000000000001" customHeight="1">
      <c r="A59" s="262"/>
      <c r="B59" s="269" t="s">
        <v>213</v>
      </c>
      <c r="C59" s="141" t="s">
        <v>229</v>
      </c>
      <c r="D59" s="141" t="s">
        <v>230</v>
      </c>
      <c r="E59" s="143" t="s">
        <v>238</v>
      </c>
      <c r="F59" s="141" t="s">
        <v>200</v>
      </c>
      <c r="G59" s="141"/>
      <c r="H59" s="278"/>
      <c r="I59" s="267"/>
      <c r="J59" s="141" t="s">
        <v>207</v>
      </c>
      <c r="K59" s="141" t="s">
        <v>197</v>
      </c>
      <c r="L59" s="143" t="s">
        <v>206</v>
      </c>
      <c r="M59" s="141" t="s">
        <v>200</v>
      </c>
      <c r="N59" s="141" t="s">
        <v>198</v>
      </c>
    </row>
    <row r="60" spans="1:14" ht="20.100000000000001" customHeight="1">
      <c r="A60" s="262"/>
      <c r="B60" s="276"/>
      <c r="C60" s="141" t="s">
        <v>232</v>
      </c>
      <c r="D60" s="141" t="s">
        <v>230</v>
      </c>
      <c r="E60" s="143" t="s">
        <v>238</v>
      </c>
      <c r="F60" s="141" t="s">
        <v>200</v>
      </c>
      <c r="G60" s="141"/>
      <c r="H60" s="278"/>
      <c r="I60" s="268"/>
      <c r="J60" s="141" t="s">
        <v>208</v>
      </c>
      <c r="K60" s="141" t="s">
        <v>209</v>
      </c>
      <c r="L60" s="143" t="s">
        <v>210</v>
      </c>
      <c r="M60" s="141" t="s">
        <v>211</v>
      </c>
      <c r="N60" s="141" t="s">
        <v>212</v>
      </c>
    </row>
    <row r="61" spans="1:14" ht="20.100000000000001" customHeight="1">
      <c r="A61" s="262"/>
      <c r="B61" s="270"/>
      <c r="C61" s="141" t="s">
        <v>233</v>
      </c>
      <c r="D61" s="141" t="s">
        <v>234</v>
      </c>
      <c r="E61" s="143"/>
      <c r="F61" s="141"/>
      <c r="G61" s="141"/>
      <c r="H61" s="278"/>
      <c r="I61" s="151" t="s">
        <v>215</v>
      </c>
      <c r="J61" s="141" t="s">
        <v>228</v>
      </c>
      <c r="K61" s="141" t="s">
        <v>197</v>
      </c>
      <c r="L61" s="143" t="s">
        <v>206</v>
      </c>
      <c r="M61" s="141" t="s">
        <v>200</v>
      </c>
      <c r="N61" s="141"/>
    </row>
    <row r="62" spans="1:14" ht="20.100000000000001" customHeight="1">
      <c r="A62" s="263" t="s">
        <v>245</v>
      </c>
      <c r="B62" s="266" t="s">
        <v>195</v>
      </c>
      <c r="C62" s="141" t="s">
        <v>196</v>
      </c>
      <c r="D62" s="141" t="s">
        <v>197</v>
      </c>
      <c r="E62" s="142" t="s">
        <v>198</v>
      </c>
      <c r="F62" s="141"/>
      <c r="G62" s="141"/>
      <c r="H62" s="278"/>
      <c r="I62" s="271" t="s">
        <v>213</v>
      </c>
      <c r="J62" s="141" t="s">
        <v>229</v>
      </c>
      <c r="K62" s="141" t="s">
        <v>230</v>
      </c>
      <c r="L62" s="143" t="s">
        <v>238</v>
      </c>
      <c r="M62" s="141" t="s">
        <v>200</v>
      </c>
      <c r="N62" s="141"/>
    </row>
    <row r="63" spans="1:14" ht="20.100000000000001" customHeight="1">
      <c r="A63" s="264"/>
      <c r="B63" s="267"/>
      <c r="C63" s="141" t="s">
        <v>199</v>
      </c>
      <c r="D63" s="141" t="s">
        <v>200</v>
      </c>
      <c r="E63" s="141"/>
      <c r="F63" s="141"/>
      <c r="G63" s="141"/>
      <c r="H63" s="278"/>
      <c r="I63" s="271"/>
      <c r="J63" s="141" t="s">
        <v>232</v>
      </c>
      <c r="K63" s="141" t="s">
        <v>230</v>
      </c>
      <c r="L63" s="143" t="s">
        <v>238</v>
      </c>
      <c r="M63" s="141" t="s">
        <v>200</v>
      </c>
      <c r="N63" s="141"/>
    </row>
    <row r="64" spans="1:14" ht="20.100000000000001" customHeight="1">
      <c r="A64" s="264"/>
      <c r="B64" s="267"/>
      <c r="C64" s="141" t="s">
        <v>201</v>
      </c>
      <c r="D64" s="141" t="s">
        <v>202</v>
      </c>
      <c r="E64" s="143" t="s">
        <v>203</v>
      </c>
      <c r="F64" s="141" t="s">
        <v>204</v>
      </c>
      <c r="G64" s="141"/>
      <c r="H64" s="279"/>
      <c r="I64" s="271"/>
      <c r="J64" s="141" t="s">
        <v>233</v>
      </c>
      <c r="K64" s="141" t="s">
        <v>234</v>
      </c>
      <c r="L64" s="143"/>
      <c r="M64" s="141"/>
      <c r="N64" s="141"/>
    </row>
    <row r="65" spans="1:14" ht="20.100000000000001" customHeight="1">
      <c r="A65" s="264"/>
      <c r="B65" s="267"/>
      <c r="C65" s="141" t="s">
        <v>205</v>
      </c>
      <c r="D65" s="141" t="s">
        <v>197</v>
      </c>
      <c r="E65" s="144" t="s">
        <v>206</v>
      </c>
      <c r="F65" s="141" t="s">
        <v>200</v>
      </c>
      <c r="G65" s="145"/>
      <c r="H65" s="277" t="s">
        <v>246</v>
      </c>
      <c r="I65" s="266" t="s">
        <v>195</v>
      </c>
      <c r="J65" s="141" t="s">
        <v>196</v>
      </c>
      <c r="K65" s="141" t="s">
        <v>197</v>
      </c>
      <c r="L65" s="142" t="s">
        <v>198</v>
      </c>
      <c r="M65" s="141"/>
      <c r="N65" s="141"/>
    </row>
    <row r="66" spans="1:14" ht="20.100000000000001" customHeight="1">
      <c r="A66" s="264"/>
      <c r="B66" s="267"/>
      <c r="C66" s="141" t="s">
        <v>207</v>
      </c>
      <c r="D66" s="141" t="s">
        <v>197</v>
      </c>
      <c r="E66" s="143" t="s">
        <v>206</v>
      </c>
      <c r="F66" s="141" t="s">
        <v>200</v>
      </c>
      <c r="G66" s="141" t="s">
        <v>198</v>
      </c>
      <c r="H66" s="278"/>
      <c r="I66" s="267"/>
      <c r="J66" s="141" t="s">
        <v>199</v>
      </c>
      <c r="K66" s="141" t="s">
        <v>200</v>
      </c>
      <c r="L66" s="141"/>
      <c r="M66" s="141"/>
      <c r="N66" s="141"/>
    </row>
    <row r="67" spans="1:14" ht="20.100000000000001" customHeight="1">
      <c r="A67" s="264"/>
      <c r="B67" s="268"/>
      <c r="C67" s="141" t="s">
        <v>208</v>
      </c>
      <c r="D67" s="141" t="s">
        <v>209</v>
      </c>
      <c r="E67" s="143" t="s">
        <v>210</v>
      </c>
      <c r="F67" s="141" t="s">
        <v>211</v>
      </c>
      <c r="G67" s="141" t="s">
        <v>212</v>
      </c>
      <c r="H67" s="278"/>
      <c r="I67" s="267"/>
      <c r="J67" s="141" t="s">
        <v>201</v>
      </c>
      <c r="K67" s="141" t="s">
        <v>202</v>
      </c>
      <c r="L67" s="143" t="s">
        <v>203</v>
      </c>
      <c r="M67" s="141" t="s">
        <v>204</v>
      </c>
      <c r="N67" s="141"/>
    </row>
    <row r="68" spans="1:14" ht="20.100000000000001" customHeight="1">
      <c r="A68" s="264"/>
      <c r="B68" s="141" t="s">
        <v>215</v>
      </c>
      <c r="C68" s="141" t="s">
        <v>228</v>
      </c>
      <c r="D68" s="141" t="s">
        <v>197</v>
      </c>
      <c r="E68" s="143" t="s">
        <v>206</v>
      </c>
      <c r="F68" s="141" t="s">
        <v>200</v>
      </c>
      <c r="G68" s="141"/>
      <c r="H68" s="278"/>
      <c r="I68" s="267"/>
      <c r="J68" s="141" t="s">
        <v>205</v>
      </c>
      <c r="K68" s="141" t="s">
        <v>197</v>
      </c>
      <c r="L68" s="143" t="s">
        <v>206</v>
      </c>
      <c r="M68" s="141" t="s">
        <v>200</v>
      </c>
      <c r="N68" s="141"/>
    </row>
    <row r="69" spans="1:14" ht="20.100000000000001" customHeight="1">
      <c r="A69" s="264"/>
      <c r="B69" s="276" t="s">
        <v>213</v>
      </c>
      <c r="C69" s="141" t="s">
        <v>229</v>
      </c>
      <c r="D69" s="141" t="s">
        <v>230</v>
      </c>
      <c r="E69" s="143" t="s">
        <v>238</v>
      </c>
      <c r="F69" s="141" t="s">
        <v>200</v>
      </c>
      <c r="G69" s="141"/>
      <c r="H69" s="278"/>
      <c r="I69" s="267"/>
      <c r="J69" s="141" t="s">
        <v>207</v>
      </c>
      <c r="K69" s="141" t="s">
        <v>197</v>
      </c>
      <c r="L69" s="143" t="s">
        <v>206</v>
      </c>
      <c r="M69" s="141" t="s">
        <v>200</v>
      </c>
      <c r="N69" s="141" t="s">
        <v>198</v>
      </c>
    </row>
    <row r="70" spans="1:14" ht="20.100000000000001" customHeight="1">
      <c r="A70" s="264"/>
      <c r="B70" s="276"/>
      <c r="C70" s="141" t="s">
        <v>232</v>
      </c>
      <c r="D70" s="141" t="s">
        <v>230</v>
      </c>
      <c r="E70" s="143" t="s">
        <v>238</v>
      </c>
      <c r="F70" s="141" t="s">
        <v>200</v>
      </c>
      <c r="G70" s="141"/>
      <c r="H70" s="278"/>
      <c r="I70" s="268"/>
      <c r="J70" s="141" t="s">
        <v>208</v>
      </c>
      <c r="K70" s="141" t="s">
        <v>209</v>
      </c>
      <c r="L70" s="143" t="s">
        <v>210</v>
      </c>
      <c r="M70" s="141" t="s">
        <v>211</v>
      </c>
      <c r="N70" s="141" t="s">
        <v>212</v>
      </c>
    </row>
    <row r="71" spans="1:14" ht="20.100000000000001" customHeight="1">
      <c r="A71" s="264"/>
      <c r="B71" s="270"/>
      <c r="C71" s="151" t="s">
        <v>233</v>
      </c>
      <c r="D71" s="151" t="s">
        <v>234</v>
      </c>
      <c r="E71" s="146"/>
      <c r="F71" s="151"/>
      <c r="G71" s="151"/>
      <c r="H71" s="278"/>
      <c r="I71" s="151" t="s">
        <v>215</v>
      </c>
      <c r="J71" s="141" t="s">
        <v>228</v>
      </c>
      <c r="K71" s="141" t="s">
        <v>197</v>
      </c>
      <c r="L71" s="143" t="s">
        <v>206</v>
      </c>
      <c r="M71" s="141" t="s">
        <v>200</v>
      </c>
      <c r="N71" s="141"/>
    </row>
    <row r="72" spans="1:14" ht="20.100000000000001" customHeight="1">
      <c r="A72" s="264"/>
      <c r="B72" s="141"/>
      <c r="C72" s="141"/>
      <c r="D72" s="71"/>
      <c r="E72" s="71"/>
      <c r="F72" s="71"/>
      <c r="G72" s="141"/>
      <c r="H72" s="278"/>
      <c r="I72" s="271" t="s">
        <v>213</v>
      </c>
      <c r="J72" s="141" t="s">
        <v>229</v>
      </c>
      <c r="K72" s="141" t="s">
        <v>230</v>
      </c>
      <c r="L72" s="143" t="s">
        <v>238</v>
      </c>
      <c r="M72" s="141" t="s">
        <v>200</v>
      </c>
      <c r="N72" s="141"/>
    </row>
    <row r="73" spans="1:14" ht="20.100000000000001" customHeight="1">
      <c r="A73" s="264"/>
      <c r="B73" s="143"/>
      <c r="C73" s="141"/>
      <c r="D73" s="71"/>
      <c r="E73" s="71"/>
      <c r="F73" s="71"/>
      <c r="G73" s="141"/>
      <c r="H73" s="278"/>
      <c r="I73" s="271"/>
      <c r="J73" s="141" t="s">
        <v>232</v>
      </c>
      <c r="K73" s="141" t="s">
        <v>230</v>
      </c>
      <c r="L73" s="143" t="s">
        <v>238</v>
      </c>
      <c r="M73" s="141" t="s">
        <v>200</v>
      </c>
      <c r="N73" s="141"/>
    </row>
    <row r="74" spans="1:14" ht="20.100000000000001" customHeight="1">
      <c r="A74" s="265"/>
      <c r="B74" s="143"/>
      <c r="C74" s="141"/>
      <c r="D74" s="71"/>
      <c r="E74" s="71"/>
      <c r="F74" s="71"/>
      <c r="G74" s="141"/>
      <c r="H74" s="279"/>
      <c r="I74" s="271"/>
      <c r="J74" s="141" t="s">
        <v>233</v>
      </c>
      <c r="K74" s="141" t="s">
        <v>234</v>
      </c>
      <c r="L74" s="143"/>
      <c r="M74" s="141"/>
      <c r="N74" s="141"/>
    </row>
  </sheetData>
  <mergeCells count="43">
    <mergeCell ref="I55:I60"/>
    <mergeCell ref="I62:I64"/>
    <mergeCell ref="I65:I70"/>
    <mergeCell ref="I72:I74"/>
    <mergeCell ref="I31:I36"/>
    <mergeCell ref="I37:I41"/>
    <mergeCell ref="I42:I44"/>
    <mergeCell ref="I45:I50"/>
    <mergeCell ref="I52:I54"/>
    <mergeCell ref="B69:B71"/>
    <mergeCell ref="H3:H16"/>
    <mergeCell ref="H17:H30"/>
    <mergeCell ref="H31:H44"/>
    <mergeCell ref="H45:H54"/>
    <mergeCell ref="H55:H64"/>
    <mergeCell ref="H65:H74"/>
    <mergeCell ref="A31:A41"/>
    <mergeCell ref="A52:A61"/>
    <mergeCell ref="A62:A74"/>
    <mergeCell ref="B3:B8"/>
    <mergeCell ref="B9:B10"/>
    <mergeCell ref="B12:B17"/>
    <mergeCell ref="B18:B20"/>
    <mergeCell ref="B21:B26"/>
    <mergeCell ref="B28:B30"/>
    <mergeCell ref="B31:B37"/>
    <mergeCell ref="B39:B41"/>
    <mergeCell ref="B42:B47"/>
    <mergeCell ref="B49:B51"/>
    <mergeCell ref="B52:B57"/>
    <mergeCell ref="B59:B61"/>
    <mergeCell ref="B62:B67"/>
    <mergeCell ref="A1:N1"/>
    <mergeCell ref="A2:N2"/>
    <mergeCell ref="A3:A11"/>
    <mergeCell ref="A12:A20"/>
    <mergeCell ref="A21:A30"/>
    <mergeCell ref="I3:I8"/>
    <mergeCell ref="I9:I13"/>
    <mergeCell ref="I14:I16"/>
    <mergeCell ref="I17:I22"/>
    <mergeCell ref="I23:I27"/>
    <mergeCell ref="I28:I30"/>
  </mergeCells>
  <phoneticPr fontId="7" type="noConversion"/>
  <hyperlinks>
    <hyperlink ref="O2" location="售前表单汇总!A1" display="返回"/>
  </hyperlinks>
  <pageMargins left="0.18888888888888899" right="8.8888888888888906E-2" top="0.36875000000000002" bottom="0.25" header="0.30902777777777801" footer="0.25902777777777802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>
  <dimension ref="A1:G30"/>
  <sheetViews>
    <sheetView workbookViewId="0">
      <selection activeCell="G2" sqref="G2"/>
    </sheetView>
  </sheetViews>
  <sheetFormatPr defaultColWidth="9" defaultRowHeight="13.5"/>
  <cols>
    <col min="1" max="1" width="5.125" customWidth="1"/>
    <col min="3" max="3" width="17.25" customWidth="1"/>
    <col min="4" max="5" width="20.5" customWidth="1"/>
    <col min="6" max="6" width="37.5" customWidth="1"/>
  </cols>
  <sheetData>
    <row r="1" spans="1:7" ht="24" customHeight="1">
      <c r="A1" s="283" t="s">
        <v>247</v>
      </c>
      <c r="B1" s="284"/>
      <c r="C1" s="284"/>
      <c r="D1" s="284"/>
      <c r="E1" s="285"/>
      <c r="F1" s="286"/>
    </row>
    <row r="2" spans="1:7" s="2" customFormat="1" ht="21" customHeight="1">
      <c r="A2" s="130" t="s">
        <v>0</v>
      </c>
      <c r="B2" s="131" t="s">
        <v>248</v>
      </c>
      <c r="C2" s="131" t="s">
        <v>249</v>
      </c>
      <c r="D2" s="131" t="s">
        <v>250</v>
      </c>
      <c r="E2" s="132" t="s">
        <v>251</v>
      </c>
      <c r="F2" s="133" t="s">
        <v>252</v>
      </c>
      <c r="G2" s="134" t="s">
        <v>58</v>
      </c>
    </row>
    <row r="3" spans="1:7" s="1" customFormat="1" ht="15.75">
      <c r="A3" s="56">
        <v>1</v>
      </c>
      <c r="B3" s="290" t="s">
        <v>253</v>
      </c>
      <c r="C3" s="57" t="s">
        <v>254</v>
      </c>
      <c r="D3" s="103" t="s">
        <v>255</v>
      </c>
      <c r="E3" s="59" t="s">
        <v>256</v>
      </c>
      <c r="F3" s="135"/>
    </row>
    <row r="4" spans="1:7" s="1" customFormat="1" ht="15.75">
      <c r="A4" s="56">
        <v>2</v>
      </c>
      <c r="B4" s="290"/>
      <c r="C4" s="57" t="s">
        <v>257</v>
      </c>
      <c r="D4" s="103" t="s">
        <v>255</v>
      </c>
      <c r="E4" s="59" t="s">
        <v>256</v>
      </c>
      <c r="F4" s="135"/>
    </row>
    <row r="5" spans="1:7" s="1" customFormat="1" ht="15.75">
      <c r="A5" s="56">
        <v>3</v>
      </c>
      <c r="B5" s="290"/>
      <c r="C5" s="57" t="s">
        <v>181</v>
      </c>
      <c r="D5" s="103" t="s">
        <v>255</v>
      </c>
      <c r="E5" s="59" t="s">
        <v>256</v>
      </c>
      <c r="F5" s="135"/>
    </row>
    <row r="6" spans="1:7" s="1" customFormat="1" ht="15.75">
      <c r="A6" s="56">
        <v>4</v>
      </c>
      <c r="B6" s="290"/>
      <c r="C6" s="57" t="s">
        <v>258</v>
      </c>
      <c r="D6" s="103" t="s">
        <v>255</v>
      </c>
      <c r="E6" s="59" t="s">
        <v>256</v>
      </c>
      <c r="F6" s="135"/>
    </row>
    <row r="7" spans="1:7" s="1" customFormat="1" ht="15.75">
      <c r="A7" s="56">
        <v>5</v>
      </c>
      <c r="B7" s="290"/>
      <c r="C7" s="57" t="s">
        <v>233</v>
      </c>
      <c r="D7" s="103" t="s">
        <v>255</v>
      </c>
      <c r="E7" s="59" t="s">
        <v>256</v>
      </c>
      <c r="F7" s="135"/>
    </row>
    <row r="8" spans="1:7" s="1" customFormat="1" ht="15.75">
      <c r="A8" s="56">
        <v>6</v>
      </c>
      <c r="B8" s="290"/>
      <c r="C8" s="57"/>
      <c r="D8" s="103" t="s">
        <v>255</v>
      </c>
      <c r="E8" s="59" t="s">
        <v>256</v>
      </c>
      <c r="F8" s="135"/>
    </row>
    <row r="9" spans="1:7" s="1" customFormat="1" ht="15.75">
      <c r="A9" s="56">
        <v>7</v>
      </c>
      <c r="B9" s="290"/>
      <c r="C9" s="57"/>
      <c r="D9" s="103" t="s">
        <v>255</v>
      </c>
      <c r="E9" s="59" t="s">
        <v>256</v>
      </c>
      <c r="F9" s="135"/>
    </row>
    <row r="10" spans="1:7" s="1" customFormat="1" ht="15.75">
      <c r="A10" s="56">
        <v>8</v>
      </c>
      <c r="B10" s="290" t="s">
        <v>259</v>
      </c>
      <c r="C10" s="57" t="s">
        <v>260</v>
      </c>
      <c r="D10" s="103" t="s">
        <v>261</v>
      </c>
      <c r="E10" s="59" t="s">
        <v>256</v>
      </c>
      <c r="F10" s="135"/>
    </row>
    <row r="11" spans="1:7" s="1" customFormat="1" ht="15.75">
      <c r="A11" s="56">
        <v>9</v>
      </c>
      <c r="B11" s="290"/>
      <c r="C11" s="57" t="s">
        <v>262</v>
      </c>
      <c r="D11" s="103" t="s">
        <v>261</v>
      </c>
      <c r="E11" s="59" t="s">
        <v>256</v>
      </c>
      <c r="F11" s="135"/>
    </row>
    <row r="12" spans="1:7" s="1" customFormat="1" ht="15.75">
      <c r="A12" s="56">
        <v>10</v>
      </c>
      <c r="B12" s="290"/>
      <c r="C12" s="57" t="s">
        <v>263</v>
      </c>
      <c r="D12" s="103" t="s">
        <v>261</v>
      </c>
      <c r="E12" s="59" t="s">
        <v>256</v>
      </c>
      <c r="F12" s="135"/>
    </row>
    <row r="13" spans="1:7" s="1" customFormat="1" ht="15.75">
      <c r="A13" s="56">
        <v>11</v>
      </c>
      <c r="B13" s="290"/>
      <c r="C13" s="57" t="s">
        <v>264</v>
      </c>
      <c r="D13" s="103" t="s">
        <v>261</v>
      </c>
      <c r="E13" s="59" t="s">
        <v>256</v>
      </c>
      <c r="F13" s="135"/>
    </row>
    <row r="14" spans="1:7" s="1" customFormat="1" ht="15.75">
      <c r="A14" s="56">
        <v>12</v>
      </c>
      <c r="B14" s="290"/>
      <c r="C14" s="57" t="s">
        <v>265</v>
      </c>
      <c r="D14" s="103" t="s">
        <v>261</v>
      </c>
      <c r="E14" s="59" t="s">
        <v>256</v>
      </c>
      <c r="F14" s="135"/>
    </row>
    <row r="15" spans="1:7" s="1" customFormat="1" ht="15.75">
      <c r="A15" s="56">
        <v>13</v>
      </c>
      <c r="B15" s="290"/>
      <c r="C15" s="57"/>
      <c r="D15" s="103" t="s">
        <v>261</v>
      </c>
      <c r="E15" s="59" t="s">
        <v>256</v>
      </c>
      <c r="F15" s="135"/>
    </row>
    <row r="16" spans="1:7" s="1" customFormat="1" ht="15.75">
      <c r="A16" s="56">
        <v>14</v>
      </c>
      <c r="B16" s="290"/>
      <c r="C16" s="136"/>
      <c r="D16" s="103" t="s">
        <v>261</v>
      </c>
      <c r="E16" s="59" t="s">
        <v>256</v>
      </c>
      <c r="F16" s="135"/>
    </row>
    <row r="17" spans="1:6" s="1" customFormat="1" ht="15.75">
      <c r="A17" s="56">
        <v>15</v>
      </c>
      <c r="B17" s="290" t="s">
        <v>266</v>
      </c>
      <c r="C17" s="57" t="s">
        <v>267</v>
      </c>
      <c r="D17" s="103" t="s">
        <v>261</v>
      </c>
      <c r="E17" s="59" t="s">
        <v>256</v>
      </c>
      <c r="F17" s="135"/>
    </row>
    <row r="18" spans="1:6" s="1" customFormat="1" ht="15.75">
      <c r="A18" s="56">
        <v>16</v>
      </c>
      <c r="B18" s="290"/>
      <c r="C18" s="57" t="s">
        <v>268</v>
      </c>
      <c r="D18" s="103" t="s">
        <v>261</v>
      </c>
      <c r="E18" s="59" t="s">
        <v>256</v>
      </c>
      <c r="F18" s="135"/>
    </row>
    <row r="19" spans="1:6" s="1" customFormat="1" ht="15.75">
      <c r="A19" s="56">
        <v>17</v>
      </c>
      <c r="B19" s="290"/>
      <c r="C19" s="57" t="s">
        <v>269</v>
      </c>
      <c r="D19" s="103" t="s">
        <v>261</v>
      </c>
      <c r="E19" s="59" t="s">
        <v>256</v>
      </c>
      <c r="F19" s="135"/>
    </row>
    <row r="20" spans="1:6" s="1" customFormat="1" ht="15.75">
      <c r="A20" s="56">
        <v>18</v>
      </c>
      <c r="B20" s="290"/>
      <c r="C20" s="57" t="s">
        <v>270</v>
      </c>
      <c r="D20" s="103" t="s">
        <v>261</v>
      </c>
      <c r="E20" s="59" t="s">
        <v>256</v>
      </c>
      <c r="F20" s="135"/>
    </row>
    <row r="21" spans="1:6" s="1" customFormat="1" ht="15.75">
      <c r="A21" s="56">
        <v>19</v>
      </c>
      <c r="B21" s="290"/>
      <c r="C21" s="57" t="s">
        <v>271</v>
      </c>
      <c r="D21" s="103" t="s">
        <v>261</v>
      </c>
      <c r="E21" s="59" t="s">
        <v>256</v>
      </c>
      <c r="F21" s="135"/>
    </row>
    <row r="22" spans="1:6" s="1" customFormat="1" ht="15.75">
      <c r="A22" s="56">
        <v>20</v>
      </c>
      <c r="B22" s="290"/>
      <c r="C22" s="57"/>
      <c r="D22" s="103" t="s">
        <v>261</v>
      </c>
      <c r="E22" s="59" t="s">
        <v>256</v>
      </c>
      <c r="F22" s="135"/>
    </row>
    <row r="23" spans="1:6" s="1" customFormat="1" ht="15.75">
      <c r="A23" s="56">
        <v>21</v>
      </c>
      <c r="B23" s="290"/>
      <c r="C23" s="136"/>
      <c r="D23" s="103" t="s">
        <v>261</v>
      </c>
      <c r="E23" s="59" t="s">
        <v>256</v>
      </c>
      <c r="F23" s="135"/>
    </row>
    <row r="24" spans="1:6" s="1" customFormat="1" ht="15.75">
      <c r="A24" s="56">
        <v>22</v>
      </c>
      <c r="B24" s="290" t="s">
        <v>272</v>
      </c>
      <c r="C24" s="57" t="s">
        <v>273</v>
      </c>
      <c r="D24" s="103" t="s">
        <v>261</v>
      </c>
      <c r="E24" s="59" t="s">
        <v>256</v>
      </c>
      <c r="F24" s="135"/>
    </row>
    <row r="25" spans="1:6" s="1" customFormat="1" ht="15.75">
      <c r="A25" s="56">
        <v>23</v>
      </c>
      <c r="B25" s="290"/>
      <c r="C25" s="57" t="s">
        <v>167</v>
      </c>
      <c r="D25" s="103" t="s">
        <v>261</v>
      </c>
      <c r="E25" s="59" t="s">
        <v>256</v>
      </c>
      <c r="F25" s="135"/>
    </row>
    <row r="26" spans="1:6" s="1" customFormat="1" ht="15.75">
      <c r="A26" s="56">
        <v>24</v>
      </c>
      <c r="B26" s="290"/>
      <c r="C26" s="57" t="s">
        <v>274</v>
      </c>
      <c r="D26" s="103" t="s">
        <v>261</v>
      </c>
      <c r="E26" s="59" t="s">
        <v>256</v>
      </c>
      <c r="F26" s="135"/>
    </row>
    <row r="27" spans="1:6" s="1" customFormat="1" ht="15.75">
      <c r="A27" s="56">
        <v>25</v>
      </c>
      <c r="B27" s="290" t="s">
        <v>275</v>
      </c>
      <c r="C27" s="136"/>
      <c r="D27" s="136"/>
      <c r="E27" s="59" t="s">
        <v>256</v>
      </c>
      <c r="F27" s="135"/>
    </row>
    <row r="28" spans="1:6" s="1" customFormat="1" ht="15.75">
      <c r="A28" s="56">
        <v>26</v>
      </c>
      <c r="B28" s="290"/>
      <c r="C28" s="136"/>
      <c r="D28" s="136"/>
      <c r="E28" s="59" t="s">
        <v>256</v>
      </c>
      <c r="F28" s="135"/>
    </row>
    <row r="29" spans="1:6" s="1" customFormat="1" ht="15.75">
      <c r="A29" s="56">
        <v>27</v>
      </c>
      <c r="B29" s="290"/>
      <c r="C29" s="136"/>
      <c r="D29" s="136"/>
      <c r="E29" s="59" t="s">
        <v>256</v>
      </c>
      <c r="F29" s="135"/>
    </row>
    <row r="30" spans="1:6" s="1" customFormat="1" ht="14.25">
      <c r="A30" s="137"/>
      <c r="B30" s="287"/>
      <c r="C30" s="288"/>
      <c r="D30" s="288"/>
      <c r="E30" s="288"/>
      <c r="F30" s="289"/>
    </row>
  </sheetData>
  <mergeCells count="7">
    <mergeCell ref="A1:F1"/>
    <mergeCell ref="B30:F30"/>
    <mergeCell ref="B3:B9"/>
    <mergeCell ref="B10:B16"/>
    <mergeCell ref="B17:B23"/>
    <mergeCell ref="B24:B26"/>
    <mergeCell ref="B27:B29"/>
  </mergeCells>
  <phoneticPr fontId="7" type="noConversion"/>
  <hyperlinks>
    <hyperlink ref="G2" location="售前表单汇总!A1" display="返回"/>
  </hyperlinks>
  <pageMargins left="0.69930555555555596" right="0.69930555555555596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>
  <dimension ref="A1:I125"/>
  <sheetViews>
    <sheetView workbookViewId="0">
      <selection sqref="A1:H1"/>
    </sheetView>
  </sheetViews>
  <sheetFormatPr defaultColWidth="9" defaultRowHeight="13.5"/>
  <cols>
    <col min="1" max="1" width="5.375" customWidth="1"/>
    <col min="2" max="2" width="8.375" customWidth="1"/>
    <col min="3" max="3" width="5.375" customWidth="1"/>
    <col min="4" max="4" width="18.25" customWidth="1"/>
    <col min="5" max="6" width="9.375" customWidth="1"/>
    <col min="7" max="7" width="15" customWidth="1"/>
    <col min="8" max="8" width="29.375" customWidth="1"/>
  </cols>
  <sheetData>
    <row r="1" spans="1:9" ht="20.25">
      <c r="A1" s="291" t="s">
        <v>276</v>
      </c>
      <c r="B1" s="292"/>
      <c r="C1" s="292"/>
      <c r="D1" s="292"/>
      <c r="E1" s="292"/>
      <c r="F1" s="293"/>
      <c r="G1" s="293"/>
      <c r="H1" s="294"/>
    </row>
    <row r="2" spans="1:9">
      <c r="A2" s="113" t="s">
        <v>0</v>
      </c>
      <c r="B2" s="114" t="s">
        <v>277</v>
      </c>
      <c r="C2" s="295" t="s">
        <v>249</v>
      </c>
      <c r="D2" s="295"/>
      <c r="E2" s="114" t="s">
        <v>278</v>
      </c>
      <c r="F2" s="115" t="s">
        <v>279</v>
      </c>
      <c r="G2" s="115" t="s">
        <v>251</v>
      </c>
      <c r="H2" s="116" t="s">
        <v>252</v>
      </c>
      <c r="I2" s="20" t="s">
        <v>58</v>
      </c>
    </row>
    <row r="3" spans="1:9">
      <c r="A3" s="296">
        <v>1</v>
      </c>
      <c r="B3" s="298" t="s">
        <v>154</v>
      </c>
      <c r="C3" s="298" t="s">
        <v>280</v>
      </c>
      <c r="D3" s="74" t="s">
        <v>281</v>
      </c>
      <c r="E3" s="54"/>
      <c r="F3" s="117"/>
      <c r="G3" s="118" t="s">
        <v>282</v>
      </c>
      <c r="H3" s="63"/>
    </row>
    <row r="4" spans="1:9">
      <c r="A4" s="296"/>
      <c r="B4" s="298"/>
      <c r="C4" s="298"/>
      <c r="D4" s="74" t="s">
        <v>283</v>
      </c>
      <c r="E4" s="54"/>
      <c r="F4" s="117"/>
      <c r="G4" s="118" t="s">
        <v>282</v>
      </c>
      <c r="H4" s="63"/>
    </row>
    <row r="5" spans="1:9">
      <c r="A5" s="296"/>
      <c r="B5" s="298"/>
      <c r="C5" s="298"/>
      <c r="D5" s="74" t="s">
        <v>284</v>
      </c>
      <c r="E5" s="54"/>
      <c r="F5" s="117"/>
      <c r="G5" s="118" t="s">
        <v>282</v>
      </c>
      <c r="H5" s="63"/>
    </row>
    <row r="6" spans="1:9">
      <c r="A6" s="296"/>
      <c r="B6" s="298"/>
      <c r="C6" s="298"/>
      <c r="D6" s="74" t="s">
        <v>285</v>
      </c>
      <c r="E6" s="54"/>
      <c r="F6" s="117"/>
      <c r="G6" s="118" t="s">
        <v>282</v>
      </c>
      <c r="H6" s="63"/>
    </row>
    <row r="7" spans="1:9">
      <c r="A7" s="296"/>
      <c r="B7" s="298"/>
      <c r="C7" s="299" t="s">
        <v>286</v>
      </c>
      <c r="D7" s="74" t="s">
        <v>287</v>
      </c>
      <c r="E7" s="54"/>
      <c r="F7" s="117"/>
      <c r="G7" s="118" t="s">
        <v>282</v>
      </c>
      <c r="H7" s="63"/>
    </row>
    <row r="8" spans="1:9">
      <c r="A8" s="296"/>
      <c r="B8" s="298"/>
      <c r="C8" s="303"/>
      <c r="D8" s="74" t="s">
        <v>208</v>
      </c>
      <c r="E8" s="54"/>
      <c r="F8" s="117"/>
      <c r="G8" s="118" t="s">
        <v>282</v>
      </c>
      <c r="H8" s="63"/>
    </row>
    <row r="9" spans="1:9">
      <c r="A9" s="296"/>
      <c r="B9" s="298"/>
      <c r="C9" s="303"/>
      <c r="D9" s="74" t="s">
        <v>288</v>
      </c>
      <c r="E9" s="54"/>
      <c r="F9" s="117"/>
      <c r="G9" s="118" t="s">
        <v>282</v>
      </c>
      <c r="H9" s="63"/>
    </row>
    <row r="10" spans="1:9">
      <c r="A10" s="296"/>
      <c r="B10" s="298"/>
      <c r="C10" s="303"/>
      <c r="D10" s="74" t="s">
        <v>289</v>
      </c>
      <c r="E10" s="54"/>
      <c r="F10" s="117"/>
      <c r="G10" s="118" t="s">
        <v>282</v>
      </c>
      <c r="H10" s="63"/>
    </row>
    <row r="11" spans="1:9">
      <c r="A11" s="296"/>
      <c r="B11" s="298"/>
      <c r="C11" s="304"/>
      <c r="D11" s="74" t="s">
        <v>290</v>
      </c>
      <c r="E11" s="54"/>
      <c r="F11" s="117"/>
      <c r="G11" s="118" t="s">
        <v>282</v>
      </c>
      <c r="H11" s="63"/>
    </row>
    <row r="12" spans="1:9">
      <c r="A12" s="296"/>
      <c r="B12" s="298"/>
      <c r="C12" s="298" t="s">
        <v>291</v>
      </c>
      <c r="D12" s="74" t="s">
        <v>292</v>
      </c>
      <c r="E12" s="54"/>
      <c r="F12" s="117"/>
      <c r="G12" s="118" t="s">
        <v>282</v>
      </c>
      <c r="H12" s="63"/>
    </row>
    <row r="13" spans="1:9">
      <c r="A13" s="296"/>
      <c r="B13" s="298"/>
      <c r="C13" s="298"/>
      <c r="D13" s="74" t="s">
        <v>293</v>
      </c>
      <c r="E13" s="54"/>
      <c r="F13" s="117"/>
      <c r="G13" s="118" t="s">
        <v>282</v>
      </c>
      <c r="H13" s="63"/>
    </row>
    <row r="14" spans="1:9">
      <c r="A14" s="296"/>
      <c r="B14" s="298"/>
      <c r="C14" s="298"/>
      <c r="D14" s="74" t="s">
        <v>294</v>
      </c>
      <c r="E14" s="54"/>
      <c r="F14" s="117"/>
      <c r="G14" s="118" t="s">
        <v>282</v>
      </c>
      <c r="H14" s="63"/>
    </row>
    <row r="15" spans="1:9">
      <c r="A15" s="296"/>
      <c r="B15" s="298"/>
      <c r="C15" s="298"/>
      <c r="D15" s="74" t="s">
        <v>295</v>
      </c>
      <c r="E15" s="54"/>
      <c r="F15" s="117"/>
      <c r="G15" s="118" t="s">
        <v>282</v>
      </c>
      <c r="H15" s="63"/>
    </row>
    <row r="16" spans="1:9">
      <c r="A16" s="296"/>
      <c r="B16" s="298"/>
      <c r="C16" s="298"/>
      <c r="D16" s="74" t="s">
        <v>228</v>
      </c>
      <c r="E16" s="54"/>
      <c r="F16" s="117"/>
      <c r="G16" s="118" t="s">
        <v>282</v>
      </c>
      <c r="H16" s="63"/>
    </row>
    <row r="17" spans="1:8">
      <c r="A17" s="296">
        <v>2</v>
      </c>
      <c r="B17" s="298" t="s">
        <v>150</v>
      </c>
      <c r="C17" s="298" t="s">
        <v>280</v>
      </c>
      <c r="D17" s="74" t="s">
        <v>281</v>
      </c>
      <c r="E17" s="54"/>
      <c r="F17" s="117"/>
      <c r="G17" s="118" t="s">
        <v>282</v>
      </c>
      <c r="H17" s="63"/>
    </row>
    <row r="18" spans="1:8">
      <c r="A18" s="296"/>
      <c r="B18" s="298"/>
      <c r="C18" s="298"/>
      <c r="D18" s="74" t="s">
        <v>283</v>
      </c>
      <c r="E18" s="54"/>
      <c r="F18" s="117"/>
      <c r="G18" s="118" t="s">
        <v>282</v>
      </c>
      <c r="H18" s="63"/>
    </row>
    <row r="19" spans="1:8">
      <c r="A19" s="296"/>
      <c r="B19" s="298"/>
      <c r="C19" s="298"/>
      <c r="D19" s="74" t="s">
        <v>284</v>
      </c>
      <c r="E19" s="54"/>
      <c r="F19" s="117"/>
      <c r="G19" s="118" t="s">
        <v>282</v>
      </c>
      <c r="H19" s="63"/>
    </row>
    <row r="20" spans="1:8">
      <c r="A20" s="296"/>
      <c r="B20" s="298"/>
      <c r="C20" s="298"/>
      <c r="D20" s="74" t="s">
        <v>285</v>
      </c>
      <c r="E20" s="54"/>
      <c r="F20" s="117"/>
      <c r="G20" s="118" t="s">
        <v>282</v>
      </c>
      <c r="H20" s="63"/>
    </row>
    <row r="21" spans="1:8">
      <c r="A21" s="296"/>
      <c r="B21" s="298"/>
      <c r="C21" s="299" t="s">
        <v>286</v>
      </c>
      <c r="D21" s="74" t="s">
        <v>287</v>
      </c>
      <c r="E21" s="54"/>
      <c r="F21" s="117"/>
      <c r="G21" s="118" t="s">
        <v>282</v>
      </c>
      <c r="H21" s="63"/>
    </row>
    <row r="22" spans="1:8">
      <c r="A22" s="296"/>
      <c r="B22" s="298"/>
      <c r="C22" s="303"/>
      <c r="D22" s="74" t="s">
        <v>208</v>
      </c>
      <c r="E22" s="54"/>
      <c r="F22" s="117"/>
      <c r="G22" s="118" t="s">
        <v>282</v>
      </c>
      <c r="H22" s="63"/>
    </row>
    <row r="23" spans="1:8">
      <c r="A23" s="296"/>
      <c r="B23" s="298"/>
      <c r="C23" s="303"/>
      <c r="D23" s="74" t="s">
        <v>296</v>
      </c>
      <c r="E23" s="54"/>
      <c r="F23" s="117"/>
      <c r="G23" s="118" t="s">
        <v>282</v>
      </c>
      <c r="H23" s="63"/>
    </row>
    <row r="24" spans="1:8">
      <c r="A24" s="296"/>
      <c r="B24" s="298"/>
      <c r="C24" s="304"/>
      <c r="D24" s="74" t="s">
        <v>290</v>
      </c>
      <c r="E24" s="54"/>
      <c r="F24" s="117"/>
      <c r="G24" s="118" t="s">
        <v>282</v>
      </c>
      <c r="H24" s="63"/>
    </row>
    <row r="25" spans="1:8">
      <c r="A25" s="296"/>
      <c r="B25" s="298"/>
      <c r="C25" s="298" t="s">
        <v>291</v>
      </c>
      <c r="D25" s="74" t="s">
        <v>292</v>
      </c>
      <c r="E25" s="54"/>
      <c r="F25" s="117"/>
      <c r="G25" s="118" t="s">
        <v>282</v>
      </c>
      <c r="H25" s="63"/>
    </row>
    <row r="26" spans="1:8">
      <c r="A26" s="296"/>
      <c r="B26" s="298"/>
      <c r="C26" s="298"/>
      <c r="D26" s="74" t="s">
        <v>293</v>
      </c>
      <c r="E26" s="54"/>
      <c r="F26" s="117"/>
      <c r="G26" s="118" t="s">
        <v>282</v>
      </c>
      <c r="H26" s="63"/>
    </row>
    <row r="27" spans="1:8">
      <c r="A27" s="296"/>
      <c r="B27" s="298"/>
      <c r="C27" s="298"/>
      <c r="D27" s="74" t="s">
        <v>294</v>
      </c>
      <c r="E27" s="54"/>
      <c r="F27" s="117"/>
      <c r="G27" s="118" t="s">
        <v>282</v>
      </c>
      <c r="H27" s="63"/>
    </row>
    <row r="28" spans="1:8">
      <c r="A28" s="296"/>
      <c r="B28" s="298"/>
      <c r="C28" s="298"/>
      <c r="D28" s="74" t="s">
        <v>295</v>
      </c>
      <c r="E28" s="54"/>
      <c r="F28" s="117"/>
      <c r="G28" s="118" t="s">
        <v>282</v>
      </c>
      <c r="H28" s="63"/>
    </row>
    <row r="29" spans="1:8" ht="14.25">
      <c r="A29" s="297"/>
      <c r="B29" s="299"/>
      <c r="C29" s="299"/>
      <c r="D29" s="119" t="s">
        <v>228</v>
      </c>
      <c r="E29" s="54"/>
      <c r="F29" s="117"/>
      <c r="G29" s="118" t="s">
        <v>282</v>
      </c>
      <c r="H29" s="63"/>
    </row>
    <row r="30" spans="1:8">
      <c r="A30" s="298">
        <v>3</v>
      </c>
      <c r="B30" s="298" t="s">
        <v>297</v>
      </c>
      <c r="C30" s="298" t="s">
        <v>280</v>
      </c>
      <c r="D30" s="120" t="s">
        <v>281</v>
      </c>
      <c r="E30" s="54"/>
      <c r="F30" s="117"/>
      <c r="G30" s="118" t="s">
        <v>282</v>
      </c>
      <c r="H30" s="63"/>
    </row>
    <row r="31" spans="1:8">
      <c r="A31" s="298"/>
      <c r="B31" s="298"/>
      <c r="C31" s="298"/>
      <c r="D31" s="120" t="s">
        <v>283</v>
      </c>
      <c r="E31" s="54"/>
      <c r="F31" s="117"/>
      <c r="G31" s="118" t="s">
        <v>282</v>
      </c>
      <c r="H31" s="63"/>
    </row>
    <row r="32" spans="1:8">
      <c r="A32" s="298"/>
      <c r="B32" s="298"/>
      <c r="C32" s="298"/>
      <c r="D32" s="120" t="s">
        <v>284</v>
      </c>
      <c r="E32" s="54"/>
      <c r="F32" s="117"/>
      <c r="G32" s="118" t="s">
        <v>282</v>
      </c>
      <c r="H32" s="63"/>
    </row>
    <row r="33" spans="1:8">
      <c r="A33" s="298"/>
      <c r="B33" s="298"/>
      <c r="C33" s="298"/>
      <c r="D33" s="120" t="s">
        <v>285</v>
      </c>
      <c r="E33" s="54"/>
      <c r="F33" s="117"/>
      <c r="G33" s="118" t="s">
        <v>282</v>
      </c>
      <c r="H33" s="63"/>
    </row>
    <row r="34" spans="1:8">
      <c r="A34" s="298"/>
      <c r="B34" s="298"/>
      <c r="C34" s="299" t="s">
        <v>286</v>
      </c>
      <c r="D34" s="120" t="s">
        <v>287</v>
      </c>
      <c r="E34" s="54"/>
      <c r="F34" s="117"/>
      <c r="G34" s="118" t="s">
        <v>282</v>
      </c>
      <c r="H34" s="63"/>
    </row>
    <row r="35" spans="1:8">
      <c r="A35" s="298"/>
      <c r="B35" s="298"/>
      <c r="C35" s="303"/>
      <c r="D35" s="120" t="s">
        <v>208</v>
      </c>
      <c r="E35" s="54"/>
      <c r="F35" s="117"/>
      <c r="G35" s="118" t="s">
        <v>282</v>
      </c>
      <c r="H35" s="63"/>
    </row>
    <row r="36" spans="1:8">
      <c r="A36" s="298"/>
      <c r="B36" s="298"/>
      <c r="C36" s="303"/>
      <c r="D36" s="120" t="s">
        <v>298</v>
      </c>
      <c r="E36" s="54"/>
      <c r="F36" s="117"/>
      <c r="G36" s="118" t="s">
        <v>282</v>
      </c>
      <c r="H36" s="63"/>
    </row>
    <row r="37" spans="1:8">
      <c r="A37" s="298"/>
      <c r="B37" s="298"/>
      <c r="C37" s="304"/>
      <c r="D37" s="120" t="s">
        <v>290</v>
      </c>
      <c r="E37" s="54"/>
      <c r="F37" s="117"/>
      <c r="G37" s="118" t="s">
        <v>282</v>
      </c>
      <c r="H37" s="63"/>
    </row>
    <row r="38" spans="1:8">
      <c r="A38" s="298"/>
      <c r="B38" s="298"/>
      <c r="C38" s="298" t="s">
        <v>291</v>
      </c>
      <c r="D38" s="120" t="s">
        <v>292</v>
      </c>
      <c r="E38" s="54"/>
      <c r="F38" s="117"/>
      <c r="G38" s="118" t="s">
        <v>282</v>
      </c>
      <c r="H38" s="63"/>
    </row>
    <row r="39" spans="1:8">
      <c r="A39" s="298"/>
      <c r="B39" s="298"/>
      <c r="C39" s="298"/>
      <c r="D39" s="120" t="s">
        <v>293</v>
      </c>
      <c r="E39" s="54"/>
      <c r="F39" s="117"/>
      <c r="G39" s="118" t="s">
        <v>282</v>
      </c>
      <c r="H39" s="63"/>
    </row>
    <row r="40" spans="1:8">
      <c r="A40" s="298"/>
      <c r="B40" s="298"/>
      <c r="C40" s="298"/>
      <c r="D40" s="120" t="s">
        <v>294</v>
      </c>
      <c r="E40" s="54"/>
      <c r="F40" s="117"/>
      <c r="G40" s="118" t="s">
        <v>282</v>
      </c>
      <c r="H40" s="63"/>
    </row>
    <row r="41" spans="1:8">
      <c r="A41" s="298"/>
      <c r="B41" s="298"/>
      <c r="C41" s="298"/>
      <c r="D41" s="120" t="s">
        <v>295</v>
      </c>
      <c r="E41" s="54"/>
      <c r="F41" s="117"/>
      <c r="G41" s="118" t="s">
        <v>282</v>
      </c>
      <c r="H41" s="63"/>
    </row>
    <row r="42" spans="1:8" ht="14.25">
      <c r="A42" s="298"/>
      <c r="B42" s="298"/>
      <c r="C42" s="298"/>
      <c r="D42" s="121" t="s">
        <v>299</v>
      </c>
      <c r="E42" s="54"/>
      <c r="F42" s="117"/>
      <c r="G42" s="118" t="s">
        <v>282</v>
      </c>
      <c r="H42" s="63"/>
    </row>
    <row r="43" spans="1:8">
      <c r="A43" s="298">
        <v>4</v>
      </c>
      <c r="B43" s="298" t="s">
        <v>243</v>
      </c>
      <c r="C43" s="298" t="s">
        <v>280</v>
      </c>
      <c r="D43" s="120" t="s">
        <v>281</v>
      </c>
      <c r="E43" s="54"/>
      <c r="F43" s="117"/>
      <c r="G43" s="118" t="s">
        <v>282</v>
      </c>
      <c r="H43" s="63"/>
    </row>
    <row r="44" spans="1:8">
      <c r="A44" s="298"/>
      <c r="B44" s="298"/>
      <c r="C44" s="298"/>
      <c r="D44" s="120" t="s">
        <v>283</v>
      </c>
      <c r="E44" s="54"/>
      <c r="F44" s="117"/>
      <c r="G44" s="118" t="s">
        <v>282</v>
      </c>
      <c r="H44" s="63"/>
    </row>
    <row r="45" spans="1:8">
      <c r="A45" s="298"/>
      <c r="B45" s="298"/>
      <c r="C45" s="298"/>
      <c r="D45" s="120" t="s">
        <v>284</v>
      </c>
      <c r="E45" s="54"/>
      <c r="F45" s="117"/>
      <c r="G45" s="118" t="s">
        <v>282</v>
      </c>
      <c r="H45" s="63"/>
    </row>
    <row r="46" spans="1:8">
      <c r="A46" s="298"/>
      <c r="B46" s="298"/>
      <c r="C46" s="298"/>
      <c r="D46" s="120" t="s">
        <v>285</v>
      </c>
      <c r="E46" s="54"/>
      <c r="F46" s="117"/>
      <c r="G46" s="118" t="s">
        <v>282</v>
      </c>
      <c r="H46" s="63"/>
    </row>
    <row r="47" spans="1:8">
      <c r="A47" s="298"/>
      <c r="B47" s="298"/>
      <c r="C47" s="299" t="s">
        <v>286</v>
      </c>
      <c r="D47" s="120" t="s">
        <v>287</v>
      </c>
      <c r="E47" s="54"/>
      <c r="F47" s="117"/>
      <c r="G47" s="118"/>
      <c r="H47" s="63"/>
    </row>
    <row r="48" spans="1:8">
      <c r="A48" s="298"/>
      <c r="B48" s="298"/>
      <c r="C48" s="303"/>
      <c r="D48" s="120" t="s">
        <v>208</v>
      </c>
      <c r="E48" s="54"/>
      <c r="F48" s="117"/>
      <c r="G48" s="118"/>
      <c r="H48" s="63"/>
    </row>
    <row r="49" spans="1:8">
      <c r="A49" s="298"/>
      <c r="B49" s="298"/>
      <c r="C49" s="303"/>
      <c r="D49" s="120" t="s">
        <v>300</v>
      </c>
      <c r="E49" s="54"/>
      <c r="F49" s="117"/>
      <c r="G49" s="118" t="s">
        <v>282</v>
      </c>
      <c r="H49" s="63"/>
    </row>
    <row r="50" spans="1:8">
      <c r="A50" s="298"/>
      <c r="B50" s="298"/>
      <c r="C50" s="304"/>
      <c r="D50" s="120" t="s">
        <v>290</v>
      </c>
      <c r="E50" s="54"/>
      <c r="F50" s="117"/>
      <c r="G50" s="118" t="s">
        <v>282</v>
      </c>
      <c r="H50" s="63"/>
    </row>
    <row r="51" spans="1:8">
      <c r="A51" s="298"/>
      <c r="B51" s="298"/>
      <c r="C51" s="299" t="s">
        <v>291</v>
      </c>
      <c r="D51" s="120" t="s">
        <v>292</v>
      </c>
      <c r="E51" s="54"/>
      <c r="F51" s="117"/>
      <c r="G51" s="118" t="s">
        <v>282</v>
      </c>
      <c r="H51" s="63"/>
    </row>
    <row r="52" spans="1:8">
      <c r="A52" s="298"/>
      <c r="B52" s="298"/>
      <c r="C52" s="303"/>
      <c r="D52" s="120" t="s">
        <v>117</v>
      </c>
      <c r="E52" s="54"/>
      <c r="F52" s="117"/>
      <c r="G52" s="118"/>
      <c r="H52" s="63"/>
    </row>
    <row r="53" spans="1:8">
      <c r="A53" s="298"/>
      <c r="B53" s="298"/>
      <c r="C53" s="303"/>
      <c r="D53" s="120" t="s">
        <v>293</v>
      </c>
      <c r="E53" s="54"/>
      <c r="F53" s="117"/>
      <c r="G53" s="118" t="s">
        <v>282</v>
      </c>
      <c r="H53" s="63"/>
    </row>
    <row r="54" spans="1:8">
      <c r="A54" s="298"/>
      <c r="B54" s="298"/>
      <c r="C54" s="303"/>
      <c r="D54" s="120" t="s">
        <v>294</v>
      </c>
      <c r="E54" s="54"/>
      <c r="F54" s="117"/>
      <c r="G54" s="118" t="s">
        <v>282</v>
      </c>
      <c r="H54" s="63"/>
    </row>
    <row r="55" spans="1:8">
      <c r="A55" s="298"/>
      <c r="B55" s="298"/>
      <c r="C55" s="303"/>
      <c r="D55" s="122" t="s">
        <v>295</v>
      </c>
      <c r="E55" s="54"/>
      <c r="F55" s="117"/>
      <c r="G55" s="118" t="s">
        <v>282</v>
      </c>
      <c r="H55" s="63"/>
    </row>
    <row r="56" spans="1:8" ht="14.25">
      <c r="A56" s="298"/>
      <c r="B56" s="298"/>
      <c r="C56" s="304"/>
      <c r="D56" s="72" t="s">
        <v>228</v>
      </c>
      <c r="E56" s="123"/>
      <c r="F56" s="117"/>
      <c r="G56" s="118" t="s">
        <v>282</v>
      </c>
      <c r="H56" s="63"/>
    </row>
    <row r="57" spans="1:8">
      <c r="A57" s="298">
        <v>5</v>
      </c>
      <c r="B57" s="298" t="s">
        <v>242</v>
      </c>
      <c r="C57" s="298" t="s">
        <v>280</v>
      </c>
      <c r="D57" s="120" t="s">
        <v>281</v>
      </c>
      <c r="E57" s="54"/>
      <c r="F57" s="117"/>
      <c r="G57" s="118" t="s">
        <v>282</v>
      </c>
      <c r="H57" s="63"/>
    </row>
    <row r="58" spans="1:8">
      <c r="A58" s="298"/>
      <c r="B58" s="298"/>
      <c r="C58" s="298"/>
      <c r="D58" s="120" t="s">
        <v>283</v>
      </c>
      <c r="E58" s="54"/>
      <c r="F58" s="117"/>
      <c r="G58" s="118" t="s">
        <v>282</v>
      </c>
      <c r="H58" s="63"/>
    </row>
    <row r="59" spans="1:8">
      <c r="A59" s="298"/>
      <c r="B59" s="298"/>
      <c r="C59" s="298"/>
      <c r="D59" s="120" t="s">
        <v>284</v>
      </c>
      <c r="E59" s="54"/>
      <c r="F59" s="117"/>
      <c r="G59" s="118" t="s">
        <v>282</v>
      </c>
      <c r="H59" s="63"/>
    </row>
    <row r="60" spans="1:8">
      <c r="A60" s="298"/>
      <c r="B60" s="298"/>
      <c r="C60" s="298"/>
      <c r="D60" s="120" t="s">
        <v>285</v>
      </c>
      <c r="E60" s="54"/>
      <c r="F60" s="117"/>
      <c r="G60" s="118" t="s">
        <v>282</v>
      </c>
      <c r="H60" s="63"/>
    </row>
    <row r="61" spans="1:8">
      <c r="A61" s="298"/>
      <c r="B61" s="298"/>
      <c r="C61" s="299" t="s">
        <v>286</v>
      </c>
      <c r="D61" s="120" t="s">
        <v>287</v>
      </c>
      <c r="E61" s="54"/>
      <c r="F61" s="117"/>
      <c r="G61" s="118"/>
      <c r="H61" s="63"/>
    </row>
    <row r="62" spans="1:8">
      <c r="A62" s="298"/>
      <c r="B62" s="298"/>
      <c r="C62" s="303"/>
      <c r="D62" s="120" t="s">
        <v>208</v>
      </c>
      <c r="E62" s="54"/>
      <c r="F62" s="117"/>
      <c r="G62" s="118"/>
      <c r="H62" s="63"/>
    </row>
    <row r="63" spans="1:8">
      <c r="A63" s="298"/>
      <c r="B63" s="298"/>
      <c r="C63" s="303"/>
      <c r="D63" s="120" t="s">
        <v>300</v>
      </c>
      <c r="E63" s="54"/>
      <c r="F63" s="117"/>
      <c r="G63" s="118" t="s">
        <v>282</v>
      </c>
      <c r="H63" s="63"/>
    </row>
    <row r="64" spans="1:8">
      <c r="A64" s="298"/>
      <c r="B64" s="298"/>
      <c r="C64" s="304"/>
      <c r="D64" s="120" t="s">
        <v>290</v>
      </c>
      <c r="E64" s="54"/>
      <c r="F64" s="117"/>
      <c r="G64" s="118" t="s">
        <v>282</v>
      </c>
      <c r="H64" s="63"/>
    </row>
    <row r="65" spans="1:8">
      <c r="A65" s="298"/>
      <c r="B65" s="298"/>
      <c r="C65" s="298" t="s">
        <v>291</v>
      </c>
      <c r="D65" s="120" t="s">
        <v>292</v>
      </c>
      <c r="E65" s="54"/>
      <c r="F65" s="117"/>
      <c r="G65" s="118" t="s">
        <v>282</v>
      </c>
      <c r="H65" s="63"/>
    </row>
    <row r="66" spans="1:8">
      <c r="A66" s="298"/>
      <c r="B66" s="298"/>
      <c r="C66" s="298"/>
      <c r="D66" s="120" t="s">
        <v>117</v>
      </c>
      <c r="E66" s="54"/>
      <c r="F66" s="117"/>
      <c r="G66" s="118" t="s">
        <v>282</v>
      </c>
      <c r="H66" s="63"/>
    </row>
    <row r="67" spans="1:8">
      <c r="A67" s="298"/>
      <c r="B67" s="298"/>
      <c r="C67" s="298"/>
      <c r="D67" s="120" t="s">
        <v>293</v>
      </c>
      <c r="E67" s="54"/>
      <c r="F67" s="117"/>
      <c r="G67" s="118" t="s">
        <v>282</v>
      </c>
      <c r="H67" s="63"/>
    </row>
    <row r="68" spans="1:8">
      <c r="A68" s="298"/>
      <c r="B68" s="298"/>
      <c r="C68" s="298"/>
      <c r="D68" s="120" t="s">
        <v>294</v>
      </c>
      <c r="E68" s="54"/>
      <c r="F68" s="117"/>
      <c r="G68" s="118" t="s">
        <v>282</v>
      </c>
      <c r="H68" s="63"/>
    </row>
    <row r="69" spans="1:8">
      <c r="A69" s="298"/>
      <c r="B69" s="298"/>
      <c r="C69" s="298"/>
      <c r="D69" s="122" t="s">
        <v>295</v>
      </c>
      <c r="E69" s="54"/>
      <c r="F69" s="117"/>
      <c r="G69" s="118" t="s">
        <v>282</v>
      </c>
      <c r="H69" s="63"/>
    </row>
    <row r="70" spans="1:8" ht="14.25">
      <c r="A70" s="298"/>
      <c r="B70" s="298"/>
      <c r="C70" s="305"/>
      <c r="D70" s="72" t="s">
        <v>228</v>
      </c>
      <c r="E70" s="123"/>
      <c r="F70" s="117"/>
      <c r="G70" s="118" t="s">
        <v>282</v>
      </c>
      <c r="H70" s="63"/>
    </row>
    <row r="71" spans="1:8">
      <c r="A71" s="298">
        <v>6</v>
      </c>
      <c r="B71" s="298" t="s">
        <v>244</v>
      </c>
      <c r="C71" s="298" t="s">
        <v>280</v>
      </c>
      <c r="D71" s="120" t="s">
        <v>281</v>
      </c>
      <c r="E71" s="54"/>
      <c r="F71" s="117"/>
      <c r="G71" s="118" t="s">
        <v>282</v>
      </c>
      <c r="H71" s="63"/>
    </row>
    <row r="72" spans="1:8">
      <c r="A72" s="298"/>
      <c r="B72" s="298"/>
      <c r="C72" s="298"/>
      <c r="D72" s="120" t="s">
        <v>283</v>
      </c>
      <c r="E72" s="54"/>
      <c r="F72" s="117"/>
      <c r="G72" s="118" t="s">
        <v>282</v>
      </c>
      <c r="H72" s="63"/>
    </row>
    <row r="73" spans="1:8">
      <c r="A73" s="298"/>
      <c r="B73" s="298"/>
      <c r="C73" s="298"/>
      <c r="D73" s="120" t="s">
        <v>284</v>
      </c>
      <c r="E73" s="54"/>
      <c r="F73" s="117"/>
      <c r="G73" s="118" t="s">
        <v>282</v>
      </c>
      <c r="H73" s="63"/>
    </row>
    <row r="74" spans="1:8">
      <c r="A74" s="298"/>
      <c r="B74" s="298"/>
      <c r="C74" s="298"/>
      <c r="D74" s="120" t="s">
        <v>285</v>
      </c>
      <c r="E74" s="54"/>
      <c r="F74" s="117"/>
      <c r="G74" s="118" t="s">
        <v>282</v>
      </c>
      <c r="H74" s="63"/>
    </row>
    <row r="75" spans="1:8">
      <c r="A75" s="298"/>
      <c r="B75" s="298"/>
      <c r="C75" s="299" t="s">
        <v>286</v>
      </c>
      <c r="D75" s="120" t="s">
        <v>287</v>
      </c>
      <c r="E75" s="54"/>
      <c r="F75" s="117"/>
      <c r="G75" s="118"/>
      <c r="H75" s="63"/>
    </row>
    <row r="76" spans="1:8">
      <c r="A76" s="298"/>
      <c r="B76" s="298"/>
      <c r="C76" s="303"/>
      <c r="D76" s="120" t="s">
        <v>208</v>
      </c>
      <c r="E76" s="54"/>
      <c r="F76" s="117"/>
      <c r="G76" s="118"/>
      <c r="H76" s="63"/>
    </row>
    <row r="77" spans="1:8">
      <c r="A77" s="298"/>
      <c r="B77" s="298"/>
      <c r="C77" s="303"/>
      <c r="D77" s="120" t="s">
        <v>300</v>
      </c>
      <c r="E77" s="54"/>
      <c r="F77" s="117"/>
      <c r="G77" s="118" t="s">
        <v>282</v>
      </c>
      <c r="H77" s="63"/>
    </row>
    <row r="78" spans="1:8">
      <c r="A78" s="298"/>
      <c r="B78" s="298"/>
      <c r="C78" s="304"/>
      <c r="D78" s="120" t="s">
        <v>290</v>
      </c>
      <c r="E78" s="54"/>
      <c r="F78" s="117"/>
      <c r="G78" s="118" t="s">
        <v>282</v>
      </c>
      <c r="H78" s="63"/>
    </row>
    <row r="79" spans="1:8">
      <c r="A79" s="298"/>
      <c r="B79" s="298"/>
      <c r="C79" s="298" t="s">
        <v>291</v>
      </c>
      <c r="D79" s="120" t="s">
        <v>292</v>
      </c>
      <c r="E79" s="54"/>
      <c r="F79" s="117"/>
      <c r="G79" s="118" t="s">
        <v>282</v>
      </c>
      <c r="H79" s="63"/>
    </row>
    <row r="80" spans="1:8">
      <c r="A80" s="298"/>
      <c r="B80" s="298"/>
      <c r="C80" s="298"/>
      <c r="D80" s="120" t="s">
        <v>117</v>
      </c>
      <c r="E80" s="54"/>
      <c r="F80" s="117"/>
      <c r="G80" s="118" t="s">
        <v>282</v>
      </c>
      <c r="H80" s="63"/>
    </row>
    <row r="81" spans="1:8">
      <c r="A81" s="298"/>
      <c r="B81" s="298"/>
      <c r="C81" s="298"/>
      <c r="D81" s="120" t="s">
        <v>293</v>
      </c>
      <c r="E81" s="54"/>
      <c r="F81" s="117"/>
      <c r="G81" s="118" t="s">
        <v>282</v>
      </c>
      <c r="H81" s="63"/>
    </row>
    <row r="82" spans="1:8">
      <c r="A82" s="298"/>
      <c r="B82" s="298"/>
      <c r="C82" s="298"/>
      <c r="D82" s="120" t="s">
        <v>294</v>
      </c>
      <c r="E82" s="54"/>
      <c r="F82" s="117"/>
      <c r="G82" s="118" t="s">
        <v>282</v>
      </c>
      <c r="H82" s="63"/>
    </row>
    <row r="83" spans="1:8">
      <c r="A83" s="298"/>
      <c r="B83" s="298"/>
      <c r="C83" s="298"/>
      <c r="D83" s="122" t="s">
        <v>295</v>
      </c>
      <c r="E83" s="54"/>
      <c r="F83" s="117"/>
      <c r="G83" s="118" t="s">
        <v>282</v>
      </c>
      <c r="H83" s="63"/>
    </row>
    <row r="84" spans="1:8" ht="14.25">
      <c r="A84" s="299"/>
      <c r="B84" s="299"/>
      <c r="C84" s="306"/>
      <c r="D84" s="125" t="s">
        <v>228</v>
      </c>
      <c r="E84" s="126"/>
      <c r="F84" s="127"/>
      <c r="G84" s="124" t="s">
        <v>282</v>
      </c>
      <c r="H84" s="128"/>
    </row>
    <row r="85" spans="1:8" ht="14.25">
      <c r="A85" s="300">
        <v>7</v>
      </c>
      <c r="B85" s="300" t="s">
        <v>172</v>
      </c>
      <c r="C85" s="307" t="s">
        <v>280</v>
      </c>
      <c r="D85" s="72" t="s">
        <v>301</v>
      </c>
      <c r="E85" s="71"/>
      <c r="F85" s="71"/>
      <c r="G85" s="124" t="s">
        <v>282</v>
      </c>
      <c r="H85" s="71"/>
    </row>
    <row r="86" spans="1:8" ht="14.25">
      <c r="A86" s="301"/>
      <c r="B86" s="301"/>
      <c r="C86" s="307"/>
      <c r="D86" s="72" t="s">
        <v>118</v>
      </c>
      <c r="E86" s="71"/>
      <c r="F86" s="71"/>
      <c r="G86" s="124" t="s">
        <v>282</v>
      </c>
      <c r="H86" s="71"/>
    </row>
    <row r="87" spans="1:8" ht="14.25">
      <c r="A87" s="301"/>
      <c r="B87" s="301"/>
      <c r="C87" s="307"/>
      <c r="D87" s="72" t="s">
        <v>302</v>
      </c>
      <c r="E87" s="71"/>
      <c r="F87" s="71"/>
      <c r="G87" s="124" t="s">
        <v>282</v>
      </c>
      <c r="H87" s="71"/>
    </row>
    <row r="88" spans="1:8" ht="14.25">
      <c r="A88" s="301"/>
      <c r="B88" s="301"/>
      <c r="C88" s="307"/>
      <c r="D88" s="72" t="s">
        <v>303</v>
      </c>
      <c r="E88" s="71"/>
      <c r="F88" s="71"/>
      <c r="G88" s="124" t="s">
        <v>282</v>
      </c>
      <c r="H88" s="71"/>
    </row>
    <row r="89" spans="1:8" ht="14.25">
      <c r="A89" s="301"/>
      <c r="B89" s="301"/>
      <c r="C89" s="300" t="s">
        <v>286</v>
      </c>
      <c r="D89" s="72" t="s">
        <v>208</v>
      </c>
      <c r="E89" s="71"/>
      <c r="F89" s="71"/>
      <c r="G89" s="124" t="s">
        <v>282</v>
      </c>
      <c r="H89" s="71"/>
    </row>
    <row r="90" spans="1:8" ht="14.25">
      <c r="A90" s="301"/>
      <c r="B90" s="301"/>
      <c r="C90" s="301"/>
      <c r="D90" s="72" t="s">
        <v>304</v>
      </c>
      <c r="E90" s="71"/>
      <c r="F90" s="71"/>
      <c r="G90" s="124" t="s">
        <v>282</v>
      </c>
      <c r="H90" s="71"/>
    </row>
    <row r="91" spans="1:8" ht="14.25">
      <c r="A91" s="301"/>
      <c r="B91" s="301"/>
      <c r="C91" s="302"/>
      <c r="D91" s="72" t="s">
        <v>305</v>
      </c>
      <c r="E91" s="129"/>
      <c r="F91" s="129"/>
      <c r="G91" s="124" t="s">
        <v>282</v>
      </c>
      <c r="H91" s="129"/>
    </row>
    <row r="92" spans="1:8" ht="14.25">
      <c r="A92" s="301"/>
      <c r="B92" s="301"/>
      <c r="C92" s="300" t="s">
        <v>291</v>
      </c>
      <c r="D92" s="72" t="s">
        <v>108</v>
      </c>
      <c r="E92" s="71"/>
      <c r="F92" s="71"/>
      <c r="G92" s="124" t="s">
        <v>282</v>
      </c>
      <c r="H92" s="71"/>
    </row>
    <row r="93" spans="1:8" ht="14.25">
      <c r="A93" s="301"/>
      <c r="B93" s="301"/>
      <c r="C93" s="301"/>
      <c r="D93" s="72" t="s">
        <v>306</v>
      </c>
      <c r="E93" s="71"/>
      <c r="F93" s="71"/>
      <c r="G93" s="124" t="s">
        <v>282</v>
      </c>
      <c r="H93" s="71"/>
    </row>
    <row r="94" spans="1:8" ht="14.25">
      <c r="A94" s="301"/>
      <c r="B94" s="301"/>
      <c r="C94" s="301"/>
      <c r="D94" s="72" t="s">
        <v>307</v>
      </c>
      <c r="E94" s="71"/>
      <c r="F94" s="71"/>
      <c r="G94" s="124" t="s">
        <v>282</v>
      </c>
      <c r="H94" s="71"/>
    </row>
    <row r="95" spans="1:8" ht="14.25">
      <c r="A95" s="302"/>
      <c r="B95" s="302"/>
      <c r="C95" s="302"/>
      <c r="D95" s="72" t="s">
        <v>233</v>
      </c>
      <c r="E95" s="71"/>
      <c r="F95" s="71"/>
      <c r="G95" s="124" t="s">
        <v>282</v>
      </c>
      <c r="H95" s="71"/>
    </row>
    <row r="96" spans="1:8" ht="14.25">
      <c r="A96" s="300">
        <v>8</v>
      </c>
      <c r="B96" s="300" t="s">
        <v>308</v>
      </c>
      <c r="C96" s="300" t="s">
        <v>280</v>
      </c>
      <c r="D96" s="72" t="s">
        <v>301</v>
      </c>
      <c r="E96" s="71"/>
      <c r="F96" s="71"/>
      <c r="G96" s="124" t="s">
        <v>282</v>
      </c>
      <c r="H96" s="71"/>
    </row>
    <row r="97" spans="1:8" ht="14.25">
      <c r="A97" s="301"/>
      <c r="B97" s="301"/>
      <c r="C97" s="301"/>
      <c r="D97" s="72" t="s">
        <v>109</v>
      </c>
      <c r="E97" s="71"/>
      <c r="F97" s="71"/>
      <c r="G97" s="124" t="s">
        <v>282</v>
      </c>
      <c r="H97" s="71"/>
    </row>
    <row r="98" spans="1:8" ht="14.25">
      <c r="A98" s="301"/>
      <c r="B98" s="301"/>
      <c r="C98" s="301"/>
      <c r="D98" s="72" t="s">
        <v>309</v>
      </c>
      <c r="E98" s="71"/>
      <c r="F98" s="71"/>
      <c r="G98" s="124" t="s">
        <v>282</v>
      </c>
      <c r="H98" s="71"/>
    </row>
    <row r="99" spans="1:8" ht="14.25">
      <c r="A99" s="301"/>
      <c r="B99" s="301"/>
      <c r="C99" s="301"/>
      <c r="D99" s="72" t="s">
        <v>310</v>
      </c>
      <c r="E99" s="71"/>
      <c r="F99" s="71"/>
      <c r="G99" s="124" t="s">
        <v>282</v>
      </c>
      <c r="H99" s="71"/>
    </row>
    <row r="100" spans="1:8" ht="14.25">
      <c r="A100" s="301"/>
      <c r="B100" s="301"/>
      <c r="C100" s="301"/>
      <c r="D100" s="72" t="s">
        <v>311</v>
      </c>
      <c r="E100" s="71"/>
      <c r="F100" s="71"/>
      <c r="G100" s="124" t="s">
        <v>282</v>
      </c>
      <c r="H100" s="71"/>
    </row>
    <row r="101" spans="1:8" ht="14.25">
      <c r="A101" s="301"/>
      <c r="B101" s="301"/>
      <c r="C101" s="302"/>
      <c r="D101" s="72" t="s">
        <v>312</v>
      </c>
      <c r="E101" s="71"/>
      <c r="F101" s="71"/>
      <c r="G101" s="124" t="s">
        <v>282</v>
      </c>
      <c r="H101" s="71"/>
    </row>
    <row r="102" spans="1:8" ht="14.25">
      <c r="A102" s="301"/>
      <c r="B102" s="301"/>
      <c r="C102" s="307" t="s">
        <v>286</v>
      </c>
      <c r="D102" s="72" t="s">
        <v>287</v>
      </c>
      <c r="E102" s="71"/>
      <c r="F102" s="71"/>
      <c r="G102" s="124" t="s">
        <v>282</v>
      </c>
      <c r="H102" s="71"/>
    </row>
    <row r="103" spans="1:8" ht="14.25">
      <c r="A103" s="301"/>
      <c r="B103" s="301"/>
      <c r="C103" s="307"/>
      <c r="D103" s="72" t="s">
        <v>208</v>
      </c>
      <c r="E103" s="71"/>
      <c r="F103" s="71"/>
      <c r="G103" s="124" t="s">
        <v>282</v>
      </c>
      <c r="H103" s="71"/>
    </row>
    <row r="104" spans="1:8" ht="14.25">
      <c r="A104" s="301"/>
      <c r="B104" s="301"/>
      <c r="C104" s="307"/>
      <c r="D104" s="72" t="s">
        <v>304</v>
      </c>
      <c r="E104" s="71"/>
      <c r="F104" s="71"/>
      <c r="G104" s="124" t="s">
        <v>282</v>
      </c>
      <c r="H104" s="71"/>
    </row>
    <row r="105" spans="1:8" ht="14.25">
      <c r="A105" s="301"/>
      <c r="B105" s="301"/>
      <c r="C105" s="307"/>
      <c r="D105" s="72" t="s">
        <v>313</v>
      </c>
      <c r="E105" s="71"/>
      <c r="F105" s="71"/>
      <c r="G105" s="124" t="s">
        <v>282</v>
      </c>
      <c r="H105" s="71"/>
    </row>
    <row r="106" spans="1:8" ht="14.25">
      <c r="A106" s="301"/>
      <c r="B106" s="301"/>
      <c r="C106" s="307"/>
      <c r="D106" s="72" t="s">
        <v>314</v>
      </c>
      <c r="E106" s="71"/>
      <c r="F106" s="71"/>
      <c r="G106" s="124" t="s">
        <v>282</v>
      </c>
      <c r="H106" s="71"/>
    </row>
    <row r="107" spans="1:8" ht="14.25">
      <c r="A107" s="301"/>
      <c r="B107" s="301"/>
      <c r="C107" s="300" t="s">
        <v>291</v>
      </c>
      <c r="D107" s="72" t="s">
        <v>108</v>
      </c>
      <c r="E107" s="71"/>
      <c r="F107" s="71"/>
      <c r="G107" s="124" t="s">
        <v>282</v>
      </c>
      <c r="H107" s="71"/>
    </row>
    <row r="108" spans="1:8" ht="14.25">
      <c r="A108" s="301"/>
      <c r="B108" s="301"/>
      <c r="C108" s="301"/>
      <c r="D108" s="72" t="s">
        <v>306</v>
      </c>
      <c r="E108" s="71"/>
      <c r="F108" s="71"/>
      <c r="G108" s="124" t="s">
        <v>282</v>
      </c>
      <c r="H108" s="71"/>
    </row>
    <row r="109" spans="1:8" ht="14.25">
      <c r="A109" s="301"/>
      <c r="B109" s="301"/>
      <c r="C109" s="301"/>
      <c r="D109" s="72" t="s">
        <v>307</v>
      </c>
      <c r="E109" s="71"/>
      <c r="F109" s="71"/>
      <c r="G109" s="124" t="s">
        <v>282</v>
      </c>
      <c r="H109" s="71"/>
    </row>
    <row r="110" spans="1:8" ht="14.25">
      <c r="A110" s="302"/>
      <c r="B110" s="302"/>
      <c r="C110" s="302"/>
      <c r="D110" s="72" t="s">
        <v>233</v>
      </c>
      <c r="E110" s="71"/>
      <c r="F110" s="71"/>
      <c r="G110" s="124" t="s">
        <v>282</v>
      </c>
      <c r="H110" s="71"/>
    </row>
    <row r="111" spans="1:8" ht="14.25">
      <c r="A111" s="300">
        <v>9</v>
      </c>
      <c r="B111" s="300" t="s">
        <v>315</v>
      </c>
      <c r="C111" s="300" t="s">
        <v>280</v>
      </c>
      <c r="D111" s="72" t="s">
        <v>301</v>
      </c>
      <c r="E111" s="71"/>
      <c r="F111" s="71"/>
      <c r="G111" s="124" t="s">
        <v>282</v>
      </c>
      <c r="H111" s="71"/>
    </row>
    <row r="112" spans="1:8" ht="14.25">
      <c r="A112" s="301"/>
      <c r="B112" s="301"/>
      <c r="C112" s="301"/>
      <c r="D112" s="72" t="s">
        <v>109</v>
      </c>
      <c r="E112" s="71"/>
      <c r="F112" s="71"/>
      <c r="G112" s="124" t="s">
        <v>282</v>
      </c>
      <c r="H112" s="71"/>
    </row>
    <row r="113" spans="1:8" ht="14.25">
      <c r="A113" s="301"/>
      <c r="B113" s="301"/>
      <c r="C113" s="301"/>
      <c r="D113" s="72" t="s">
        <v>309</v>
      </c>
      <c r="E113" s="71"/>
      <c r="F113" s="71"/>
      <c r="G113" s="124" t="s">
        <v>282</v>
      </c>
      <c r="H113" s="71"/>
    </row>
    <row r="114" spans="1:8" ht="14.25">
      <c r="A114" s="301"/>
      <c r="B114" s="301"/>
      <c r="C114" s="301"/>
      <c r="D114" s="72" t="s">
        <v>310</v>
      </c>
      <c r="E114" s="71"/>
      <c r="F114" s="71"/>
      <c r="G114" s="124" t="s">
        <v>282</v>
      </c>
      <c r="H114" s="71"/>
    </row>
    <row r="115" spans="1:8" ht="14.25">
      <c r="A115" s="301"/>
      <c r="B115" s="301"/>
      <c r="C115" s="301"/>
      <c r="D115" s="72" t="s">
        <v>311</v>
      </c>
      <c r="E115" s="71"/>
      <c r="F115" s="71"/>
      <c r="G115" s="124" t="s">
        <v>282</v>
      </c>
      <c r="H115" s="71"/>
    </row>
    <row r="116" spans="1:8" ht="14.25">
      <c r="A116" s="301"/>
      <c r="B116" s="301"/>
      <c r="C116" s="302"/>
      <c r="D116" s="72" t="s">
        <v>312</v>
      </c>
      <c r="E116" s="71"/>
      <c r="F116" s="71"/>
      <c r="G116" s="124" t="s">
        <v>282</v>
      </c>
      <c r="H116" s="71"/>
    </row>
    <row r="117" spans="1:8" ht="14.25">
      <c r="A117" s="301"/>
      <c r="B117" s="301"/>
      <c r="C117" s="307" t="s">
        <v>286</v>
      </c>
      <c r="D117" s="72" t="s">
        <v>287</v>
      </c>
      <c r="E117" s="71"/>
      <c r="F117" s="71"/>
      <c r="G117" s="124" t="s">
        <v>282</v>
      </c>
      <c r="H117" s="71"/>
    </row>
    <row r="118" spans="1:8" ht="14.25">
      <c r="A118" s="301"/>
      <c r="B118" s="301"/>
      <c r="C118" s="307"/>
      <c r="D118" s="72" t="s">
        <v>208</v>
      </c>
      <c r="E118" s="71"/>
      <c r="F118" s="71"/>
      <c r="G118" s="124" t="s">
        <v>282</v>
      </c>
      <c r="H118" s="71"/>
    </row>
    <row r="119" spans="1:8" ht="14.25">
      <c r="A119" s="301"/>
      <c r="B119" s="301"/>
      <c r="C119" s="307"/>
      <c r="D119" s="72" t="s">
        <v>304</v>
      </c>
      <c r="E119" s="71"/>
      <c r="F119" s="71"/>
      <c r="G119" s="124" t="s">
        <v>282</v>
      </c>
      <c r="H119" s="71"/>
    </row>
    <row r="120" spans="1:8" ht="14.25">
      <c r="A120" s="301"/>
      <c r="B120" s="301"/>
      <c r="C120" s="307"/>
      <c r="D120" s="72" t="s">
        <v>313</v>
      </c>
      <c r="E120" s="71"/>
      <c r="F120" s="71"/>
      <c r="G120" s="124" t="s">
        <v>282</v>
      </c>
      <c r="H120" s="71"/>
    </row>
    <row r="121" spans="1:8" ht="14.25">
      <c r="A121" s="301"/>
      <c r="B121" s="301"/>
      <c r="C121" s="307"/>
      <c r="D121" s="72" t="s">
        <v>314</v>
      </c>
      <c r="E121" s="71"/>
      <c r="F121" s="71"/>
      <c r="G121" s="124" t="s">
        <v>282</v>
      </c>
      <c r="H121" s="71"/>
    </row>
    <row r="122" spans="1:8" ht="14.25">
      <c r="A122" s="301"/>
      <c r="B122" s="301"/>
      <c r="C122" s="300" t="s">
        <v>291</v>
      </c>
      <c r="D122" s="72" t="s">
        <v>108</v>
      </c>
      <c r="E122" s="71"/>
      <c r="F122" s="71"/>
      <c r="G122" s="124" t="s">
        <v>282</v>
      </c>
      <c r="H122" s="71"/>
    </row>
    <row r="123" spans="1:8" ht="14.25">
      <c r="A123" s="301"/>
      <c r="B123" s="301"/>
      <c r="C123" s="301"/>
      <c r="D123" s="72" t="s">
        <v>306</v>
      </c>
      <c r="E123" s="71"/>
      <c r="F123" s="71"/>
      <c r="G123" s="124" t="s">
        <v>282</v>
      </c>
      <c r="H123" s="71"/>
    </row>
    <row r="124" spans="1:8" ht="14.25">
      <c r="A124" s="301"/>
      <c r="B124" s="301"/>
      <c r="C124" s="301"/>
      <c r="D124" s="72" t="s">
        <v>307</v>
      </c>
      <c r="E124" s="71"/>
      <c r="F124" s="71"/>
      <c r="G124" s="124" t="s">
        <v>282</v>
      </c>
      <c r="H124" s="71"/>
    </row>
    <row r="125" spans="1:8" ht="14.25">
      <c r="A125" s="302"/>
      <c r="B125" s="302"/>
      <c r="C125" s="302"/>
      <c r="D125" s="72" t="s">
        <v>233</v>
      </c>
      <c r="E125" s="71"/>
      <c r="F125" s="71"/>
      <c r="G125" s="124" t="s">
        <v>282</v>
      </c>
      <c r="H125" s="71"/>
    </row>
  </sheetData>
  <mergeCells count="47">
    <mergeCell ref="C111:C116"/>
    <mergeCell ref="C117:C121"/>
    <mergeCell ref="C122:C125"/>
    <mergeCell ref="C89:C91"/>
    <mergeCell ref="C92:C95"/>
    <mergeCell ref="C96:C101"/>
    <mergeCell ref="C102:C106"/>
    <mergeCell ref="C107:C110"/>
    <mergeCell ref="C65:C70"/>
    <mergeCell ref="C71:C74"/>
    <mergeCell ref="C75:C78"/>
    <mergeCell ref="C79:C84"/>
    <mergeCell ref="C85:C88"/>
    <mergeCell ref="C43:C46"/>
    <mergeCell ref="C47:C50"/>
    <mergeCell ref="C51:C56"/>
    <mergeCell ref="C57:C60"/>
    <mergeCell ref="C61:C64"/>
    <mergeCell ref="A111:A125"/>
    <mergeCell ref="B3:B16"/>
    <mergeCell ref="B17:B29"/>
    <mergeCell ref="B30:B42"/>
    <mergeCell ref="B43:B56"/>
    <mergeCell ref="B57:B70"/>
    <mergeCell ref="B71:B84"/>
    <mergeCell ref="B85:B95"/>
    <mergeCell ref="B96:B110"/>
    <mergeCell ref="B111:B125"/>
    <mergeCell ref="A43:A56"/>
    <mergeCell ref="A57:A70"/>
    <mergeCell ref="A71:A84"/>
    <mergeCell ref="A85:A95"/>
    <mergeCell ref="A96:A110"/>
    <mergeCell ref="A1:H1"/>
    <mergeCell ref="C2:D2"/>
    <mergeCell ref="A3:A16"/>
    <mergeCell ref="A17:A29"/>
    <mergeCell ref="A30:A42"/>
    <mergeCell ref="C3:C6"/>
    <mergeCell ref="C7:C11"/>
    <mergeCell ref="C12:C16"/>
    <mergeCell ref="C17:C20"/>
    <mergeCell ref="C21:C24"/>
    <mergeCell ref="C25:C29"/>
    <mergeCell ref="C30:C33"/>
    <mergeCell ref="C34:C37"/>
    <mergeCell ref="C38:C42"/>
  </mergeCells>
  <phoneticPr fontId="7" type="noConversion"/>
  <hyperlinks>
    <hyperlink ref="I2" location="售前表单汇总!A1" display="返回"/>
  </hyperlinks>
  <pageMargins left="0.74791666666666701" right="0.74791666666666701" top="0.98402777777777795" bottom="0.98402777777777795" header="0.51180555555555596" footer="0.51180555555555596"/>
  <pageSetup paperSize="9" orientation="landscape"/>
</worksheet>
</file>

<file path=xl/worksheets/sheet9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173"/>
  <sheetViews>
    <sheetView topLeftCell="C1" workbookViewId="0">
      <selection activeCell="I2" sqref="I2"/>
    </sheetView>
  </sheetViews>
  <sheetFormatPr defaultColWidth="9" defaultRowHeight="13.5"/>
  <cols>
    <col min="1" max="1" width="5.875" style="81" customWidth="1"/>
    <col min="2" max="2" width="22.125" style="96" customWidth="1"/>
    <col min="3" max="5" width="8" style="97" customWidth="1"/>
    <col min="6" max="6" width="11.625" style="97" customWidth="1"/>
    <col min="7" max="7" width="42.125" style="96" customWidth="1"/>
    <col min="8" max="8" width="28.125" style="96" customWidth="1"/>
    <col min="9" max="16384" width="9" style="81"/>
  </cols>
  <sheetData>
    <row r="1" spans="1:9" s="94" customFormat="1" ht="45" customHeight="1">
      <c r="A1" s="308" t="s">
        <v>316</v>
      </c>
      <c r="B1" s="309"/>
      <c r="C1" s="309"/>
      <c r="D1" s="309"/>
      <c r="E1" s="309"/>
      <c r="F1" s="309"/>
      <c r="G1" s="309"/>
      <c r="H1" s="310"/>
    </row>
    <row r="2" spans="1:9" s="95" customFormat="1" ht="36" customHeight="1">
      <c r="A2" s="98" t="s">
        <v>0</v>
      </c>
      <c r="B2" s="99" t="s">
        <v>317</v>
      </c>
      <c r="C2" s="99" t="s">
        <v>318</v>
      </c>
      <c r="D2" s="99" t="s">
        <v>319</v>
      </c>
      <c r="E2" s="99" t="s">
        <v>320</v>
      </c>
      <c r="F2" s="99" t="s">
        <v>321</v>
      </c>
      <c r="G2" s="99" t="s">
        <v>322</v>
      </c>
      <c r="H2" s="100" t="s">
        <v>323</v>
      </c>
      <c r="I2" s="108" t="s">
        <v>58</v>
      </c>
    </row>
    <row r="3" spans="1:9" s="79" customFormat="1" ht="19.5" customHeight="1">
      <c r="A3" s="311" t="s">
        <v>324</v>
      </c>
      <c r="B3" s="312"/>
      <c r="C3" s="312"/>
      <c r="D3" s="312"/>
      <c r="E3" s="312"/>
      <c r="F3" s="312"/>
      <c r="G3" s="312"/>
      <c r="H3" s="313"/>
    </row>
    <row r="4" spans="1:9" s="79" customFormat="1" ht="19.5" customHeight="1">
      <c r="A4" s="101" t="s">
        <v>325</v>
      </c>
      <c r="B4" s="86" t="s">
        <v>326</v>
      </c>
      <c r="C4" s="86"/>
      <c r="D4" s="86"/>
      <c r="E4" s="86"/>
      <c r="F4" s="86"/>
      <c r="G4" s="86"/>
      <c r="H4" s="102"/>
    </row>
    <row r="5" spans="1:9" s="79" customFormat="1" ht="18.75" customHeight="1">
      <c r="A5" s="56">
        <v>1</v>
      </c>
      <c r="B5" s="103"/>
      <c r="C5" s="57"/>
      <c r="D5" s="57"/>
      <c r="E5" s="57"/>
      <c r="F5" s="57">
        <f t="shared" ref="F5" si="0">E5*D5</f>
        <v>0</v>
      </c>
      <c r="G5" s="103"/>
      <c r="H5" s="104"/>
    </row>
    <row r="6" spans="1:9" s="79" customFormat="1" ht="18.75" customHeight="1">
      <c r="A6" s="56">
        <v>2</v>
      </c>
      <c r="B6" s="103"/>
      <c r="C6" s="57"/>
      <c r="D6" s="57"/>
      <c r="E6" s="57"/>
      <c r="F6" s="57">
        <f>E6*D6</f>
        <v>0</v>
      </c>
      <c r="G6" s="103"/>
      <c r="H6" s="104"/>
    </row>
    <row r="7" spans="1:9" s="79" customFormat="1" ht="18.75" customHeight="1">
      <c r="A7" s="56">
        <v>3</v>
      </c>
      <c r="B7" s="103"/>
      <c r="C7" s="57"/>
      <c r="D7" s="57"/>
      <c r="E7" s="57"/>
      <c r="F7" s="57">
        <f>E7*D7</f>
        <v>0</v>
      </c>
      <c r="G7" s="103"/>
      <c r="H7" s="104"/>
    </row>
    <row r="8" spans="1:9" s="79" customFormat="1" ht="18.75" customHeight="1">
      <c r="A8" s="56">
        <v>4</v>
      </c>
      <c r="B8" s="103"/>
      <c r="C8" s="57"/>
      <c r="D8" s="57"/>
      <c r="E8" s="57"/>
      <c r="F8" s="57">
        <f>E8*D8</f>
        <v>0</v>
      </c>
      <c r="G8" s="103"/>
      <c r="H8" s="104"/>
    </row>
    <row r="9" spans="1:9" s="79" customFormat="1" ht="18.75" customHeight="1">
      <c r="A9" s="56">
        <v>5</v>
      </c>
      <c r="B9" s="103"/>
      <c r="C9" s="57"/>
      <c r="D9" s="57"/>
      <c r="E9" s="57"/>
      <c r="F9" s="57">
        <f>E9*D9</f>
        <v>0</v>
      </c>
      <c r="G9" s="103"/>
      <c r="H9" s="104"/>
    </row>
    <row r="10" spans="1:9" s="79" customFormat="1" ht="18.75" customHeight="1">
      <c r="A10" s="101" t="s">
        <v>327</v>
      </c>
      <c r="B10" s="86" t="s">
        <v>328</v>
      </c>
      <c r="C10" s="57"/>
      <c r="D10" s="57"/>
      <c r="E10" s="57"/>
      <c r="F10" s="57"/>
      <c r="G10" s="103"/>
      <c r="H10" s="104"/>
    </row>
    <row r="11" spans="1:9" s="79" customFormat="1" ht="18.75" customHeight="1">
      <c r="A11" s="56">
        <v>1</v>
      </c>
      <c r="B11" s="103"/>
      <c r="C11" s="57"/>
      <c r="D11" s="57"/>
      <c r="E11" s="57"/>
      <c r="F11" s="57">
        <f t="shared" ref="F11" si="1">E11*D11</f>
        <v>0</v>
      </c>
      <c r="G11" s="103"/>
      <c r="H11" s="104"/>
    </row>
    <row r="12" spans="1:9" s="79" customFormat="1" ht="18.75" customHeight="1">
      <c r="A12" s="56">
        <v>2</v>
      </c>
      <c r="B12" s="103"/>
      <c r="C12" s="57"/>
      <c r="D12" s="57"/>
      <c r="E12" s="57"/>
      <c r="F12" s="57">
        <f>E12*D12</f>
        <v>0</v>
      </c>
      <c r="G12" s="103"/>
      <c r="H12" s="104"/>
    </row>
    <row r="13" spans="1:9" s="79" customFormat="1" ht="18.75" customHeight="1">
      <c r="A13" s="56">
        <v>3</v>
      </c>
      <c r="B13" s="103"/>
      <c r="C13" s="57"/>
      <c r="D13" s="57"/>
      <c r="E13" s="57"/>
      <c r="F13" s="57">
        <f>E13*D13</f>
        <v>0</v>
      </c>
      <c r="G13" s="103"/>
      <c r="H13" s="104"/>
    </row>
    <row r="14" spans="1:9" s="79" customFormat="1" ht="18.75" customHeight="1">
      <c r="A14" s="56">
        <v>4</v>
      </c>
      <c r="B14" s="103"/>
      <c r="C14" s="57"/>
      <c r="D14" s="57"/>
      <c r="E14" s="57"/>
      <c r="F14" s="57">
        <f>E14*D14</f>
        <v>0</v>
      </c>
      <c r="G14" s="103"/>
      <c r="H14" s="104"/>
    </row>
    <row r="15" spans="1:9" s="79" customFormat="1" ht="18.75" customHeight="1">
      <c r="A15" s="56">
        <v>5</v>
      </c>
      <c r="B15" s="103"/>
      <c r="C15" s="57"/>
      <c r="D15" s="57"/>
      <c r="E15" s="57"/>
      <c r="F15" s="57">
        <f>E15*D15</f>
        <v>0</v>
      </c>
      <c r="G15" s="103"/>
      <c r="H15" s="104"/>
    </row>
    <row r="16" spans="1:9" s="79" customFormat="1" ht="18.75" customHeight="1">
      <c r="A16" s="101" t="s">
        <v>329</v>
      </c>
      <c r="B16" s="86" t="s">
        <v>330</v>
      </c>
      <c r="C16" s="57"/>
      <c r="D16" s="57"/>
      <c r="E16" s="57"/>
      <c r="F16" s="57"/>
      <c r="G16" s="103"/>
      <c r="H16" s="104"/>
    </row>
    <row r="17" spans="1:8" s="79" customFormat="1" ht="18.75" customHeight="1">
      <c r="A17" s="56">
        <v>1</v>
      </c>
      <c r="B17" s="103"/>
      <c r="C17" s="57"/>
      <c r="D17" s="57"/>
      <c r="E17" s="57"/>
      <c r="F17" s="57">
        <f t="shared" ref="F17" si="2">E17*D17</f>
        <v>0</v>
      </c>
      <c r="G17" s="103"/>
      <c r="H17" s="104"/>
    </row>
    <row r="18" spans="1:8" s="79" customFormat="1" ht="18.75" customHeight="1">
      <c r="A18" s="56">
        <v>2</v>
      </c>
      <c r="B18" s="103"/>
      <c r="C18" s="57"/>
      <c r="D18" s="57"/>
      <c r="E18" s="57"/>
      <c r="F18" s="57">
        <f>E18*D18</f>
        <v>0</v>
      </c>
      <c r="G18" s="103"/>
      <c r="H18" s="104"/>
    </row>
    <row r="19" spans="1:8" s="79" customFormat="1" ht="18.75" customHeight="1">
      <c r="A19" s="56">
        <v>3</v>
      </c>
      <c r="B19" s="103"/>
      <c r="C19" s="57"/>
      <c r="D19" s="57"/>
      <c r="E19" s="57"/>
      <c r="F19" s="57">
        <f>E19*D19</f>
        <v>0</v>
      </c>
      <c r="G19" s="103"/>
      <c r="H19" s="104"/>
    </row>
    <row r="20" spans="1:8" s="79" customFormat="1" ht="18.75" customHeight="1">
      <c r="A20" s="56">
        <v>4</v>
      </c>
      <c r="B20" s="103"/>
      <c r="C20" s="57"/>
      <c r="D20" s="57"/>
      <c r="E20" s="57"/>
      <c r="F20" s="57">
        <f>E20*D20</f>
        <v>0</v>
      </c>
      <c r="G20" s="103"/>
      <c r="H20" s="104"/>
    </row>
    <row r="21" spans="1:8" s="79" customFormat="1" ht="18.75" customHeight="1">
      <c r="A21" s="56">
        <v>5</v>
      </c>
      <c r="B21" s="103"/>
      <c r="C21" s="57"/>
      <c r="D21" s="57"/>
      <c r="E21" s="57"/>
      <c r="F21" s="57">
        <f>E21*D21</f>
        <v>0</v>
      </c>
      <c r="G21" s="103"/>
      <c r="H21" s="104"/>
    </row>
    <row r="22" spans="1:8" s="79" customFormat="1" ht="14.25">
      <c r="A22" s="314" t="s">
        <v>331</v>
      </c>
      <c r="B22" s="315"/>
      <c r="C22" s="315"/>
      <c r="D22" s="315"/>
      <c r="E22" s="315"/>
      <c r="F22" s="105">
        <f>SUM(F5:F21)</f>
        <v>0</v>
      </c>
      <c r="G22" s="106"/>
      <c r="H22" s="107"/>
    </row>
    <row r="23" spans="1:8" s="79" customFormat="1" ht="19.5" customHeight="1">
      <c r="A23" s="316" t="s">
        <v>332</v>
      </c>
      <c r="B23" s="317"/>
      <c r="C23" s="317"/>
      <c r="D23" s="317"/>
      <c r="E23" s="317"/>
      <c r="F23" s="317"/>
      <c r="G23" s="317"/>
      <c r="H23" s="318"/>
    </row>
    <row r="24" spans="1:8" s="79" customFormat="1" ht="19.5" customHeight="1">
      <c r="A24" s="101" t="s">
        <v>325</v>
      </c>
      <c r="B24" s="86" t="s">
        <v>326</v>
      </c>
      <c r="C24" s="86"/>
      <c r="D24" s="86"/>
      <c r="E24" s="86"/>
      <c r="F24" s="86"/>
      <c r="G24" s="86"/>
      <c r="H24" s="102"/>
    </row>
    <row r="25" spans="1:8" s="79" customFormat="1" ht="18.75" customHeight="1">
      <c r="A25" s="56">
        <v>1</v>
      </c>
      <c r="B25" s="103"/>
      <c r="C25" s="57"/>
      <c r="D25" s="57"/>
      <c r="E25" s="57"/>
      <c r="F25" s="57">
        <f t="shared" ref="F25" si="3">E25*D25</f>
        <v>0</v>
      </c>
      <c r="G25" s="103"/>
      <c r="H25" s="104"/>
    </row>
    <row r="26" spans="1:8" s="79" customFormat="1" ht="18.75" customHeight="1">
      <c r="A26" s="56">
        <v>2</v>
      </c>
      <c r="B26" s="103"/>
      <c r="C26" s="57"/>
      <c r="D26" s="57"/>
      <c r="E26" s="57"/>
      <c r="F26" s="57">
        <f>E26*D26</f>
        <v>0</v>
      </c>
      <c r="G26" s="103"/>
      <c r="H26" s="104"/>
    </row>
    <row r="27" spans="1:8" s="79" customFormat="1" ht="18.75" customHeight="1">
      <c r="A27" s="56">
        <v>3</v>
      </c>
      <c r="B27" s="103"/>
      <c r="C27" s="57"/>
      <c r="D27" s="57"/>
      <c r="E27" s="57"/>
      <c r="F27" s="57">
        <f>E27*D27</f>
        <v>0</v>
      </c>
      <c r="G27" s="103"/>
      <c r="H27" s="104"/>
    </row>
    <row r="28" spans="1:8" s="79" customFormat="1" ht="18.75" customHeight="1">
      <c r="A28" s="56">
        <v>4</v>
      </c>
      <c r="B28" s="103"/>
      <c r="C28" s="57"/>
      <c r="D28" s="57"/>
      <c r="E28" s="57"/>
      <c r="F28" s="57">
        <f>E28*D28</f>
        <v>0</v>
      </c>
      <c r="G28" s="103"/>
      <c r="H28" s="104"/>
    </row>
    <row r="29" spans="1:8" s="79" customFormat="1" ht="18.75" customHeight="1">
      <c r="A29" s="56">
        <v>5</v>
      </c>
      <c r="B29" s="103"/>
      <c r="C29" s="57"/>
      <c r="D29" s="57"/>
      <c r="E29" s="57"/>
      <c r="F29" s="57">
        <f>E29*D29</f>
        <v>0</v>
      </c>
      <c r="G29" s="103"/>
      <c r="H29" s="104"/>
    </row>
    <row r="30" spans="1:8" s="79" customFormat="1" ht="18.75" customHeight="1">
      <c r="A30" s="101" t="s">
        <v>327</v>
      </c>
      <c r="B30" s="86" t="s">
        <v>328</v>
      </c>
      <c r="C30" s="57"/>
      <c r="D30" s="57"/>
      <c r="E30" s="57"/>
      <c r="F30" s="57"/>
      <c r="G30" s="103"/>
      <c r="H30" s="104"/>
    </row>
    <row r="31" spans="1:8" s="79" customFormat="1" ht="18.75" customHeight="1">
      <c r="A31" s="56">
        <v>1</v>
      </c>
      <c r="B31" s="103"/>
      <c r="C31" s="57"/>
      <c r="D31" s="57"/>
      <c r="E31" s="57"/>
      <c r="F31" s="57">
        <f t="shared" ref="F31" si="4">E31*D31</f>
        <v>0</v>
      </c>
      <c r="G31" s="103"/>
      <c r="H31" s="104"/>
    </row>
    <row r="32" spans="1:8" s="79" customFormat="1" ht="18.75" customHeight="1">
      <c r="A32" s="56">
        <v>2</v>
      </c>
      <c r="B32" s="103"/>
      <c r="C32" s="57"/>
      <c r="D32" s="57"/>
      <c r="E32" s="57"/>
      <c r="F32" s="57">
        <f>E32*D32</f>
        <v>0</v>
      </c>
      <c r="G32" s="103"/>
      <c r="H32" s="104"/>
    </row>
    <row r="33" spans="1:8" s="79" customFormat="1" ht="18.75" customHeight="1">
      <c r="A33" s="56">
        <v>3</v>
      </c>
      <c r="B33" s="103"/>
      <c r="C33" s="57"/>
      <c r="D33" s="57"/>
      <c r="E33" s="57"/>
      <c r="F33" s="57">
        <f>E33*D33</f>
        <v>0</v>
      </c>
      <c r="G33" s="103"/>
      <c r="H33" s="104"/>
    </row>
    <row r="34" spans="1:8" s="79" customFormat="1" ht="18.75" customHeight="1">
      <c r="A34" s="56">
        <v>4</v>
      </c>
      <c r="B34" s="103"/>
      <c r="C34" s="57"/>
      <c r="D34" s="57"/>
      <c r="E34" s="57"/>
      <c r="F34" s="57">
        <f>E34*D34</f>
        <v>0</v>
      </c>
      <c r="G34" s="103"/>
      <c r="H34" s="104"/>
    </row>
    <row r="35" spans="1:8" s="79" customFormat="1" ht="18.75" customHeight="1">
      <c r="A35" s="56">
        <v>5</v>
      </c>
      <c r="B35" s="103"/>
      <c r="C35" s="57"/>
      <c r="D35" s="57"/>
      <c r="E35" s="57"/>
      <c r="F35" s="57">
        <f>E35*D35</f>
        <v>0</v>
      </c>
      <c r="G35" s="103"/>
      <c r="H35" s="104"/>
    </row>
    <row r="36" spans="1:8" s="79" customFormat="1" ht="18.75" customHeight="1">
      <c r="A36" s="101" t="s">
        <v>329</v>
      </c>
      <c r="B36" s="86" t="s">
        <v>330</v>
      </c>
      <c r="C36" s="57"/>
      <c r="D36" s="57"/>
      <c r="E36" s="57"/>
      <c r="F36" s="57"/>
      <c r="G36" s="103"/>
      <c r="H36" s="104"/>
    </row>
    <row r="37" spans="1:8" s="79" customFormat="1" ht="18.75" customHeight="1">
      <c r="A37" s="56">
        <v>1</v>
      </c>
      <c r="B37" s="103"/>
      <c r="C37" s="57"/>
      <c r="D37" s="57"/>
      <c r="E37" s="57"/>
      <c r="F37" s="57">
        <f t="shared" ref="F37" si="5">E37*D37</f>
        <v>0</v>
      </c>
      <c r="G37" s="103"/>
      <c r="H37" s="104"/>
    </row>
    <row r="38" spans="1:8" s="79" customFormat="1" ht="18.75" customHeight="1">
      <c r="A38" s="56">
        <v>2</v>
      </c>
      <c r="B38" s="103"/>
      <c r="C38" s="57"/>
      <c r="D38" s="57"/>
      <c r="E38" s="57"/>
      <c r="F38" s="57">
        <f>E38*D38</f>
        <v>0</v>
      </c>
      <c r="G38" s="103"/>
      <c r="H38" s="104"/>
    </row>
    <row r="39" spans="1:8" s="79" customFormat="1" ht="18.75" customHeight="1">
      <c r="A39" s="56">
        <v>3</v>
      </c>
      <c r="B39" s="103"/>
      <c r="C39" s="57"/>
      <c r="D39" s="57"/>
      <c r="E39" s="57"/>
      <c r="F39" s="57">
        <f>E39*D39</f>
        <v>0</v>
      </c>
      <c r="G39" s="103"/>
      <c r="H39" s="104"/>
    </row>
    <row r="40" spans="1:8" s="79" customFormat="1" ht="18.75" customHeight="1">
      <c r="A40" s="56">
        <v>4</v>
      </c>
      <c r="B40" s="103"/>
      <c r="C40" s="57"/>
      <c r="D40" s="57"/>
      <c r="E40" s="57"/>
      <c r="F40" s="57">
        <f>E40*D40</f>
        <v>0</v>
      </c>
      <c r="G40" s="103"/>
      <c r="H40" s="104"/>
    </row>
    <row r="41" spans="1:8" s="79" customFormat="1" ht="18.75" customHeight="1">
      <c r="A41" s="56">
        <v>5</v>
      </c>
      <c r="B41" s="103"/>
      <c r="C41" s="57"/>
      <c r="D41" s="57"/>
      <c r="E41" s="57"/>
      <c r="F41" s="57">
        <f>E41*D41</f>
        <v>0</v>
      </c>
      <c r="G41" s="103"/>
      <c r="H41" s="104"/>
    </row>
    <row r="42" spans="1:8" s="79" customFormat="1" ht="14.25">
      <c r="A42" s="314" t="s">
        <v>331</v>
      </c>
      <c r="B42" s="315"/>
      <c r="C42" s="315"/>
      <c r="D42" s="315"/>
      <c r="E42" s="315"/>
      <c r="F42" s="105">
        <f>SUM(F25:F41)</f>
        <v>0</v>
      </c>
      <c r="G42" s="106"/>
      <c r="H42" s="107"/>
    </row>
    <row r="43" spans="1:8" s="79" customFormat="1" ht="19.5" customHeight="1">
      <c r="A43" s="316" t="s">
        <v>333</v>
      </c>
      <c r="B43" s="317"/>
      <c r="C43" s="317"/>
      <c r="D43" s="317"/>
      <c r="E43" s="317"/>
      <c r="F43" s="317"/>
      <c r="G43" s="317"/>
      <c r="H43" s="318"/>
    </row>
    <row r="44" spans="1:8" s="79" customFormat="1" ht="19.5" customHeight="1">
      <c r="A44" s="101" t="s">
        <v>325</v>
      </c>
      <c r="B44" s="86" t="s">
        <v>326</v>
      </c>
      <c r="C44" s="86"/>
      <c r="D44" s="86"/>
      <c r="E44" s="86"/>
      <c r="F44" s="86"/>
      <c r="G44" s="86"/>
      <c r="H44" s="102"/>
    </row>
    <row r="45" spans="1:8" s="79" customFormat="1" ht="18.75" customHeight="1">
      <c r="A45" s="56">
        <v>1</v>
      </c>
      <c r="B45" s="103"/>
      <c r="C45" s="57"/>
      <c r="D45" s="57"/>
      <c r="E45" s="57"/>
      <c r="F45" s="57">
        <f t="shared" ref="F45" si="6">E45*D45</f>
        <v>0</v>
      </c>
      <c r="G45" s="103"/>
      <c r="H45" s="104"/>
    </row>
    <row r="46" spans="1:8" s="79" customFormat="1" ht="18.75" customHeight="1">
      <c r="A46" s="56">
        <v>2</v>
      </c>
      <c r="B46" s="103"/>
      <c r="C46" s="57"/>
      <c r="D46" s="57"/>
      <c r="E46" s="57"/>
      <c r="F46" s="57">
        <f>E46*D46</f>
        <v>0</v>
      </c>
      <c r="G46" s="103"/>
      <c r="H46" s="104"/>
    </row>
    <row r="47" spans="1:8" s="79" customFormat="1" ht="18.75" customHeight="1">
      <c r="A47" s="56">
        <v>3</v>
      </c>
      <c r="B47" s="103"/>
      <c r="C47" s="57"/>
      <c r="D47" s="57"/>
      <c r="E47" s="57"/>
      <c r="F47" s="57">
        <f>E47*D47</f>
        <v>0</v>
      </c>
      <c r="G47" s="103"/>
      <c r="H47" s="104"/>
    </row>
    <row r="48" spans="1:8" s="79" customFormat="1" ht="18.75" customHeight="1">
      <c r="A48" s="56">
        <v>4</v>
      </c>
      <c r="B48" s="103"/>
      <c r="C48" s="57"/>
      <c r="D48" s="57"/>
      <c r="E48" s="57"/>
      <c r="F48" s="57">
        <f>E48*D48</f>
        <v>0</v>
      </c>
      <c r="G48" s="103"/>
      <c r="H48" s="104"/>
    </row>
    <row r="49" spans="1:8" s="79" customFormat="1" ht="18.75" customHeight="1">
      <c r="A49" s="56">
        <v>5</v>
      </c>
      <c r="B49" s="103"/>
      <c r="C49" s="57"/>
      <c r="D49" s="57"/>
      <c r="E49" s="57"/>
      <c r="F49" s="57">
        <f>E49*D49</f>
        <v>0</v>
      </c>
      <c r="G49" s="103"/>
      <c r="H49" s="104"/>
    </row>
    <row r="50" spans="1:8" s="79" customFormat="1" ht="18.75" customHeight="1">
      <c r="A50" s="101" t="s">
        <v>327</v>
      </c>
      <c r="B50" s="86" t="s">
        <v>328</v>
      </c>
      <c r="C50" s="57"/>
      <c r="D50" s="57"/>
      <c r="E50" s="57"/>
      <c r="F50" s="57"/>
      <c r="G50" s="103"/>
      <c r="H50" s="104"/>
    </row>
    <row r="51" spans="1:8" s="79" customFormat="1" ht="18.75" customHeight="1">
      <c r="A51" s="56">
        <v>1</v>
      </c>
      <c r="B51" s="103"/>
      <c r="C51" s="57"/>
      <c r="D51" s="57"/>
      <c r="E51" s="57"/>
      <c r="F51" s="57">
        <f t="shared" ref="F51" si="7">E51*D51</f>
        <v>0</v>
      </c>
      <c r="G51" s="103"/>
      <c r="H51" s="104"/>
    </row>
    <row r="52" spans="1:8" s="79" customFormat="1" ht="18.75" customHeight="1">
      <c r="A52" s="56">
        <v>2</v>
      </c>
      <c r="B52" s="103"/>
      <c r="C52" s="57"/>
      <c r="D52" s="57"/>
      <c r="E52" s="57"/>
      <c r="F52" s="57">
        <f>E52*D52</f>
        <v>0</v>
      </c>
      <c r="G52" s="103"/>
      <c r="H52" s="104"/>
    </row>
    <row r="53" spans="1:8" s="79" customFormat="1" ht="18.75" customHeight="1">
      <c r="A53" s="56">
        <v>3</v>
      </c>
      <c r="B53" s="103"/>
      <c r="C53" s="57"/>
      <c r="D53" s="57"/>
      <c r="E53" s="57"/>
      <c r="F53" s="57">
        <f>E53*D53</f>
        <v>0</v>
      </c>
      <c r="G53" s="103"/>
      <c r="H53" s="104"/>
    </row>
    <row r="54" spans="1:8" s="79" customFormat="1" ht="18.75" customHeight="1">
      <c r="A54" s="56">
        <v>4</v>
      </c>
      <c r="B54" s="103"/>
      <c r="C54" s="57"/>
      <c r="D54" s="57"/>
      <c r="E54" s="57"/>
      <c r="F54" s="57">
        <f>E54*D54</f>
        <v>0</v>
      </c>
      <c r="G54" s="103"/>
      <c r="H54" s="104"/>
    </row>
    <row r="55" spans="1:8" s="79" customFormat="1" ht="18.75" customHeight="1">
      <c r="A55" s="56">
        <v>5</v>
      </c>
      <c r="B55" s="103"/>
      <c r="C55" s="57"/>
      <c r="D55" s="57"/>
      <c r="E55" s="57"/>
      <c r="F55" s="57">
        <f>E55*D55</f>
        <v>0</v>
      </c>
      <c r="G55" s="103"/>
      <c r="H55" s="104"/>
    </row>
    <row r="56" spans="1:8" s="79" customFormat="1" ht="18.75" customHeight="1">
      <c r="A56" s="101" t="s">
        <v>329</v>
      </c>
      <c r="B56" s="86" t="s">
        <v>330</v>
      </c>
      <c r="C56" s="57"/>
      <c r="D56" s="57"/>
      <c r="E56" s="57"/>
      <c r="F56" s="57"/>
      <c r="G56" s="103"/>
      <c r="H56" s="104"/>
    </row>
    <row r="57" spans="1:8" s="79" customFormat="1" ht="18.75" customHeight="1">
      <c r="A57" s="56">
        <v>1</v>
      </c>
      <c r="B57" s="103"/>
      <c r="C57" s="57"/>
      <c r="D57" s="57"/>
      <c r="E57" s="57"/>
      <c r="F57" s="57">
        <f t="shared" ref="F57" si="8">E57*D57</f>
        <v>0</v>
      </c>
      <c r="G57" s="103"/>
      <c r="H57" s="104"/>
    </row>
    <row r="58" spans="1:8" s="79" customFormat="1" ht="18.75" customHeight="1">
      <c r="A58" s="56">
        <v>2</v>
      </c>
      <c r="B58" s="103"/>
      <c r="C58" s="57"/>
      <c r="D58" s="57"/>
      <c r="E58" s="57"/>
      <c r="F58" s="57">
        <f>E58*D58</f>
        <v>0</v>
      </c>
      <c r="G58" s="103"/>
      <c r="H58" s="104"/>
    </row>
    <row r="59" spans="1:8" s="79" customFormat="1" ht="18.75" customHeight="1">
      <c r="A59" s="56">
        <v>3</v>
      </c>
      <c r="B59" s="103"/>
      <c r="C59" s="57"/>
      <c r="D59" s="57"/>
      <c r="E59" s="57"/>
      <c r="F59" s="57">
        <f>E59*D59</f>
        <v>0</v>
      </c>
      <c r="G59" s="103"/>
      <c r="H59" s="104"/>
    </row>
    <row r="60" spans="1:8" s="79" customFormat="1" ht="18.75" customHeight="1">
      <c r="A60" s="56">
        <v>4</v>
      </c>
      <c r="B60" s="103"/>
      <c r="C60" s="57"/>
      <c r="D60" s="57"/>
      <c r="E60" s="57"/>
      <c r="F60" s="57">
        <f>E60*D60</f>
        <v>0</v>
      </c>
      <c r="G60" s="103"/>
      <c r="H60" s="104"/>
    </row>
    <row r="61" spans="1:8" s="79" customFormat="1" ht="18.75" customHeight="1">
      <c r="A61" s="56">
        <v>5</v>
      </c>
      <c r="B61" s="103"/>
      <c r="C61" s="57"/>
      <c r="D61" s="57"/>
      <c r="E61" s="57"/>
      <c r="F61" s="57">
        <f>E61*D61</f>
        <v>0</v>
      </c>
      <c r="G61" s="103"/>
      <c r="H61" s="104"/>
    </row>
    <row r="62" spans="1:8" s="79" customFormat="1" ht="14.25">
      <c r="A62" s="314" t="s">
        <v>331</v>
      </c>
      <c r="B62" s="315"/>
      <c r="C62" s="315"/>
      <c r="D62" s="315"/>
      <c r="E62" s="315"/>
      <c r="F62" s="105">
        <f>SUM(F45:F61)</f>
        <v>0</v>
      </c>
      <c r="G62" s="106"/>
      <c r="H62" s="107"/>
    </row>
    <row r="63" spans="1:8" s="79" customFormat="1" ht="19.5" customHeight="1">
      <c r="A63" s="316" t="s">
        <v>334</v>
      </c>
      <c r="B63" s="317"/>
      <c r="C63" s="317"/>
      <c r="D63" s="317"/>
      <c r="E63" s="317"/>
      <c r="F63" s="317"/>
      <c r="G63" s="317"/>
      <c r="H63" s="318"/>
    </row>
    <row r="64" spans="1:8" s="79" customFormat="1" ht="19.5" customHeight="1">
      <c r="A64" s="101" t="s">
        <v>325</v>
      </c>
      <c r="B64" s="86" t="s">
        <v>326</v>
      </c>
      <c r="C64" s="86"/>
      <c r="D64" s="86"/>
      <c r="E64" s="86"/>
      <c r="F64" s="86"/>
      <c r="G64" s="86"/>
      <c r="H64" s="102"/>
    </row>
    <row r="65" spans="1:8" s="79" customFormat="1" ht="18.75" customHeight="1">
      <c r="A65" s="56">
        <v>1</v>
      </c>
      <c r="B65" s="103"/>
      <c r="C65" s="57"/>
      <c r="D65" s="57"/>
      <c r="E65" s="57"/>
      <c r="F65" s="57">
        <f t="shared" ref="F65" si="9">E65*D65</f>
        <v>0</v>
      </c>
      <c r="G65" s="103"/>
      <c r="H65" s="104"/>
    </row>
    <row r="66" spans="1:8" s="79" customFormat="1" ht="18.75" customHeight="1">
      <c r="A66" s="56">
        <v>2</v>
      </c>
      <c r="B66" s="103"/>
      <c r="C66" s="57"/>
      <c r="D66" s="57"/>
      <c r="E66" s="57"/>
      <c r="F66" s="57">
        <f>E66*D66</f>
        <v>0</v>
      </c>
      <c r="G66" s="103"/>
      <c r="H66" s="104"/>
    </row>
    <row r="67" spans="1:8" s="79" customFormat="1" ht="18.75" customHeight="1">
      <c r="A67" s="56">
        <v>3</v>
      </c>
      <c r="B67" s="103"/>
      <c r="C67" s="57"/>
      <c r="D67" s="57"/>
      <c r="E67" s="57"/>
      <c r="F67" s="57">
        <f>E67*D67</f>
        <v>0</v>
      </c>
      <c r="G67" s="103"/>
      <c r="H67" s="104"/>
    </row>
    <row r="68" spans="1:8" s="79" customFormat="1" ht="18.75" customHeight="1">
      <c r="A68" s="56">
        <v>4</v>
      </c>
      <c r="B68" s="103"/>
      <c r="C68" s="57"/>
      <c r="D68" s="57"/>
      <c r="E68" s="57"/>
      <c r="F68" s="57">
        <f>E68*D68</f>
        <v>0</v>
      </c>
      <c r="G68" s="103"/>
      <c r="H68" s="104"/>
    </row>
    <row r="69" spans="1:8" s="79" customFormat="1" ht="18.75" customHeight="1">
      <c r="A69" s="56">
        <v>5</v>
      </c>
      <c r="B69" s="103"/>
      <c r="C69" s="57"/>
      <c r="D69" s="57"/>
      <c r="E69" s="57"/>
      <c r="F69" s="57">
        <f>E69*D69</f>
        <v>0</v>
      </c>
      <c r="G69" s="103"/>
      <c r="H69" s="104"/>
    </row>
    <row r="70" spans="1:8" s="79" customFormat="1" ht="18.75" customHeight="1">
      <c r="A70" s="101" t="s">
        <v>327</v>
      </c>
      <c r="B70" s="86" t="s">
        <v>328</v>
      </c>
      <c r="C70" s="57"/>
      <c r="D70" s="57"/>
      <c r="E70" s="57"/>
      <c r="F70" s="57"/>
      <c r="G70" s="103"/>
      <c r="H70" s="104"/>
    </row>
    <row r="71" spans="1:8" s="79" customFormat="1" ht="18.75" customHeight="1">
      <c r="A71" s="56">
        <v>1</v>
      </c>
      <c r="B71" s="103"/>
      <c r="C71" s="57"/>
      <c r="D71" s="57"/>
      <c r="E71" s="57"/>
      <c r="F71" s="57">
        <f t="shared" ref="F71" si="10">E71*D71</f>
        <v>0</v>
      </c>
      <c r="G71" s="103"/>
      <c r="H71" s="104"/>
    </row>
    <row r="72" spans="1:8" s="79" customFormat="1" ht="18.75" customHeight="1">
      <c r="A72" s="56">
        <v>2</v>
      </c>
      <c r="B72" s="103"/>
      <c r="C72" s="57"/>
      <c r="D72" s="57"/>
      <c r="E72" s="57"/>
      <c r="F72" s="57">
        <f>E72*D72</f>
        <v>0</v>
      </c>
      <c r="G72" s="103"/>
      <c r="H72" s="104"/>
    </row>
    <row r="73" spans="1:8" s="79" customFormat="1" ht="18.75" customHeight="1">
      <c r="A73" s="56">
        <v>3</v>
      </c>
      <c r="B73" s="103"/>
      <c r="C73" s="57"/>
      <c r="D73" s="57"/>
      <c r="E73" s="57"/>
      <c r="F73" s="57">
        <f>E73*D73</f>
        <v>0</v>
      </c>
      <c r="G73" s="103"/>
      <c r="H73" s="104"/>
    </row>
    <row r="74" spans="1:8" s="79" customFormat="1" ht="18.75" customHeight="1">
      <c r="A74" s="56">
        <v>4</v>
      </c>
      <c r="B74" s="103"/>
      <c r="C74" s="57"/>
      <c r="D74" s="57"/>
      <c r="E74" s="57"/>
      <c r="F74" s="57">
        <f>E74*D74</f>
        <v>0</v>
      </c>
      <c r="G74" s="103"/>
      <c r="H74" s="104"/>
    </row>
    <row r="75" spans="1:8" s="79" customFormat="1" ht="18.75" customHeight="1">
      <c r="A75" s="56">
        <v>5</v>
      </c>
      <c r="B75" s="103"/>
      <c r="C75" s="57"/>
      <c r="D75" s="57"/>
      <c r="E75" s="57"/>
      <c r="F75" s="57">
        <f>E75*D75</f>
        <v>0</v>
      </c>
      <c r="G75" s="103"/>
      <c r="H75" s="104"/>
    </row>
    <row r="76" spans="1:8" s="79" customFormat="1" ht="18.75" customHeight="1">
      <c r="A76" s="101" t="s">
        <v>329</v>
      </c>
      <c r="B76" s="86" t="s">
        <v>330</v>
      </c>
      <c r="C76" s="57"/>
      <c r="D76" s="57"/>
      <c r="E76" s="57"/>
      <c r="F76" s="57"/>
      <c r="G76" s="103"/>
      <c r="H76" s="104"/>
    </row>
    <row r="77" spans="1:8" s="79" customFormat="1" ht="18.75" customHeight="1">
      <c r="A77" s="56">
        <v>1</v>
      </c>
      <c r="B77" s="103"/>
      <c r="C77" s="57"/>
      <c r="D77" s="57"/>
      <c r="E77" s="57"/>
      <c r="F77" s="57">
        <f t="shared" ref="F77" si="11">E77*D77</f>
        <v>0</v>
      </c>
      <c r="G77" s="103"/>
      <c r="H77" s="104"/>
    </row>
    <row r="78" spans="1:8" s="79" customFormat="1" ht="18.75" customHeight="1">
      <c r="A78" s="56">
        <v>2</v>
      </c>
      <c r="B78" s="103"/>
      <c r="C78" s="57"/>
      <c r="D78" s="57"/>
      <c r="E78" s="57"/>
      <c r="F78" s="57">
        <f>E78*D78</f>
        <v>0</v>
      </c>
      <c r="G78" s="103"/>
      <c r="H78" s="104"/>
    </row>
    <row r="79" spans="1:8" s="79" customFormat="1" ht="18.75" customHeight="1">
      <c r="A79" s="56">
        <v>3</v>
      </c>
      <c r="B79" s="103"/>
      <c r="C79" s="57"/>
      <c r="D79" s="57"/>
      <c r="E79" s="57"/>
      <c r="F79" s="57">
        <f>E79*D79</f>
        <v>0</v>
      </c>
      <c r="G79" s="103"/>
      <c r="H79" s="104"/>
    </row>
    <row r="80" spans="1:8" s="79" customFormat="1" ht="18.75" customHeight="1">
      <c r="A80" s="56">
        <v>4</v>
      </c>
      <c r="B80" s="103"/>
      <c r="C80" s="57"/>
      <c r="D80" s="57"/>
      <c r="E80" s="57"/>
      <c r="F80" s="57">
        <f>E80*D80</f>
        <v>0</v>
      </c>
      <c r="G80" s="103"/>
      <c r="H80" s="104"/>
    </row>
    <row r="81" spans="1:8" s="79" customFormat="1" ht="18.75" customHeight="1">
      <c r="A81" s="56">
        <v>5</v>
      </c>
      <c r="B81" s="103"/>
      <c r="C81" s="57"/>
      <c r="D81" s="57"/>
      <c r="E81" s="57"/>
      <c r="F81" s="57">
        <f>E81*D81</f>
        <v>0</v>
      </c>
      <c r="G81" s="103"/>
      <c r="H81" s="104"/>
    </row>
    <row r="82" spans="1:8" s="79" customFormat="1" ht="14.25">
      <c r="A82" s="314" t="s">
        <v>331</v>
      </c>
      <c r="B82" s="315"/>
      <c r="C82" s="315"/>
      <c r="D82" s="315"/>
      <c r="E82" s="315"/>
      <c r="F82" s="105">
        <f>SUM(F65:F81)</f>
        <v>0</v>
      </c>
      <c r="G82" s="106"/>
      <c r="H82" s="107"/>
    </row>
    <row r="83" spans="1:8" s="79" customFormat="1" ht="19.5" customHeight="1">
      <c r="A83" s="316" t="s">
        <v>335</v>
      </c>
      <c r="B83" s="317"/>
      <c r="C83" s="317"/>
      <c r="D83" s="317"/>
      <c r="E83" s="317"/>
      <c r="F83" s="317"/>
      <c r="G83" s="317"/>
      <c r="H83" s="318"/>
    </row>
    <row r="84" spans="1:8" s="79" customFormat="1" ht="19.5" customHeight="1">
      <c r="A84" s="101" t="s">
        <v>325</v>
      </c>
      <c r="B84" s="86" t="s">
        <v>326</v>
      </c>
      <c r="C84" s="86"/>
      <c r="D84" s="86"/>
      <c r="E84" s="86"/>
      <c r="F84" s="86"/>
      <c r="G84" s="86"/>
      <c r="H84" s="102"/>
    </row>
    <row r="85" spans="1:8" s="79" customFormat="1" ht="18.75" customHeight="1">
      <c r="A85" s="56">
        <v>1</v>
      </c>
      <c r="B85" s="103"/>
      <c r="C85" s="57"/>
      <c r="D85" s="57"/>
      <c r="E85" s="57"/>
      <c r="F85" s="57">
        <f t="shared" ref="F85" si="12">E85*D85</f>
        <v>0</v>
      </c>
      <c r="G85" s="103"/>
      <c r="H85" s="104"/>
    </row>
    <row r="86" spans="1:8" s="79" customFormat="1" ht="18.75" customHeight="1">
      <c r="A86" s="56">
        <v>2</v>
      </c>
      <c r="B86" s="103"/>
      <c r="C86" s="57"/>
      <c r="D86" s="57"/>
      <c r="E86" s="57"/>
      <c r="F86" s="57">
        <f>E86*D86</f>
        <v>0</v>
      </c>
      <c r="G86" s="103"/>
      <c r="H86" s="104"/>
    </row>
    <row r="87" spans="1:8" s="79" customFormat="1" ht="18.75" customHeight="1">
      <c r="A87" s="56">
        <v>3</v>
      </c>
      <c r="B87" s="103"/>
      <c r="C87" s="57"/>
      <c r="D87" s="57"/>
      <c r="E87" s="57"/>
      <c r="F87" s="57">
        <f>E87*D87</f>
        <v>0</v>
      </c>
      <c r="G87" s="103"/>
      <c r="H87" s="104"/>
    </row>
    <row r="88" spans="1:8" s="79" customFormat="1" ht="18.75" customHeight="1">
      <c r="A88" s="56">
        <v>4</v>
      </c>
      <c r="B88" s="103"/>
      <c r="C88" s="57"/>
      <c r="D88" s="57"/>
      <c r="E88" s="57"/>
      <c r="F88" s="57">
        <f>E88*D88</f>
        <v>0</v>
      </c>
      <c r="G88" s="103"/>
      <c r="H88" s="104"/>
    </row>
    <row r="89" spans="1:8" s="79" customFormat="1" ht="18.75" customHeight="1">
      <c r="A89" s="56">
        <v>5</v>
      </c>
      <c r="B89" s="103"/>
      <c r="C89" s="57"/>
      <c r="D89" s="57"/>
      <c r="E89" s="57"/>
      <c r="F89" s="57">
        <f>E89*D89</f>
        <v>0</v>
      </c>
      <c r="G89" s="103"/>
      <c r="H89" s="104"/>
    </row>
    <row r="90" spans="1:8" s="79" customFormat="1" ht="18.75" customHeight="1">
      <c r="A90" s="101" t="s">
        <v>327</v>
      </c>
      <c r="B90" s="86" t="s">
        <v>328</v>
      </c>
      <c r="C90" s="57"/>
      <c r="D90" s="57"/>
      <c r="E90" s="57"/>
      <c r="F90" s="57"/>
      <c r="G90" s="103"/>
      <c r="H90" s="104"/>
    </row>
    <row r="91" spans="1:8" s="79" customFormat="1" ht="18.75" customHeight="1">
      <c r="A91" s="56">
        <v>1</v>
      </c>
      <c r="B91" s="103"/>
      <c r="C91" s="57"/>
      <c r="D91" s="57"/>
      <c r="E91" s="57"/>
      <c r="F91" s="57">
        <f t="shared" ref="F91" si="13">E91*D91</f>
        <v>0</v>
      </c>
      <c r="G91" s="103"/>
      <c r="H91" s="104"/>
    </row>
    <row r="92" spans="1:8" s="79" customFormat="1" ht="18.75" customHeight="1">
      <c r="A92" s="56">
        <v>2</v>
      </c>
      <c r="B92" s="103"/>
      <c r="C92" s="57"/>
      <c r="D92" s="57"/>
      <c r="E92" s="57"/>
      <c r="F92" s="57">
        <f>E92*D92</f>
        <v>0</v>
      </c>
      <c r="G92" s="103"/>
      <c r="H92" s="104"/>
    </row>
    <row r="93" spans="1:8" s="79" customFormat="1" ht="18.75" customHeight="1">
      <c r="A93" s="56">
        <v>3</v>
      </c>
      <c r="B93" s="103"/>
      <c r="C93" s="57"/>
      <c r="D93" s="57"/>
      <c r="E93" s="57"/>
      <c r="F93" s="57">
        <f>E93*D93</f>
        <v>0</v>
      </c>
      <c r="G93" s="103"/>
      <c r="H93" s="104"/>
    </row>
    <row r="94" spans="1:8" s="79" customFormat="1" ht="18.75" customHeight="1">
      <c r="A94" s="56">
        <v>4</v>
      </c>
      <c r="B94" s="103"/>
      <c r="C94" s="57"/>
      <c r="D94" s="57"/>
      <c r="E94" s="57"/>
      <c r="F94" s="57">
        <f>E94*D94</f>
        <v>0</v>
      </c>
      <c r="G94" s="103"/>
      <c r="H94" s="104"/>
    </row>
    <row r="95" spans="1:8" s="79" customFormat="1" ht="18.75" customHeight="1">
      <c r="A95" s="56">
        <v>5</v>
      </c>
      <c r="B95" s="103"/>
      <c r="C95" s="57"/>
      <c r="D95" s="57"/>
      <c r="E95" s="57"/>
      <c r="F95" s="57">
        <f>E95*D95</f>
        <v>0</v>
      </c>
      <c r="G95" s="103"/>
      <c r="H95" s="104"/>
    </row>
    <row r="96" spans="1:8" s="79" customFormat="1" ht="18.75" customHeight="1">
      <c r="A96" s="101" t="s">
        <v>329</v>
      </c>
      <c r="B96" s="86" t="s">
        <v>330</v>
      </c>
      <c r="C96" s="57"/>
      <c r="D96" s="57"/>
      <c r="E96" s="57"/>
      <c r="F96" s="57"/>
      <c r="G96" s="103"/>
      <c r="H96" s="104"/>
    </row>
    <row r="97" spans="1:8" s="79" customFormat="1" ht="18.75" customHeight="1">
      <c r="A97" s="56">
        <v>1</v>
      </c>
      <c r="B97" s="103"/>
      <c r="C97" s="57"/>
      <c r="D97" s="57"/>
      <c r="E97" s="57"/>
      <c r="F97" s="57">
        <f t="shared" ref="F97" si="14">E97*D97</f>
        <v>0</v>
      </c>
      <c r="G97" s="103"/>
      <c r="H97" s="104"/>
    </row>
    <row r="98" spans="1:8" s="79" customFormat="1" ht="18.75" customHeight="1">
      <c r="A98" s="56">
        <v>2</v>
      </c>
      <c r="B98" s="103"/>
      <c r="C98" s="57"/>
      <c r="D98" s="57"/>
      <c r="E98" s="57"/>
      <c r="F98" s="57">
        <f>E98*D98</f>
        <v>0</v>
      </c>
      <c r="G98" s="103"/>
      <c r="H98" s="104"/>
    </row>
    <row r="99" spans="1:8" s="79" customFormat="1" ht="18.75" customHeight="1">
      <c r="A99" s="56">
        <v>3</v>
      </c>
      <c r="B99" s="103"/>
      <c r="C99" s="57"/>
      <c r="D99" s="57"/>
      <c r="E99" s="57"/>
      <c r="F99" s="57">
        <f>E99*D99</f>
        <v>0</v>
      </c>
      <c r="G99" s="103"/>
      <c r="H99" s="104"/>
    </row>
    <row r="100" spans="1:8" s="79" customFormat="1" ht="18.75" customHeight="1">
      <c r="A100" s="56">
        <v>4</v>
      </c>
      <c r="B100" s="103"/>
      <c r="C100" s="57"/>
      <c r="D100" s="57"/>
      <c r="E100" s="57"/>
      <c r="F100" s="57">
        <f>E100*D100</f>
        <v>0</v>
      </c>
      <c r="G100" s="103"/>
      <c r="H100" s="104"/>
    </row>
    <row r="101" spans="1:8" s="79" customFormat="1" ht="18.75" customHeight="1">
      <c r="A101" s="56">
        <v>5</v>
      </c>
      <c r="B101" s="103"/>
      <c r="C101" s="57"/>
      <c r="D101" s="57"/>
      <c r="E101" s="57"/>
      <c r="F101" s="57">
        <f>E101*D101</f>
        <v>0</v>
      </c>
      <c r="G101" s="103"/>
      <c r="H101" s="104"/>
    </row>
    <row r="102" spans="1:8" s="79" customFormat="1" ht="14.25">
      <c r="A102" s="314" t="s">
        <v>331</v>
      </c>
      <c r="B102" s="315"/>
      <c r="C102" s="315"/>
      <c r="D102" s="315"/>
      <c r="E102" s="315"/>
      <c r="F102" s="105">
        <f>SUM(F85:F101)</f>
        <v>0</v>
      </c>
      <c r="G102" s="106"/>
      <c r="H102" s="107"/>
    </row>
    <row r="103" spans="1:8" s="79" customFormat="1" ht="19.5" customHeight="1">
      <c r="A103" s="316" t="s">
        <v>336</v>
      </c>
      <c r="B103" s="317"/>
      <c r="C103" s="317"/>
      <c r="D103" s="317"/>
      <c r="E103" s="317"/>
      <c r="F103" s="317"/>
      <c r="G103" s="317"/>
      <c r="H103" s="318"/>
    </row>
    <row r="104" spans="1:8" s="79" customFormat="1" ht="19.5" customHeight="1">
      <c r="A104" s="101" t="s">
        <v>325</v>
      </c>
      <c r="B104" s="86" t="s">
        <v>326</v>
      </c>
      <c r="C104" s="86"/>
      <c r="D104" s="86"/>
      <c r="E104" s="86"/>
      <c r="F104" s="86"/>
      <c r="G104" s="86"/>
      <c r="H104" s="102"/>
    </row>
    <row r="105" spans="1:8" s="79" customFormat="1" ht="18.75" customHeight="1">
      <c r="A105" s="56">
        <v>1</v>
      </c>
      <c r="B105" s="103"/>
      <c r="C105" s="57"/>
      <c r="D105" s="57"/>
      <c r="E105" s="57"/>
      <c r="F105" s="57">
        <f t="shared" ref="F105" si="15">E105*D105</f>
        <v>0</v>
      </c>
      <c r="G105" s="103"/>
      <c r="H105" s="104"/>
    </row>
    <row r="106" spans="1:8" s="79" customFormat="1" ht="18.75" customHeight="1">
      <c r="A106" s="56">
        <v>2</v>
      </c>
      <c r="B106" s="103"/>
      <c r="C106" s="57"/>
      <c r="D106" s="57"/>
      <c r="E106" s="57"/>
      <c r="F106" s="57">
        <f>E106*D106</f>
        <v>0</v>
      </c>
      <c r="G106" s="103"/>
      <c r="H106" s="104"/>
    </row>
    <row r="107" spans="1:8" s="79" customFormat="1" ht="18.75" customHeight="1">
      <c r="A107" s="56">
        <v>3</v>
      </c>
      <c r="B107" s="103"/>
      <c r="C107" s="57"/>
      <c r="D107" s="57"/>
      <c r="E107" s="57"/>
      <c r="F107" s="57">
        <f>E107*D107</f>
        <v>0</v>
      </c>
      <c r="G107" s="103"/>
      <c r="H107" s="104"/>
    </row>
    <row r="108" spans="1:8" s="79" customFormat="1" ht="18.75" customHeight="1">
      <c r="A108" s="56">
        <v>4</v>
      </c>
      <c r="B108" s="103"/>
      <c r="C108" s="57"/>
      <c r="D108" s="57"/>
      <c r="E108" s="57"/>
      <c r="F108" s="57">
        <f>E108*D108</f>
        <v>0</v>
      </c>
      <c r="G108" s="103"/>
      <c r="H108" s="104"/>
    </row>
    <row r="109" spans="1:8" s="79" customFormat="1" ht="18.75" customHeight="1">
      <c r="A109" s="56">
        <v>5</v>
      </c>
      <c r="B109" s="103"/>
      <c r="C109" s="57"/>
      <c r="D109" s="57"/>
      <c r="E109" s="57"/>
      <c r="F109" s="57">
        <f>E109*D109</f>
        <v>0</v>
      </c>
      <c r="G109" s="103"/>
      <c r="H109" s="104"/>
    </row>
    <row r="110" spans="1:8" s="79" customFormat="1" ht="18.75" customHeight="1">
      <c r="A110" s="101" t="s">
        <v>327</v>
      </c>
      <c r="B110" s="86" t="s">
        <v>328</v>
      </c>
      <c r="C110" s="57"/>
      <c r="D110" s="57"/>
      <c r="E110" s="57"/>
      <c r="F110" s="57"/>
      <c r="G110" s="103"/>
      <c r="H110" s="104"/>
    </row>
    <row r="111" spans="1:8" s="79" customFormat="1" ht="18.75" customHeight="1">
      <c r="A111" s="56">
        <v>1</v>
      </c>
      <c r="B111" s="103"/>
      <c r="C111" s="57"/>
      <c r="D111" s="57"/>
      <c r="E111" s="57"/>
      <c r="F111" s="57">
        <f t="shared" ref="F111" si="16">E111*D111</f>
        <v>0</v>
      </c>
      <c r="G111" s="103"/>
      <c r="H111" s="104"/>
    </row>
    <row r="112" spans="1:8" s="79" customFormat="1" ht="18.75" customHeight="1">
      <c r="A112" s="56">
        <v>2</v>
      </c>
      <c r="B112" s="103"/>
      <c r="C112" s="57"/>
      <c r="D112" s="57"/>
      <c r="E112" s="57"/>
      <c r="F112" s="57">
        <f>E112*D112</f>
        <v>0</v>
      </c>
      <c r="G112" s="103"/>
      <c r="H112" s="104"/>
    </row>
    <row r="113" spans="1:8" s="79" customFormat="1" ht="18.75" customHeight="1">
      <c r="A113" s="56">
        <v>3</v>
      </c>
      <c r="B113" s="103"/>
      <c r="C113" s="57"/>
      <c r="D113" s="57"/>
      <c r="E113" s="57"/>
      <c r="F113" s="57">
        <f>E113*D113</f>
        <v>0</v>
      </c>
      <c r="G113" s="103"/>
      <c r="H113" s="104"/>
    </row>
    <row r="114" spans="1:8" s="79" customFormat="1" ht="18.75" customHeight="1">
      <c r="A114" s="56">
        <v>4</v>
      </c>
      <c r="B114" s="103"/>
      <c r="C114" s="57"/>
      <c r="D114" s="57"/>
      <c r="E114" s="57"/>
      <c r="F114" s="57">
        <f>E114*D114</f>
        <v>0</v>
      </c>
      <c r="G114" s="103"/>
      <c r="H114" s="104"/>
    </row>
    <row r="115" spans="1:8" s="79" customFormat="1" ht="18.75" customHeight="1">
      <c r="A115" s="56">
        <v>5</v>
      </c>
      <c r="B115" s="103"/>
      <c r="C115" s="57"/>
      <c r="D115" s="57"/>
      <c r="E115" s="57"/>
      <c r="F115" s="57">
        <f>E115*D115</f>
        <v>0</v>
      </c>
      <c r="G115" s="103"/>
      <c r="H115" s="104"/>
    </row>
    <row r="116" spans="1:8" s="79" customFormat="1" ht="18.75" customHeight="1">
      <c r="A116" s="101" t="s">
        <v>329</v>
      </c>
      <c r="B116" s="86" t="s">
        <v>330</v>
      </c>
      <c r="C116" s="57"/>
      <c r="D116" s="57"/>
      <c r="E116" s="57"/>
      <c r="F116" s="57"/>
      <c r="G116" s="103"/>
      <c r="H116" s="104"/>
    </row>
    <row r="117" spans="1:8" s="79" customFormat="1" ht="18.75" customHeight="1">
      <c r="A117" s="56">
        <v>1</v>
      </c>
      <c r="B117" s="103"/>
      <c r="C117" s="57"/>
      <c r="D117" s="57"/>
      <c r="E117" s="57"/>
      <c r="F117" s="57">
        <f t="shared" ref="F117" si="17">E117*D117</f>
        <v>0</v>
      </c>
      <c r="G117" s="103"/>
      <c r="H117" s="104"/>
    </row>
    <row r="118" spans="1:8" s="79" customFormat="1" ht="18.75" customHeight="1">
      <c r="A118" s="56">
        <v>2</v>
      </c>
      <c r="B118" s="103"/>
      <c r="C118" s="57"/>
      <c r="D118" s="57"/>
      <c r="E118" s="57"/>
      <c r="F118" s="57">
        <f>E118*D118</f>
        <v>0</v>
      </c>
      <c r="G118" s="103"/>
      <c r="H118" s="104"/>
    </row>
    <row r="119" spans="1:8" s="79" customFormat="1" ht="18.75" customHeight="1">
      <c r="A119" s="56">
        <v>3</v>
      </c>
      <c r="B119" s="103"/>
      <c r="C119" s="57"/>
      <c r="D119" s="57"/>
      <c r="E119" s="57"/>
      <c r="F119" s="57">
        <f>E119*D119</f>
        <v>0</v>
      </c>
      <c r="G119" s="103"/>
      <c r="H119" s="104"/>
    </row>
    <row r="120" spans="1:8" s="79" customFormat="1" ht="18.75" customHeight="1">
      <c r="A120" s="56">
        <v>4</v>
      </c>
      <c r="B120" s="103"/>
      <c r="C120" s="57"/>
      <c r="D120" s="57"/>
      <c r="E120" s="57"/>
      <c r="F120" s="57">
        <f>E120*D120</f>
        <v>0</v>
      </c>
      <c r="G120" s="103"/>
      <c r="H120" s="104"/>
    </row>
    <row r="121" spans="1:8" s="79" customFormat="1" ht="18.75" customHeight="1">
      <c r="A121" s="56">
        <v>5</v>
      </c>
      <c r="B121" s="103"/>
      <c r="C121" s="57"/>
      <c r="D121" s="57"/>
      <c r="E121" s="57"/>
      <c r="F121" s="57">
        <f>E121*D121</f>
        <v>0</v>
      </c>
      <c r="G121" s="103"/>
      <c r="H121" s="104"/>
    </row>
    <row r="122" spans="1:8" s="79" customFormat="1" ht="14.25">
      <c r="A122" s="314" t="s">
        <v>331</v>
      </c>
      <c r="B122" s="315"/>
      <c r="C122" s="315"/>
      <c r="D122" s="315"/>
      <c r="E122" s="315"/>
      <c r="F122" s="105">
        <f>SUM(F105:F121)</f>
        <v>0</v>
      </c>
      <c r="G122" s="106"/>
      <c r="H122" s="107"/>
    </row>
    <row r="123" spans="1:8" s="79" customFormat="1" ht="23.25" customHeight="1">
      <c r="A123" s="316" t="s">
        <v>337</v>
      </c>
      <c r="B123" s="317"/>
      <c r="C123" s="317"/>
      <c r="D123" s="317"/>
      <c r="E123" s="317"/>
      <c r="F123" s="317"/>
      <c r="G123" s="317"/>
      <c r="H123" s="318"/>
    </row>
    <row r="124" spans="1:8" s="79" customFormat="1" ht="19.5" customHeight="1">
      <c r="A124" s="101" t="s">
        <v>325</v>
      </c>
      <c r="B124" s="86" t="s">
        <v>326</v>
      </c>
      <c r="C124" s="86"/>
      <c r="D124" s="86"/>
      <c r="E124" s="86"/>
      <c r="F124" s="86"/>
      <c r="G124" s="86"/>
      <c r="H124" s="102"/>
    </row>
    <row r="125" spans="1:8" s="79" customFormat="1" ht="18.75" customHeight="1">
      <c r="A125" s="56">
        <v>1</v>
      </c>
      <c r="B125" s="103"/>
      <c r="C125" s="57"/>
      <c r="D125" s="57"/>
      <c r="E125" s="57"/>
      <c r="F125" s="57">
        <f t="shared" ref="F125" si="18">E125*D125</f>
        <v>0</v>
      </c>
      <c r="G125" s="103"/>
      <c r="H125" s="104"/>
    </row>
    <row r="126" spans="1:8" s="79" customFormat="1" ht="18.75" customHeight="1">
      <c r="A126" s="56">
        <v>2</v>
      </c>
      <c r="B126" s="103"/>
      <c r="C126" s="57"/>
      <c r="D126" s="57"/>
      <c r="E126" s="57"/>
      <c r="F126" s="57">
        <f>E126*D126</f>
        <v>0</v>
      </c>
      <c r="G126" s="103"/>
      <c r="H126" s="104"/>
    </row>
    <row r="127" spans="1:8" s="79" customFormat="1" ht="18.75" customHeight="1">
      <c r="A127" s="56">
        <v>3</v>
      </c>
      <c r="B127" s="103"/>
      <c r="C127" s="57"/>
      <c r="D127" s="57"/>
      <c r="E127" s="57"/>
      <c r="F127" s="57">
        <f>E127*D127</f>
        <v>0</v>
      </c>
      <c r="G127" s="103"/>
      <c r="H127" s="104"/>
    </row>
    <row r="128" spans="1:8" s="79" customFormat="1" ht="18.75" customHeight="1">
      <c r="A128" s="56">
        <v>4</v>
      </c>
      <c r="B128" s="103"/>
      <c r="C128" s="57"/>
      <c r="D128" s="57"/>
      <c r="E128" s="57"/>
      <c r="F128" s="57">
        <f>E128*D128</f>
        <v>0</v>
      </c>
      <c r="G128" s="103"/>
      <c r="H128" s="104"/>
    </row>
    <row r="129" spans="1:8" s="79" customFormat="1" ht="18.75" customHeight="1">
      <c r="A129" s="56">
        <v>5</v>
      </c>
      <c r="B129" s="103"/>
      <c r="C129" s="57"/>
      <c r="D129" s="57"/>
      <c r="E129" s="57"/>
      <c r="F129" s="57">
        <f>E129*D129</f>
        <v>0</v>
      </c>
      <c r="G129" s="103"/>
      <c r="H129" s="104"/>
    </row>
    <row r="130" spans="1:8" s="79" customFormat="1" ht="18.75" customHeight="1">
      <c r="A130" s="101" t="s">
        <v>327</v>
      </c>
      <c r="B130" s="86" t="s">
        <v>328</v>
      </c>
      <c r="C130" s="57"/>
      <c r="D130" s="57"/>
      <c r="E130" s="57"/>
      <c r="F130" s="57"/>
      <c r="G130" s="103"/>
      <c r="H130" s="104"/>
    </row>
    <row r="131" spans="1:8" s="79" customFormat="1" ht="18.75" customHeight="1">
      <c r="A131" s="56">
        <v>1</v>
      </c>
      <c r="B131" s="103"/>
      <c r="C131" s="57"/>
      <c r="D131" s="57"/>
      <c r="E131" s="57"/>
      <c r="F131" s="57">
        <f t="shared" ref="F131" si="19">E131*D131</f>
        <v>0</v>
      </c>
      <c r="G131" s="103"/>
      <c r="H131" s="104"/>
    </row>
    <row r="132" spans="1:8" s="79" customFormat="1" ht="18.75" customHeight="1">
      <c r="A132" s="56">
        <v>2</v>
      </c>
      <c r="B132" s="103"/>
      <c r="C132" s="57"/>
      <c r="D132" s="57"/>
      <c r="E132" s="57"/>
      <c r="F132" s="57">
        <f>E132*D132</f>
        <v>0</v>
      </c>
      <c r="G132" s="103"/>
      <c r="H132" s="104"/>
    </row>
    <row r="133" spans="1:8" s="79" customFormat="1" ht="18.75" customHeight="1">
      <c r="A133" s="56">
        <v>3</v>
      </c>
      <c r="B133" s="103"/>
      <c r="C133" s="57"/>
      <c r="D133" s="57"/>
      <c r="E133" s="57"/>
      <c r="F133" s="57">
        <f>E133*D133</f>
        <v>0</v>
      </c>
      <c r="G133" s="103"/>
      <c r="H133" s="104"/>
    </row>
    <row r="134" spans="1:8" s="79" customFormat="1" ht="18.75" customHeight="1">
      <c r="A134" s="56">
        <v>4</v>
      </c>
      <c r="B134" s="103"/>
      <c r="C134" s="57"/>
      <c r="D134" s="57"/>
      <c r="E134" s="57"/>
      <c r="F134" s="57">
        <f>E134*D134</f>
        <v>0</v>
      </c>
      <c r="G134" s="103"/>
      <c r="H134" s="104"/>
    </row>
    <row r="135" spans="1:8" s="79" customFormat="1" ht="18.75" customHeight="1">
      <c r="A135" s="56">
        <v>5</v>
      </c>
      <c r="B135" s="103"/>
      <c r="C135" s="57"/>
      <c r="D135" s="57"/>
      <c r="E135" s="57"/>
      <c r="F135" s="57">
        <f>E135*D135</f>
        <v>0</v>
      </c>
      <c r="G135" s="103"/>
      <c r="H135" s="104"/>
    </row>
    <row r="136" spans="1:8" s="79" customFormat="1" ht="18.75" customHeight="1">
      <c r="A136" s="101" t="s">
        <v>329</v>
      </c>
      <c r="B136" s="86" t="s">
        <v>330</v>
      </c>
      <c r="C136" s="57"/>
      <c r="D136" s="57"/>
      <c r="E136" s="57"/>
      <c r="F136" s="57"/>
      <c r="G136" s="103"/>
      <c r="H136" s="104"/>
    </row>
    <row r="137" spans="1:8" s="79" customFormat="1" ht="18.75" customHeight="1">
      <c r="A137" s="56">
        <v>1</v>
      </c>
      <c r="B137" s="103"/>
      <c r="C137" s="57"/>
      <c r="D137" s="57"/>
      <c r="E137" s="57"/>
      <c r="F137" s="57">
        <f t="shared" ref="F137" si="20">E137*D137</f>
        <v>0</v>
      </c>
      <c r="G137" s="103"/>
      <c r="H137" s="104"/>
    </row>
    <row r="138" spans="1:8" s="79" customFormat="1" ht="18.75" customHeight="1">
      <c r="A138" s="56">
        <v>2</v>
      </c>
      <c r="B138" s="103"/>
      <c r="C138" s="57"/>
      <c r="D138" s="57"/>
      <c r="E138" s="57"/>
      <c r="F138" s="57">
        <f>E138*D138</f>
        <v>0</v>
      </c>
      <c r="G138" s="103"/>
      <c r="H138" s="104"/>
    </row>
    <row r="139" spans="1:8" s="79" customFormat="1" ht="18.75" customHeight="1">
      <c r="A139" s="56">
        <v>3</v>
      </c>
      <c r="B139" s="103"/>
      <c r="C139" s="57"/>
      <c r="D139" s="57"/>
      <c r="E139" s="57"/>
      <c r="F139" s="57">
        <f>E139*D139</f>
        <v>0</v>
      </c>
      <c r="G139" s="103"/>
      <c r="H139" s="104"/>
    </row>
    <row r="140" spans="1:8" s="79" customFormat="1" ht="18.75" customHeight="1">
      <c r="A140" s="56">
        <v>4</v>
      </c>
      <c r="B140" s="103"/>
      <c r="C140" s="57"/>
      <c r="D140" s="57"/>
      <c r="E140" s="57"/>
      <c r="F140" s="57">
        <f>E140*D140</f>
        <v>0</v>
      </c>
      <c r="G140" s="103"/>
      <c r="H140" s="104"/>
    </row>
    <row r="141" spans="1:8" s="79" customFormat="1" ht="18.75" customHeight="1">
      <c r="A141" s="56">
        <v>5</v>
      </c>
      <c r="B141" s="103"/>
      <c r="C141" s="57"/>
      <c r="D141" s="57"/>
      <c r="E141" s="57"/>
      <c r="F141" s="57">
        <f>E141*D141</f>
        <v>0</v>
      </c>
      <c r="G141" s="103"/>
      <c r="H141" s="104"/>
    </row>
    <row r="142" spans="1:8" s="79" customFormat="1" ht="14.25">
      <c r="A142" s="314" t="s">
        <v>331</v>
      </c>
      <c r="B142" s="315"/>
      <c r="C142" s="315"/>
      <c r="D142" s="315"/>
      <c r="E142" s="315"/>
      <c r="F142" s="105">
        <f>SUM(F125:F141)</f>
        <v>0</v>
      </c>
      <c r="G142" s="106"/>
      <c r="H142" s="107"/>
    </row>
    <row r="143" spans="1:8" s="79" customFormat="1" ht="19.5" customHeight="1">
      <c r="A143" s="316" t="s">
        <v>338</v>
      </c>
      <c r="B143" s="317"/>
      <c r="C143" s="317"/>
      <c r="D143" s="317"/>
      <c r="E143" s="317"/>
      <c r="F143" s="317"/>
      <c r="G143" s="317"/>
      <c r="H143" s="318"/>
    </row>
    <row r="144" spans="1:8" s="79" customFormat="1" ht="18.75" customHeight="1">
      <c r="A144" s="56">
        <v>1</v>
      </c>
      <c r="B144" s="103"/>
      <c r="C144" s="57"/>
      <c r="D144" s="57"/>
      <c r="E144" s="57"/>
      <c r="F144" s="57">
        <f t="shared" ref="F144" si="21">E144*D144</f>
        <v>0</v>
      </c>
      <c r="G144" s="103"/>
      <c r="H144" s="104"/>
    </row>
    <row r="145" spans="1:8" s="79" customFormat="1" ht="18.75" customHeight="1">
      <c r="A145" s="56">
        <v>2</v>
      </c>
      <c r="B145" s="103"/>
      <c r="C145" s="57"/>
      <c r="D145" s="57"/>
      <c r="E145" s="57"/>
      <c r="F145" s="57">
        <f t="shared" ref="F145" si="22">E145*D145</f>
        <v>0</v>
      </c>
      <c r="G145" s="103"/>
      <c r="H145" s="104"/>
    </row>
    <row r="146" spans="1:8" s="79" customFormat="1" ht="18.75" customHeight="1">
      <c r="A146" s="56">
        <v>3</v>
      </c>
      <c r="B146" s="103"/>
      <c r="C146" s="57"/>
      <c r="D146" s="57"/>
      <c r="E146" s="57"/>
      <c r="F146" s="57">
        <f t="shared" ref="F146" si="23">E146*D146</f>
        <v>0</v>
      </c>
      <c r="G146" s="103"/>
      <c r="H146" s="104"/>
    </row>
    <row r="147" spans="1:8" s="79" customFormat="1" ht="18.75" customHeight="1">
      <c r="A147" s="56">
        <v>4</v>
      </c>
      <c r="B147" s="103"/>
      <c r="C147" s="57"/>
      <c r="D147" s="57"/>
      <c r="E147" s="57"/>
      <c r="F147" s="57">
        <f>E147*D147</f>
        <v>0</v>
      </c>
      <c r="G147" s="103"/>
      <c r="H147" s="104"/>
    </row>
    <row r="148" spans="1:8" s="79" customFormat="1" ht="18.75" customHeight="1">
      <c r="A148" s="56">
        <v>5</v>
      </c>
      <c r="B148" s="103"/>
      <c r="C148" s="57"/>
      <c r="D148" s="57"/>
      <c r="E148" s="57"/>
      <c r="F148" s="57">
        <f>E148*D148</f>
        <v>0</v>
      </c>
      <c r="G148" s="103"/>
      <c r="H148" s="104"/>
    </row>
    <row r="149" spans="1:8" s="79" customFormat="1" ht="18.75" customHeight="1">
      <c r="A149" s="56">
        <v>6</v>
      </c>
      <c r="B149" s="103"/>
      <c r="C149" s="57"/>
      <c r="D149" s="57"/>
      <c r="E149" s="57"/>
      <c r="F149" s="57">
        <f>E149*D149</f>
        <v>0</v>
      </c>
      <c r="G149" s="103"/>
      <c r="H149" s="104"/>
    </row>
    <row r="150" spans="1:8" s="79" customFormat="1" ht="18.75" customHeight="1">
      <c r="A150" s="56">
        <v>7</v>
      </c>
      <c r="B150" s="103"/>
      <c r="C150" s="57"/>
      <c r="D150" s="57"/>
      <c r="E150" s="57"/>
      <c r="F150" s="57">
        <f>E150*D150</f>
        <v>0</v>
      </c>
      <c r="G150" s="103"/>
      <c r="H150" s="104"/>
    </row>
    <row r="151" spans="1:8" s="79" customFormat="1" ht="18.75" customHeight="1">
      <c r="A151" s="56">
        <v>8</v>
      </c>
      <c r="B151" s="103"/>
      <c r="C151" s="57"/>
      <c r="D151" s="57"/>
      <c r="E151" s="57"/>
      <c r="F151" s="57">
        <f>E151*D151</f>
        <v>0</v>
      </c>
      <c r="G151" s="103"/>
      <c r="H151" s="104"/>
    </row>
    <row r="152" spans="1:8" s="79" customFormat="1" ht="14.25">
      <c r="A152" s="314" t="s">
        <v>331</v>
      </c>
      <c r="B152" s="315"/>
      <c r="C152" s="315"/>
      <c r="D152" s="315"/>
      <c r="E152" s="315"/>
      <c r="F152" s="105">
        <f>SUM(F144:F151)</f>
        <v>0</v>
      </c>
      <c r="G152" s="106"/>
      <c r="H152" s="107"/>
    </row>
    <row r="153" spans="1:8" s="79" customFormat="1" ht="19.5" customHeight="1">
      <c r="A153" s="316" t="s">
        <v>339</v>
      </c>
      <c r="B153" s="317"/>
      <c r="C153" s="317"/>
      <c r="D153" s="317"/>
      <c r="E153" s="317"/>
      <c r="F153" s="317"/>
      <c r="G153" s="317"/>
      <c r="H153" s="318"/>
    </row>
    <row r="154" spans="1:8" s="79" customFormat="1" ht="18.75" customHeight="1">
      <c r="A154" s="56">
        <v>1</v>
      </c>
      <c r="B154" s="103"/>
      <c r="C154" s="57"/>
      <c r="D154" s="57"/>
      <c r="E154" s="57"/>
      <c r="F154" s="57">
        <f t="shared" ref="F154" si="24">E154*D154</f>
        <v>0</v>
      </c>
      <c r="G154" s="103"/>
      <c r="H154" s="104"/>
    </row>
    <row r="155" spans="1:8" s="79" customFormat="1" ht="18.75" customHeight="1">
      <c r="A155" s="56">
        <v>2</v>
      </c>
      <c r="B155" s="103"/>
      <c r="C155" s="57"/>
      <c r="D155" s="57"/>
      <c r="E155" s="57"/>
      <c r="F155" s="57">
        <f t="shared" ref="F155" si="25">E155*D155</f>
        <v>0</v>
      </c>
      <c r="G155" s="103"/>
      <c r="H155" s="104"/>
    </row>
    <row r="156" spans="1:8" s="79" customFormat="1" ht="18.75" customHeight="1">
      <c r="A156" s="56">
        <v>3</v>
      </c>
      <c r="B156" s="103"/>
      <c r="C156" s="57"/>
      <c r="D156" s="57"/>
      <c r="E156" s="57"/>
      <c r="F156" s="57">
        <f t="shared" ref="F156" si="26">E156*D156</f>
        <v>0</v>
      </c>
      <c r="G156" s="103"/>
      <c r="H156" s="104"/>
    </row>
    <row r="157" spans="1:8" s="79" customFormat="1" ht="18.75" customHeight="1">
      <c r="A157" s="56">
        <v>4</v>
      </c>
      <c r="B157" s="103"/>
      <c r="C157" s="57"/>
      <c r="D157" s="57"/>
      <c r="E157" s="57"/>
      <c r="F157" s="57">
        <f>E157*D157</f>
        <v>0</v>
      </c>
      <c r="G157" s="103"/>
      <c r="H157" s="104"/>
    </row>
    <row r="158" spans="1:8" s="79" customFormat="1" ht="18.75" customHeight="1">
      <c r="A158" s="56">
        <v>5</v>
      </c>
      <c r="B158" s="103"/>
      <c r="C158" s="57"/>
      <c r="D158" s="57"/>
      <c r="E158" s="57"/>
      <c r="F158" s="57">
        <f>E158*D158</f>
        <v>0</v>
      </c>
      <c r="G158" s="103"/>
      <c r="H158" s="104"/>
    </row>
    <row r="159" spans="1:8" s="79" customFormat="1" ht="18.75" customHeight="1">
      <c r="A159" s="56">
        <v>6</v>
      </c>
      <c r="B159" s="103"/>
      <c r="C159" s="57"/>
      <c r="D159" s="57"/>
      <c r="E159" s="57"/>
      <c r="F159" s="57">
        <f>E159*D159</f>
        <v>0</v>
      </c>
      <c r="G159" s="103"/>
      <c r="H159" s="104"/>
    </row>
    <row r="160" spans="1:8" s="79" customFormat="1" ht="18.75" customHeight="1">
      <c r="A160" s="56">
        <v>7</v>
      </c>
      <c r="B160" s="103"/>
      <c r="C160" s="57"/>
      <c r="D160" s="57"/>
      <c r="E160" s="57"/>
      <c r="F160" s="57">
        <f>E160*D160</f>
        <v>0</v>
      </c>
      <c r="G160" s="103"/>
      <c r="H160" s="104"/>
    </row>
    <row r="161" spans="1:8" s="79" customFormat="1" ht="18.75" customHeight="1">
      <c r="A161" s="56">
        <v>8</v>
      </c>
      <c r="B161" s="103"/>
      <c r="C161" s="57"/>
      <c r="D161" s="57"/>
      <c r="E161" s="57"/>
      <c r="F161" s="57">
        <f>E161*D161</f>
        <v>0</v>
      </c>
      <c r="G161" s="103"/>
      <c r="H161" s="104"/>
    </row>
    <row r="162" spans="1:8" s="79" customFormat="1" ht="14.25">
      <c r="A162" s="314" t="s">
        <v>331</v>
      </c>
      <c r="B162" s="315"/>
      <c r="C162" s="315"/>
      <c r="D162" s="315"/>
      <c r="E162" s="315"/>
      <c r="F162" s="105">
        <f>SUM(F154:F161)</f>
        <v>0</v>
      </c>
      <c r="G162" s="106"/>
      <c r="H162" s="107"/>
    </row>
    <row r="163" spans="1:8" s="79" customFormat="1" ht="19.5" customHeight="1">
      <c r="A163" s="316" t="s">
        <v>340</v>
      </c>
      <c r="B163" s="317"/>
      <c r="C163" s="317"/>
      <c r="D163" s="317"/>
      <c r="E163" s="317"/>
      <c r="F163" s="317"/>
      <c r="G163" s="317"/>
      <c r="H163" s="318"/>
    </row>
    <row r="164" spans="1:8" s="79" customFormat="1" ht="18.75" customHeight="1">
      <c r="A164" s="56">
        <v>1</v>
      </c>
      <c r="B164" s="103" t="s">
        <v>341</v>
      </c>
      <c r="C164" s="57"/>
      <c r="D164" s="57"/>
      <c r="E164" s="57"/>
      <c r="F164" s="57">
        <f t="shared" ref="F164" si="27">E164*D164</f>
        <v>0</v>
      </c>
      <c r="G164" s="103"/>
      <c r="H164" s="104"/>
    </row>
    <row r="165" spans="1:8" s="79" customFormat="1" ht="18.75" customHeight="1">
      <c r="A165" s="56">
        <v>2</v>
      </c>
      <c r="B165" s="103" t="s">
        <v>342</v>
      </c>
      <c r="C165" s="57"/>
      <c r="D165" s="57"/>
      <c r="E165" s="57"/>
      <c r="F165" s="57">
        <f>E165*D165</f>
        <v>0</v>
      </c>
      <c r="G165" s="103"/>
      <c r="H165" s="104"/>
    </row>
    <row r="166" spans="1:8" s="79" customFormat="1" ht="18.75" customHeight="1">
      <c r="A166" s="56">
        <v>3</v>
      </c>
      <c r="B166" s="103" t="s">
        <v>343</v>
      </c>
      <c r="C166" s="57"/>
      <c r="D166" s="57"/>
      <c r="E166" s="57"/>
      <c r="F166" s="57">
        <f>E166*D166</f>
        <v>0</v>
      </c>
      <c r="G166" s="103"/>
      <c r="H166" s="104"/>
    </row>
    <row r="167" spans="1:8" s="79" customFormat="1" ht="18.75" customHeight="1">
      <c r="A167" s="56">
        <v>4</v>
      </c>
      <c r="B167" s="103" t="s">
        <v>344</v>
      </c>
      <c r="C167" s="57"/>
      <c r="D167" s="57"/>
      <c r="E167" s="57"/>
      <c r="F167" s="57">
        <f>E167*D167</f>
        <v>0</v>
      </c>
      <c r="G167" s="103"/>
      <c r="H167" s="104"/>
    </row>
    <row r="168" spans="1:8" s="79" customFormat="1" ht="18.75" customHeight="1">
      <c r="A168" s="316" t="s">
        <v>345</v>
      </c>
      <c r="B168" s="317"/>
      <c r="C168" s="317"/>
      <c r="D168" s="317"/>
      <c r="E168" s="317"/>
      <c r="F168" s="317"/>
      <c r="G168" s="317"/>
      <c r="H168" s="318"/>
    </row>
    <row r="169" spans="1:8" s="79" customFormat="1" ht="18.75" customHeight="1">
      <c r="A169" s="56">
        <v>5</v>
      </c>
      <c r="B169" s="103" t="s">
        <v>346</v>
      </c>
      <c r="C169" s="57"/>
      <c r="D169" s="57"/>
      <c r="E169" s="57"/>
      <c r="F169" s="57">
        <f>F171*12%</f>
        <v>0</v>
      </c>
      <c r="G169" s="103"/>
      <c r="H169" s="104" t="s">
        <v>347</v>
      </c>
    </row>
    <row r="170" spans="1:8" s="79" customFormat="1" ht="18.75" customHeight="1">
      <c r="A170" s="56">
        <v>6</v>
      </c>
      <c r="B170" s="103" t="s">
        <v>348</v>
      </c>
      <c r="C170" s="57"/>
      <c r="D170" s="57"/>
      <c r="E170" s="57"/>
      <c r="F170" s="57">
        <f>(F171+F169)*3.41%</f>
        <v>0</v>
      </c>
      <c r="G170" s="103"/>
      <c r="H170" s="104" t="s">
        <v>349</v>
      </c>
    </row>
    <row r="171" spans="1:8" s="79" customFormat="1" ht="14.25">
      <c r="A171" s="319" t="s">
        <v>350</v>
      </c>
      <c r="B171" s="320"/>
      <c r="C171" s="320"/>
      <c r="D171" s="320"/>
      <c r="E171" s="321"/>
      <c r="F171" s="105">
        <f>F162+F152+F142+F122+F102+F82+F62+F42+F22+F164+F165+F166+F167</f>
        <v>0</v>
      </c>
      <c r="G171" s="109"/>
      <c r="H171" s="107" t="s">
        <v>351</v>
      </c>
    </row>
    <row r="172" spans="1:8" s="79" customFormat="1" ht="14.25">
      <c r="A172" s="322" t="s">
        <v>352</v>
      </c>
      <c r="B172" s="323"/>
      <c r="C172" s="323"/>
      <c r="D172" s="323"/>
      <c r="E172" s="323"/>
      <c r="F172" s="110">
        <f>F171+F169+F170</f>
        <v>0</v>
      </c>
      <c r="G172" s="111"/>
      <c r="H172" s="112" t="s">
        <v>353</v>
      </c>
    </row>
    <row r="173" spans="1:8" s="40" customFormat="1" ht="33.75" customHeight="1">
      <c r="A173" s="324" t="s">
        <v>354</v>
      </c>
      <c r="B173" s="324"/>
      <c r="C173" s="324"/>
      <c r="D173" s="324"/>
      <c r="E173" s="324"/>
      <c r="F173" s="324"/>
      <c r="G173" s="324"/>
      <c r="H173" s="324"/>
    </row>
  </sheetData>
  <mergeCells count="24">
    <mergeCell ref="A168:H168"/>
    <mergeCell ref="A171:E171"/>
    <mergeCell ref="A172:E172"/>
    <mergeCell ref="A173:H173"/>
    <mergeCell ref="A143:H143"/>
    <mergeCell ref="A152:E152"/>
    <mergeCell ref="A153:H153"/>
    <mergeCell ref="A162:E162"/>
    <mergeCell ref="A163:H163"/>
    <mergeCell ref="A102:E102"/>
    <mergeCell ref="A103:H103"/>
    <mergeCell ref="A122:E122"/>
    <mergeCell ref="A123:H123"/>
    <mergeCell ref="A142:E142"/>
    <mergeCell ref="A43:H43"/>
    <mergeCell ref="A62:E62"/>
    <mergeCell ref="A63:H63"/>
    <mergeCell ref="A82:E82"/>
    <mergeCell ref="A83:H83"/>
    <mergeCell ref="A1:H1"/>
    <mergeCell ref="A3:H3"/>
    <mergeCell ref="A22:E22"/>
    <mergeCell ref="A23:H23"/>
    <mergeCell ref="A42:E42"/>
  </mergeCells>
  <phoneticPr fontId="7" type="noConversion"/>
  <hyperlinks>
    <hyperlink ref="I2" location="售前表单汇总!A1" display="返回"/>
  </hyperlinks>
  <pageMargins left="1" right="1" top="1" bottom="1" header="0.5" footer="0.5"/>
  <pageSetup paperSize="9" scale="61" fitToHeight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17</vt:i4>
      </vt:variant>
      <vt:variant>
        <vt:lpstr>命名范围</vt:lpstr>
      </vt:variant>
      <vt:variant>
        <vt:i4>2</vt:i4>
      </vt:variant>
    </vt:vector>
  </HeadingPairs>
  <TitlesOfParts>
    <vt:vector size="19" baseType="lpstr">
      <vt:lpstr>售前表单汇总</vt:lpstr>
      <vt:lpstr>1、客户经理信息综合管理表</vt:lpstr>
      <vt:lpstr>2、家装服务师信息综合管理表</vt:lpstr>
      <vt:lpstr>3、客户产品需求记录表</vt:lpstr>
      <vt:lpstr>4、客户需求登记表（已改）</vt:lpstr>
      <vt:lpstr>5、量房指引表（已改）</vt:lpstr>
      <vt:lpstr>6、保留物品登记表</vt:lpstr>
      <vt:lpstr>7、拆除物品登记表</vt:lpstr>
      <vt:lpstr>8、套餐外施工报价单（待定）</vt:lpstr>
      <vt:lpstr>9、套餐外主材选购单（待定）</vt:lpstr>
      <vt:lpstr>10、方案问题记录单</vt:lpstr>
      <vt:lpstr>11、家装合同签收登记表</vt:lpstr>
      <vt:lpstr>12、预交底指引单（已改）</vt:lpstr>
      <vt:lpstr>13、物资处理清单</vt:lpstr>
      <vt:lpstr>14、预交底记录单——正面（待定）</vt:lpstr>
      <vt:lpstr>15、预交底记录单——反面（待定）</vt:lpstr>
      <vt:lpstr>16、套餐内主材选购单（待定）</vt:lpstr>
      <vt:lpstr>'13、物资处理清单'!Print_Area</vt:lpstr>
      <vt:lpstr>'8、套餐外施工报价单（待定）'!Print_Titles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TOSHIBA</dc:creator>
  <cp:lastModifiedBy>赵静</cp:lastModifiedBy>
  <cp:lastPrinted>2015-06-08T12:07:00Z</cp:lastPrinted>
  <dcterms:created xsi:type="dcterms:W3CDTF">2006-09-13T11:21:00Z</dcterms:created>
  <dcterms:modified xsi:type="dcterms:W3CDTF">2015-06-16T09:34:17Z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2052-9.1.0.4993</vt:lpwstr>
  </property>
</Properties>
</file>