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DAI003/Dropbox (Royal Holloway)/Menstruapp Paper/privacy_policy_analyser/"/>
    </mc:Choice>
  </mc:AlternateContent>
  <xr:revisionPtr revIDLastSave="0" documentId="13_ncr:40009_{D7961035-E9CE-564B-870F-C8C6EFDAC696}" xr6:coauthVersionLast="44" xr6:coauthVersionMax="44" xr10:uidLastSave="{00000000-0000-0000-0000-000000000000}"/>
  <bookViews>
    <workbookView xWindow="5760" yWindow="1200" windowWidth="28040" windowHeight="16720"/>
  </bookViews>
  <sheets>
    <sheet name="StatsForWordAnalys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8" i="1" l="1"/>
  <c r="L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" i="1"/>
  <c r="G3" i="1"/>
  <c r="G4" i="1"/>
  <c r="G5" i="1"/>
  <c r="G6" i="1"/>
  <c r="G7" i="1"/>
  <c r="J7" i="1" s="1"/>
  <c r="G8" i="1"/>
  <c r="J8" i="1" s="1"/>
  <c r="G9" i="1"/>
  <c r="G10" i="1"/>
  <c r="G11" i="1"/>
  <c r="G12" i="1"/>
  <c r="G13" i="1"/>
  <c r="G14" i="1"/>
  <c r="G15" i="1"/>
  <c r="J15" i="1" s="1"/>
  <c r="G16" i="1"/>
  <c r="J16" i="1" s="1"/>
  <c r="G17" i="1"/>
  <c r="G18" i="1"/>
  <c r="J18" i="1" s="1"/>
  <c r="G19" i="1"/>
  <c r="G20" i="1"/>
  <c r="G21" i="1"/>
  <c r="G22" i="1"/>
  <c r="G23" i="1"/>
  <c r="J23" i="1" s="1"/>
  <c r="G24" i="1"/>
  <c r="G25" i="1"/>
  <c r="G26" i="1"/>
  <c r="G27" i="1"/>
  <c r="G2" i="1"/>
  <c r="J6" i="1" l="1"/>
  <c r="J14" i="1"/>
  <c r="J2" i="1"/>
  <c r="J21" i="1"/>
  <c r="J27" i="1"/>
  <c r="J20" i="1"/>
  <c r="J13" i="1"/>
  <c r="J5" i="1"/>
  <c r="J26" i="1"/>
  <c r="J12" i="1"/>
  <c r="J4" i="1"/>
  <c r="J25" i="1"/>
  <c r="J3" i="1"/>
  <c r="J17" i="1"/>
  <c r="J24" i="1"/>
  <c r="J19" i="1"/>
  <c r="J22" i="1"/>
  <c r="J11" i="1"/>
  <c r="J10" i="1"/>
  <c r="J9" i="1"/>
</calcChain>
</file>

<file path=xl/sharedStrings.xml><?xml version="1.0" encoding="utf-8"?>
<sst xmlns="http://schemas.openxmlformats.org/spreadsheetml/2006/main" count="8" uniqueCount="8">
  <si>
    <t>policy</t>
  </si>
  <si>
    <t xml:space="preserve"> adverbs</t>
  </si>
  <si>
    <t xml:space="preserve"> adjectives</t>
  </si>
  <si>
    <t xml:space="preserve"> verbs</t>
  </si>
  <si>
    <t xml:space="preserve"> sentences</t>
  </si>
  <si>
    <t xml:space="preserve"> max_sentences</t>
  </si>
  <si>
    <t xml:space="preserve"> Ease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</si>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</sst>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% of sentences including obfuscating words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invertIfNegative val="0"/>
          <c:cat>
            <c:numRef>
              <c:f>StatsForWordAnalysis!$A$2:$A$27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cat>
          <c:val>
            <c:numRef>
              <c:f>StatsForWordAnalysis!$G$2:$G$27</c:f>
              <c:numCache>
                <c:formatCode>0</c:formatCode>
                <c:ptCount val="26"/>
                <c:pt idx="0">
                  <c:v>61.29032258064516</c:v>
                </c:pt>
                <c:pt idx="1">
                  <c:v>45.848375451263543</c:v>
                </c:pt>
                <c:pt idx="2">
                  <c:v>50.485436893203882</c:v>
                </c:pt>
                <c:pt idx="3">
                  <c:v>49.019607843137251</c:v>
                </c:pt>
                <c:pt idx="4">
                  <c:v>46.511627906976742</c:v>
                </c:pt>
                <c:pt idx="5">
                  <c:v>36.567164179104481</c:v>
                </c:pt>
                <c:pt idx="6">
                  <c:v>36.363636363636367</c:v>
                </c:pt>
                <c:pt idx="7">
                  <c:v>27.586206896551722</c:v>
                </c:pt>
                <c:pt idx="8">
                  <c:v>47.892720306513411</c:v>
                </c:pt>
                <c:pt idx="9">
                  <c:v>44.444444444444443</c:v>
                </c:pt>
                <c:pt idx="10">
                  <c:v>35.087719298245609</c:v>
                </c:pt>
                <c:pt idx="11">
                  <c:v>35.087719298245609</c:v>
                </c:pt>
                <c:pt idx="12">
                  <c:v>58.57988165680473</c:v>
                </c:pt>
                <c:pt idx="13">
                  <c:v>50</c:v>
                </c:pt>
                <c:pt idx="14">
                  <c:v>62.5</c:v>
                </c:pt>
                <c:pt idx="15">
                  <c:v>26.086956521739129</c:v>
                </c:pt>
                <c:pt idx="16">
                  <c:v>35.087719298245609</c:v>
                </c:pt>
                <c:pt idx="17">
                  <c:v>62.5</c:v>
                </c:pt>
                <c:pt idx="18">
                  <c:v>36.567164179104481</c:v>
                </c:pt>
                <c:pt idx="19">
                  <c:v>55.952380952380956</c:v>
                </c:pt>
                <c:pt idx="20">
                  <c:v>55.952380952380956</c:v>
                </c:pt>
                <c:pt idx="21">
                  <c:v>47.445255474452551</c:v>
                </c:pt>
                <c:pt idx="22">
                  <c:v>43.037974683544306</c:v>
                </c:pt>
                <c:pt idx="23">
                  <c:v>44.537815126050425</c:v>
                </c:pt>
                <c:pt idx="24">
                  <c:v>33.333333333333329</c:v>
                </c:pt>
                <c:pt idx="25">
                  <c:v>40.384615384615387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10-B440-8C6D-A4DA79044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1567679"/>
        <c:axId val="1512007727"/>
      </c:barChart>
      <c:lineChart>
        <c:grouping val="standard"/>
        <c:varyColors val="0"/>
        <c:ser>
          <c:idx val="1"/>
          <c:order val="1"/>
          <c:tx>
            <c:v>Flesch Reading Ease Score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StatsForWordAnalysis!$I$2:$I$27</c:f>
              <c:numCache>
                <c:formatCode>0</c:formatCode>
                <c:ptCount val="26"/>
                <c:pt idx="0">
                  <c:v>53.441658986175099</c:v>
                </c:pt>
                <c:pt idx="1">
                  <c:v>54.818549939831499</c:v>
                </c:pt>
                <c:pt idx="2">
                  <c:v>45.538042264984597</c:v>
                </c:pt>
                <c:pt idx="3">
                  <c:v>42.422566441210598</c:v>
                </c:pt>
                <c:pt idx="4">
                  <c:v>53.600045007558499</c:v>
                </c:pt>
                <c:pt idx="5">
                  <c:v>45.308554694226103</c:v>
                </c:pt>
                <c:pt idx="6">
                  <c:v>53.980304284130497</c:v>
                </c:pt>
                <c:pt idx="7">
                  <c:v>55.174221635883903</c:v>
                </c:pt>
                <c:pt idx="8">
                  <c:v>38.814802737520097</c:v>
                </c:pt>
                <c:pt idx="9">
                  <c:v>43.379039107082903</c:v>
                </c:pt>
                <c:pt idx="10">
                  <c:v>54.215029930197403</c:v>
                </c:pt>
                <c:pt idx="11">
                  <c:v>54.889688704723</c:v>
                </c:pt>
                <c:pt idx="12">
                  <c:v>45.744142011834299</c:v>
                </c:pt>
                <c:pt idx="13">
                  <c:v>37.560525328330201</c:v>
                </c:pt>
                <c:pt idx="14">
                  <c:v>53.493431291390699</c:v>
                </c:pt>
                <c:pt idx="15">
                  <c:v>54.889688704723</c:v>
                </c:pt>
                <c:pt idx="16">
                  <c:v>39.6878803195575</c:v>
                </c:pt>
                <c:pt idx="17">
                  <c:v>53.493431291390699</c:v>
                </c:pt>
                <c:pt idx="18">
                  <c:v>45.308554694226103</c:v>
                </c:pt>
                <c:pt idx="19">
                  <c:v>33.030033836040197</c:v>
                </c:pt>
                <c:pt idx="20">
                  <c:v>33.064434979137701</c:v>
                </c:pt>
                <c:pt idx="21">
                  <c:v>47.4444742530303</c:v>
                </c:pt>
                <c:pt idx="22">
                  <c:v>50.163263135219402</c:v>
                </c:pt>
                <c:pt idx="23">
                  <c:v>45.866924738547397</c:v>
                </c:pt>
                <c:pt idx="24">
                  <c:v>41.209609009962001</c:v>
                </c:pt>
                <c:pt idx="25">
                  <c:v>59.451827875095198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10-B440-8C6D-A4DA79044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1567679"/>
        <c:axId val="1512007727"/>
      </c:lineChart>
      <c:catAx>
        <c:axId val="151156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007727"/>
        <c:auto val="1"/>
        <c:lblAlgn val="ctr"/>
        <c:lblOffset val="100"/>
        <c:noMultiLvlLbl val="0"/>
      </c:catAx>
      <c:valAx>
        <c:axId val="15120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567679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292099</xdr:colOff>
      <xdr:row>7</xdr:row>
      <xdr:rowOff>63500</xdr:rowOff>
    </xdr:from>
    <xdr:to>
      <xdr:col>18</xdr:col>
      <xdr:colOff>207432</xdr:colOff>
      <xdr:row>26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B3BFA1D-28B9-524D-89C9-2BB7D361B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workbookViewId="0">
      <selection activeCell="G28" sqref="G28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</row>
    <row r="2" spans="1:12" x14ac:dyDescent="0.2">
      <c r="A2">
        <v>1</v>
      </c>
      <c r="B2">
        <v>17</v>
      </c>
      <c r="C2">
        <v>12</v>
      </c>
      <c r="D2">
        <v>8</v>
      </c>
      <c r="E2">
        <v>19</v>
      </c>
      <c r="F2">
        <v>31</v>
      </c>
      <c r="G2" s="1">
        <f>E2/F2*100</f>
        <v>61.29032258064516</v>
      </c>
      <c r="H2">
        <v>53.441658986175099</v>
      </c>
      <c r="I2" s="1">
        <f>H2</f>
        <v>53.441658986175099</v>
      </c>
      <c r="J2" s="1">
        <f>G2-I2</f>
        <v>7.8486635944700609</v>
      </c>
      <c r="L2">
        <f>MAX(F2:F27)</f>
        <v>783</v>
      </c>
    </row>
    <row r="3" spans="1:12" x14ac:dyDescent="0.2">
      <c r="A3">
        <v>2</v>
      </c>
      <c r="B3">
        <v>67</v>
      </c>
      <c r="C3">
        <v>113</v>
      </c>
      <c r="D3">
        <v>61</v>
      </c>
      <c r="E3">
        <v>127</v>
      </c>
      <c r="F3">
        <v>277</v>
      </c>
      <c r="G3" s="1">
        <f t="shared" ref="G3:G27" si="0">E3/F3*100</f>
        <v>45.848375451263543</v>
      </c>
      <c r="H3">
        <v>54.818549939831499</v>
      </c>
      <c r="I3" s="1">
        <f t="shared" ref="I3:I27" si="1">H3</f>
        <v>54.818549939831499</v>
      </c>
      <c r="J3" s="1">
        <f t="shared" ref="J3:J27" si="2">G3-I3</f>
        <v>-8.970174488567956</v>
      </c>
      <c r="L3">
        <v>16</v>
      </c>
    </row>
    <row r="4" spans="1:12" x14ac:dyDescent="0.2">
      <c r="A4">
        <v>3</v>
      </c>
      <c r="B4">
        <v>88</v>
      </c>
      <c r="C4">
        <v>156</v>
      </c>
      <c r="D4">
        <v>65</v>
      </c>
      <c r="E4">
        <v>156</v>
      </c>
      <c r="F4">
        <v>309</v>
      </c>
      <c r="G4" s="1">
        <f t="shared" si="0"/>
        <v>50.485436893203882</v>
      </c>
      <c r="H4">
        <v>45.538042264984597</v>
      </c>
      <c r="I4" s="1">
        <f t="shared" si="1"/>
        <v>45.538042264984597</v>
      </c>
      <c r="J4" s="1">
        <f t="shared" si="2"/>
        <v>4.9473946282192856</v>
      </c>
    </row>
    <row r="5" spans="1:12" x14ac:dyDescent="0.2">
      <c r="A5">
        <v>4</v>
      </c>
      <c r="B5">
        <v>11</v>
      </c>
      <c r="C5">
        <v>19</v>
      </c>
      <c r="D5">
        <v>18</v>
      </c>
      <c r="E5">
        <v>25</v>
      </c>
      <c r="F5">
        <v>51</v>
      </c>
      <c r="G5" s="1">
        <f t="shared" si="0"/>
        <v>49.019607843137251</v>
      </c>
      <c r="H5">
        <v>42.422566441210598</v>
      </c>
      <c r="I5" s="1">
        <f t="shared" si="1"/>
        <v>42.422566441210598</v>
      </c>
      <c r="J5" s="1">
        <f t="shared" si="2"/>
        <v>6.5970414019266528</v>
      </c>
    </row>
    <row r="6" spans="1:12" x14ac:dyDescent="0.2">
      <c r="A6">
        <v>5</v>
      </c>
      <c r="B6">
        <v>12</v>
      </c>
      <c r="C6">
        <v>33</v>
      </c>
      <c r="D6">
        <v>28</v>
      </c>
      <c r="E6">
        <v>40</v>
      </c>
      <c r="F6">
        <v>86</v>
      </c>
      <c r="G6" s="1">
        <f t="shared" si="0"/>
        <v>46.511627906976742</v>
      </c>
      <c r="H6">
        <v>53.600045007558499</v>
      </c>
      <c r="I6" s="1">
        <f t="shared" si="1"/>
        <v>53.600045007558499</v>
      </c>
      <c r="J6" s="1">
        <f t="shared" si="2"/>
        <v>-7.0884171005817578</v>
      </c>
    </row>
    <row r="7" spans="1:12" x14ac:dyDescent="0.2">
      <c r="A7">
        <v>6</v>
      </c>
      <c r="B7">
        <v>20</v>
      </c>
      <c r="C7">
        <v>34</v>
      </c>
      <c r="D7">
        <v>32</v>
      </c>
      <c r="E7">
        <v>49</v>
      </c>
      <c r="F7">
        <v>134</v>
      </c>
      <c r="G7" s="1">
        <f t="shared" si="0"/>
        <v>36.567164179104481</v>
      </c>
      <c r="H7">
        <v>45.308554694226103</v>
      </c>
      <c r="I7" s="1">
        <f t="shared" si="1"/>
        <v>45.308554694226103</v>
      </c>
      <c r="J7" s="1">
        <f t="shared" si="2"/>
        <v>-8.7413905151216227</v>
      </c>
    </row>
    <row r="8" spans="1:12" x14ac:dyDescent="0.2">
      <c r="A8">
        <v>7</v>
      </c>
      <c r="B8">
        <v>10</v>
      </c>
      <c r="C8">
        <v>23</v>
      </c>
      <c r="D8">
        <v>20</v>
      </c>
      <c r="E8">
        <v>32</v>
      </c>
      <c r="F8">
        <v>88</v>
      </c>
      <c r="G8" s="1">
        <f t="shared" si="0"/>
        <v>36.363636363636367</v>
      </c>
      <c r="H8">
        <v>53.980304284130497</v>
      </c>
      <c r="I8" s="1">
        <f t="shared" si="1"/>
        <v>53.980304284130497</v>
      </c>
      <c r="J8" s="1">
        <f t="shared" si="2"/>
        <v>-17.61666792049413</v>
      </c>
    </row>
    <row r="9" spans="1:12" x14ac:dyDescent="0.2">
      <c r="A9">
        <v>8</v>
      </c>
      <c r="B9">
        <v>1</v>
      </c>
      <c r="C9">
        <v>12</v>
      </c>
      <c r="D9">
        <v>1</v>
      </c>
      <c r="E9">
        <v>8</v>
      </c>
      <c r="F9">
        <v>29</v>
      </c>
      <c r="G9" s="1">
        <f t="shared" si="0"/>
        <v>27.586206896551722</v>
      </c>
      <c r="H9">
        <v>55.174221635883903</v>
      </c>
      <c r="I9" s="1">
        <f t="shared" si="1"/>
        <v>55.174221635883903</v>
      </c>
      <c r="J9" s="1">
        <f t="shared" si="2"/>
        <v>-27.588014739332181</v>
      </c>
    </row>
    <row r="10" spans="1:12" x14ac:dyDescent="0.2">
      <c r="A10">
        <v>10</v>
      </c>
      <c r="B10">
        <v>221</v>
      </c>
      <c r="C10">
        <v>266</v>
      </c>
      <c r="D10">
        <v>140</v>
      </c>
      <c r="E10">
        <v>375</v>
      </c>
      <c r="F10">
        <v>783</v>
      </c>
      <c r="G10" s="1">
        <f t="shared" si="0"/>
        <v>47.892720306513411</v>
      </c>
      <c r="H10">
        <v>38.814802737520097</v>
      </c>
      <c r="I10" s="1">
        <f t="shared" si="1"/>
        <v>38.814802737520097</v>
      </c>
      <c r="J10" s="1">
        <f t="shared" si="2"/>
        <v>9.077917568993314</v>
      </c>
    </row>
    <row r="11" spans="1:12" x14ac:dyDescent="0.2">
      <c r="A11">
        <v>12</v>
      </c>
      <c r="B11">
        <v>6</v>
      </c>
      <c r="C11">
        <v>12</v>
      </c>
      <c r="D11">
        <v>10</v>
      </c>
      <c r="E11">
        <v>16</v>
      </c>
      <c r="F11">
        <v>36</v>
      </c>
      <c r="G11" s="1">
        <f t="shared" si="0"/>
        <v>44.444444444444443</v>
      </c>
      <c r="H11">
        <v>43.379039107082903</v>
      </c>
      <c r="I11" s="1">
        <f t="shared" si="1"/>
        <v>43.379039107082903</v>
      </c>
      <c r="J11" s="1">
        <f t="shared" si="2"/>
        <v>1.0654053373615398</v>
      </c>
    </row>
    <row r="12" spans="1:12" x14ac:dyDescent="0.2">
      <c r="A12">
        <v>13</v>
      </c>
      <c r="B12">
        <v>10</v>
      </c>
      <c r="C12">
        <v>21</v>
      </c>
      <c r="D12">
        <v>9</v>
      </c>
      <c r="E12">
        <v>20</v>
      </c>
      <c r="F12">
        <v>57</v>
      </c>
      <c r="G12" s="1">
        <f t="shared" si="0"/>
        <v>35.087719298245609</v>
      </c>
      <c r="H12">
        <v>54.215029930197403</v>
      </c>
      <c r="I12" s="1">
        <f t="shared" si="1"/>
        <v>54.215029930197403</v>
      </c>
      <c r="J12" s="1">
        <f t="shared" si="2"/>
        <v>-19.127310631951794</v>
      </c>
    </row>
    <row r="13" spans="1:12" x14ac:dyDescent="0.2">
      <c r="A13">
        <v>14</v>
      </c>
      <c r="B13">
        <v>10</v>
      </c>
      <c r="C13">
        <v>21</v>
      </c>
      <c r="D13">
        <v>9</v>
      </c>
      <c r="E13">
        <v>20</v>
      </c>
      <c r="F13">
        <v>57</v>
      </c>
      <c r="G13" s="1">
        <f t="shared" si="0"/>
        <v>35.087719298245609</v>
      </c>
      <c r="H13">
        <v>54.889688704723</v>
      </c>
      <c r="I13" s="1">
        <f t="shared" si="1"/>
        <v>54.889688704723</v>
      </c>
      <c r="J13" s="1">
        <f t="shared" si="2"/>
        <v>-19.80196940647739</v>
      </c>
    </row>
    <row r="14" spans="1:12" x14ac:dyDescent="0.2">
      <c r="A14">
        <v>15</v>
      </c>
      <c r="B14">
        <v>59</v>
      </c>
      <c r="C14">
        <v>73</v>
      </c>
      <c r="D14">
        <v>63</v>
      </c>
      <c r="E14">
        <v>99</v>
      </c>
      <c r="F14">
        <v>169</v>
      </c>
      <c r="G14" s="1">
        <f t="shared" si="0"/>
        <v>58.57988165680473</v>
      </c>
      <c r="H14">
        <v>45.744142011834299</v>
      </c>
      <c r="I14" s="1">
        <f t="shared" si="1"/>
        <v>45.744142011834299</v>
      </c>
      <c r="J14" s="1">
        <f t="shared" si="2"/>
        <v>12.835739644970431</v>
      </c>
    </row>
    <row r="15" spans="1:12" x14ac:dyDescent="0.2">
      <c r="A15">
        <v>16</v>
      </c>
      <c r="B15">
        <v>49</v>
      </c>
      <c r="C15">
        <v>85</v>
      </c>
      <c r="D15">
        <v>65</v>
      </c>
      <c r="E15">
        <v>104</v>
      </c>
      <c r="F15">
        <v>208</v>
      </c>
      <c r="G15" s="1">
        <f t="shared" si="0"/>
        <v>50</v>
      </c>
      <c r="H15">
        <v>37.560525328330201</v>
      </c>
      <c r="I15" s="1">
        <f t="shared" si="1"/>
        <v>37.560525328330201</v>
      </c>
      <c r="J15" s="1">
        <f t="shared" si="2"/>
        <v>12.439474671669799</v>
      </c>
    </row>
    <row r="16" spans="1:12" x14ac:dyDescent="0.2">
      <c r="A16">
        <v>17</v>
      </c>
      <c r="B16">
        <v>10</v>
      </c>
      <c r="C16">
        <v>8</v>
      </c>
      <c r="D16">
        <v>3</v>
      </c>
      <c r="E16">
        <v>10</v>
      </c>
      <c r="F16">
        <v>16</v>
      </c>
      <c r="G16" s="1">
        <f t="shared" si="0"/>
        <v>62.5</v>
      </c>
      <c r="H16">
        <v>53.493431291390699</v>
      </c>
      <c r="I16" s="1">
        <f t="shared" si="1"/>
        <v>53.493431291390699</v>
      </c>
      <c r="J16" s="1">
        <f t="shared" si="2"/>
        <v>9.0065687086093007</v>
      </c>
    </row>
    <row r="17" spans="1:10" x14ac:dyDescent="0.2">
      <c r="A17">
        <v>18</v>
      </c>
      <c r="B17">
        <v>10</v>
      </c>
      <c r="C17">
        <v>28</v>
      </c>
      <c r="D17">
        <v>11</v>
      </c>
      <c r="E17">
        <v>30</v>
      </c>
      <c r="F17">
        <v>115</v>
      </c>
      <c r="G17" s="1">
        <f t="shared" si="0"/>
        <v>26.086956521739129</v>
      </c>
      <c r="H17">
        <v>54.889688704723</v>
      </c>
      <c r="I17" s="1">
        <f t="shared" si="1"/>
        <v>54.889688704723</v>
      </c>
      <c r="J17" s="1">
        <f t="shared" si="2"/>
        <v>-28.802732182983871</v>
      </c>
    </row>
    <row r="18" spans="1:10" x14ac:dyDescent="0.2">
      <c r="A18">
        <v>19</v>
      </c>
      <c r="B18">
        <v>10</v>
      </c>
      <c r="C18">
        <v>21</v>
      </c>
      <c r="D18">
        <v>9</v>
      </c>
      <c r="E18">
        <v>20</v>
      </c>
      <c r="F18">
        <v>57</v>
      </c>
      <c r="G18" s="1">
        <f t="shared" si="0"/>
        <v>35.087719298245609</v>
      </c>
      <c r="H18">
        <v>39.6878803195575</v>
      </c>
      <c r="I18" s="1">
        <f t="shared" si="1"/>
        <v>39.6878803195575</v>
      </c>
      <c r="J18" s="1">
        <f t="shared" si="2"/>
        <v>-4.6001610213118909</v>
      </c>
    </row>
    <row r="19" spans="1:10" x14ac:dyDescent="0.2">
      <c r="A19">
        <v>20</v>
      </c>
      <c r="B19">
        <v>10</v>
      </c>
      <c r="C19">
        <v>8</v>
      </c>
      <c r="D19">
        <v>3</v>
      </c>
      <c r="E19">
        <v>10</v>
      </c>
      <c r="F19">
        <v>16</v>
      </c>
      <c r="G19" s="1">
        <f t="shared" si="0"/>
        <v>62.5</v>
      </c>
      <c r="H19">
        <v>53.493431291390699</v>
      </c>
      <c r="I19" s="1">
        <f t="shared" si="1"/>
        <v>53.493431291390699</v>
      </c>
      <c r="J19" s="1">
        <f t="shared" si="2"/>
        <v>9.0065687086093007</v>
      </c>
    </row>
    <row r="20" spans="1:10" x14ac:dyDescent="0.2">
      <c r="A20">
        <v>22</v>
      </c>
      <c r="B20">
        <v>20</v>
      </c>
      <c r="C20">
        <v>34</v>
      </c>
      <c r="D20">
        <v>32</v>
      </c>
      <c r="E20">
        <v>49</v>
      </c>
      <c r="F20">
        <v>134</v>
      </c>
      <c r="G20" s="1">
        <f t="shared" si="0"/>
        <v>36.567164179104481</v>
      </c>
      <c r="H20">
        <v>45.308554694226103</v>
      </c>
      <c r="I20" s="1">
        <f t="shared" si="1"/>
        <v>45.308554694226103</v>
      </c>
      <c r="J20" s="1">
        <f t="shared" si="2"/>
        <v>-8.7413905151216227</v>
      </c>
    </row>
    <row r="21" spans="1:10" x14ac:dyDescent="0.2">
      <c r="A21">
        <v>23</v>
      </c>
      <c r="B21">
        <v>22</v>
      </c>
      <c r="C21">
        <v>44</v>
      </c>
      <c r="D21">
        <v>21</v>
      </c>
      <c r="E21">
        <v>47</v>
      </c>
      <c r="F21">
        <v>84</v>
      </c>
      <c r="G21" s="1">
        <f t="shared" si="0"/>
        <v>55.952380952380956</v>
      </c>
      <c r="H21">
        <v>33.030033836040197</v>
      </c>
      <c r="I21" s="1">
        <f t="shared" si="1"/>
        <v>33.030033836040197</v>
      </c>
      <c r="J21" s="1">
        <f t="shared" si="2"/>
        <v>22.922347116340759</v>
      </c>
    </row>
    <row r="22" spans="1:10" x14ac:dyDescent="0.2">
      <c r="A22">
        <v>24</v>
      </c>
      <c r="B22">
        <v>22</v>
      </c>
      <c r="C22">
        <v>44</v>
      </c>
      <c r="D22">
        <v>21</v>
      </c>
      <c r="E22">
        <v>47</v>
      </c>
      <c r="F22">
        <v>84</v>
      </c>
      <c r="G22" s="1">
        <f t="shared" si="0"/>
        <v>55.952380952380956</v>
      </c>
      <c r="H22">
        <v>33.064434979137701</v>
      </c>
      <c r="I22" s="1">
        <f t="shared" si="1"/>
        <v>33.064434979137701</v>
      </c>
      <c r="J22" s="1">
        <f t="shared" si="2"/>
        <v>22.887945973243255</v>
      </c>
    </row>
    <row r="23" spans="1:10" x14ac:dyDescent="0.2">
      <c r="A23">
        <v>25</v>
      </c>
      <c r="B23">
        <v>29</v>
      </c>
      <c r="C23">
        <v>36</v>
      </c>
      <c r="D23">
        <v>39</v>
      </c>
      <c r="E23">
        <v>65</v>
      </c>
      <c r="F23">
        <v>137</v>
      </c>
      <c r="G23" s="1">
        <f t="shared" si="0"/>
        <v>47.445255474452551</v>
      </c>
      <c r="H23">
        <v>47.4444742530303</v>
      </c>
      <c r="I23" s="1">
        <f t="shared" si="1"/>
        <v>47.4444742530303</v>
      </c>
      <c r="J23" s="1">
        <f t="shared" si="2"/>
        <v>7.8122142225112157E-4</v>
      </c>
    </row>
    <row r="24" spans="1:10" x14ac:dyDescent="0.2">
      <c r="A24">
        <v>27</v>
      </c>
      <c r="B24">
        <v>12</v>
      </c>
      <c r="C24">
        <v>30</v>
      </c>
      <c r="D24">
        <v>18</v>
      </c>
      <c r="E24">
        <v>34</v>
      </c>
      <c r="F24">
        <v>79</v>
      </c>
      <c r="G24" s="1">
        <f t="shared" si="0"/>
        <v>43.037974683544306</v>
      </c>
      <c r="H24">
        <v>50.163263135219402</v>
      </c>
      <c r="I24" s="1">
        <f t="shared" si="1"/>
        <v>50.163263135219402</v>
      </c>
      <c r="J24" s="1">
        <f t="shared" si="2"/>
        <v>-7.1252884516750967</v>
      </c>
    </row>
    <row r="25" spans="1:10" x14ac:dyDescent="0.2">
      <c r="A25">
        <v>28</v>
      </c>
      <c r="B25">
        <v>19</v>
      </c>
      <c r="C25">
        <v>29</v>
      </c>
      <c r="D25">
        <v>36</v>
      </c>
      <c r="E25">
        <v>53</v>
      </c>
      <c r="F25">
        <v>119</v>
      </c>
      <c r="G25" s="1">
        <f t="shared" si="0"/>
        <v>44.537815126050425</v>
      </c>
      <c r="H25">
        <v>45.866924738547397</v>
      </c>
      <c r="I25" s="1">
        <f t="shared" si="1"/>
        <v>45.866924738547397</v>
      </c>
      <c r="J25" s="1">
        <f t="shared" si="2"/>
        <v>-1.3291096124969712</v>
      </c>
    </row>
    <row r="26" spans="1:10" x14ac:dyDescent="0.2">
      <c r="A26">
        <v>29</v>
      </c>
      <c r="B26">
        <v>10</v>
      </c>
      <c r="C26">
        <v>10</v>
      </c>
      <c r="D26">
        <v>14</v>
      </c>
      <c r="E26">
        <v>19</v>
      </c>
      <c r="F26">
        <v>57</v>
      </c>
      <c r="G26" s="1">
        <f t="shared" si="0"/>
        <v>33.333333333333329</v>
      </c>
      <c r="H26">
        <v>41.209609009962001</v>
      </c>
      <c r="I26" s="1">
        <f t="shared" si="1"/>
        <v>41.209609009962001</v>
      </c>
      <c r="J26" s="1">
        <f t="shared" si="2"/>
        <v>-7.8762756766286728</v>
      </c>
    </row>
    <row r="27" spans="1:10" x14ac:dyDescent="0.2">
      <c r="A27">
        <v>30</v>
      </c>
      <c r="B27">
        <v>8</v>
      </c>
      <c r="C27">
        <v>9</v>
      </c>
      <c r="D27">
        <v>8</v>
      </c>
      <c r="E27">
        <v>21</v>
      </c>
      <c r="F27">
        <v>52</v>
      </c>
      <c r="G27" s="1">
        <f t="shared" si="0"/>
        <v>40.384615384615387</v>
      </c>
      <c r="H27">
        <v>59.451827875095198</v>
      </c>
      <c r="I27" s="1">
        <f t="shared" si="1"/>
        <v>59.451827875095198</v>
      </c>
      <c r="J27" s="1">
        <f t="shared" si="2"/>
        <v>-19.067212490479811</v>
      </c>
    </row>
    <row r="28" spans="1:10" x14ac:dyDescent="0.2">
      <c r="G28" s="1">
        <f>AVERAGE(G2:G27)</f>
        <v>44.928863808639228</v>
      </c>
    </row>
  </sheetData>
  <sortState xmlns:xlrd2="http://schemas.microsoft.com/office/spreadsheetml/2017/richdata2" ref="A2:H28">
    <sortCondition ref="A2:A28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StatsForWordAnalysis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Blasco Alis, Jorge</dc:creator>
  <cp:lastModifiedBy>Blasco Alis, Jorge</cp:lastModifiedBy>
  <dcterms:created xsi:type="dcterms:W3CDTF">2019-08-20T11:39:35Z</dcterms:created>
  <dcterms:modified xsi:type="dcterms:W3CDTF">2019-08-22T16:41:06Z</dcterms:modified>
</cp:coreProperties>
</file>